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wen/Desktop/Sales Course/Accelerator/2. Finding Time/2. Freedom Finder &amp; Default Diary /"/>
    </mc:Choice>
  </mc:AlternateContent>
  <xr:revisionPtr revIDLastSave="0" documentId="8_{37C8CCCE-45C4-BF46-88D8-9E8956B79640}" xr6:coauthVersionLast="43" xr6:coauthVersionMax="43" xr10:uidLastSave="{00000000-0000-0000-0000-000000000000}"/>
  <bookViews>
    <workbookView xWindow="140" yWindow="520" windowWidth="26060" windowHeight="12260" xr2:uid="{00000000-000D-0000-FFFF-FFFF00000000}"/>
  </bookViews>
  <sheets>
    <sheet name="8020" sheetId="1" r:id="rId1"/>
  </sheets>
  <definedNames>
    <definedName name="valuevx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5" i="1" l="1"/>
  <c r="B46" i="1" s="1"/>
  <c r="N45" i="1"/>
  <c r="N46" i="1" s="1"/>
  <c r="L45" i="1"/>
  <c r="L46" i="1" s="1"/>
  <c r="J45" i="1"/>
  <c r="J46" i="1" s="1"/>
  <c r="H45" i="1"/>
  <c r="H46" i="1" s="1"/>
  <c r="F45" i="1"/>
  <c r="F46" i="1" s="1"/>
  <c r="D45" i="1"/>
  <c r="D46" i="1" s="1"/>
  <c r="N47" i="1" l="1"/>
</calcChain>
</file>

<file path=xl/sharedStrings.xml><?xml version="1.0" encoding="utf-8"?>
<sst xmlns="http://schemas.openxmlformats.org/spreadsheetml/2006/main" count="149" uniqueCount="117">
  <si>
    <t>The Freedom Finder</t>
  </si>
  <si>
    <t>- $200 per hour</t>
  </si>
  <si>
    <t>$0 per hour</t>
  </si>
  <si>
    <t>$20 per hour</t>
  </si>
  <si>
    <t>$200 per hour</t>
  </si>
  <si>
    <t>$2,000 per hour</t>
  </si>
  <si>
    <t>$20,000 per hour</t>
  </si>
  <si>
    <t>$200,000 per hour</t>
  </si>
  <si>
    <t>Examples</t>
  </si>
  <si>
    <t>Drinking alcohol</t>
  </si>
  <si>
    <t>Watching Netflix</t>
  </si>
  <si>
    <t>Maintaining database</t>
  </si>
  <si>
    <t>Solving a problem for a client</t>
  </si>
  <si>
    <t>Planning and organizing your day</t>
  </si>
  <si>
    <t>Improving your gross profit margin</t>
  </si>
  <si>
    <t>Capital allocation decisions</t>
  </si>
  <si>
    <t>Smoking weed</t>
  </si>
  <si>
    <t>Checking Facebook &amp; Instagram</t>
  </si>
  <si>
    <t>Buying groceries or trips to any shop</t>
  </si>
  <si>
    <t>Talking to a qualified prospect</t>
  </si>
  <si>
    <t>Negotiating with a hot prospect</t>
  </si>
  <si>
    <t>Selling to qualified &amp; positioned leads</t>
  </si>
  <si>
    <t>Salary &amp; incentive decisions</t>
  </si>
  <si>
    <t>Eating fast food</t>
  </si>
  <si>
    <t>Watching YouTube videos</t>
  </si>
  <si>
    <t>Cooking meals, cleaning, doing dishes</t>
  </si>
  <si>
    <t>Writing emails to prospects or clients (Monthly Newsletter)</t>
  </si>
  <si>
    <t>Sleep &amp; Relaxation</t>
  </si>
  <si>
    <t>Improving your value proposition/USP</t>
  </si>
  <si>
    <t>Restructuring decisions</t>
  </si>
  <si>
    <t>Hanging out with negative people</t>
  </si>
  <si>
    <t>Playing video games</t>
  </si>
  <si>
    <t xml:space="preserve">Customer support </t>
  </si>
  <si>
    <t>Managing marketing campaigns</t>
  </si>
  <si>
    <t>Delegating complex tasks</t>
  </si>
  <si>
    <t>Negotiating major deals</t>
  </si>
  <si>
    <t>Establishing long term partnerships</t>
  </si>
  <si>
    <t>Worrying what people think of you</t>
  </si>
  <si>
    <t>Following other peoples lives</t>
  </si>
  <si>
    <t>Answering your phone and txts</t>
  </si>
  <si>
    <t>Outsourcing simple tasks</t>
  </si>
  <si>
    <t>Negotiating with suppliers</t>
  </si>
  <si>
    <t xml:space="preserve">Hiring &amp; firing team members </t>
  </si>
  <si>
    <t>Setting your Business Maturity Date</t>
  </si>
  <si>
    <t>Avoiding problems that need fixing</t>
  </si>
  <si>
    <t>Watching TV</t>
  </si>
  <si>
    <t xml:space="preserve">Editing website </t>
  </si>
  <si>
    <t>Creating best practice documents</t>
  </si>
  <si>
    <t>Architecting systems &amp; machines</t>
  </si>
  <si>
    <t>Breaking promises &amp; letting people down</t>
  </si>
  <si>
    <t>Reading Newspaper</t>
  </si>
  <si>
    <t>Spelling everything perfctly </t>
  </si>
  <si>
    <t>Posting content on social media</t>
  </si>
  <si>
    <t>Pricing process improvements</t>
  </si>
  <si>
    <t>Radical innovation</t>
  </si>
  <si>
    <t>Doing stupid stuff</t>
  </si>
  <si>
    <t>Sitting in traffic</t>
  </si>
  <si>
    <t>Cold calling &amp; following up</t>
  </si>
  <si>
    <t>Reading books &amp; taking courses</t>
  </si>
  <si>
    <t>Building and testing systems/machines</t>
  </si>
  <si>
    <t>Chasing Shinny Objects</t>
  </si>
  <si>
    <t xml:space="preserve">Site setup </t>
  </si>
  <si>
    <t>Post work completion follow ups</t>
  </si>
  <si>
    <t>Exercise</t>
  </si>
  <si>
    <t>Cutting costs (Monthly or Quarterly)</t>
  </si>
  <si>
    <t xml:space="preserve">Strategy with 2nd location </t>
  </si>
  <si>
    <t>Pricing jobs for unqualified leads</t>
  </si>
  <si>
    <t>Pricing jobs for free</t>
  </si>
  <si>
    <t xml:space="preserve">Accounts </t>
  </si>
  <si>
    <t>Hanging out with smart people on same journey</t>
  </si>
  <si>
    <t xml:space="preserve">Reflection &amp; honest self analysis </t>
  </si>
  <si>
    <t>Strategy with developments</t>
  </si>
  <si>
    <t>Client folders</t>
  </si>
  <si>
    <t>Specification selections</t>
  </si>
  <si>
    <t>Meditation</t>
  </si>
  <si>
    <t>Fixing repeating problems &amp; errors</t>
  </si>
  <si>
    <t>Attending meetings or phone calls</t>
  </si>
  <si>
    <t>Site Visits</t>
  </si>
  <si>
    <t>Distribution of marketing content</t>
  </si>
  <si>
    <t>Video Testimonials</t>
  </si>
  <si>
    <t>Mowing lawns, household maintenance</t>
  </si>
  <si>
    <t>Maintaining project schedules</t>
  </si>
  <si>
    <t xml:space="preserve">Labour Tracking review </t>
  </si>
  <si>
    <t>Improving Communication (Mapping Clients Journey)</t>
  </si>
  <si>
    <t>Replying to emails and social messages</t>
  </si>
  <si>
    <t>Subcontractor coordination</t>
  </si>
  <si>
    <t>Variations &amp; Tracking Processes</t>
  </si>
  <si>
    <t>Improving productivity of team</t>
  </si>
  <si>
    <t>Job finishing</t>
  </si>
  <si>
    <t>Chasing up contractors who are letting you down</t>
  </si>
  <si>
    <t>Improving service delivery (Quality)</t>
  </si>
  <si>
    <t>Controlling W.I.P</t>
  </si>
  <si>
    <t xml:space="preserve">Quote brief &amp; presentation </t>
  </si>
  <si>
    <t>90 Day Planning + Quarterly review of progress made</t>
  </si>
  <si>
    <t>Improving Hiring Process</t>
  </si>
  <si>
    <t>80/20 Stop doing list with Honest self reflection</t>
  </si>
  <si>
    <t>Upgrading Info Pack</t>
  </si>
  <si>
    <t>Where does your time get spent each week?</t>
  </si>
  <si>
    <t>Activity</t>
  </si>
  <si>
    <t>Hours</t>
  </si>
  <si>
    <t>Watching Neflix</t>
  </si>
  <si>
    <t>Running errands</t>
  </si>
  <si>
    <t>Solving client problems</t>
  </si>
  <si>
    <t>Planning tomorrow today</t>
  </si>
  <si>
    <t>Improving products</t>
  </si>
  <si>
    <t>Capital allocation</t>
  </si>
  <si>
    <t>Moving laws, hosuehold maintenance</t>
  </si>
  <si>
    <t>Negotiating rates</t>
  </si>
  <si>
    <t>TOTAL HOURS:</t>
  </si>
  <si>
    <t>TOTAL HOURS x YIELD:</t>
  </si>
  <si>
    <t>TOTAL YIELD:</t>
  </si>
  <si>
    <t>© theprofessionalbuilder.com - All rights reserved. Do not share, copy, reproduce or sell any part of this document unless you have written permission from The Professional Builder. All infringements will be prosecuted.</t>
  </si>
  <si>
    <t>Back costing each job in real time</t>
  </si>
  <si>
    <t>Establishing values &amp; culture</t>
  </si>
  <si>
    <t>Doing species</t>
  </si>
  <si>
    <t>Working with qualified crowds Home shows</t>
  </si>
  <si>
    <t>Negotiating show home deals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</si>
</sst>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&quot;$&quot;#,##0"/>
  </numFmts>
  <fonts count="10" x14ac:knownFonts="1">
    <font>
      <sz val="10"/>
      <color rgb="FF000000"/>
      <name val="Arial"/>
    </font>
    <font>
      <b/>
      <sz val="14"/>
      <color rgb="FF273359"/>
      <name val="Arial"/>
      <family val="2"/>
    </font>
    <font>
      <u/>
      <sz val="8"/>
      <color rgb="FF0000FF"/>
      <name val="Arial"/>
      <family val="2"/>
    </font>
    <font>
      <sz val="14"/>
      <color rgb="FF273359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CCCCCC"/>
      </bottom>
      <diagonal/>
    </border>
    <border>
      <left/>
      <right style="thin">
        <color rgb="FF000000"/>
      </right>
      <top/>
      <bottom style="dotted">
        <color rgb="FFCCCCCC"/>
      </bottom>
      <diagonal/>
    </border>
    <border>
      <left/>
      <right style="thin">
        <color rgb="FF000000"/>
      </right>
      <top style="dotted">
        <color rgb="FFCCCCCC"/>
      </top>
      <bottom style="dotted">
        <color rgb="FFCCCCCC"/>
      </bottom>
      <diagonal/>
    </border>
    <border>
      <left/>
      <right style="thin">
        <color rgb="FF000000"/>
      </right>
      <top style="dotted">
        <color rgb="FFCCCCCC"/>
      </top>
      <bottom/>
      <diagonal/>
    </border>
    <border>
      <left/>
      <right/>
      <top style="thin">
        <color rgb="FF000000"/>
      </top>
      <bottom style="dotted">
        <color rgb="FFCCCCCC"/>
      </bottom>
      <diagonal/>
    </border>
  </borders>
  <cellStyleXfs count="1">
    <xf numFmtId="0" fontId="0" fillId="0" borderId="0"/>
  </cellStyleXfs>
  <cellXfs count="48"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3" borderId="1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11" xfId="0" applyFont="1" applyFill="1" applyBorder="1"/>
    <xf numFmtId="0" fontId="6" fillId="3" borderId="12" xfId="0" applyFont="1" applyFill="1" applyBorder="1"/>
    <xf numFmtId="0" fontId="7" fillId="4" borderId="1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4" borderId="13" xfId="0" applyFont="1" applyFill="1" applyBorder="1"/>
    <xf numFmtId="164" fontId="7" fillId="4" borderId="13" xfId="0" applyNumberFormat="1" applyFont="1" applyFill="1" applyBorder="1"/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6" fillId="3" borderId="2" xfId="0" applyFont="1" applyFill="1" applyBorder="1" applyAlignment="1">
      <alignment horizontal="left" vertical="center"/>
    </xf>
    <xf numFmtId="165" fontId="6" fillId="3" borderId="15" xfId="0" applyNumberFormat="1" applyFont="1" applyFill="1" applyBorder="1" applyAlignment="1">
      <alignment horizontal="left" vertical="center"/>
    </xf>
    <xf numFmtId="0" fontId="6" fillId="3" borderId="2" xfId="0" applyFont="1" applyFill="1" applyBorder="1"/>
    <xf numFmtId="165" fontId="8" fillId="3" borderId="2" xfId="0" applyNumberFormat="1" applyFont="1" applyFill="1" applyBorder="1" applyAlignment="1">
      <alignment wrapText="1"/>
    </xf>
    <xf numFmtId="0" fontId="6" fillId="3" borderId="5" xfId="0" applyFont="1" applyFill="1" applyBorder="1"/>
    <xf numFmtId="165" fontId="8" fillId="3" borderId="5" xfId="0" applyNumberFormat="1" applyFont="1" applyFill="1" applyBorder="1" applyAlignment="1">
      <alignment wrapText="1"/>
    </xf>
    <xf numFmtId="0" fontId="6" fillId="5" borderId="5" xfId="0" applyFont="1" applyFill="1" applyBorder="1"/>
    <xf numFmtId="165" fontId="8" fillId="5" borderId="5" xfId="0" applyNumberFormat="1" applyFont="1" applyFill="1" applyBorder="1" applyAlignment="1">
      <alignment wrapText="1"/>
    </xf>
    <xf numFmtId="0" fontId="9" fillId="0" borderId="0" xfId="0" applyFont="1" applyAlignment="1">
      <alignment horizontal="left" vertical="center"/>
    </xf>
    <xf numFmtId="0" fontId="5" fillId="4" borderId="13" xfId="0" applyFont="1" applyFill="1" applyBorder="1" applyAlignment="1">
      <alignment wrapText="1"/>
    </xf>
    <xf numFmtId="164" fontId="5" fillId="4" borderId="13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horizontal="left" vertical="center"/>
    </xf>
    <xf numFmtId="0" fontId="5" fillId="0" borderId="10" xfId="0" applyFont="1" applyBorder="1" applyAlignment="1">
      <alignment wrapText="1"/>
    </xf>
    <xf numFmtId="0" fontId="7" fillId="4" borderId="9" xfId="0" applyFont="1" applyFill="1" applyBorder="1" applyAlignment="1"/>
    <xf numFmtId="0" fontId="5" fillId="0" borderId="9" xfId="0" applyFont="1" applyBorder="1" applyAlignment="1">
      <alignment wrapText="1"/>
    </xf>
    <xf numFmtId="0" fontId="9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6" fillId="3" borderId="16" xfId="0" applyFont="1" applyFill="1" applyBorder="1" applyAlignment="1">
      <alignment horizontal="left" vertical="center"/>
    </xf>
    <xf numFmtId="0" fontId="5" fillId="0" borderId="16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4" fillId="2" borderId="0" xfId="0" applyFont="1" applyFill="1" applyAlignment="1">
      <alignment horizontal="center" vertical="center"/>
    </xf>
    <xf numFmtId="0" fontId="5" fillId="0" borderId="3" xfId="0" applyFont="1" applyBorder="1" applyAlignment="1">
      <alignment wrapText="1"/>
    </xf>
    <xf numFmtId="0" fontId="6" fillId="3" borderId="6" xfId="0" applyFont="1" applyFill="1" applyBorder="1" applyAlignment="1">
      <alignment horizontal="left" vertical="center"/>
    </xf>
    <xf numFmtId="0" fontId="5" fillId="0" borderId="2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0" xfId="0" applyFont="1" applyAlignment="1">
      <alignment horizontal="right" vertical="center"/>
    </xf>
    <xf numFmtId="0" fontId="6" fillId="3" borderId="6" xfId="0" applyFont="1" applyFill="1" applyBorder="1" applyAlignment="1">
      <alignment vertical="center"/>
    </xf>
    <xf numFmtId="0" fontId="5" fillId="0" borderId="8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1085850" cy="2667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49"/>
  <sheetViews>
    <sheetView showGridLines="0" tabSelected="1" workbookViewId="0">
      <selection activeCell="G15" sqref="G15:H15"/>
    </sheetView>
  </sheetViews>
  <sheetFormatPr baseColWidth="10" defaultColWidth="14.5" defaultRowHeight="12.75" customHeight="1" x14ac:dyDescent="0.15"/>
  <cols>
    <col min="1" max="1" width="21.5" customWidth="1"/>
    <col min="2" max="2" width="6.5" customWidth="1"/>
    <col min="3" max="3" width="21.5" customWidth="1"/>
    <col min="4" max="4" width="6.5" customWidth="1"/>
    <col min="5" max="5" width="21.5" customWidth="1"/>
    <col min="6" max="6" width="6.5" customWidth="1"/>
    <col min="7" max="7" width="21.5" customWidth="1"/>
    <col min="8" max="8" width="6.5" customWidth="1"/>
    <col min="9" max="9" width="21.5" customWidth="1"/>
    <col min="10" max="10" width="6.5" customWidth="1"/>
    <col min="11" max="11" width="21.5" customWidth="1"/>
    <col min="12" max="12" width="6.5" customWidth="1"/>
    <col min="13" max="13" width="21.5" customWidth="1"/>
    <col min="14" max="14" width="6.5" customWidth="1"/>
  </cols>
  <sheetData>
    <row r="1" spans="1:14" ht="22.5" customHeight="1" x14ac:dyDescent="0.2">
      <c r="A1" s="1"/>
      <c r="B1" s="1"/>
      <c r="C1" s="1"/>
      <c r="D1" s="1"/>
      <c r="E1" s="1"/>
      <c r="F1" s="1"/>
      <c r="G1" s="45" t="s">
        <v>0</v>
      </c>
      <c r="H1" s="33"/>
      <c r="I1" s="1"/>
      <c r="J1" s="1"/>
      <c r="K1" s="42"/>
      <c r="L1" s="33"/>
      <c r="M1" s="33"/>
      <c r="N1" s="33"/>
    </row>
    <row r="2" spans="1:14" ht="3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" customHeight="1" x14ac:dyDescent="0.15">
      <c r="A3" s="37" t="s">
        <v>1</v>
      </c>
      <c r="B3" s="33"/>
      <c r="C3" s="37" t="s">
        <v>2</v>
      </c>
      <c r="D3" s="33"/>
      <c r="E3" s="46" t="s">
        <v>3</v>
      </c>
      <c r="F3" s="40"/>
      <c r="G3" s="37" t="s">
        <v>4</v>
      </c>
      <c r="H3" s="33"/>
      <c r="I3" s="37" t="s">
        <v>5</v>
      </c>
      <c r="J3" s="33"/>
      <c r="K3" s="37" t="s">
        <v>6</v>
      </c>
      <c r="L3" s="40"/>
      <c r="M3" s="37" t="s">
        <v>7</v>
      </c>
      <c r="N3" s="40"/>
    </row>
    <row r="4" spans="1:14" ht="15" customHeight="1" x14ac:dyDescent="0.15">
      <c r="A4" s="38"/>
      <c r="B4" s="38"/>
      <c r="C4" s="38"/>
      <c r="D4" s="38"/>
      <c r="E4" s="47"/>
      <c r="F4" s="41"/>
      <c r="G4" s="38"/>
      <c r="H4" s="38"/>
      <c r="I4" s="38"/>
      <c r="J4" s="38"/>
      <c r="K4" s="38"/>
      <c r="L4" s="41"/>
      <c r="M4" s="38"/>
      <c r="N4" s="41"/>
    </row>
    <row r="5" spans="1:14" ht="15" customHeight="1" x14ac:dyDescent="0.15">
      <c r="A5" s="39" t="s">
        <v>8</v>
      </c>
      <c r="B5" s="32"/>
      <c r="C5" s="39" t="s">
        <v>8</v>
      </c>
      <c r="D5" s="32"/>
      <c r="E5" s="43" t="s">
        <v>8</v>
      </c>
      <c r="F5" s="44"/>
      <c r="G5" s="43" t="s">
        <v>8</v>
      </c>
      <c r="H5" s="44"/>
      <c r="I5" s="43" t="s">
        <v>8</v>
      </c>
      <c r="J5" s="44"/>
      <c r="K5" s="43" t="s">
        <v>8</v>
      </c>
      <c r="L5" s="44"/>
      <c r="M5" s="43" t="s">
        <v>8</v>
      </c>
      <c r="N5" s="44"/>
    </row>
    <row r="6" spans="1:14" ht="13" x14ac:dyDescent="0.15">
      <c r="A6" s="27" t="s">
        <v>9</v>
      </c>
      <c r="B6" s="28"/>
      <c r="C6" s="27" t="s">
        <v>10</v>
      </c>
      <c r="D6" s="28"/>
      <c r="E6" s="29" t="s">
        <v>11</v>
      </c>
      <c r="F6" s="28"/>
      <c r="G6" s="29" t="s">
        <v>12</v>
      </c>
      <c r="H6" s="28"/>
      <c r="I6" s="29" t="s">
        <v>13</v>
      </c>
      <c r="J6" s="28"/>
      <c r="K6" s="29" t="s">
        <v>14</v>
      </c>
      <c r="L6" s="28"/>
      <c r="M6" s="29" t="s">
        <v>15</v>
      </c>
      <c r="N6" s="28"/>
    </row>
    <row r="7" spans="1:14" ht="13" x14ac:dyDescent="0.15">
      <c r="A7" s="27" t="s">
        <v>16</v>
      </c>
      <c r="B7" s="28"/>
      <c r="C7" s="27" t="s">
        <v>17</v>
      </c>
      <c r="D7" s="28"/>
      <c r="E7" s="29" t="s">
        <v>18</v>
      </c>
      <c r="F7" s="28"/>
      <c r="G7" s="29" t="s">
        <v>19</v>
      </c>
      <c r="H7" s="28"/>
      <c r="I7" s="29" t="s">
        <v>20</v>
      </c>
      <c r="J7" s="28"/>
      <c r="K7" s="29" t="s">
        <v>21</v>
      </c>
      <c r="L7" s="28"/>
      <c r="M7" s="29" t="s">
        <v>22</v>
      </c>
      <c r="N7" s="28"/>
    </row>
    <row r="8" spans="1:14" ht="13" x14ac:dyDescent="0.15">
      <c r="A8" s="27" t="s">
        <v>23</v>
      </c>
      <c r="B8" s="28"/>
      <c r="C8" s="27" t="s">
        <v>24</v>
      </c>
      <c r="D8" s="28"/>
      <c r="E8" s="29" t="s">
        <v>25</v>
      </c>
      <c r="F8" s="28"/>
      <c r="G8" s="29" t="s">
        <v>26</v>
      </c>
      <c r="H8" s="28"/>
      <c r="I8" s="29" t="s">
        <v>27</v>
      </c>
      <c r="J8" s="28"/>
      <c r="K8" s="29" t="s">
        <v>28</v>
      </c>
      <c r="L8" s="28"/>
      <c r="M8" s="29" t="s">
        <v>29</v>
      </c>
      <c r="N8" s="28"/>
    </row>
    <row r="9" spans="1:14" ht="13" x14ac:dyDescent="0.15">
      <c r="A9" s="27" t="s">
        <v>30</v>
      </c>
      <c r="B9" s="28"/>
      <c r="C9" s="27" t="s">
        <v>31</v>
      </c>
      <c r="D9" s="28"/>
      <c r="E9" s="29" t="s">
        <v>32</v>
      </c>
      <c r="F9" s="28"/>
      <c r="G9" s="29" t="s">
        <v>33</v>
      </c>
      <c r="H9" s="28"/>
      <c r="I9" s="29" t="s">
        <v>34</v>
      </c>
      <c r="J9" s="28"/>
      <c r="K9" s="29" t="s">
        <v>35</v>
      </c>
      <c r="L9" s="28"/>
      <c r="M9" s="29" t="s">
        <v>36</v>
      </c>
      <c r="N9" s="28"/>
    </row>
    <row r="10" spans="1:14" ht="13" x14ac:dyDescent="0.15">
      <c r="A10" s="27" t="s">
        <v>37</v>
      </c>
      <c r="B10" s="28"/>
      <c r="C10" s="27" t="s">
        <v>38</v>
      </c>
      <c r="D10" s="28"/>
      <c r="E10" s="29" t="s">
        <v>39</v>
      </c>
      <c r="F10" s="28"/>
      <c r="G10" s="29" t="s">
        <v>40</v>
      </c>
      <c r="H10" s="28"/>
      <c r="I10" s="29" t="s">
        <v>41</v>
      </c>
      <c r="J10" s="28"/>
      <c r="K10" s="29" t="s">
        <v>42</v>
      </c>
      <c r="L10" s="28"/>
      <c r="M10" s="29" t="s">
        <v>43</v>
      </c>
      <c r="N10" s="28"/>
    </row>
    <row r="11" spans="1:14" ht="15" customHeight="1" x14ac:dyDescent="0.15">
      <c r="A11" s="27" t="s">
        <v>44</v>
      </c>
      <c r="B11" s="28"/>
      <c r="C11" s="27" t="s">
        <v>45</v>
      </c>
      <c r="D11" s="28"/>
      <c r="E11" s="29" t="s">
        <v>46</v>
      </c>
      <c r="F11" s="28"/>
      <c r="G11" s="29" t="s">
        <v>47</v>
      </c>
      <c r="H11" s="28"/>
      <c r="I11" s="29" t="s">
        <v>112</v>
      </c>
      <c r="J11" s="28"/>
      <c r="K11" s="29" t="s">
        <v>113</v>
      </c>
      <c r="L11" s="28"/>
      <c r="M11" s="29" t="s">
        <v>48</v>
      </c>
      <c r="N11" s="28"/>
    </row>
    <row r="12" spans="1:14" ht="13" x14ac:dyDescent="0.15">
      <c r="A12" s="27" t="s">
        <v>49</v>
      </c>
      <c r="B12" s="28"/>
      <c r="C12" s="27" t="s">
        <v>50</v>
      </c>
      <c r="D12" s="28"/>
      <c r="E12" s="29" t="s">
        <v>51</v>
      </c>
      <c r="F12" s="28"/>
      <c r="G12" s="29" t="s">
        <v>52</v>
      </c>
      <c r="H12" s="28"/>
      <c r="I12" s="29" t="s">
        <v>53</v>
      </c>
      <c r="J12" s="28"/>
      <c r="K12" s="29" t="s">
        <v>114</v>
      </c>
      <c r="L12" s="28"/>
      <c r="M12" s="29" t="s">
        <v>54</v>
      </c>
      <c r="N12" s="28"/>
    </row>
    <row r="13" spans="1:14" ht="13" x14ac:dyDescent="0.15">
      <c r="A13" s="27" t="s">
        <v>55</v>
      </c>
      <c r="B13" s="28"/>
      <c r="C13" s="27" t="s">
        <v>56</v>
      </c>
      <c r="D13" s="28"/>
      <c r="E13" s="29" t="s">
        <v>57</v>
      </c>
      <c r="F13" s="28"/>
      <c r="G13" s="29" t="s">
        <v>58</v>
      </c>
      <c r="H13" s="28"/>
      <c r="I13" s="29" t="s">
        <v>59</v>
      </c>
      <c r="J13" s="28"/>
      <c r="K13" s="29" t="s">
        <v>115</v>
      </c>
      <c r="L13" s="28"/>
      <c r="M13" s="29" t="s">
        <v>116</v>
      </c>
      <c r="N13" s="28"/>
    </row>
    <row r="14" spans="1:14" ht="13" x14ac:dyDescent="0.15">
      <c r="A14" s="27" t="s">
        <v>60</v>
      </c>
      <c r="B14" s="28"/>
      <c r="C14" s="27"/>
      <c r="D14" s="28"/>
      <c r="E14" s="29" t="s">
        <v>61</v>
      </c>
      <c r="F14" s="28"/>
      <c r="G14" s="29" t="s">
        <v>62</v>
      </c>
      <c r="H14" s="28"/>
      <c r="I14" s="29" t="s">
        <v>63</v>
      </c>
      <c r="J14" s="28"/>
      <c r="K14" s="29" t="s">
        <v>64</v>
      </c>
      <c r="L14" s="28"/>
      <c r="M14" s="29" t="s">
        <v>65</v>
      </c>
      <c r="N14" s="28"/>
    </row>
    <row r="15" spans="1:14" ht="13" x14ac:dyDescent="0.15">
      <c r="A15" s="27" t="s">
        <v>66</v>
      </c>
      <c r="B15" s="28"/>
      <c r="C15" s="27"/>
      <c r="D15" s="28"/>
      <c r="E15" s="29" t="s">
        <v>67</v>
      </c>
      <c r="F15" s="28"/>
      <c r="G15" s="29" t="s">
        <v>68</v>
      </c>
      <c r="H15" s="28"/>
      <c r="I15" s="29" t="s">
        <v>69</v>
      </c>
      <c r="J15" s="28"/>
      <c r="K15" s="29" t="s">
        <v>70</v>
      </c>
      <c r="L15" s="28"/>
      <c r="M15" s="29" t="s">
        <v>71</v>
      </c>
      <c r="N15" s="28"/>
    </row>
    <row r="16" spans="1:14" ht="13" x14ac:dyDescent="0.15">
      <c r="A16" s="27"/>
      <c r="B16" s="28"/>
      <c r="C16" s="27"/>
      <c r="D16" s="28"/>
      <c r="E16" s="29" t="s">
        <v>72</v>
      </c>
      <c r="F16" s="28"/>
      <c r="G16" s="29" t="s">
        <v>73</v>
      </c>
      <c r="H16" s="28"/>
      <c r="I16" s="29" t="s">
        <v>74</v>
      </c>
      <c r="J16" s="28"/>
      <c r="K16" s="29" t="s">
        <v>75</v>
      </c>
      <c r="L16" s="28"/>
      <c r="M16" s="29"/>
      <c r="N16" s="28"/>
    </row>
    <row r="17" spans="1:14" ht="13" x14ac:dyDescent="0.15">
      <c r="A17" s="27"/>
      <c r="B17" s="28"/>
      <c r="C17" s="27"/>
      <c r="D17" s="28"/>
      <c r="E17" s="29" t="s">
        <v>76</v>
      </c>
      <c r="F17" s="28"/>
      <c r="G17" s="29" t="s">
        <v>77</v>
      </c>
      <c r="H17" s="28"/>
      <c r="I17" s="29" t="s">
        <v>78</v>
      </c>
      <c r="J17" s="28"/>
      <c r="K17" s="29" t="s">
        <v>79</v>
      </c>
      <c r="L17" s="28"/>
      <c r="M17" s="29"/>
      <c r="N17" s="28"/>
    </row>
    <row r="18" spans="1:14" ht="13" x14ac:dyDescent="0.15">
      <c r="A18" s="27"/>
      <c r="B18" s="28"/>
      <c r="C18" s="27"/>
      <c r="D18" s="28"/>
      <c r="E18" s="29" t="s">
        <v>80</v>
      </c>
      <c r="F18" s="28"/>
      <c r="G18" s="29" t="s">
        <v>81</v>
      </c>
      <c r="H18" s="28"/>
      <c r="I18" s="29" t="s">
        <v>82</v>
      </c>
      <c r="J18" s="28"/>
      <c r="K18" s="29" t="s">
        <v>83</v>
      </c>
      <c r="L18" s="28"/>
      <c r="M18" s="29"/>
      <c r="N18" s="28"/>
    </row>
    <row r="19" spans="1:14" ht="13" x14ac:dyDescent="0.15">
      <c r="A19" s="27"/>
      <c r="B19" s="28"/>
      <c r="C19" s="27"/>
      <c r="D19" s="28"/>
      <c r="E19" s="29" t="s">
        <v>84</v>
      </c>
      <c r="F19" s="28"/>
      <c r="G19" s="29" t="s">
        <v>85</v>
      </c>
      <c r="H19" s="28"/>
      <c r="I19" s="29" t="s">
        <v>86</v>
      </c>
      <c r="J19" s="28"/>
      <c r="K19" s="29" t="s">
        <v>87</v>
      </c>
      <c r="L19" s="28"/>
      <c r="M19" s="29"/>
      <c r="N19" s="28"/>
    </row>
    <row r="20" spans="1:14" ht="13" x14ac:dyDescent="0.15">
      <c r="A20" s="27"/>
      <c r="B20" s="28"/>
      <c r="C20" s="27"/>
      <c r="D20" s="28"/>
      <c r="E20" s="30"/>
      <c r="F20" s="28"/>
      <c r="G20" s="29" t="s">
        <v>88</v>
      </c>
      <c r="H20" s="28"/>
      <c r="I20" s="29" t="s">
        <v>89</v>
      </c>
      <c r="J20" s="28"/>
      <c r="K20" s="29" t="s">
        <v>90</v>
      </c>
      <c r="L20" s="28"/>
      <c r="M20" s="29"/>
      <c r="N20" s="28"/>
    </row>
    <row r="21" spans="1:14" ht="13" x14ac:dyDescent="0.15">
      <c r="A21" s="27"/>
      <c r="B21" s="28"/>
      <c r="C21" s="27"/>
      <c r="D21" s="28"/>
      <c r="E21" s="30"/>
      <c r="F21" s="28"/>
      <c r="G21" s="29" t="s">
        <v>91</v>
      </c>
      <c r="H21" s="28"/>
      <c r="I21" s="29" t="s">
        <v>92</v>
      </c>
      <c r="J21" s="28"/>
      <c r="K21" s="29" t="s">
        <v>93</v>
      </c>
      <c r="L21" s="28"/>
      <c r="M21" s="29"/>
      <c r="N21" s="28"/>
    </row>
    <row r="22" spans="1:14" ht="13" x14ac:dyDescent="0.15">
      <c r="A22" s="27"/>
      <c r="B22" s="28"/>
      <c r="C22" s="27"/>
      <c r="D22" s="28"/>
      <c r="E22" s="30"/>
      <c r="F22" s="28"/>
      <c r="G22" s="29"/>
      <c r="H22" s="28"/>
      <c r="I22" s="29" t="s">
        <v>94</v>
      </c>
      <c r="J22" s="28"/>
      <c r="K22" s="29" t="s">
        <v>95</v>
      </c>
      <c r="L22" s="28"/>
      <c r="M22" s="29"/>
      <c r="N22" s="28"/>
    </row>
    <row r="23" spans="1:14" ht="13" x14ac:dyDescent="0.15">
      <c r="A23" s="27"/>
      <c r="B23" s="28"/>
      <c r="C23" s="27"/>
      <c r="D23" s="28"/>
      <c r="E23" s="30"/>
      <c r="F23" s="28"/>
      <c r="G23" s="29"/>
      <c r="H23" s="28"/>
      <c r="I23" s="29" t="s">
        <v>96</v>
      </c>
      <c r="J23" s="28"/>
      <c r="K23" s="29"/>
      <c r="L23" s="28"/>
      <c r="M23" s="29"/>
      <c r="N23" s="28"/>
    </row>
    <row r="24" spans="1:14" ht="15" customHeight="1" x14ac:dyDescent="0.15">
      <c r="A24" s="37" t="s">
        <v>97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12.75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  <row r="26" spans="1:14" ht="13" x14ac:dyDescent="0.15">
      <c r="A26" s="3" t="s">
        <v>98</v>
      </c>
      <c r="B26" s="4" t="s">
        <v>99</v>
      </c>
      <c r="C26" s="3" t="s">
        <v>98</v>
      </c>
      <c r="D26" s="5" t="s">
        <v>99</v>
      </c>
      <c r="E26" s="6" t="s">
        <v>98</v>
      </c>
      <c r="F26" s="7" t="s">
        <v>99</v>
      </c>
      <c r="G26" s="6" t="s">
        <v>98</v>
      </c>
      <c r="H26" s="7" t="s">
        <v>99</v>
      </c>
      <c r="I26" s="6" t="s">
        <v>98</v>
      </c>
      <c r="J26" s="7" t="s">
        <v>99</v>
      </c>
      <c r="K26" s="6" t="s">
        <v>98</v>
      </c>
      <c r="L26" s="7" t="s">
        <v>99</v>
      </c>
      <c r="M26" s="6" t="s">
        <v>98</v>
      </c>
      <c r="N26" s="7" t="s">
        <v>99</v>
      </c>
    </row>
    <row r="27" spans="1:14" ht="13" x14ac:dyDescent="0.15">
      <c r="A27" s="8" t="s">
        <v>9</v>
      </c>
      <c r="B27" s="9">
        <v>2</v>
      </c>
      <c r="C27" s="8" t="s">
        <v>100</v>
      </c>
      <c r="D27" s="9">
        <v>7</v>
      </c>
      <c r="E27" s="10" t="s">
        <v>101</v>
      </c>
      <c r="F27" s="10">
        <v>10</v>
      </c>
      <c r="G27" s="10" t="s">
        <v>102</v>
      </c>
      <c r="H27" s="10">
        <v>8</v>
      </c>
      <c r="I27" s="10" t="s">
        <v>103</v>
      </c>
      <c r="J27" s="10">
        <v>1</v>
      </c>
      <c r="K27" s="10" t="s">
        <v>104</v>
      </c>
      <c r="L27" s="10">
        <v>0</v>
      </c>
      <c r="M27" s="10" t="s">
        <v>105</v>
      </c>
      <c r="N27" s="10">
        <v>0</v>
      </c>
    </row>
    <row r="28" spans="1:14" ht="13" x14ac:dyDescent="0.15">
      <c r="A28" s="8"/>
      <c r="B28" s="9"/>
      <c r="C28" s="8" t="s">
        <v>38</v>
      </c>
      <c r="D28" s="9">
        <v>20</v>
      </c>
      <c r="E28" s="10" t="s">
        <v>106</v>
      </c>
      <c r="F28" s="25">
        <v>10</v>
      </c>
      <c r="G28" s="10"/>
      <c r="H28" s="25"/>
      <c r="I28" s="10"/>
      <c r="J28" s="25"/>
      <c r="K28" s="10" t="s">
        <v>107</v>
      </c>
      <c r="L28" s="25">
        <v>1</v>
      </c>
      <c r="M28" s="10"/>
      <c r="N28" s="25"/>
    </row>
    <row r="29" spans="1:14" ht="13" x14ac:dyDescent="0.15">
      <c r="A29" s="8"/>
      <c r="B29" s="9"/>
      <c r="C29" s="8"/>
      <c r="D29" s="9"/>
      <c r="E29" s="10"/>
      <c r="F29" s="25"/>
      <c r="G29" s="10"/>
      <c r="H29" s="25"/>
      <c r="I29" s="10"/>
      <c r="J29" s="25"/>
      <c r="K29" s="10"/>
      <c r="L29" s="25"/>
      <c r="M29" s="10"/>
      <c r="N29" s="25"/>
    </row>
    <row r="30" spans="1:14" ht="15" customHeight="1" x14ac:dyDescent="0.15">
      <c r="A30" s="8"/>
      <c r="B30" s="9"/>
      <c r="C30" s="8"/>
      <c r="D30" s="9"/>
      <c r="E30" s="10"/>
      <c r="F30" s="25"/>
      <c r="G30" s="10"/>
      <c r="H30" s="25"/>
      <c r="I30" s="10"/>
      <c r="J30" s="25"/>
      <c r="K30" s="10"/>
      <c r="L30" s="25"/>
      <c r="M30" s="10"/>
      <c r="N30" s="25"/>
    </row>
    <row r="31" spans="1:14" ht="13" x14ac:dyDescent="0.15">
      <c r="A31" s="8"/>
      <c r="B31" s="9"/>
      <c r="C31" s="8"/>
      <c r="D31" s="9"/>
      <c r="E31" s="10"/>
      <c r="F31" s="25"/>
      <c r="G31" s="10"/>
      <c r="H31" s="25"/>
      <c r="I31" s="10"/>
      <c r="J31" s="25"/>
      <c r="K31" s="10"/>
      <c r="L31" s="25"/>
      <c r="M31" s="10"/>
      <c r="N31" s="25"/>
    </row>
    <row r="32" spans="1:14" ht="13" x14ac:dyDescent="0.15">
      <c r="A32" s="8"/>
      <c r="B32" s="9"/>
      <c r="C32" s="8"/>
      <c r="D32" s="9"/>
      <c r="E32" s="10"/>
      <c r="F32" s="25"/>
      <c r="G32" s="10"/>
      <c r="H32" s="25"/>
      <c r="I32" s="10"/>
      <c r="J32" s="25"/>
      <c r="K32" s="10"/>
      <c r="L32" s="25"/>
      <c r="M32" s="10"/>
      <c r="N32" s="25"/>
    </row>
    <row r="33" spans="1:14" ht="13" x14ac:dyDescent="0.15">
      <c r="A33" s="8"/>
      <c r="B33" s="9"/>
      <c r="C33" s="8"/>
      <c r="D33" s="9"/>
      <c r="E33" s="10"/>
      <c r="F33" s="25"/>
      <c r="G33" s="10"/>
      <c r="H33" s="25"/>
      <c r="I33" s="10"/>
      <c r="J33" s="25"/>
      <c r="K33" s="10"/>
      <c r="L33" s="25"/>
      <c r="M33" s="10"/>
      <c r="N33" s="25"/>
    </row>
    <row r="34" spans="1:14" ht="13" x14ac:dyDescent="0.15">
      <c r="A34" s="8"/>
      <c r="B34" s="9"/>
      <c r="C34" s="8"/>
      <c r="D34" s="9"/>
      <c r="E34" s="10"/>
      <c r="F34" s="25"/>
      <c r="G34" s="10"/>
      <c r="H34" s="25"/>
      <c r="I34" s="10"/>
      <c r="J34" s="25"/>
      <c r="K34" s="10"/>
      <c r="L34" s="25"/>
      <c r="M34" s="10"/>
      <c r="N34" s="25"/>
    </row>
    <row r="35" spans="1:14" ht="13" x14ac:dyDescent="0.15">
      <c r="A35" s="8"/>
      <c r="B35" s="9"/>
      <c r="C35" s="8"/>
      <c r="D35" s="9"/>
      <c r="E35" s="10"/>
      <c r="F35" s="25"/>
      <c r="G35" s="10"/>
      <c r="H35" s="25"/>
      <c r="I35" s="10"/>
      <c r="J35" s="25"/>
      <c r="K35" s="10"/>
      <c r="L35" s="25"/>
      <c r="M35" s="10"/>
      <c r="N35" s="25"/>
    </row>
    <row r="36" spans="1:14" ht="15" customHeight="1" x14ac:dyDescent="0.15">
      <c r="A36" s="8"/>
      <c r="B36" s="9"/>
      <c r="C36" s="8"/>
      <c r="D36" s="9"/>
      <c r="E36" s="10"/>
      <c r="F36" s="25"/>
      <c r="G36" s="10"/>
      <c r="H36" s="25"/>
      <c r="I36" s="10"/>
      <c r="J36" s="25"/>
      <c r="K36" s="10"/>
      <c r="L36" s="25"/>
      <c r="M36" s="10"/>
      <c r="N36" s="25"/>
    </row>
    <row r="37" spans="1:14" ht="13" x14ac:dyDescent="0.15">
      <c r="A37" s="8"/>
      <c r="B37" s="9"/>
      <c r="C37" s="8"/>
      <c r="D37" s="9"/>
      <c r="E37" s="10"/>
      <c r="F37" s="25"/>
      <c r="G37" s="10"/>
      <c r="H37" s="25"/>
      <c r="I37" s="10"/>
      <c r="J37" s="25"/>
      <c r="K37" s="10"/>
      <c r="L37" s="25"/>
      <c r="M37" s="10"/>
      <c r="N37" s="25"/>
    </row>
    <row r="38" spans="1:14" ht="13" x14ac:dyDescent="0.15">
      <c r="A38" s="8"/>
      <c r="B38" s="9"/>
      <c r="C38" s="8"/>
      <c r="D38" s="9"/>
      <c r="E38" s="10"/>
      <c r="F38" s="25"/>
      <c r="G38" s="10"/>
      <c r="H38" s="25"/>
      <c r="I38" s="10"/>
      <c r="J38" s="25"/>
      <c r="K38" s="10"/>
      <c r="L38" s="25"/>
      <c r="M38" s="10"/>
      <c r="N38" s="25"/>
    </row>
    <row r="39" spans="1:14" ht="13" x14ac:dyDescent="0.15">
      <c r="A39" s="8"/>
      <c r="B39" s="9"/>
      <c r="C39" s="8"/>
      <c r="D39" s="9"/>
      <c r="E39" s="10"/>
      <c r="F39" s="25"/>
      <c r="G39" s="10"/>
      <c r="H39" s="25"/>
      <c r="I39" s="10"/>
      <c r="J39" s="25"/>
      <c r="K39" s="10"/>
      <c r="L39" s="25"/>
      <c r="M39" s="10"/>
      <c r="N39" s="25"/>
    </row>
    <row r="40" spans="1:14" ht="13" x14ac:dyDescent="0.15">
      <c r="A40" s="8"/>
      <c r="B40" s="9"/>
      <c r="C40" s="8"/>
      <c r="D40" s="9"/>
      <c r="E40" s="10"/>
      <c r="F40" s="25"/>
      <c r="G40" s="10"/>
      <c r="H40" s="25"/>
      <c r="I40" s="10"/>
      <c r="J40" s="25"/>
      <c r="K40" s="10"/>
      <c r="L40" s="25"/>
      <c r="M40" s="10"/>
      <c r="N40" s="25"/>
    </row>
    <row r="41" spans="1:14" ht="13" x14ac:dyDescent="0.15">
      <c r="A41" s="8"/>
      <c r="B41" s="9"/>
      <c r="C41" s="8"/>
      <c r="D41" s="9"/>
      <c r="E41" s="10"/>
      <c r="F41" s="25"/>
      <c r="G41" s="10"/>
      <c r="H41" s="25"/>
      <c r="I41" s="10"/>
      <c r="J41" s="25"/>
      <c r="K41" s="10"/>
      <c r="L41" s="25"/>
      <c r="M41" s="10"/>
      <c r="N41" s="25"/>
    </row>
    <row r="42" spans="1:14" ht="15" customHeight="1" x14ac:dyDescent="0.15">
      <c r="A42" s="8"/>
      <c r="B42" s="9"/>
      <c r="C42" s="8"/>
      <c r="D42" s="9"/>
      <c r="E42" s="10"/>
      <c r="F42" s="25"/>
      <c r="G42" s="11"/>
      <c r="H42" s="26"/>
      <c r="I42" s="10"/>
      <c r="J42" s="25"/>
      <c r="K42" s="10"/>
      <c r="L42" s="25"/>
      <c r="M42" s="10"/>
      <c r="N42" s="25"/>
    </row>
    <row r="43" spans="1:14" ht="13" x14ac:dyDescent="0.15">
      <c r="A43" s="8"/>
      <c r="B43" s="9"/>
      <c r="C43" s="8"/>
      <c r="D43" s="9"/>
      <c r="E43" s="10"/>
      <c r="F43" s="25"/>
      <c r="G43" s="10"/>
      <c r="H43" s="25"/>
      <c r="I43" s="10"/>
      <c r="J43" s="25"/>
      <c r="K43" s="10"/>
      <c r="L43" s="25"/>
      <c r="M43" s="10"/>
      <c r="N43" s="25"/>
    </row>
    <row r="44" spans="1:14" ht="13" x14ac:dyDescent="0.15">
      <c r="A44" s="8"/>
      <c r="B44" s="9"/>
      <c r="C44" s="8"/>
      <c r="D44" s="9"/>
      <c r="E44" s="10"/>
      <c r="F44" s="25"/>
      <c r="G44" s="10"/>
      <c r="H44" s="25"/>
      <c r="I44" s="10"/>
      <c r="J44" s="25"/>
      <c r="K44" s="10"/>
      <c r="L44" s="25"/>
      <c r="M44" s="10"/>
      <c r="N44" s="25"/>
    </row>
    <row r="45" spans="1:14" ht="13" x14ac:dyDescent="0.15">
      <c r="A45" s="12" t="s">
        <v>108</v>
      </c>
      <c r="B45" s="13">
        <f>SUM(B27:B44)</f>
        <v>2</v>
      </c>
      <c r="C45" s="12" t="s">
        <v>108</v>
      </c>
      <c r="D45" s="13">
        <f>SUM(D27:D44)</f>
        <v>27</v>
      </c>
      <c r="E45" s="14" t="s">
        <v>108</v>
      </c>
      <c r="F45" s="15">
        <f>SUM(F27:F44)</f>
        <v>20</v>
      </c>
      <c r="G45" s="14" t="s">
        <v>108</v>
      </c>
      <c r="H45" s="15">
        <f>SUM(H27:H44)</f>
        <v>8</v>
      </c>
      <c r="I45" s="14" t="s">
        <v>108</v>
      </c>
      <c r="J45" s="15">
        <f>SUM(J27:J44)</f>
        <v>1</v>
      </c>
      <c r="K45" s="14" t="s">
        <v>108</v>
      </c>
      <c r="L45" s="15">
        <f>SUM(L27:L44)</f>
        <v>1</v>
      </c>
      <c r="M45" s="14" t="s">
        <v>108</v>
      </c>
      <c r="N45" s="15">
        <f>SUM(N27:N44)</f>
        <v>0</v>
      </c>
    </row>
    <row r="46" spans="1:14" ht="13" x14ac:dyDescent="0.15">
      <c r="A46" s="16" t="s">
        <v>109</v>
      </c>
      <c r="B46" s="17">
        <f>SUM(B45*-200)</f>
        <v>-400</v>
      </c>
      <c r="C46" s="16" t="s">
        <v>109</v>
      </c>
      <c r="D46" s="17">
        <f>SUM(D45*0)</f>
        <v>0</v>
      </c>
      <c r="E46" s="18" t="s">
        <v>109</v>
      </c>
      <c r="F46" s="19">
        <f>SUM(F45*20)</f>
        <v>400</v>
      </c>
      <c r="G46" s="18" t="s">
        <v>109</v>
      </c>
      <c r="H46" s="19">
        <f>SUM(H45*200)</f>
        <v>1600</v>
      </c>
      <c r="I46" s="18" t="s">
        <v>109</v>
      </c>
      <c r="J46" s="19">
        <f>SUM(J45*2000)</f>
        <v>2000</v>
      </c>
      <c r="K46" s="18" t="s">
        <v>109</v>
      </c>
      <c r="L46" s="19">
        <f>SUM(L45*20000)</f>
        <v>20000</v>
      </c>
      <c r="M46" s="20" t="s">
        <v>109</v>
      </c>
      <c r="N46" s="21">
        <f>SUM(N45*200000)</f>
        <v>0</v>
      </c>
    </row>
    <row r="47" spans="1:14" ht="13" x14ac:dyDescent="0.1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22" t="s">
        <v>110</v>
      </c>
      <c r="N47" s="23">
        <f>SUM(A46:N46)</f>
        <v>23600</v>
      </c>
    </row>
    <row r="48" spans="1:14" ht="13" x14ac:dyDescent="0.15">
      <c r="A48" s="31" t="s">
        <v>111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24"/>
      <c r="N48" s="24"/>
    </row>
    <row r="49" spans="1:14" ht="13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4"/>
      <c r="N49" s="24"/>
    </row>
  </sheetData>
  <mergeCells count="145">
    <mergeCell ref="M16:N16"/>
    <mergeCell ref="M15:N15"/>
    <mergeCell ref="M14:N14"/>
    <mergeCell ref="I14:J14"/>
    <mergeCell ref="G14:H14"/>
    <mergeCell ref="I19:J19"/>
    <mergeCell ref="I18:J18"/>
    <mergeCell ref="M18:N18"/>
    <mergeCell ref="G16:H16"/>
    <mergeCell ref="K17:L17"/>
    <mergeCell ref="M19:N19"/>
    <mergeCell ref="E9:F9"/>
    <mergeCell ref="C12:D12"/>
    <mergeCell ref="G8:H8"/>
    <mergeCell ref="G10:H10"/>
    <mergeCell ref="G9:H9"/>
    <mergeCell ref="G15:H15"/>
    <mergeCell ref="G6:H6"/>
    <mergeCell ref="G5:H5"/>
    <mergeCell ref="E10:F10"/>
    <mergeCell ref="E11:F11"/>
    <mergeCell ref="E3:F4"/>
    <mergeCell ref="A3:B4"/>
    <mergeCell ref="A6:B6"/>
    <mergeCell ref="A5:B5"/>
    <mergeCell ref="G11:H11"/>
    <mergeCell ref="C6:D6"/>
    <mergeCell ref="E6:F6"/>
    <mergeCell ref="I5:J5"/>
    <mergeCell ref="I6:J6"/>
    <mergeCell ref="I3:J4"/>
    <mergeCell ref="I7:J7"/>
    <mergeCell ref="G7:H7"/>
    <mergeCell ref="C7:D7"/>
    <mergeCell ref="A7:B7"/>
    <mergeCell ref="A8:B8"/>
    <mergeCell ref="A11:B11"/>
    <mergeCell ref="A10:B10"/>
    <mergeCell ref="A9:B9"/>
    <mergeCell ref="C11:D11"/>
    <mergeCell ref="C10:D10"/>
    <mergeCell ref="C9:D9"/>
    <mergeCell ref="C8:D8"/>
    <mergeCell ref="E8:F8"/>
    <mergeCell ref="I8:J8"/>
    <mergeCell ref="I10:J10"/>
    <mergeCell ref="I11:J11"/>
    <mergeCell ref="I9:J9"/>
    <mergeCell ref="G13:H13"/>
    <mergeCell ref="G12:H12"/>
    <mergeCell ref="I12:J12"/>
    <mergeCell ref="I13:J13"/>
    <mergeCell ref="G3:H4"/>
    <mergeCell ref="G1:H1"/>
    <mergeCell ref="C3:D4"/>
    <mergeCell ref="C5:D5"/>
    <mergeCell ref="M3:N4"/>
    <mergeCell ref="K1:N1"/>
    <mergeCell ref="M5:N5"/>
    <mergeCell ref="K3:L4"/>
    <mergeCell ref="K5:L5"/>
    <mergeCell ref="K18:L18"/>
    <mergeCell ref="K19:L19"/>
    <mergeCell ref="I16:J16"/>
    <mergeCell ref="I15:J15"/>
    <mergeCell ref="K14:L14"/>
    <mergeCell ref="K15:L15"/>
    <mergeCell ref="K16:L16"/>
    <mergeCell ref="E15:F15"/>
    <mergeCell ref="E13:F13"/>
    <mergeCell ref="E14:F14"/>
    <mergeCell ref="C16:D16"/>
    <mergeCell ref="M12:N12"/>
    <mergeCell ref="E5:F5"/>
    <mergeCell ref="E7:F7"/>
    <mergeCell ref="M7:N7"/>
    <mergeCell ref="M6:N6"/>
    <mergeCell ref="M8:N8"/>
    <mergeCell ref="A13:B13"/>
    <mergeCell ref="C13:D13"/>
    <mergeCell ref="C15:D15"/>
    <mergeCell ref="A16:B16"/>
    <mergeCell ref="A15:B15"/>
    <mergeCell ref="A14:B14"/>
    <mergeCell ref="C14:D14"/>
    <mergeCell ref="E12:F12"/>
    <mergeCell ref="A12:B12"/>
    <mergeCell ref="E16:F16"/>
    <mergeCell ref="K6:L6"/>
    <mergeCell ref="K7:L7"/>
    <mergeCell ref="M11:N11"/>
    <mergeCell ref="M10:N10"/>
    <mergeCell ref="K8:L8"/>
    <mergeCell ref="K9:L9"/>
    <mergeCell ref="K11:L11"/>
    <mergeCell ref="K10:L10"/>
    <mergeCell ref="K12:L12"/>
    <mergeCell ref="K13:L13"/>
    <mergeCell ref="M13:N13"/>
    <mergeCell ref="M9:N9"/>
    <mergeCell ref="I22:J22"/>
    <mergeCell ref="C22:D22"/>
    <mergeCell ref="K22:L22"/>
    <mergeCell ref="M22:N22"/>
    <mergeCell ref="G23:H23"/>
    <mergeCell ref="A48:L49"/>
    <mergeCell ref="A47:L47"/>
    <mergeCell ref="M23:N23"/>
    <mergeCell ref="A24:N25"/>
    <mergeCell ref="C23:D23"/>
    <mergeCell ref="I23:J23"/>
    <mergeCell ref="K23:L23"/>
    <mergeCell ref="G21:H21"/>
    <mergeCell ref="G20:H20"/>
    <mergeCell ref="E20:F20"/>
    <mergeCell ref="E21:F21"/>
    <mergeCell ref="C20:D20"/>
    <mergeCell ref="C21:D21"/>
    <mergeCell ref="A20:B20"/>
    <mergeCell ref="A21:B21"/>
    <mergeCell ref="E23:F23"/>
    <mergeCell ref="M20:N20"/>
    <mergeCell ref="M21:N21"/>
    <mergeCell ref="G22:H22"/>
    <mergeCell ref="K21:L21"/>
    <mergeCell ref="K20:L20"/>
    <mergeCell ref="I21:J21"/>
    <mergeCell ref="I20:J20"/>
    <mergeCell ref="G17:H17"/>
    <mergeCell ref="I17:J17"/>
    <mergeCell ref="M17:N17"/>
    <mergeCell ref="A22:B22"/>
    <mergeCell ref="A23:B23"/>
    <mergeCell ref="C17:D17"/>
    <mergeCell ref="E17:F17"/>
    <mergeCell ref="A17:B17"/>
    <mergeCell ref="G19:H19"/>
    <mergeCell ref="G18:H18"/>
    <mergeCell ref="C19:D19"/>
    <mergeCell ref="E18:F18"/>
    <mergeCell ref="E19:F19"/>
    <mergeCell ref="C18:D18"/>
    <mergeCell ref="A19:B19"/>
    <mergeCell ref="A18:B18"/>
    <mergeCell ref="E22:F22"/>
  </mergeCells>
  <printOptions horizontalCentered="1" gridLines="1"/>
  <pageMargins left="0.25" right="0.25" top="0.75" bottom="0.75" header="0" footer="0"/>
  <pageSetup paperSize="8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2018-07-10T02:18:04Z</dcterms:created>
  <dcterms:modified xsi:type="dcterms:W3CDTF">2019-08-14T00:37:42Z</dcterms:modified>
  <cp:category/>
  <cp:contentStatus/>
</cp:coreProperties>
</file>