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LPA\Desktop\Excel Functions\Workbooks\Statistical\"/>
    </mc:Choice>
  </mc:AlternateContent>
  <xr:revisionPtr revIDLastSave="0" documentId="13_ncr:1_{DE08631C-2338-4D8E-89FF-8BDE9CC36B24}" xr6:coauthVersionLast="47" xr6:coauthVersionMax="47" xr10:uidLastSave="{00000000-0000-0000-0000-000000000000}"/>
  <bookViews>
    <workbookView xWindow="-110" yWindow="-110" windowWidth="19420" windowHeight="11020" xr2:uid="{B72D8CDB-2F02-4B2B-9713-CFAC97686927}"/>
  </bookViews>
  <sheets>
    <sheet name="Index" sheetId="10" r:id="rId1"/>
    <sheet name="FV" sheetId="1" r:id="rId2"/>
    <sheet name="PV" sheetId="2" r:id="rId3"/>
    <sheet name="PMT" sheetId="3" r:id="rId4"/>
    <sheet name="Duration" sheetId="8" r:id="rId5"/>
    <sheet name="Monthly Loan Payment" sheetId="4" r:id="rId6"/>
    <sheet name="Loan Payment Schedule" sheetId="6" r:id="rId7"/>
    <sheet name="Loan Payment Schedule -Easy Way" sheetId="9" r:id="rId8"/>
  </sheets>
  <externalReferences>
    <externalReference r:id="rId9"/>
  </externalReferences>
  <definedNames>
    <definedName name="EMI">'[1]Loan Payment Schedule'!$B$10</definedName>
    <definedName name="NPER">'[1]Loan Payment Schedule'!$B$7</definedName>
    <definedName name="PV">'[1]Loan Payment Schedule -Easy Way'!$B$3</definedName>
    <definedName name="Rate">'[1]Loan Payment Schedule'!$B$8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9" l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B8" i="9" l="1"/>
  <c r="B7" i="9"/>
  <c r="I6" i="9"/>
  <c r="E8" i="6" l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I6" i="6"/>
  <c r="E67" i="6" l="1"/>
</calcChain>
</file>

<file path=xl/sharedStrings.xml><?xml version="1.0" encoding="utf-8"?>
<sst xmlns="http://schemas.openxmlformats.org/spreadsheetml/2006/main" count="93" uniqueCount="47">
  <si>
    <t>Arnold Shawarma</t>
  </si>
  <si>
    <t>Michael Bot</t>
  </si>
  <si>
    <t>Taylor Unhurried</t>
  </si>
  <si>
    <t>Initial Investment (PV)</t>
  </si>
  <si>
    <t>No. of Years (NPER)</t>
  </si>
  <si>
    <t>Final Amount (FV)</t>
  </si>
  <si>
    <t>Interest Rate (Rate)</t>
  </si>
  <si>
    <t>Annual Investment (PMT)</t>
  </si>
  <si>
    <t>Loan Amount</t>
  </si>
  <si>
    <t>Pam Ceasely</t>
  </si>
  <si>
    <t>No. of Years</t>
  </si>
  <si>
    <t>No. of Periods (NPER)</t>
  </si>
  <si>
    <t>Interest Rate Per Period (Rate)</t>
  </si>
  <si>
    <t>Interest Rate Per Annum</t>
  </si>
  <si>
    <t>Mothly Payment</t>
  </si>
  <si>
    <t>Frequency</t>
  </si>
  <si>
    <t>EMI</t>
  </si>
  <si>
    <t>Total Amount - Projected</t>
  </si>
  <si>
    <t>Total Amount - Actual</t>
  </si>
  <si>
    <t>Effective Interest Rate (Rate)</t>
  </si>
  <si>
    <t>Total Interest Paid</t>
  </si>
  <si>
    <t>Total Savings</t>
  </si>
  <si>
    <t>Installement No.</t>
  </si>
  <si>
    <t>Due Date</t>
  </si>
  <si>
    <t>Principal</t>
  </si>
  <si>
    <t>Balance</t>
  </si>
  <si>
    <t>Interest Due</t>
  </si>
  <si>
    <t>EMI Due</t>
  </si>
  <si>
    <t>Loan Payment Schedule</t>
  </si>
  <si>
    <t>Monthly</t>
  </si>
  <si>
    <t>Total Amount Paid</t>
  </si>
  <si>
    <t>Principal Due</t>
  </si>
  <si>
    <t>SNo</t>
  </si>
  <si>
    <t>Video</t>
  </si>
  <si>
    <t>Functions</t>
  </si>
  <si>
    <t>Sheet</t>
  </si>
  <si>
    <t>PV, FV and PMT Functions</t>
  </si>
  <si>
    <t>FV</t>
  </si>
  <si>
    <t>PV</t>
  </si>
  <si>
    <t>PMT</t>
  </si>
  <si>
    <t>NPER Function</t>
  </si>
  <si>
    <t>NPER</t>
  </si>
  <si>
    <t>Duration</t>
  </si>
  <si>
    <t>Monthly Loan Payment</t>
  </si>
  <si>
    <t>Loan Payment Schedule - the easy way</t>
  </si>
  <si>
    <t>IPMT, PPMT, CUMIPMT</t>
  </si>
  <si>
    <t>Loan Payment Schedule -Easy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</si>
</sst>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[$$-409]* #,##0.00_ ;_-[$$-409]* \-#,##0.00\ ;_-[$$-409]* &quot;-&quot;??_ ;_-@_ "/>
    <numFmt numFmtId="167" formatCode="[$-409]d\-mmm\-yyyy;@"/>
    <numFmt numFmtId="168" formatCode="&quot;$&quot;#,##0.00"/>
    <numFmt numFmtId="169" formatCode="&quot;$&quot;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8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166" fontId="4" fillId="2" borderId="1" xfId="0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9" fontId="4" fillId="2" borderId="1" xfId="2" applyFont="1" applyFill="1" applyBorder="1" applyAlignment="1">
      <alignment horizontal="right" vertical="center"/>
    </xf>
    <xf numFmtId="166" fontId="4" fillId="3" borderId="2" xfId="1" applyNumberFormat="1" applyFont="1" applyFill="1" applyBorder="1" applyAlignment="1">
      <alignment horizontal="center" vertical="center"/>
    </xf>
    <xf numFmtId="15" fontId="4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Continuous" vertical="distributed"/>
    </xf>
    <xf numFmtId="0" fontId="3" fillId="3" borderId="0" xfId="0" applyFont="1" applyFill="1" applyAlignment="1">
      <alignment horizontal="centerContinuous" vertical="distributed"/>
    </xf>
    <xf numFmtId="166" fontId="4" fillId="2" borderId="2" xfId="1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1" fontId="4" fillId="3" borderId="1" xfId="0" applyNumberFormat="1" applyFont="1" applyFill="1" applyBorder="1" applyAlignment="1">
      <alignment horizontal="right" vertical="center"/>
    </xf>
    <xf numFmtId="10" fontId="4" fillId="3" borderId="1" xfId="2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Continuous"/>
    </xf>
    <xf numFmtId="0" fontId="0" fillId="3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69" fontId="5" fillId="2" borderId="7" xfId="0" applyNumberFormat="1" applyFont="1" applyFill="1" applyBorder="1" applyAlignment="1">
      <alignment horizontal="center" vertical="center"/>
    </xf>
    <xf numFmtId="10" fontId="4" fillId="2" borderId="1" xfId="2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8" fontId="5" fillId="2" borderId="5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7" fontId="0" fillId="3" borderId="10" xfId="0" applyNumberForma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center" vertical="center"/>
    </xf>
    <xf numFmtId="169" fontId="0" fillId="0" borderId="0" xfId="0" applyNumberFormat="1"/>
    <xf numFmtId="169" fontId="0" fillId="3" borderId="8" xfId="0" applyNumberFormat="1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3" borderId="14" xfId="0" applyFill="1" applyBorder="1" applyAlignment="1">
      <alignment vertical="center"/>
    </xf>
    <xf numFmtId="0" fontId="6" fillId="3" borderId="15" xfId="3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6" fillId="3" borderId="17" xfId="3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0" fontId="6" fillId="3" borderId="20" xfId="3" applyFill="1" applyBorder="1" applyAlignment="1">
      <alignment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8E5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LPA\Desktop\Excel%20Functions\Workbooks\Statistical\Show%20Me%20the%20Money_Solution.xlsx" TargetMode="External"/><Relationship Id="rId1" Type="http://schemas.openxmlformats.org/officeDocument/2006/relationships/externalLinkPath" Target="Show%20Me%20the%20Money_S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V"/>
      <sheetName val="PV"/>
      <sheetName val="PMT"/>
      <sheetName val="Duration"/>
      <sheetName val="Monthly Loan Payment"/>
      <sheetName val="Loan Payment Schedule"/>
      <sheetName val="Loan Payment Schedule -Easy Way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60</v>
          </cell>
        </row>
        <row r="8">
          <cell r="B8">
            <v>6.6666666666666671E-3</v>
          </cell>
        </row>
        <row r="10">
          <cell r="B10">
            <v>2027.6394288413683</v>
          </cell>
        </row>
      </sheetData>
      <sheetData sheetId="7">
        <row r="3">
          <cell r="B3">
            <v>100000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FEC5-A971-44B8-A372-B12A7F3F5CD1}">
  <sheetPr>
    <tabColor theme="9" tint="0.59999389629810485"/>
  </sheetPr>
  <dimension ref="B1:E9"/>
  <sheetViews>
    <sheetView showGridLines="0" tabSelected="1" workbookViewId="0">
      <selection activeCell="E9" sqref="E9"/>
    </sheetView>
  </sheetViews>
  <sheetFormatPr defaultRowHeight="20" customHeight="1" x14ac:dyDescent="0.35"/>
  <cols>
    <col min="2" max="2" width="9" customWidth="1"/>
    <col min="3" max="3" width="33.26953125" customWidth="1"/>
    <col min="4" max="4" width="23.36328125" customWidth="1"/>
    <col min="5" max="5" width="36.81640625" customWidth="1"/>
    <col min="6" max="6" width="21.81640625" customWidth="1"/>
  </cols>
  <sheetData>
    <row r="1" spans="2:5" ht="20" customHeight="1" thickBot="1" x14ac:dyDescent="0.4"/>
    <row r="2" spans="2:5" ht="20" customHeight="1" thickBot="1" x14ac:dyDescent="0.4">
      <c r="B2" s="36" t="s">
        <v>32</v>
      </c>
      <c r="C2" s="36" t="s">
        <v>33</v>
      </c>
      <c r="D2" s="36" t="s">
        <v>34</v>
      </c>
      <c r="E2" s="37" t="s">
        <v>35</v>
      </c>
    </row>
    <row r="3" spans="2:5" ht="20" customHeight="1" x14ac:dyDescent="0.35">
      <c r="B3" s="38">
        <v>1</v>
      </c>
      <c r="C3" s="39" t="s">
        <v>36</v>
      </c>
      <c r="D3" s="40" t="s">
        <v>37</v>
      </c>
      <c r="E3" s="41" t="s">
        <v>37</v>
      </c>
    </row>
    <row r="4" spans="2:5" ht="20" customHeight="1" x14ac:dyDescent="0.35">
      <c r="B4" s="42">
        <v>2</v>
      </c>
      <c r="C4" s="43" t="s">
        <v>36</v>
      </c>
      <c r="D4" s="44" t="s">
        <v>38</v>
      </c>
      <c r="E4" s="45" t="s">
        <v>38</v>
      </c>
    </row>
    <row r="5" spans="2:5" ht="20" customHeight="1" x14ac:dyDescent="0.35">
      <c r="B5" s="42">
        <v>3</v>
      </c>
      <c r="C5" s="43" t="s">
        <v>36</v>
      </c>
      <c r="D5" s="44" t="s">
        <v>39</v>
      </c>
      <c r="E5" s="45" t="s">
        <v>39</v>
      </c>
    </row>
    <row r="6" spans="2:5" ht="20" customHeight="1" x14ac:dyDescent="0.35">
      <c r="B6" s="42">
        <v>4</v>
      </c>
      <c r="C6" s="43" t="s">
        <v>40</v>
      </c>
      <c r="D6" s="44" t="s">
        <v>41</v>
      </c>
      <c r="E6" s="45" t="s">
        <v>42</v>
      </c>
    </row>
    <row r="7" spans="2:5" ht="20" customHeight="1" x14ac:dyDescent="0.35">
      <c r="B7" s="42">
        <v>5</v>
      </c>
      <c r="C7" s="43" t="s">
        <v>43</v>
      </c>
      <c r="D7" s="44" t="s">
        <v>39</v>
      </c>
      <c r="E7" s="45" t="s">
        <v>43</v>
      </c>
    </row>
    <row r="8" spans="2:5" ht="20" customHeight="1" x14ac:dyDescent="0.35">
      <c r="B8" s="42">
        <v>6</v>
      </c>
      <c r="C8" s="43" t="s">
        <v>28</v>
      </c>
      <c r="D8" s="44" t="s">
        <v>39</v>
      </c>
      <c r="E8" s="45" t="s">
        <v>28</v>
      </c>
    </row>
    <row r="9" spans="2:5" ht="21" customHeight="1" thickBot="1" x14ac:dyDescent="0.4">
      <c r="B9" s="46">
        <v>7</v>
      </c>
      <c r="C9" s="47" t="s">
        <v>44</v>
      </c>
      <c r="D9" s="48" t="s">
        <v>45</v>
      </c>
      <c r="E9" s="49" t="s">
        <v>46</v>
      </c>
    </row>
  </sheetData>
  <hyperlinks>
    <hyperlink ref="E3" location="FV!A1" display="FV" xr:uid="{AB8BC5C6-61C7-40CA-8E84-BDCB94BAB365}"/>
    <hyperlink ref="E4" location="PV!A1" display="PV" xr:uid="{2A77FE3E-6C8B-4CD3-B0E3-6565B2361B7B}"/>
    <hyperlink ref="E5" location="PMT!A1" display="PMT" xr:uid="{A0FE9DAD-A509-4480-9848-B9C6005DBA68}"/>
    <hyperlink ref="E6" location="Duration!A1" display="Duration" xr:uid="{8F3DC604-3653-4964-AE48-93DA519167FB}"/>
    <hyperlink ref="E7" location="'Monthly Loan Payment'!A1" display="Monthly Loan Payment" xr:uid="{AE02F9A4-EBA7-4A42-AA0B-F18784584FF3}"/>
    <hyperlink ref="E8" location="'Loan Payment Schedule'!A1" display="Loan Payment Schedule" xr:uid="{9CCC6E7C-88E0-4D91-8544-340B52EDE563}"/>
    <hyperlink ref="E9" location="'Loan Payment Schedule -Easy Way'!A1" display="Loan Payment Schedule -Easy Way" xr:uid="{1EDE0743-6E2D-4BCB-A771-DB2A7B723E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857B-A578-462D-BB88-0BD36D226C79}">
  <sheetPr>
    <tabColor theme="9" tint="0.59999389629810485"/>
  </sheetPr>
  <dimension ref="A1:C9"/>
  <sheetViews>
    <sheetView workbookViewId="0"/>
  </sheetViews>
  <sheetFormatPr defaultRowHeight="14.5" x14ac:dyDescent="0.35"/>
  <cols>
    <col min="1" max="1" width="28.90625" customWidth="1"/>
    <col min="2" max="2" width="28.36328125" customWidth="1"/>
    <col min="3" max="3" width="17.36328125" bestFit="1" customWidth="1"/>
    <col min="4" max="4" width="15.453125" bestFit="1" customWidth="1"/>
  </cols>
  <sheetData>
    <row r="1" spans="1:3" ht="27.65" customHeight="1" x14ac:dyDescent="0.35">
      <c r="A1" s="8" t="s">
        <v>0</v>
      </c>
      <c r="B1" s="9"/>
    </row>
    <row r="3" spans="1:3" ht="22.25" customHeight="1" x14ac:dyDescent="0.35">
      <c r="A3" s="7" t="s">
        <v>3</v>
      </c>
      <c r="B3" s="3">
        <v>-200000</v>
      </c>
    </row>
    <row r="4" spans="1:3" ht="24" customHeight="1" x14ac:dyDescent="0.35">
      <c r="A4" s="7" t="s">
        <v>7</v>
      </c>
      <c r="B4" s="2">
        <v>-15000</v>
      </c>
      <c r="C4" s="1"/>
    </row>
    <row r="5" spans="1:3" ht="20.399999999999999" customHeight="1" x14ac:dyDescent="0.35">
      <c r="A5" s="7" t="s">
        <v>4</v>
      </c>
      <c r="B5" s="4">
        <v>10</v>
      </c>
    </row>
    <row r="6" spans="1:3" ht="22.75" customHeight="1" x14ac:dyDescent="0.35">
      <c r="A6" s="7" t="s">
        <v>6</v>
      </c>
      <c r="B6" s="5">
        <v>0.1</v>
      </c>
    </row>
    <row r="8" spans="1:3" ht="22.75" customHeight="1" thickBot="1" x14ac:dyDescent="0.4">
      <c r="A8" s="7" t="s">
        <v>5</v>
      </c>
      <c r="B8" s="6"/>
    </row>
    <row r="9" spans="1:3" ht="15" thickTop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CA54-7E49-44B5-AAE5-81B2E2EEEDB7}">
  <sheetPr>
    <tabColor theme="9" tint="0.59999389629810485"/>
  </sheetPr>
  <dimension ref="A1:C9"/>
  <sheetViews>
    <sheetView workbookViewId="0"/>
  </sheetViews>
  <sheetFormatPr defaultRowHeight="14.5" x14ac:dyDescent="0.35"/>
  <cols>
    <col min="1" max="1" width="28.90625" customWidth="1"/>
    <col min="2" max="2" width="28.36328125" customWidth="1"/>
    <col min="3" max="3" width="17.36328125" bestFit="1" customWidth="1"/>
    <col min="4" max="4" width="15.453125" bestFit="1" customWidth="1"/>
  </cols>
  <sheetData>
    <row r="1" spans="1:3" ht="27.65" customHeight="1" x14ac:dyDescent="0.35">
      <c r="A1" s="8" t="s">
        <v>1</v>
      </c>
      <c r="B1" s="9"/>
    </row>
    <row r="3" spans="1:3" ht="24" customHeight="1" x14ac:dyDescent="0.35">
      <c r="A3" s="7" t="s">
        <v>7</v>
      </c>
      <c r="B3" s="2">
        <v>-10000</v>
      </c>
      <c r="C3" s="1"/>
    </row>
    <row r="4" spans="1:3" ht="20.399999999999999" customHeight="1" x14ac:dyDescent="0.35">
      <c r="A4" s="7" t="s">
        <v>4</v>
      </c>
      <c r="B4" s="4">
        <v>10</v>
      </c>
    </row>
    <row r="5" spans="1:3" ht="22.75" customHeight="1" x14ac:dyDescent="0.35">
      <c r="A5" s="7" t="s">
        <v>6</v>
      </c>
      <c r="B5" s="5">
        <v>0.1</v>
      </c>
    </row>
    <row r="6" spans="1:3" ht="22.75" customHeight="1" x14ac:dyDescent="0.35">
      <c r="A6" s="7" t="s">
        <v>5</v>
      </c>
      <c r="B6" s="3">
        <v>550000</v>
      </c>
    </row>
    <row r="8" spans="1:3" ht="22.25" customHeight="1" thickBot="1" x14ac:dyDescent="0.4">
      <c r="A8" s="7" t="s">
        <v>3</v>
      </c>
      <c r="B8" s="6"/>
    </row>
    <row r="9" spans="1:3" ht="15" thickTop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2B45-DAE4-48F3-8365-487ABB09AA96}">
  <sheetPr>
    <tabColor theme="9" tint="0.59999389629810485"/>
  </sheetPr>
  <dimension ref="A1:C9"/>
  <sheetViews>
    <sheetView workbookViewId="0"/>
  </sheetViews>
  <sheetFormatPr defaultRowHeight="14.5" x14ac:dyDescent="0.35"/>
  <cols>
    <col min="1" max="1" width="28.90625" customWidth="1"/>
    <col min="2" max="2" width="28.36328125" customWidth="1"/>
    <col min="3" max="3" width="17.36328125" bestFit="1" customWidth="1"/>
    <col min="4" max="4" width="15.453125" bestFit="1" customWidth="1"/>
  </cols>
  <sheetData>
    <row r="1" spans="1:3" ht="27.65" customHeight="1" x14ac:dyDescent="0.35">
      <c r="A1" s="8" t="s">
        <v>2</v>
      </c>
      <c r="B1" s="9"/>
    </row>
    <row r="3" spans="1:3" ht="22.25" customHeight="1" x14ac:dyDescent="0.35">
      <c r="A3" s="7" t="s">
        <v>3</v>
      </c>
      <c r="B3" s="3">
        <v>-250000</v>
      </c>
    </row>
    <row r="4" spans="1:3" ht="20.399999999999999" customHeight="1" x14ac:dyDescent="0.35">
      <c r="A4" s="7" t="s">
        <v>4</v>
      </c>
      <c r="B4" s="4">
        <v>20</v>
      </c>
    </row>
    <row r="5" spans="1:3" ht="22.75" customHeight="1" x14ac:dyDescent="0.35">
      <c r="A5" s="7" t="s">
        <v>6</v>
      </c>
      <c r="B5" s="5">
        <v>0.06</v>
      </c>
    </row>
    <row r="6" spans="1:3" ht="22.75" customHeight="1" thickBot="1" x14ac:dyDescent="0.4">
      <c r="A6" s="7" t="s">
        <v>5</v>
      </c>
      <c r="B6" s="10">
        <v>1000000</v>
      </c>
    </row>
    <row r="7" spans="1:3" ht="15" thickTop="1" x14ac:dyDescent="0.35"/>
    <row r="8" spans="1:3" ht="24" customHeight="1" thickBot="1" x14ac:dyDescent="0.4">
      <c r="A8" s="7" t="s">
        <v>7</v>
      </c>
      <c r="B8" s="11"/>
      <c r="C8" s="1"/>
    </row>
    <row r="9" spans="1:3" ht="15" thickTop="1" x14ac:dyDescent="0.3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1E89-9AFC-41E7-8F0F-0D8648637441}">
  <sheetPr>
    <tabColor theme="9" tint="0.59999389629810485"/>
  </sheetPr>
  <dimension ref="A1:C9"/>
  <sheetViews>
    <sheetView workbookViewId="0"/>
  </sheetViews>
  <sheetFormatPr defaultRowHeight="14.5" x14ac:dyDescent="0.35"/>
  <cols>
    <col min="1" max="1" width="28.90625" customWidth="1"/>
    <col min="2" max="2" width="28.36328125" customWidth="1"/>
    <col min="3" max="3" width="17.36328125" bestFit="1" customWidth="1"/>
    <col min="4" max="4" width="15.453125" bestFit="1" customWidth="1"/>
  </cols>
  <sheetData>
    <row r="1" spans="1:3" ht="27.65" customHeight="1" x14ac:dyDescent="0.35">
      <c r="A1" s="8" t="s">
        <v>2</v>
      </c>
      <c r="B1" s="9"/>
    </row>
    <row r="3" spans="1:3" ht="22.25" customHeight="1" x14ac:dyDescent="0.35">
      <c r="A3" s="7" t="s">
        <v>3</v>
      </c>
      <c r="B3" s="3">
        <v>-200000</v>
      </c>
    </row>
    <row r="4" spans="1:3" ht="20.399999999999999" customHeight="1" x14ac:dyDescent="0.35">
      <c r="A4" s="7" t="s">
        <v>7</v>
      </c>
      <c r="B4" s="3">
        <v>-10000</v>
      </c>
    </row>
    <row r="5" spans="1:3" ht="22.75" customHeight="1" x14ac:dyDescent="0.35">
      <c r="A5" s="7" t="s">
        <v>6</v>
      </c>
      <c r="B5" s="5">
        <v>0.08</v>
      </c>
    </row>
    <row r="6" spans="1:3" ht="22.75" customHeight="1" thickBot="1" x14ac:dyDescent="0.4">
      <c r="A6" s="7" t="s">
        <v>5</v>
      </c>
      <c r="B6" s="10">
        <v>1000000</v>
      </c>
    </row>
    <row r="7" spans="1:3" ht="15" thickTop="1" x14ac:dyDescent="0.35"/>
    <row r="8" spans="1:3" ht="24" customHeight="1" thickBot="1" x14ac:dyDescent="0.4">
      <c r="A8" s="7" t="s">
        <v>4</v>
      </c>
      <c r="B8" s="35"/>
      <c r="C8" s="1"/>
    </row>
    <row r="9" spans="1:3" ht="15" thickTop="1" x14ac:dyDescent="0.3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11CC-E88D-439A-9163-1A5AC8E19F7C}">
  <sheetPr>
    <tabColor theme="9" tint="0.59999389629810485"/>
  </sheetPr>
  <dimension ref="A1:C10"/>
  <sheetViews>
    <sheetView workbookViewId="0"/>
  </sheetViews>
  <sheetFormatPr defaultRowHeight="14.5" x14ac:dyDescent="0.35"/>
  <cols>
    <col min="1" max="1" width="31.90625" customWidth="1"/>
    <col min="2" max="2" width="28.36328125" customWidth="1"/>
    <col min="3" max="3" width="17.36328125" bestFit="1" customWidth="1"/>
    <col min="4" max="4" width="15.453125" bestFit="1" customWidth="1"/>
  </cols>
  <sheetData>
    <row r="1" spans="1:3" ht="27.65" customHeight="1" x14ac:dyDescent="0.35">
      <c r="A1" s="8" t="s">
        <v>9</v>
      </c>
      <c r="B1" s="9"/>
    </row>
    <row r="3" spans="1:3" ht="22.25" customHeight="1" x14ac:dyDescent="0.35">
      <c r="A3" s="7" t="s">
        <v>8</v>
      </c>
      <c r="B3" s="3">
        <v>150000</v>
      </c>
    </row>
    <row r="4" spans="1:3" ht="20.399999999999999" customHeight="1" x14ac:dyDescent="0.35">
      <c r="A4" s="7" t="s">
        <v>4</v>
      </c>
      <c r="B4" s="4">
        <v>10</v>
      </c>
    </row>
    <row r="5" spans="1:3" ht="22.75" customHeight="1" x14ac:dyDescent="0.35">
      <c r="A5" s="7" t="s">
        <v>6</v>
      </c>
      <c r="B5" s="5">
        <v>0.08</v>
      </c>
    </row>
    <row r="6" spans="1:3" ht="22.75" customHeight="1" x14ac:dyDescent="0.35">
      <c r="A6" s="7" t="s">
        <v>11</v>
      </c>
      <c r="B6" s="13"/>
    </row>
    <row r="7" spans="1:3" ht="22.75" customHeight="1" x14ac:dyDescent="0.35">
      <c r="A7" s="7" t="s">
        <v>19</v>
      </c>
      <c r="B7" s="14"/>
    </row>
    <row r="8" spans="1:3" ht="24" customHeight="1" thickBot="1" x14ac:dyDescent="0.4">
      <c r="A8" s="7" t="s">
        <v>14</v>
      </c>
      <c r="B8" s="11"/>
      <c r="C8" s="12"/>
    </row>
    <row r="9" spans="1:3" ht="15" thickTop="1" x14ac:dyDescent="0.35">
      <c r="B9" s="12"/>
    </row>
    <row r="10" spans="1:3" ht="22.25" customHeight="1" x14ac:dyDescent="0.35">
      <c r="B10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E9CE-76FC-4DD0-8B21-4F994E6DA610}">
  <sheetPr>
    <tabColor theme="9" tint="0.59999389629810485"/>
  </sheetPr>
  <dimension ref="A1:I67"/>
  <sheetViews>
    <sheetView workbookViewId="0"/>
  </sheetViews>
  <sheetFormatPr defaultRowHeight="14.5" x14ac:dyDescent="0.35"/>
  <cols>
    <col min="1" max="1" width="34.08984375" customWidth="1"/>
    <col min="2" max="2" width="28.36328125" customWidth="1"/>
    <col min="3" max="3" width="13.6328125" customWidth="1"/>
    <col min="4" max="4" width="13.453125" customWidth="1"/>
    <col min="5" max="5" width="19.36328125" customWidth="1"/>
    <col min="6" max="6" width="18.1796875" customWidth="1"/>
    <col min="7" max="7" width="16.90625" customWidth="1"/>
    <col min="8" max="8" width="15.6328125" customWidth="1"/>
    <col min="9" max="9" width="14.90625" customWidth="1"/>
  </cols>
  <sheetData>
    <row r="1" spans="1:9" ht="27.65" customHeight="1" x14ac:dyDescent="0.35">
      <c r="A1" s="8" t="s">
        <v>9</v>
      </c>
      <c r="B1" s="9"/>
    </row>
    <row r="3" spans="1:9" ht="22.75" customHeight="1" x14ac:dyDescent="0.35">
      <c r="A3" s="7" t="s">
        <v>8</v>
      </c>
      <c r="B3" s="3">
        <v>100000</v>
      </c>
      <c r="D3" s="8" t="s">
        <v>28</v>
      </c>
      <c r="E3" s="15"/>
      <c r="F3" s="15"/>
      <c r="G3" s="15"/>
      <c r="H3" s="15"/>
      <c r="I3" s="15"/>
    </row>
    <row r="4" spans="1:9" ht="24.65" customHeight="1" thickBot="1" x14ac:dyDescent="0.4">
      <c r="A4" s="7" t="s">
        <v>10</v>
      </c>
      <c r="B4" s="4">
        <v>5</v>
      </c>
    </row>
    <row r="5" spans="1:9" ht="31.25" customHeight="1" thickBot="1" x14ac:dyDescent="0.4">
      <c r="A5" s="7" t="s">
        <v>13</v>
      </c>
      <c r="B5" s="5">
        <v>0.08</v>
      </c>
      <c r="D5" s="17" t="s">
        <v>22</v>
      </c>
      <c r="E5" s="18" t="s">
        <v>23</v>
      </c>
      <c r="F5" s="18" t="s">
        <v>27</v>
      </c>
      <c r="G5" s="18" t="s">
        <v>26</v>
      </c>
      <c r="H5" s="20" t="s">
        <v>24</v>
      </c>
      <c r="I5" s="19" t="s">
        <v>25</v>
      </c>
    </row>
    <row r="6" spans="1:9" ht="23.4" customHeight="1" x14ac:dyDescent="0.35">
      <c r="A6" s="7" t="s">
        <v>15</v>
      </c>
      <c r="B6" s="4"/>
      <c r="D6" s="25"/>
      <c r="E6" s="26"/>
      <c r="F6" s="26"/>
      <c r="G6" s="34"/>
      <c r="H6" s="33"/>
      <c r="I6" s="27">
        <f>B3</f>
        <v>100000</v>
      </c>
    </row>
    <row r="7" spans="1:9" ht="28.75" customHeight="1" x14ac:dyDescent="0.35">
      <c r="A7" s="7" t="s">
        <v>11</v>
      </c>
      <c r="B7" s="4"/>
      <c r="D7" s="16">
        <v>1</v>
      </c>
      <c r="E7" s="21">
        <v>44957</v>
      </c>
      <c r="F7" s="22"/>
      <c r="G7" s="22"/>
      <c r="H7" s="22"/>
      <c r="I7" s="23"/>
    </row>
    <row r="8" spans="1:9" ht="28.75" customHeight="1" x14ac:dyDescent="0.35">
      <c r="A8" s="7" t="s">
        <v>12</v>
      </c>
      <c r="B8" s="24"/>
      <c r="D8" s="28">
        <v>2</v>
      </c>
      <c r="E8" s="29">
        <f>EOMONTH(E7,1)</f>
        <v>44985</v>
      </c>
      <c r="F8" s="22"/>
      <c r="G8" s="22"/>
      <c r="H8" s="22"/>
      <c r="I8" s="23"/>
    </row>
    <row r="9" spans="1:9" ht="28.75" customHeight="1" x14ac:dyDescent="0.35">
      <c r="D9" s="16">
        <v>3</v>
      </c>
      <c r="E9" s="29">
        <f t="shared" ref="E9:E67" si="0">EOMONTH(E8,1)</f>
        <v>45016</v>
      </c>
      <c r="F9" s="22"/>
      <c r="G9" s="22"/>
      <c r="H9" s="22"/>
      <c r="I9" s="23"/>
    </row>
    <row r="10" spans="1:9" ht="25.75" customHeight="1" thickBot="1" x14ac:dyDescent="0.4">
      <c r="A10" s="7" t="s">
        <v>16</v>
      </c>
      <c r="B10" s="31"/>
      <c r="D10" s="16">
        <v>4</v>
      </c>
      <c r="E10" s="29">
        <f t="shared" si="0"/>
        <v>45046</v>
      </c>
      <c r="F10" s="22"/>
      <c r="G10" s="22"/>
      <c r="H10" s="22"/>
      <c r="I10" s="23"/>
    </row>
    <row r="11" spans="1:9" ht="20.399999999999999" customHeight="1" thickTop="1" x14ac:dyDescent="0.35">
      <c r="D11" s="16">
        <v>5</v>
      </c>
      <c r="E11" s="29">
        <f t="shared" si="0"/>
        <v>45077</v>
      </c>
      <c r="F11" s="22"/>
      <c r="G11" s="22"/>
      <c r="H11" s="22"/>
      <c r="I11" s="23"/>
    </row>
    <row r="12" spans="1:9" ht="27" customHeight="1" x14ac:dyDescent="0.35">
      <c r="A12" s="7" t="s">
        <v>17</v>
      </c>
      <c r="B12" s="30"/>
      <c r="C12" s="32"/>
      <c r="D12" s="16">
        <v>6</v>
      </c>
      <c r="E12" s="29">
        <f t="shared" si="0"/>
        <v>45107</v>
      </c>
      <c r="F12" s="22"/>
      <c r="G12" s="22"/>
      <c r="H12" s="22"/>
      <c r="I12" s="23"/>
    </row>
    <row r="13" spans="1:9" ht="27" customHeight="1" x14ac:dyDescent="0.35">
      <c r="A13" s="7" t="s">
        <v>18</v>
      </c>
      <c r="B13" s="30"/>
      <c r="D13" s="16">
        <v>7</v>
      </c>
      <c r="E13" s="29">
        <f t="shared" si="0"/>
        <v>45138</v>
      </c>
      <c r="F13" s="22"/>
      <c r="G13" s="22"/>
      <c r="H13" s="22"/>
      <c r="I13" s="23"/>
    </row>
    <row r="14" spans="1:9" ht="27" customHeight="1" x14ac:dyDescent="0.35">
      <c r="A14" s="7" t="s">
        <v>20</v>
      </c>
      <c r="B14" s="30"/>
      <c r="D14" s="16">
        <v>8</v>
      </c>
      <c r="E14" s="29">
        <f t="shared" si="0"/>
        <v>45169</v>
      </c>
      <c r="F14" s="22"/>
      <c r="G14" s="22"/>
      <c r="H14" s="22"/>
      <c r="I14" s="23"/>
    </row>
    <row r="15" spans="1:9" ht="27" customHeight="1" thickBot="1" x14ac:dyDescent="0.4">
      <c r="A15" s="7" t="s">
        <v>21</v>
      </c>
      <c r="B15" s="31"/>
      <c r="D15" s="28">
        <v>9</v>
      </c>
      <c r="E15" s="29">
        <f t="shared" si="0"/>
        <v>45199</v>
      </c>
      <c r="F15" s="22"/>
      <c r="G15" s="22"/>
      <c r="H15" s="22"/>
      <c r="I15" s="23"/>
    </row>
    <row r="16" spans="1:9" ht="22.25" customHeight="1" thickTop="1" x14ac:dyDescent="0.35">
      <c r="D16" s="16">
        <v>10</v>
      </c>
      <c r="E16" s="29">
        <f t="shared" si="0"/>
        <v>45230</v>
      </c>
      <c r="F16" s="22"/>
      <c r="G16" s="22"/>
      <c r="H16" s="22"/>
      <c r="I16" s="23"/>
    </row>
    <row r="17" spans="4:9" ht="22.75" customHeight="1" x14ac:dyDescent="0.35">
      <c r="D17" s="16">
        <v>11</v>
      </c>
      <c r="E17" s="29">
        <f t="shared" si="0"/>
        <v>45260</v>
      </c>
      <c r="F17" s="22"/>
      <c r="G17" s="22"/>
      <c r="H17" s="22"/>
      <c r="I17" s="23"/>
    </row>
    <row r="18" spans="4:9" ht="22.75" customHeight="1" x14ac:dyDescent="0.35">
      <c r="D18" s="16">
        <v>12</v>
      </c>
      <c r="E18" s="29">
        <f t="shared" si="0"/>
        <v>45291</v>
      </c>
      <c r="F18" s="22"/>
      <c r="G18" s="22"/>
      <c r="H18" s="22"/>
      <c r="I18" s="23"/>
    </row>
    <row r="19" spans="4:9" ht="18" customHeight="1" x14ac:dyDescent="0.35">
      <c r="D19" s="16">
        <v>13</v>
      </c>
      <c r="E19" s="29">
        <f t="shared" si="0"/>
        <v>45322</v>
      </c>
      <c r="F19" s="22"/>
      <c r="G19" s="22"/>
      <c r="H19" s="22"/>
      <c r="I19" s="23"/>
    </row>
    <row r="20" spans="4:9" ht="18" customHeight="1" x14ac:dyDescent="0.35">
      <c r="D20" s="16">
        <v>14</v>
      </c>
      <c r="E20" s="29">
        <f t="shared" si="0"/>
        <v>45351</v>
      </c>
      <c r="F20" s="22"/>
      <c r="G20" s="22"/>
      <c r="H20" s="22"/>
      <c r="I20" s="23"/>
    </row>
    <row r="21" spans="4:9" ht="18" customHeight="1" x14ac:dyDescent="0.35">
      <c r="D21" s="16">
        <v>15</v>
      </c>
      <c r="E21" s="29">
        <f t="shared" si="0"/>
        <v>45382</v>
      </c>
      <c r="F21" s="22"/>
      <c r="G21" s="22"/>
      <c r="H21" s="22"/>
      <c r="I21" s="23"/>
    </row>
    <row r="22" spans="4:9" ht="18" customHeight="1" x14ac:dyDescent="0.35">
      <c r="D22" s="28">
        <v>16</v>
      </c>
      <c r="E22" s="29">
        <f t="shared" si="0"/>
        <v>45412</v>
      </c>
      <c r="F22" s="22"/>
      <c r="G22" s="22"/>
      <c r="H22" s="22"/>
      <c r="I22" s="23"/>
    </row>
    <row r="23" spans="4:9" ht="18" customHeight="1" x14ac:dyDescent="0.35">
      <c r="D23" s="16">
        <v>17</v>
      </c>
      <c r="E23" s="29">
        <f t="shared" si="0"/>
        <v>45443</v>
      </c>
      <c r="F23" s="22"/>
      <c r="G23" s="22"/>
      <c r="H23" s="22"/>
      <c r="I23" s="23"/>
    </row>
    <row r="24" spans="4:9" ht="18" customHeight="1" x14ac:dyDescent="0.35">
      <c r="D24" s="16">
        <v>18</v>
      </c>
      <c r="E24" s="29">
        <f t="shared" si="0"/>
        <v>45473</v>
      </c>
      <c r="F24" s="22"/>
      <c r="G24" s="22"/>
      <c r="H24" s="22"/>
      <c r="I24" s="23"/>
    </row>
    <row r="25" spans="4:9" ht="18" customHeight="1" x14ac:dyDescent="0.35">
      <c r="D25" s="16">
        <v>19</v>
      </c>
      <c r="E25" s="29">
        <f t="shared" si="0"/>
        <v>45504</v>
      </c>
      <c r="F25" s="22"/>
      <c r="G25" s="22"/>
      <c r="H25" s="22"/>
      <c r="I25" s="23"/>
    </row>
    <row r="26" spans="4:9" ht="18" customHeight="1" x14ac:dyDescent="0.35">
      <c r="D26" s="16">
        <v>20</v>
      </c>
      <c r="E26" s="29">
        <f t="shared" si="0"/>
        <v>45535</v>
      </c>
      <c r="F26" s="22"/>
      <c r="G26" s="22"/>
      <c r="H26" s="22"/>
      <c r="I26" s="23"/>
    </row>
    <row r="27" spans="4:9" ht="18" customHeight="1" x14ac:dyDescent="0.35">
      <c r="D27" s="16">
        <v>21</v>
      </c>
      <c r="E27" s="29">
        <f t="shared" si="0"/>
        <v>45565</v>
      </c>
      <c r="F27" s="22"/>
      <c r="G27" s="22"/>
      <c r="H27" s="22"/>
      <c r="I27" s="23"/>
    </row>
    <row r="28" spans="4:9" ht="18" customHeight="1" x14ac:dyDescent="0.35">
      <c r="D28" s="16">
        <v>22</v>
      </c>
      <c r="E28" s="29">
        <f t="shared" si="0"/>
        <v>45596</v>
      </c>
      <c r="F28" s="22"/>
      <c r="G28" s="22"/>
      <c r="H28" s="22"/>
      <c r="I28" s="23"/>
    </row>
    <row r="29" spans="4:9" ht="18" customHeight="1" x14ac:dyDescent="0.35">
      <c r="D29" s="28">
        <v>23</v>
      </c>
      <c r="E29" s="29">
        <f t="shared" si="0"/>
        <v>45626</v>
      </c>
      <c r="F29" s="22"/>
      <c r="G29" s="22"/>
      <c r="H29" s="22"/>
      <c r="I29" s="23"/>
    </row>
    <row r="30" spans="4:9" ht="18" customHeight="1" x14ac:dyDescent="0.35">
      <c r="D30" s="16">
        <v>24</v>
      </c>
      <c r="E30" s="29">
        <f t="shared" si="0"/>
        <v>45657</v>
      </c>
      <c r="F30" s="22"/>
      <c r="G30" s="22"/>
      <c r="H30" s="22"/>
      <c r="I30" s="23"/>
    </row>
    <row r="31" spans="4:9" ht="18" customHeight="1" x14ac:dyDescent="0.35">
      <c r="D31" s="16">
        <v>25</v>
      </c>
      <c r="E31" s="29">
        <f t="shared" si="0"/>
        <v>45688</v>
      </c>
      <c r="F31" s="22"/>
      <c r="G31" s="22"/>
      <c r="H31" s="22"/>
      <c r="I31" s="23"/>
    </row>
    <row r="32" spans="4:9" ht="18" customHeight="1" x14ac:dyDescent="0.35">
      <c r="D32" s="16">
        <v>26</v>
      </c>
      <c r="E32" s="29">
        <f t="shared" si="0"/>
        <v>45716</v>
      </c>
      <c r="F32" s="22"/>
      <c r="G32" s="22"/>
      <c r="H32" s="22"/>
      <c r="I32" s="23"/>
    </row>
    <row r="33" spans="4:9" ht="18" customHeight="1" x14ac:dyDescent="0.35">
      <c r="D33" s="16">
        <v>27</v>
      </c>
      <c r="E33" s="29">
        <f t="shared" si="0"/>
        <v>45747</v>
      </c>
      <c r="F33" s="22"/>
      <c r="G33" s="22"/>
      <c r="H33" s="22"/>
      <c r="I33" s="23"/>
    </row>
    <row r="34" spans="4:9" ht="18" customHeight="1" x14ac:dyDescent="0.35">
      <c r="D34" s="16">
        <v>28</v>
      </c>
      <c r="E34" s="29">
        <f t="shared" si="0"/>
        <v>45777</v>
      </c>
      <c r="F34" s="22"/>
      <c r="G34" s="22"/>
      <c r="H34" s="22"/>
      <c r="I34" s="23"/>
    </row>
    <row r="35" spans="4:9" ht="18" customHeight="1" x14ac:dyDescent="0.35">
      <c r="D35" s="16">
        <v>29</v>
      </c>
      <c r="E35" s="29">
        <f t="shared" si="0"/>
        <v>45808</v>
      </c>
      <c r="F35" s="22"/>
      <c r="G35" s="22"/>
      <c r="H35" s="22"/>
      <c r="I35" s="23"/>
    </row>
    <row r="36" spans="4:9" ht="18" customHeight="1" x14ac:dyDescent="0.35">
      <c r="D36" s="28">
        <v>30</v>
      </c>
      <c r="E36" s="29">
        <f t="shared" si="0"/>
        <v>45838</v>
      </c>
      <c r="F36" s="22"/>
      <c r="G36" s="22"/>
      <c r="H36" s="22"/>
      <c r="I36" s="23"/>
    </row>
    <row r="37" spans="4:9" ht="18" customHeight="1" x14ac:dyDescent="0.35">
      <c r="D37" s="16">
        <v>31</v>
      </c>
      <c r="E37" s="29">
        <f t="shared" si="0"/>
        <v>45869</v>
      </c>
      <c r="F37" s="22"/>
      <c r="G37" s="22"/>
      <c r="H37" s="22"/>
      <c r="I37" s="23"/>
    </row>
    <row r="38" spans="4:9" ht="18" customHeight="1" x14ac:dyDescent="0.35">
      <c r="D38" s="16">
        <v>32</v>
      </c>
      <c r="E38" s="29">
        <f t="shared" si="0"/>
        <v>45900</v>
      </c>
      <c r="F38" s="22"/>
      <c r="G38" s="22"/>
      <c r="H38" s="22"/>
      <c r="I38" s="23"/>
    </row>
    <row r="39" spans="4:9" ht="18" customHeight="1" x14ac:dyDescent="0.35">
      <c r="D39" s="16">
        <v>33</v>
      </c>
      <c r="E39" s="29">
        <f t="shared" si="0"/>
        <v>45930</v>
      </c>
      <c r="F39" s="22"/>
      <c r="G39" s="22"/>
      <c r="H39" s="22"/>
      <c r="I39" s="23"/>
    </row>
    <row r="40" spans="4:9" ht="18" customHeight="1" x14ac:dyDescent="0.35">
      <c r="D40" s="16">
        <v>34</v>
      </c>
      <c r="E40" s="29">
        <f t="shared" si="0"/>
        <v>45961</v>
      </c>
      <c r="F40" s="22"/>
      <c r="G40" s="22"/>
      <c r="H40" s="22"/>
      <c r="I40" s="23"/>
    </row>
    <row r="41" spans="4:9" ht="18" customHeight="1" x14ac:dyDescent="0.35">
      <c r="D41" s="16">
        <v>35</v>
      </c>
      <c r="E41" s="29">
        <f t="shared" si="0"/>
        <v>45991</v>
      </c>
      <c r="F41" s="22"/>
      <c r="G41" s="22"/>
      <c r="H41" s="22"/>
      <c r="I41" s="23"/>
    </row>
    <row r="42" spans="4:9" ht="18" customHeight="1" x14ac:dyDescent="0.35">
      <c r="D42" s="16">
        <v>36</v>
      </c>
      <c r="E42" s="29">
        <f t="shared" si="0"/>
        <v>46022</v>
      </c>
      <c r="F42" s="22"/>
      <c r="G42" s="22"/>
      <c r="H42" s="22"/>
      <c r="I42" s="23"/>
    </row>
    <row r="43" spans="4:9" ht="18" customHeight="1" x14ac:dyDescent="0.35">
      <c r="D43" s="28">
        <v>37</v>
      </c>
      <c r="E43" s="29">
        <f t="shared" si="0"/>
        <v>46053</v>
      </c>
      <c r="F43" s="22"/>
      <c r="G43" s="22"/>
      <c r="H43" s="22"/>
      <c r="I43" s="23"/>
    </row>
    <row r="44" spans="4:9" ht="18" customHeight="1" x14ac:dyDescent="0.35">
      <c r="D44" s="16">
        <v>38</v>
      </c>
      <c r="E44" s="29">
        <f t="shared" si="0"/>
        <v>46081</v>
      </c>
      <c r="F44" s="22"/>
      <c r="G44" s="22"/>
      <c r="H44" s="22"/>
      <c r="I44" s="23"/>
    </row>
    <row r="45" spans="4:9" ht="18" customHeight="1" x14ac:dyDescent="0.35">
      <c r="D45" s="16">
        <v>39</v>
      </c>
      <c r="E45" s="29">
        <f t="shared" si="0"/>
        <v>46112</v>
      </c>
      <c r="F45" s="22"/>
      <c r="G45" s="22"/>
      <c r="H45" s="22"/>
      <c r="I45" s="23"/>
    </row>
    <row r="46" spans="4:9" ht="18" customHeight="1" x14ac:dyDescent="0.35">
      <c r="D46" s="16">
        <v>40</v>
      </c>
      <c r="E46" s="29">
        <f t="shared" si="0"/>
        <v>46142</v>
      </c>
      <c r="F46" s="22"/>
      <c r="G46" s="22"/>
      <c r="H46" s="22"/>
      <c r="I46" s="23"/>
    </row>
    <row r="47" spans="4:9" ht="18" customHeight="1" x14ac:dyDescent="0.35">
      <c r="D47" s="16">
        <v>41</v>
      </c>
      <c r="E47" s="29">
        <f t="shared" si="0"/>
        <v>46173</v>
      </c>
      <c r="F47" s="22"/>
      <c r="G47" s="22"/>
      <c r="H47" s="22"/>
      <c r="I47" s="23"/>
    </row>
    <row r="48" spans="4:9" ht="18" customHeight="1" x14ac:dyDescent="0.35">
      <c r="D48" s="16">
        <v>42</v>
      </c>
      <c r="E48" s="29">
        <f t="shared" si="0"/>
        <v>46203</v>
      </c>
      <c r="F48" s="22"/>
      <c r="G48" s="22"/>
      <c r="H48" s="22"/>
      <c r="I48" s="23"/>
    </row>
    <row r="49" spans="4:9" ht="18" customHeight="1" x14ac:dyDescent="0.35">
      <c r="D49" s="16">
        <v>43</v>
      </c>
      <c r="E49" s="29">
        <f t="shared" si="0"/>
        <v>46234</v>
      </c>
      <c r="F49" s="22"/>
      <c r="G49" s="22"/>
      <c r="H49" s="22"/>
      <c r="I49" s="23"/>
    </row>
    <row r="50" spans="4:9" ht="18" customHeight="1" x14ac:dyDescent="0.35">
      <c r="D50" s="28">
        <v>44</v>
      </c>
      <c r="E50" s="29">
        <f t="shared" si="0"/>
        <v>46265</v>
      </c>
      <c r="F50" s="22"/>
      <c r="G50" s="22"/>
      <c r="H50" s="22"/>
      <c r="I50" s="23"/>
    </row>
    <row r="51" spans="4:9" ht="18" customHeight="1" x14ac:dyDescent="0.35">
      <c r="D51" s="16">
        <v>45</v>
      </c>
      <c r="E51" s="29">
        <f t="shared" si="0"/>
        <v>46295</v>
      </c>
      <c r="F51" s="22"/>
      <c r="G51" s="22"/>
      <c r="H51" s="22"/>
      <c r="I51" s="23"/>
    </row>
    <row r="52" spans="4:9" ht="18" customHeight="1" x14ac:dyDescent="0.35">
      <c r="D52" s="16">
        <v>46</v>
      </c>
      <c r="E52" s="29">
        <f t="shared" si="0"/>
        <v>46326</v>
      </c>
      <c r="F52" s="22"/>
      <c r="G52" s="22"/>
      <c r="H52" s="22"/>
      <c r="I52" s="23"/>
    </row>
    <row r="53" spans="4:9" ht="18" customHeight="1" x14ac:dyDescent="0.35">
      <c r="D53" s="16">
        <v>47</v>
      </c>
      <c r="E53" s="29">
        <f t="shared" si="0"/>
        <v>46356</v>
      </c>
      <c r="F53" s="22"/>
      <c r="G53" s="22"/>
      <c r="H53" s="22"/>
      <c r="I53" s="23"/>
    </row>
    <row r="54" spans="4:9" x14ac:dyDescent="0.35">
      <c r="D54" s="16">
        <v>48</v>
      </c>
      <c r="E54" s="29">
        <f t="shared" si="0"/>
        <v>46387</v>
      </c>
      <c r="F54" s="22"/>
      <c r="G54" s="22"/>
      <c r="H54" s="22"/>
      <c r="I54" s="23"/>
    </row>
    <row r="55" spans="4:9" x14ac:dyDescent="0.35">
      <c r="D55" s="16">
        <v>49</v>
      </c>
      <c r="E55" s="29">
        <f t="shared" si="0"/>
        <v>46418</v>
      </c>
      <c r="F55" s="22"/>
      <c r="G55" s="22"/>
      <c r="H55" s="22"/>
      <c r="I55" s="23"/>
    </row>
    <row r="56" spans="4:9" x14ac:dyDescent="0.35">
      <c r="D56" s="16">
        <v>50</v>
      </c>
      <c r="E56" s="29">
        <f t="shared" si="0"/>
        <v>46446</v>
      </c>
      <c r="F56" s="22"/>
      <c r="G56" s="22"/>
      <c r="H56" s="22"/>
      <c r="I56" s="23"/>
    </row>
    <row r="57" spans="4:9" x14ac:dyDescent="0.35">
      <c r="D57" s="28">
        <v>51</v>
      </c>
      <c r="E57" s="29">
        <f t="shared" si="0"/>
        <v>46477</v>
      </c>
      <c r="F57" s="22"/>
      <c r="G57" s="22"/>
      <c r="H57" s="22"/>
      <c r="I57" s="23"/>
    </row>
    <row r="58" spans="4:9" x14ac:dyDescent="0.35">
      <c r="D58" s="16">
        <v>52</v>
      </c>
      <c r="E58" s="29">
        <f t="shared" si="0"/>
        <v>46507</v>
      </c>
      <c r="F58" s="22"/>
      <c r="G58" s="22"/>
      <c r="H58" s="22"/>
      <c r="I58" s="23"/>
    </row>
    <row r="59" spans="4:9" x14ac:dyDescent="0.35">
      <c r="D59" s="16">
        <v>53</v>
      </c>
      <c r="E59" s="29">
        <f t="shared" si="0"/>
        <v>46538</v>
      </c>
      <c r="F59" s="22"/>
      <c r="G59" s="22"/>
      <c r="H59" s="22"/>
      <c r="I59" s="23"/>
    </row>
    <row r="60" spans="4:9" x14ac:dyDescent="0.35">
      <c r="D60" s="16">
        <v>54</v>
      </c>
      <c r="E60" s="29">
        <f t="shared" si="0"/>
        <v>46568</v>
      </c>
      <c r="F60" s="22"/>
      <c r="G60" s="22"/>
      <c r="H60" s="22"/>
      <c r="I60" s="23"/>
    </row>
    <row r="61" spans="4:9" x14ac:dyDescent="0.35">
      <c r="D61" s="16">
        <v>55</v>
      </c>
      <c r="E61" s="29">
        <f t="shared" si="0"/>
        <v>46599</v>
      </c>
      <c r="F61" s="22"/>
      <c r="G61" s="22"/>
      <c r="H61" s="22"/>
      <c r="I61" s="23"/>
    </row>
    <row r="62" spans="4:9" x14ac:dyDescent="0.35">
      <c r="D62" s="16">
        <v>56</v>
      </c>
      <c r="E62" s="29">
        <f t="shared" si="0"/>
        <v>46630</v>
      </c>
      <c r="F62" s="22"/>
      <c r="G62" s="22"/>
      <c r="H62" s="22"/>
      <c r="I62" s="23"/>
    </row>
    <row r="63" spans="4:9" x14ac:dyDescent="0.35">
      <c r="D63" s="16">
        <v>57</v>
      </c>
      <c r="E63" s="29">
        <f t="shared" si="0"/>
        <v>46660</v>
      </c>
      <c r="F63" s="22"/>
      <c r="G63" s="22"/>
      <c r="H63" s="22"/>
      <c r="I63" s="23"/>
    </row>
    <row r="64" spans="4:9" x14ac:dyDescent="0.35">
      <c r="D64" s="28">
        <v>58</v>
      </c>
      <c r="E64" s="29">
        <f t="shared" si="0"/>
        <v>46691</v>
      </c>
      <c r="F64" s="22"/>
      <c r="G64" s="22"/>
      <c r="H64" s="22"/>
      <c r="I64" s="23"/>
    </row>
    <row r="65" spans="4:9" x14ac:dyDescent="0.35">
      <c r="D65" s="16">
        <v>59</v>
      </c>
      <c r="E65" s="29">
        <f t="shared" si="0"/>
        <v>46721</v>
      </c>
      <c r="F65" s="22"/>
      <c r="G65" s="22"/>
      <c r="H65" s="22"/>
      <c r="I65" s="23"/>
    </row>
    <row r="66" spans="4:9" x14ac:dyDescent="0.35">
      <c r="D66" s="16">
        <v>60</v>
      </c>
      <c r="E66" s="29">
        <f t="shared" si="0"/>
        <v>46752</v>
      </c>
      <c r="F66" s="22"/>
      <c r="G66" s="22"/>
      <c r="H66" s="22"/>
      <c r="I66" s="23"/>
    </row>
    <row r="67" spans="4:9" x14ac:dyDescent="0.35">
      <c r="D67" s="16">
        <v>61</v>
      </c>
      <c r="E67" s="29">
        <f t="shared" si="0"/>
        <v>46783</v>
      </c>
      <c r="F67" s="22"/>
      <c r="G67" s="22"/>
      <c r="H67" s="22"/>
      <c r="I67" s="2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335C-325E-4AA3-9F78-F599FDA7BF28}">
  <sheetPr>
    <tabColor theme="9" tint="0.59999389629810485"/>
  </sheetPr>
  <dimension ref="A1:I67"/>
  <sheetViews>
    <sheetView workbookViewId="0"/>
  </sheetViews>
  <sheetFormatPr defaultRowHeight="14.5" x14ac:dyDescent="0.35"/>
  <cols>
    <col min="1" max="1" width="34.08984375" customWidth="1"/>
    <col min="2" max="2" width="28.36328125" customWidth="1"/>
    <col min="3" max="3" width="13.6328125" customWidth="1"/>
    <col min="4" max="4" width="13.453125" customWidth="1"/>
    <col min="5" max="5" width="19.36328125" customWidth="1"/>
    <col min="6" max="6" width="18.1796875" customWidth="1"/>
    <col min="7" max="7" width="16.90625" customWidth="1"/>
    <col min="8" max="8" width="15.6328125" customWidth="1"/>
    <col min="9" max="9" width="14.90625" customWidth="1"/>
  </cols>
  <sheetData>
    <row r="1" spans="1:9" ht="27.65" customHeight="1" x14ac:dyDescent="0.35">
      <c r="A1" s="8" t="s">
        <v>9</v>
      </c>
      <c r="B1" s="9"/>
    </row>
    <row r="3" spans="1:9" ht="22.75" customHeight="1" x14ac:dyDescent="0.35">
      <c r="A3" s="7" t="s">
        <v>8</v>
      </c>
      <c r="B3" s="3">
        <v>100000</v>
      </c>
      <c r="D3" s="8" t="s">
        <v>28</v>
      </c>
      <c r="E3" s="15"/>
      <c r="F3" s="15"/>
      <c r="G3" s="15"/>
      <c r="H3" s="15"/>
      <c r="I3" s="15"/>
    </row>
    <row r="4" spans="1:9" ht="24.65" customHeight="1" thickBot="1" x14ac:dyDescent="0.4">
      <c r="A4" s="7" t="s">
        <v>10</v>
      </c>
      <c r="B4" s="4">
        <v>5</v>
      </c>
    </row>
    <row r="5" spans="1:9" ht="31.25" customHeight="1" thickBot="1" x14ac:dyDescent="0.4">
      <c r="A5" s="7" t="s">
        <v>13</v>
      </c>
      <c r="B5" s="5">
        <v>0.08</v>
      </c>
      <c r="D5" s="17" t="s">
        <v>22</v>
      </c>
      <c r="E5" s="18" t="s">
        <v>23</v>
      </c>
      <c r="F5" s="18" t="s">
        <v>27</v>
      </c>
      <c r="G5" s="18" t="s">
        <v>26</v>
      </c>
      <c r="H5" s="20" t="s">
        <v>31</v>
      </c>
      <c r="I5" s="19" t="s">
        <v>25</v>
      </c>
    </row>
    <row r="6" spans="1:9" ht="23.4" customHeight="1" x14ac:dyDescent="0.35">
      <c r="A6" s="7" t="s">
        <v>15</v>
      </c>
      <c r="B6" s="4" t="s">
        <v>29</v>
      </c>
      <c r="D6" s="25"/>
      <c r="E6" s="26"/>
      <c r="F6" s="26"/>
      <c r="G6" s="34"/>
      <c r="H6" s="33"/>
      <c r="I6" s="27">
        <f>B3</f>
        <v>100000</v>
      </c>
    </row>
    <row r="7" spans="1:9" ht="28.75" customHeight="1" x14ac:dyDescent="0.35">
      <c r="A7" s="7" t="s">
        <v>11</v>
      </c>
      <c r="B7" s="4">
        <f>IF(B6="Annual",B4,B4*12)</f>
        <v>60</v>
      </c>
      <c r="D7" s="16">
        <v>1</v>
      </c>
      <c r="E7" s="21">
        <v>44957</v>
      </c>
      <c r="F7" s="22"/>
      <c r="G7" s="22"/>
      <c r="H7" s="22"/>
      <c r="I7" s="23"/>
    </row>
    <row r="8" spans="1:9" ht="28.75" customHeight="1" x14ac:dyDescent="0.35">
      <c r="A8" s="7" t="s">
        <v>12</v>
      </c>
      <c r="B8" s="24">
        <f>IF(B6="Annual",B5,B5/12)</f>
        <v>6.6666666666666671E-3</v>
      </c>
      <c r="D8" s="28">
        <v>2</v>
      </c>
      <c r="E8" s="29">
        <f>EOMONTH(E7,1)</f>
        <v>44985</v>
      </c>
      <c r="F8" s="22"/>
      <c r="G8" s="22"/>
      <c r="H8" s="22"/>
      <c r="I8" s="23"/>
    </row>
    <row r="9" spans="1:9" ht="28.75" customHeight="1" x14ac:dyDescent="0.35">
      <c r="D9" s="16">
        <v>3</v>
      </c>
      <c r="E9" s="29">
        <f t="shared" ref="E9:E67" si="0">EOMONTH(E8,1)</f>
        <v>45016</v>
      </c>
      <c r="F9" s="22"/>
      <c r="G9" s="22"/>
      <c r="H9" s="22"/>
      <c r="I9" s="23"/>
    </row>
    <row r="10" spans="1:9" ht="25.75" customHeight="1" thickBot="1" x14ac:dyDescent="0.4">
      <c r="A10" s="7" t="s">
        <v>16</v>
      </c>
      <c r="B10" s="31"/>
      <c r="D10" s="16">
        <v>4</v>
      </c>
      <c r="E10" s="29">
        <f t="shared" si="0"/>
        <v>45046</v>
      </c>
      <c r="F10" s="22"/>
      <c r="G10" s="22"/>
      <c r="H10" s="22"/>
      <c r="I10" s="23"/>
    </row>
    <row r="11" spans="1:9" ht="20.399999999999999" customHeight="1" thickTop="1" x14ac:dyDescent="0.35">
      <c r="D11" s="16">
        <v>5</v>
      </c>
      <c r="E11" s="29">
        <f t="shared" si="0"/>
        <v>45077</v>
      </c>
      <c r="F11" s="22"/>
      <c r="G11" s="22"/>
      <c r="H11" s="22"/>
      <c r="I11" s="23"/>
    </row>
    <row r="12" spans="1:9" ht="27" customHeight="1" x14ac:dyDescent="0.35">
      <c r="A12" s="7" t="s">
        <v>30</v>
      </c>
      <c r="B12" s="30"/>
      <c r="C12" s="32"/>
      <c r="D12" s="16">
        <v>6</v>
      </c>
      <c r="E12" s="29">
        <f t="shared" si="0"/>
        <v>45107</v>
      </c>
      <c r="F12" s="22"/>
      <c r="G12" s="22"/>
      <c r="H12" s="22"/>
      <c r="I12" s="23"/>
    </row>
    <row r="13" spans="1:9" ht="27" customHeight="1" x14ac:dyDescent="0.35">
      <c r="A13" s="7" t="s">
        <v>20</v>
      </c>
      <c r="B13" s="30"/>
      <c r="D13" s="16">
        <v>7</v>
      </c>
      <c r="E13" s="29">
        <f t="shared" si="0"/>
        <v>45138</v>
      </c>
      <c r="F13" s="22"/>
      <c r="G13" s="22"/>
      <c r="H13" s="22"/>
      <c r="I13" s="23"/>
    </row>
    <row r="14" spans="1:9" ht="27" customHeight="1" x14ac:dyDescent="0.35">
      <c r="D14" s="16">
        <v>8</v>
      </c>
      <c r="E14" s="29">
        <f t="shared" si="0"/>
        <v>45169</v>
      </c>
      <c r="F14" s="22"/>
      <c r="G14" s="22"/>
      <c r="H14" s="22"/>
      <c r="I14" s="23"/>
    </row>
    <row r="15" spans="1:9" ht="27" customHeight="1" x14ac:dyDescent="0.35">
      <c r="D15" s="28">
        <v>9</v>
      </c>
      <c r="E15" s="29">
        <f t="shared" si="0"/>
        <v>45199</v>
      </c>
      <c r="F15" s="22"/>
      <c r="G15" s="22"/>
      <c r="H15" s="22"/>
      <c r="I15" s="23"/>
    </row>
    <row r="16" spans="1:9" ht="22.25" customHeight="1" x14ac:dyDescent="0.35">
      <c r="D16" s="16">
        <v>10</v>
      </c>
      <c r="E16" s="29">
        <f t="shared" si="0"/>
        <v>45230</v>
      </c>
      <c r="F16" s="22"/>
      <c r="G16" s="22"/>
      <c r="H16" s="22"/>
      <c r="I16" s="23"/>
    </row>
    <row r="17" spans="4:9" ht="22.75" customHeight="1" x14ac:dyDescent="0.35">
      <c r="D17" s="16">
        <v>11</v>
      </c>
      <c r="E17" s="29">
        <f t="shared" si="0"/>
        <v>45260</v>
      </c>
      <c r="F17" s="22"/>
      <c r="G17" s="22"/>
      <c r="H17" s="22"/>
      <c r="I17" s="23"/>
    </row>
    <row r="18" spans="4:9" ht="22.75" customHeight="1" x14ac:dyDescent="0.35">
      <c r="D18" s="16">
        <v>12</v>
      </c>
      <c r="E18" s="29">
        <f t="shared" si="0"/>
        <v>45291</v>
      </c>
      <c r="F18" s="22"/>
      <c r="G18" s="22"/>
      <c r="H18" s="22"/>
      <c r="I18" s="23"/>
    </row>
    <row r="19" spans="4:9" ht="18" customHeight="1" x14ac:dyDescent="0.35">
      <c r="D19" s="16">
        <v>13</v>
      </c>
      <c r="E19" s="29">
        <f t="shared" si="0"/>
        <v>45322</v>
      </c>
      <c r="F19" s="22"/>
      <c r="G19" s="22"/>
      <c r="H19" s="22"/>
      <c r="I19" s="23"/>
    </row>
    <row r="20" spans="4:9" ht="18" customHeight="1" x14ac:dyDescent="0.35">
      <c r="D20" s="16">
        <v>14</v>
      </c>
      <c r="E20" s="29">
        <f t="shared" si="0"/>
        <v>45351</v>
      </c>
      <c r="F20" s="22"/>
      <c r="G20" s="22"/>
      <c r="H20" s="22"/>
      <c r="I20" s="23"/>
    </row>
    <row r="21" spans="4:9" ht="18" customHeight="1" x14ac:dyDescent="0.35">
      <c r="D21" s="16">
        <v>15</v>
      </c>
      <c r="E21" s="29">
        <f t="shared" si="0"/>
        <v>45382</v>
      </c>
      <c r="F21" s="22"/>
      <c r="G21" s="22"/>
      <c r="H21" s="22"/>
      <c r="I21" s="23"/>
    </row>
    <row r="22" spans="4:9" ht="18" customHeight="1" x14ac:dyDescent="0.35">
      <c r="D22" s="28">
        <v>16</v>
      </c>
      <c r="E22" s="29">
        <f t="shared" si="0"/>
        <v>45412</v>
      </c>
      <c r="F22" s="22"/>
      <c r="G22" s="22"/>
      <c r="H22" s="22"/>
      <c r="I22" s="23"/>
    </row>
    <row r="23" spans="4:9" ht="18" customHeight="1" x14ac:dyDescent="0.35">
      <c r="D23" s="16">
        <v>17</v>
      </c>
      <c r="E23" s="29">
        <f t="shared" si="0"/>
        <v>45443</v>
      </c>
      <c r="F23" s="22"/>
      <c r="G23" s="22"/>
      <c r="H23" s="22"/>
      <c r="I23" s="23"/>
    </row>
    <row r="24" spans="4:9" ht="18" customHeight="1" x14ac:dyDescent="0.35">
      <c r="D24" s="16">
        <v>18</v>
      </c>
      <c r="E24" s="29">
        <f t="shared" si="0"/>
        <v>45473</v>
      </c>
      <c r="F24" s="22"/>
      <c r="G24" s="22"/>
      <c r="H24" s="22"/>
      <c r="I24" s="23"/>
    </row>
    <row r="25" spans="4:9" ht="18" customHeight="1" x14ac:dyDescent="0.35">
      <c r="D25" s="16">
        <v>19</v>
      </c>
      <c r="E25" s="29">
        <f t="shared" si="0"/>
        <v>45504</v>
      </c>
      <c r="F25" s="22"/>
      <c r="G25" s="22"/>
      <c r="H25" s="22"/>
      <c r="I25" s="23"/>
    </row>
    <row r="26" spans="4:9" ht="18" customHeight="1" x14ac:dyDescent="0.35">
      <c r="D26" s="16">
        <v>20</v>
      </c>
      <c r="E26" s="29">
        <f t="shared" si="0"/>
        <v>45535</v>
      </c>
      <c r="F26" s="22"/>
      <c r="G26" s="22"/>
      <c r="H26" s="22"/>
      <c r="I26" s="23"/>
    </row>
    <row r="27" spans="4:9" ht="18" customHeight="1" x14ac:dyDescent="0.35">
      <c r="D27" s="16">
        <v>21</v>
      </c>
      <c r="E27" s="29">
        <f t="shared" si="0"/>
        <v>45565</v>
      </c>
      <c r="F27" s="22"/>
      <c r="G27" s="22"/>
      <c r="H27" s="22"/>
      <c r="I27" s="23"/>
    </row>
    <row r="28" spans="4:9" ht="18" customHeight="1" x14ac:dyDescent="0.35">
      <c r="D28" s="16">
        <v>22</v>
      </c>
      <c r="E28" s="29">
        <f t="shared" si="0"/>
        <v>45596</v>
      </c>
      <c r="F28" s="22"/>
      <c r="G28" s="22"/>
      <c r="H28" s="22"/>
      <c r="I28" s="23"/>
    </row>
    <row r="29" spans="4:9" ht="18" customHeight="1" x14ac:dyDescent="0.35">
      <c r="D29" s="28">
        <v>23</v>
      </c>
      <c r="E29" s="29">
        <f t="shared" si="0"/>
        <v>45626</v>
      </c>
      <c r="F29" s="22"/>
      <c r="G29" s="22"/>
      <c r="H29" s="22"/>
      <c r="I29" s="23"/>
    </row>
    <row r="30" spans="4:9" ht="18" customHeight="1" x14ac:dyDescent="0.35">
      <c r="D30" s="16">
        <v>24</v>
      </c>
      <c r="E30" s="29">
        <f t="shared" si="0"/>
        <v>45657</v>
      </c>
      <c r="F30" s="22"/>
      <c r="G30" s="22"/>
      <c r="H30" s="22"/>
      <c r="I30" s="23"/>
    </row>
    <row r="31" spans="4:9" ht="18" customHeight="1" x14ac:dyDescent="0.35">
      <c r="D31" s="16">
        <v>25</v>
      </c>
      <c r="E31" s="29">
        <f t="shared" si="0"/>
        <v>45688</v>
      </c>
      <c r="F31" s="22"/>
      <c r="G31" s="22"/>
      <c r="H31" s="22"/>
      <c r="I31" s="23"/>
    </row>
    <row r="32" spans="4:9" ht="18" customHeight="1" x14ac:dyDescent="0.35">
      <c r="D32" s="16">
        <v>26</v>
      </c>
      <c r="E32" s="29">
        <f t="shared" si="0"/>
        <v>45716</v>
      </c>
      <c r="F32" s="22"/>
      <c r="G32" s="22"/>
      <c r="H32" s="22"/>
      <c r="I32" s="23"/>
    </row>
    <row r="33" spans="4:9" ht="18" customHeight="1" x14ac:dyDescent="0.35">
      <c r="D33" s="16">
        <v>27</v>
      </c>
      <c r="E33" s="29">
        <f t="shared" si="0"/>
        <v>45747</v>
      </c>
      <c r="F33" s="22"/>
      <c r="G33" s="22"/>
      <c r="H33" s="22"/>
      <c r="I33" s="23"/>
    </row>
    <row r="34" spans="4:9" ht="18" customHeight="1" x14ac:dyDescent="0.35">
      <c r="D34" s="16">
        <v>28</v>
      </c>
      <c r="E34" s="29">
        <f t="shared" si="0"/>
        <v>45777</v>
      </c>
      <c r="F34" s="22"/>
      <c r="G34" s="22"/>
      <c r="H34" s="22"/>
      <c r="I34" s="23"/>
    </row>
    <row r="35" spans="4:9" ht="18" customHeight="1" x14ac:dyDescent="0.35">
      <c r="D35" s="16">
        <v>29</v>
      </c>
      <c r="E35" s="29">
        <f t="shared" si="0"/>
        <v>45808</v>
      </c>
      <c r="F35" s="22"/>
      <c r="G35" s="22"/>
      <c r="H35" s="22"/>
      <c r="I35" s="23"/>
    </row>
    <row r="36" spans="4:9" ht="18" customHeight="1" x14ac:dyDescent="0.35">
      <c r="D36" s="28">
        <v>30</v>
      </c>
      <c r="E36" s="29">
        <f t="shared" si="0"/>
        <v>45838</v>
      </c>
      <c r="F36" s="22"/>
      <c r="G36" s="22"/>
      <c r="H36" s="22"/>
      <c r="I36" s="23"/>
    </row>
    <row r="37" spans="4:9" ht="18" customHeight="1" x14ac:dyDescent="0.35">
      <c r="D37" s="16">
        <v>31</v>
      </c>
      <c r="E37" s="29">
        <f t="shared" si="0"/>
        <v>45869</v>
      </c>
      <c r="F37" s="22"/>
      <c r="G37" s="22"/>
      <c r="H37" s="22"/>
      <c r="I37" s="23"/>
    </row>
    <row r="38" spans="4:9" ht="18" customHeight="1" x14ac:dyDescent="0.35">
      <c r="D38" s="16">
        <v>32</v>
      </c>
      <c r="E38" s="29">
        <f t="shared" si="0"/>
        <v>45900</v>
      </c>
      <c r="F38" s="22"/>
      <c r="G38" s="22"/>
      <c r="H38" s="22"/>
      <c r="I38" s="23"/>
    </row>
    <row r="39" spans="4:9" ht="18" customHeight="1" x14ac:dyDescent="0.35">
      <c r="D39" s="16">
        <v>33</v>
      </c>
      <c r="E39" s="29">
        <f t="shared" si="0"/>
        <v>45930</v>
      </c>
      <c r="F39" s="22"/>
      <c r="G39" s="22"/>
      <c r="H39" s="22"/>
      <c r="I39" s="23"/>
    </row>
    <row r="40" spans="4:9" ht="18" customHeight="1" x14ac:dyDescent="0.35">
      <c r="D40" s="16">
        <v>34</v>
      </c>
      <c r="E40" s="29">
        <f t="shared" si="0"/>
        <v>45961</v>
      </c>
      <c r="F40" s="22"/>
      <c r="G40" s="22"/>
      <c r="H40" s="22"/>
      <c r="I40" s="23"/>
    </row>
    <row r="41" spans="4:9" ht="18" customHeight="1" x14ac:dyDescent="0.35">
      <c r="D41" s="16">
        <v>35</v>
      </c>
      <c r="E41" s="29">
        <f t="shared" si="0"/>
        <v>45991</v>
      </c>
      <c r="F41" s="22"/>
      <c r="G41" s="22"/>
      <c r="H41" s="22"/>
      <c r="I41" s="23"/>
    </row>
    <row r="42" spans="4:9" ht="18" customHeight="1" x14ac:dyDescent="0.35">
      <c r="D42" s="16">
        <v>36</v>
      </c>
      <c r="E42" s="29">
        <f t="shared" si="0"/>
        <v>46022</v>
      </c>
      <c r="F42" s="22"/>
      <c r="G42" s="22"/>
      <c r="H42" s="22"/>
      <c r="I42" s="23"/>
    </row>
    <row r="43" spans="4:9" ht="18" customHeight="1" x14ac:dyDescent="0.35">
      <c r="D43" s="28">
        <v>37</v>
      </c>
      <c r="E43" s="29">
        <f t="shared" si="0"/>
        <v>46053</v>
      </c>
      <c r="F43" s="22"/>
      <c r="G43" s="22"/>
      <c r="H43" s="22"/>
      <c r="I43" s="23"/>
    </row>
    <row r="44" spans="4:9" ht="18" customHeight="1" x14ac:dyDescent="0.35">
      <c r="D44" s="16">
        <v>38</v>
      </c>
      <c r="E44" s="29">
        <f t="shared" si="0"/>
        <v>46081</v>
      </c>
      <c r="F44" s="22"/>
      <c r="G44" s="22"/>
      <c r="H44" s="22"/>
      <c r="I44" s="23"/>
    </row>
    <row r="45" spans="4:9" ht="18" customHeight="1" x14ac:dyDescent="0.35">
      <c r="D45" s="16">
        <v>39</v>
      </c>
      <c r="E45" s="29">
        <f t="shared" si="0"/>
        <v>46112</v>
      </c>
      <c r="F45" s="22"/>
      <c r="G45" s="22"/>
      <c r="H45" s="22"/>
      <c r="I45" s="23"/>
    </row>
    <row r="46" spans="4:9" ht="18" customHeight="1" x14ac:dyDescent="0.35">
      <c r="D46" s="16">
        <v>40</v>
      </c>
      <c r="E46" s="29">
        <f t="shared" si="0"/>
        <v>46142</v>
      </c>
      <c r="F46" s="22"/>
      <c r="G46" s="22"/>
      <c r="H46" s="22"/>
      <c r="I46" s="23"/>
    </row>
    <row r="47" spans="4:9" ht="18" customHeight="1" x14ac:dyDescent="0.35">
      <c r="D47" s="16">
        <v>41</v>
      </c>
      <c r="E47" s="29">
        <f t="shared" si="0"/>
        <v>46173</v>
      </c>
      <c r="F47" s="22"/>
      <c r="G47" s="22"/>
      <c r="H47" s="22"/>
      <c r="I47" s="23"/>
    </row>
    <row r="48" spans="4:9" ht="18" customHeight="1" x14ac:dyDescent="0.35">
      <c r="D48" s="16">
        <v>42</v>
      </c>
      <c r="E48" s="29">
        <f t="shared" si="0"/>
        <v>46203</v>
      </c>
      <c r="F48" s="22"/>
      <c r="G48" s="22"/>
      <c r="H48" s="22"/>
      <c r="I48" s="23"/>
    </row>
    <row r="49" spans="4:9" ht="18" customHeight="1" x14ac:dyDescent="0.35">
      <c r="D49" s="16">
        <v>43</v>
      </c>
      <c r="E49" s="29">
        <f t="shared" si="0"/>
        <v>46234</v>
      </c>
      <c r="F49" s="22"/>
      <c r="G49" s="22"/>
      <c r="H49" s="22"/>
      <c r="I49" s="23"/>
    </row>
    <row r="50" spans="4:9" ht="18" customHeight="1" x14ac:dyDescent="0.35">
      <c r="D50" s="28">
        <v>44</v>
      </c>
      <c r="E50" s="29">
        <f t="shared" si="0"/>
        <v>46265</v>
      </c>
      <c r="F50" s="22"/>
      <c r="G50" s="22"/>
      <c r="H50" s="22"/>
      <c r="I50" s="23"/>
    </row>
    <row r="51" spans="4:9" ht="18" customHeight="1" x14ac:dyDescent="0.35">
      <c r="D51" s="16">
        <v>45</v>
      </c>
      <c r="E51" s="29">
        <f t="shared" si="0"/>
        <v>46295</v>
      </c>
      <c r="F51" s="22"/>
      <c r="G51" s="22"/>
      <c r="H51" s="22"/>
      <c r="I51" s="23"/>
    </row>
    <row r="52" spans="4:9" ht="18" customHeight="1" x14ac:dyDescent="0.35">
      <c r="D52" s="16">
        <v>46</v>
      </c>
      <c r="E52" s="29">
        <f t="shared" si="0"/>
        <v>46326</v>
      </c>
      <c r="F52" s="22"/>
      <c r="G52" s="22"/>
      <c r="H52" s="22"/>
      <c r="I52" s="23"/>
    </row>
    <row r="53" spans="4:9" ht="18" customHeight="1" x14ac:dyDescent="0.35">
      <c r="D53" s="16">
        <v>47</v>
      </c>
      <c r="E53" s="29">
        <f t="shared" si="0"/>
        <v>46356</v>
      </c>
      <c r="F53" s="22"/>
      <c r="G53" s="22"/>
      <c r="H53" s="22"/>
      <c r="I53" s="23"/>
    </row>
    <row r="54" spans="4:9" x14ac:dyDescent="0.35">
      <c r="D54" s="16">
        <v>48</v>
      </c>
      <c r="E54" s="29">
        <f t="shared" si="0"/>
        <v>46387</v>
      </c>
      <c r="F54" s="22"/>
      <c r="G54" s="22"/>
      <c r="H54" s="22"/>
      <c r="I54" s="23"/>
    </row>
    <row r="55" spans="4:9" x14ac:dyDescent="0.35">
      <c r="D55" s="16">
        <v>49</v>
      </c>
      <c r="E55" s="29">
        <f t="shared" si="0"/>
        <v>46418</v>
      </c>
      <c r="F55" s="22"/>
      <c r="G55" s="22"/>
      <c r="H55" s="22"/>
      <c r="I55" s="23"/>
    </row>
    <row r="56" spans="4:9" x14ac:dyDescent="0.35">
      <c r="D56" s="16">
        <v>50</v>
      </c>
      <c r="E56" s="29">
        <f t="shared" si="0"/>
        <v>46446</v>
      </c>
      <c r="F56" s="22"/>
      <c r="G56" s="22"/>
      <c r="H56" s="22"/>
      <c r="I56" s="23"/>
    </row>
    <row r="57" spans="4:9" x14ac:dyDescent="0.35">
      <c r="D57" s="28">
        <v>51</v>
      </c>
      <c r="E57" s="29">
        <f t="shared" si="0"/>
        <v>46477</v>
      </c>
      <c r="F57" s="22"/>
      <c r="G57" s="22"/>
      <c r="H57" s="22"/>
      <c r="I57" s="23"/>
    </row>
    <row r="58" spans="4:9" x14ac:dyDescent="0.35">
      <c r="D58" s="16">
        <v>52</v>
      </c>
      <c r="E58" s="29">
        <f t="shared" si="0"/>
        <v>46507</v>
      </c>
      <c r="F58" s="22"/>
      <c r="G58" s="22"/>
      <c r="H58" s="22"/>
      <c r="I58" s="23"/>
    </row>
    <row r="59" spans="4:9" x14ac:dyDescent="0.35">
      <c r="D59" s="16">
        <v>53</v>
      </c>
      <c r="E59" s="29">
        <f t="shared" si="0"/>
        <v>46538</v>
      </c>
      <c r="F59" s="22"/>
      <c r="G59" s="22"/>
      <c r="H59" s="22"/>
      <c r="I59" s="23"/>
    </row>
    <row r="60" spans="4:9" x14ac:dyDescent="0.35">
      <c r="D60" s="16">
        <v>54</v>
      </c>
      <c r="E60" s="29">
        <f t="shared" si="0"/>
        <v>46568</v>
      </c>
      <c r="F60" s="22"/>
      <c r="G60" s="22"/>
      <c r="H60" s="22"/>
      <c r="I60" s="23"/>
    </row>
    <row r="61" spans="4:9" x14ac:dyDescent="0.35">
      <c r="D61" s="16">
        <v>55</v>
      </c>
      <c r="E61" s="29">
        <f t="shared" si="0"/>
        <v>46599</v>
      </c>
      <c r="F61" s="22"/>
      <c r="G61" s="22"/>
      <c r="H61" s="22"/>
      <c r="I61" s="23"/>
    </row>
    <row r="62" spans="4:9" x14ac:dyDescent="0.35">
      <c r="D62" s="16">
        <v>56</v>
      </c>
      <c r="E62" s="29">
        <f t="shared" si="0"/>
        <v>46630</v>
      </c>
      <c r="F62" s="22"/>
      <c r="G62" s="22"/>
      <c r="H62" s="22"/>
      <c r="I62" s="23"/>
    </row>
    <row r="63" spans="4:9" x14ac:dyDescent="0.35">
      <c r="D63" s="16">
        <v>57</v>
      </c>
      <c r="E63" s="29">
        <f t="shared" si="0"/>
        <v>46660</v>
      </c>
      <c r="F63" s="22"/>
      <c r="G63" s="22"/>
      <c r="H63" s="22"/>
      <c r="I63" s="23"/>
    </row>
    <row r="64" spans="4:9" x14ac:dyDescent="0.35">
      <c r="D64" s="28">
        <v>58</v>
      </c>
      <c r="E64" s="29">
        <f t="shared" si="0"/>
        <v>46691</v>
      </c>
      <c r="F64" s="22"/>
      <c r="G64" s="22"/>
      <c r="H64" s="22"/>
      <c r="I64" s="23"/>
    </row>
    <row r="65" spans="4:9" x14ac:dyDescent="0.35">
      <c r="D65" s="16">
        <v>59</v>
      </c>
      <c r="E65" s="29">
        <f t="shared" si="0"/>
        <v>46721</v>
      </c>
      <c r="F65" s="22"/>
      <c r="G65" s="22"/>
      <c r="H65" s="22"/>
      <c r="I65" s="23"/>
    </row>
    <row r="66" spans="4:9" x14ac:dyDescent="0.35">
      <c r="D66" s="16">
        <v>60</v>
      </c>
      <c r="E66" s="29">
        <f t="shared" si="0"/>
        <v>46752</v>
      </c>
      <c r="F66" s="22"/>
      <c r="G66" s="22"/>
      <c r="H66" s="22"/>
      <c r="I66" s="23"/>
    </row>
    <row r="67" spans="4:9" x14ac:dyDescent="0.35">
      <c r="D67" s="16">
        <v>61</v>
      </c>
      <c r="E67" s="29">
        <f t="shared" si="0"/>
        <v>46783</v>
      </c>
      <c r="F67" s="22"/>
      <c r="G67" s="22"/>
      <c r="H67" s="22"/>
      <c r="I67" s="23"/>
    </row>
  </sheetData>
  <dataValidations disablePrompts="1" count="1">
    <dataValidation type="list" allowBlank="1" showInputMessage="1" showErrorMessage="1" sqref="B6" xr:uid="{6806C80E-E8D0-4925-8386-63AA092FDA32}">
      <formula1>"Annual, 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FV</vt:lpstr>
      <vt:lpstr>PV</vt:lpstr>
      <vt:lpstr>PMT</vt:lpstr>
      <vt:lpstr>Duration</vt:lpstr>
      <vt:lpstr>Monthly Loan Payment</vt:lpstr>
      <vt:lpstr>Loan Payment Schedule</vt:lpstr>
      <vt:lpstr>Loan Payment Schedule -Easy 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 Sensei</dc:creator>
  <cp:lastModifiedBy>Shilpa Baweja</cp:lastModifiedBy>
  <dcterms:created xsi:type="dcterms:W3CDTF">2023-01-04T11:45:58Z</dcterms:created>
  <dcterms:modified xsi:type="dcterms:W3CDTF">2024-10-09T18:40:04Z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2024-10-09T18:40:04Z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7cdedadf-63aa-41e9-bb2b-d99e6da9eb95</vt:lpwstr>
  </property>
  <property fmtid="{D5CDD505-2E9C-101B-9397-08002B2CF9AE}" pid="7" name="MSIP_Label_defa4170-0d19-0005-0004-bc88714345d2_ActionId">
    <vt:lpwstr>842b60b6-3fd7-43a7-a89a-baa171ee0501</vt:lpwstr>
  </property>
  <property fmtid="{D5CDD505-2E9C-101B-9397-08002B2CF9AE}" pid="8" name="MSIP_Label_defa4170-0d19-0005-0004-bc88714345d2_ContentBits">
    <vt:lpwstr>0</vt:lpwstr>
  </property>
</Properties>
</file>