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line Course\Udemy\Purchase\Resource\"/>
    </mc:Choice>
  </mc:AlternateContent>
  <bookViews>
    <workbookView xWindow="0" yWindow="0" windowWidth="23040" windowHeight="9048" xr2:uid="{1BF930E8-7DFB-41DE-98F7-7C22E4671641}"/>
  </bookViews>
  <sheets>
    <sheet name="Purchase Request Form" sheetId="9" r:id="rId1"/>
    <sheet name="Req-001" sheetId="4" r:id="rId2"/>
    <sheet name="Req-002" sheetId="8" r:id="rId3"/>
    <sheet name="Purchase Order Form" sheetId="6" r:id="rId4"/>
    <sheet name="PO-001" sheetId="10" r:id="rId5"/>
    <sheet name="PO-002" sheetId="11" r:id="rId6"/>
    <sheet name="Structure Design" sheetId="1" r:id="rId7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1" i="1" l="1"/>
  <c r="V52" i="1" s="1"/>
  <c r="V50" i="1"/>
  <c r="V47" i="1"/>
  <c r="V21" i="1"/>
  <c r="V20" i="1"/>
  <c r="V19" i="1"/>
  <c r="L25" i="1" l="1"/>
  <c r="L24" i="1"/>
  <c r="L23" i="1"/>
  <c r="I4" i="1"/>
  <c r="I5" i="1"/>
  <c r="I6" i="1"/>
  <c r="I3" i="1"/>
  <c r="F16" i="11"/>
  <c r="F17" i="11"/>
  <c r="F15" i="11"/>
  <c r="F15" i="10"/>
  <c r="F18" i="10" s="1"/>
  <c r="F18" i="8"/>
  <c r="F18" i="6"/>
  <c r="F20" i="4"/>
  <c r="F19" i="4"/>
  <c r="F18" i="4"/>
  <c r="F18" i="11" l="1"/>
  <c r="F19" i="11" s="1"/>
  <c r="F20" i="11" s="1"/>
  <c r="F19" i="10"/>
  <c r="F20" i="10" s="1"/>
  <c r="F19" i="6"/>
  <c r="F20" i="6" s="1"/>
</calcChain>
</file>

<file path=xl/sharedStrings.xml><?xml version="1.0" encoding="utf-8"?>
<sst xmlns="http://schemas.openxmlformats.org/spreadsheetml/2006/main" count="289" uniqueCount="88">
  <si>
    <t>Pepsi</t>
  </si>
  <si>
    <t>SO104</t>
  </si>
  <si>
    <t>Bell</t>
  </si>
  <si>
    <t>Cola</t>
  </si>
  <si>
    <t>Fanta</t>
  </si>
  <si>
    <t>SO105</t>
  </si>
  <si>
    <t>SO106</t>
  </si>
  <si>
    <t>PURCHASE REQEST</t>
  </si>
  <si>
    <t>PR No.</t>
  </si>
  <si>
    <t>ABC Co., Ltd.</t>
  </si>
  <si>
    <t>18 Silom Rd., Bangkok, Thailand</t>
  </si>
  <si>
    <t>Date</t>
  </si>
  <si>
    <t>Required Date</t>
  </si>
  <si>
    <t>Requested by</t>
  </si>
  <si>
    <t>Vendor</t>
  </si>
  <si>
    <t>Vendor Contact</t>
  </si>
  <si>
    <t>Item</t>
  </si>
  <si>
    <t>Description</t>
  </si>
  <si>
    <t>Qty</t>
  </si>
  <si>
    <t>Cost</t>
  </si>
  <si>
    <t>Total</t>
  </si>
  <si>
    <t>Request Purpose</t>
  </si>
  <si>
    <t>Req-001</t>
  </si>
  <si>
    <t>Warehouse 1</t>
  </si>
  <si>
    <t>Requestor Signature</t>
  </si>
  <si>
    <t>Authorized by</t>
  </si>
  <si>
    <t>Req-002</t>
  </si>
  <si>
    <t>Department</t>
  </si>
  <si>
    <t>PO No.</t>
  </si>
  <si>
    <t>For Sale Order No. SO106</t>
  </si>
  <si>
    <t>PURCHASE ORDER</t>
  </si>
  <si>
    <t>PO-001</t>
  </si>
  <si>
    <t>Purchased by</t>
  </si>
  <si>
    <t>Vat</t>
  </si>
  <si>
    <t>Net</t>
  </si>
  <si>
    <t>30 days</t>
  </si>
  <si>
    <t>Unit</t>
  </si>
  <si>
    <t>S Supply Co., Ltd.</t>
  </si>
  <si>
    <t>Cola Co., Ltd.</t>
  </si>
  <si>
    <t>(One thousand 70/100 only)</t>
  </si>
  <si>
    <t>(Two thousands and 90/100)</t>
  </si>
  <si>
    <t>RequestTbl</t>
  </si>
  <si>
    <t>RNo</t>
  </si>
  <si>
    <t>RDate</t>
  </si>
  <si>
    <t>RBy</t>
  </si>
  <si>
    <t>RDepartment</t>
  </si>
  <si>
    <t>RQty</t>
  </si>
  <si>
    <t>RRequiredDate</t>
  </si>
  <si>
    <t>RPurpose</t>
  </si>
  <si>
    <t>RONo</t>
  </si>
  <si>
    <t>OrderTbl</t>
  </si>
  <si>
    <t>ONo</t>
  </si>
  <si>
    <t>ODate</t>
  </si>
  <si>
    <t>OVendor</t>
  </si>
  <si>
    <t>OVendorAddress</t>
  </si>
  <si>
    <t>OVendorContact</t>
  </si>
  <si>
    <t>ODescription</t>
  </si>
  <si>
    <t>OCost</t>
  </si>
  <si>
    <t>For Sale Order No. SO104-5</t>
  </si>
  <si>
    <t>P001</t>
  </si>
  <si>
    <t>RCost</t>
  </si>
  <si>
    <t>RTotal</t>
  </si>
  <si>
    <t>PO-002</t>
  </si>
  <si>
    <t>OUnit</t>
  </si>
  <si>
    <t>RUnit</t>
  </si>
  <si>
    <t>OQty</t>
  </si>
  <si>
    <t>OTotal</t>
  </si>
  <si>
    <t>Ship to</t>
  </si>
  <si>
    <t>RShipTo</t>
  </si>
  <si>
    <t>OShipTo</t>
  </si>
  <si>
    <t>ORequiredDate</t>
  </si>
  <si>
    <t>OPayTerm</t>
  </si>
  <si>
    <t>Pay Term</t>
  </si>
  <si>
    <t>Warehouse1</t>
  </si>
  <si>
    <t>ขวด</t>
  </si>
  <si>
    <t>วางแผน</t>
  </si>
  <si>
    <t>ผู้ขาย</t>
  </si>
  <si>
    <t>ติดต่อ</t>
  </si>
  <si>
    <t>สมชาย</t>
  </si>
  <si>
    <t>14 พระราม 4</t>
  </si>
  <si>
    <t>2 สีลม กทม.</t>
  </si>
  <si>
    <t>หญิง</t>
  </si>
  <si>
    <t>คลังสินค้า</t>
  </si>
  <si>
    <t>สมศักดิ์</t>
  </si>
  <si>
    <t>OReceived</t>
  </si>
  <si>
    <t>OFinished</t>
  </si>
  <si>
    <t>RDescription</t>
  </si>
  <si>
    <t>PURCHASE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</si>
</sst>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20"/>
      <color theme="1"/>
      <name val="Tahoma"/>
      <family val="2"/>
      <scheme val="minor"/>
    </font>
    <font>
      <sz val="8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u/>
      <sz val="12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4" fontId="0" fillId="0" borderId="0" xfId="0" applyNumberFormat="1"/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/>
    <xf numFmtId="0" fontId="0" fillId="0" borderId="3" xfId="0" applyBorder="1" applyAlignment="1">
      <alignment horizontal="left"/>
    </xf>
    <xf numFmtId="0" fontId="0" fillId="0" borderId="0" xfId="0" applyBorder="1"/>
    <xf numFmtId="0" fontId="0" fillId="0" borderId="5" xfId="0" applyBorder="1"/>
    <xf numFmtId="14" fontId="0" fillId="0" borderId="4" xfId="0" applyNumberFormat="1" applyBorder="1"/>
    <xf numFmtId="0" fontId="0" fillId="0" borderId="4" xfId="0" applyBorder="1"/>
    <xf numFmtId="43" fontId="0" fillId="0" borderId="4" xfId="1" applyFont="1" applyBorder="1"/>
    <xf numFmtId="0" fontId="0" fillId="0" borderId="6" xfId="0" applyBorder="1"/>
    <xf numFmtId="0" fontId="0" fillId="0" borderId="7" xfId="0" applyBorder="1"/>
    <xf numFmtId="14" fontId="0" fillId="0" borderId="0" xfId="0" applyNumberFormat="1" applyBorder="1"/>
    <xf numFmtId="43" fontId="0" fillId="0" borderId="0" xfId="1" applyFont="1" applyBorder="1"/>
    <xf numFmtId="0" fontId="0" fillId="0" borderId="8" xfId="0" applyBorder="1"/>
    <xf numFmtId="0" fontId="0" fillId="0" borderId="9" xfId="0" applyBorder="1"/>
    <xf numFmtId="43" fontId="0" fillId="0" borderId="1" xfId="1" applyFont="1" applyBorder="1"/>
    <xf numFmtId="14" fontId="0" fillId="0" borderId="1" xfId="0" applyNumberFormat="1" applyBorder="1"/>
    <xf numFmtId="0" fontId="0" fillId="0" borderId="10" xfId="0" applyBorder="1"/>
    <xf numFmtId="0" fontId="0" fillId="0" borderId="11" xfId="0" applyBorder="1"/>
    <xf numFmtId="14" fontId="0" fillId="0" borderId="12" xfId="0" applyNumberFormat="1" applyBorder="1"/>
    <xf numFmtId="0" fontId="0" fillId="0" borderId="12" xfId="0" applyBorder="1"/>
    <xf numFmtId="43" fontId="0" fillId="0" borderId="12" xfId="1" applyFont="1" applyBorder="1"/>
    <xf numFmtId="0" fontId="0" fillId="0" borderId="13" xfId="0" applyBorder="1"/>
    <xf numFmtId="2" fontId="0" fillId="0" borderId="12" xfId="0" applyNumberFormat="1" applyBorder="1"/>
    <xf numFmtId="0" fontId="0" fillId="0" borderId="4" xfId="0" applyBorder="1" applyAlignment="1">
      <alignment horizontal="left"/>
    </xf>
    <xf numFmtId="4" fontId="0" fillId="0" borderId="4" xfId="0" applyNumberFormat="1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12" xfId="0" applyBorder="1" applyAlignment="1">
      <alignment horizontal="left"/>
    </xf>
    <xf numFmtId="14" fontId="0" fillId="0" borderId="13" xfId="0" applyNumberFormat="1" applyBorder="1"/>
    <xf numFmtId="4" fontId="0" fillId="0" borderId="10" xfId="0" applyNumberFormat="1" applyFill="1" applyBorder="1"/>
    <xf numFmtId="0" fontId="0" fillId="0" borderId="4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9FDB-FDFC-4D2F-B2F5-A270BA9FB2D3}">
  <dimension ref="A1:F27"/>
  <sheetViews>
    <sheetView tabSelected="1" workbookViewId="0">
      <selection activeCell="B18" sqref="B18"/>
    </sheetView>
  </sheetViews>
  <sheetFormatPr defaultRowHeight="13.8" x14ac:dyDescent="0.25"/>
  <cols>
    <col min="1" max="1" width="16.296875" bestFit="1" customWidth="1"/>
    <col min="2" max="2" width="21.69921875" bestFit="1" customWidth="1"/>
    <col min="3" max="3" width="10.09765625" customWidth="1"/>
    <col min="5" max="5" width="15" bestFit="1" customWidth="1"/>
    <col min="6" max="6" width="11.19921875" bestFit="1" customWidth="1"/>
  </cols>
  <sheetData>
    <row r="1" spans="1:6" ht="24.6" x14ac:dyDescent="0.4">
      <c r="A1" s="3" t="s">
        <v>9</v>
      </c>
      <c r="B1" s="2"/>
      <c r="C1" s="2"/>
      <c r="D1" s="2"/>
      <c r="E1" s="2"/>
      <c r="F1" s="2"/>
    </row>
    <row r="2" spans="1:6" x14ac:dyDescent="0.25">
      <c r="A2" s="4" t="s">
        <v>10</v>
      </c>
      <c r="B2" s="2"/>
      <c r="C2" s="2"/>
      <c r="D2" s="2"/>
      <c r="E2" s="2"/>
      <c r="F2" s="2"/>
    </row>
    <row r="3" spans="1:6" x14ac:dyDescent="0.25">
      <c r="A3" s="4"/>
      <c r="B3" s="2"/>
      <c r="C3" s="2"/>
      <c r="D3" s="2"/>
      <c r="E3" s="2"/>
      <c r="F3" s="2"/>
    </row>
    <row r="4" spans="1:6" x14ac:dyDescent="0.25">
      <c r="A4" s="4"/>
      <c r="B4" s="2"/>
      <c r="C4" s="2"/>
      <c r="D4" s="2"/>
      <c r="E4" s="2"/>
      <c r="F4" s="2"/>
    </row>
    <row r="5" spans="1:6" ht="15" x14ac:dyDescent="0.25">
      <c r="A5" s="6" t="s">
        <v>87</v>
      </c>
      <c r="B5" s="5"/>
      <c r="C5" s="5"/>
      <c r="D5" s="5"/>
      <c r="E5" s="5"/>
      <c r="F5" s="5"/>
    </row>
    <row r="6" spans="1:6" ht="15" x14ac:dyDescent="0.25">
      <c r="A6" s="5"/>
      <c r="B6" s="5"/>
      <c r="C6" s="5"/>
      <c r="D6" s="5"/>
      <c r="E6" s="5"/>
      <c r="F6" s="5"/>
    </row>
    <row r="7" spans="1:6" ht="15" x14ac:dyDescent="0.25">
      <c r="A7" s="5"/>
      <c r="B7" s="5"/>
      <c r="C7" s="5"/>
      <c r="D7" s="5"/>
      <c r="E7" s="5"/>
      <c r="F7" s="5"/>
    </row>
    <row r="8" spans="1:6" x14ac:dyDescent="0.25">
      <c r="A8" s="13" t="s">
        <v>8</v>
      </c>
      <c r="E8" s="13" t="s">
        <v>11</v>
      </c>
      <c r="F8" s="14"/>
    </row>
    <row r="9" spans="1:6" x14ac:dyDescent="0.25">
      <c r="A9" s="13" t="s">
        <v>13</v>
      </c>
      <c r="E9" s="13" t="s">
        <v>12</v>
      </c>
      <c r="F9" s="14"/>
    </row>
    <row r="10" spans="1:6" x14ac:dyDescent="0.25">
      <c r="A10" s="13" t="s">
        <v>27</v>
      </c>
      <c r="E10" s="13" t="s">
        <v>67</v>
      </c>
      <c r="F10" s="15"/>
    </row>
    <row r="13" spans="1:6" x14ac:dyDescent="0.25">
      <c r="A13" s="13"/>
    </row>
    <row r="14" spans="1:6" x14ac:dyDescent="0.25">
      <c r="A14" s="13" t="s">
        <v>21</v>
      </c>
    </row>
    <row r="17" spans="1:6" x14ac:dyDescent="0.25">
      <c r="A17" s="12" t="s">
        <v>16</v>
      </c>
      <c r="B17" s="16" t="s">
        <v>17</v>
      </c>
      <c r="C17" s="16" t="s">
        <v>36</v>
      </c>
      <c r="D17" s="12" t="s">
        <v>18</v>
      </c>
      <c r="E17" s="12" t="s">
        <v>19</v>
      </c>
      <c r="F17" s="12" t="s">
        <v>20</v>
      </c>
    </row>
    <row r="18" spans="1:6" x14ac:dyDescent="0.25">
      <c r="A18" s="9"/>
      <c r="B18" s="17"/>
      <c r="C18" s="17"/>
      <c r="D18" s="10"/>
      <c r="E18" s="10"/>
      <c r="F18" s="10"/>
    </row>
    <row r="19" spans="1:6" x14ac:dyDescent="0.25">
      <c r="A19" s="9"/>
      <c r="B19" s="17"/>
      <c r="C19" s="17"/>
      <c r="D19" s="10"/>
      <c r="E19" s="10"/>
      <c r="F19" s="10"/>
    </row>
    <row r="20" spans="1:6" x14ac:dyDescent="0.25">
      <c r="A20" s="9"/>
      <c r="B20" s="17"/>
      <c r="C20" s="17"/>
      <c r="D20" s="10"/>
      <c r="E20" s="10"/>
      <c r="F20" s="10"/>
    </row>
    <row r="24" spans="1:6" ht="14.4" thickBot="1" x14ac:dyDescent="0.3">
      <c r="A24" s="8"/>
      <c r="B24" s="8"/>
      <c r="C24" s="20"/>
      <c r="E24" s="8"/>
      <c r="F24" s="8"/>
    </row>
    <row r="25" spans="1:6" x14ac:dyDescent="0.25">
      <c r="A25" s="47" t="s">
        <v>24</v>
      </c>
      <c r="B25" s="47"/>
      <c r="C25" s="2"/>
      <c r="D25" s="2"/>
      <c r="E25" s="2" t="s">
        <v>25</v>
      </c>
      <c r="F25" s="2"/>
    </row>
    <row r="27" spans="1:6" x14ac:dyDescent="0.25">
      <c r="A27" t="s">
        <v>28</v>
      </c>
    </row>
  </sheetData>
  <mergeCells count="1"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9037-76AD-4F46-99B3-28C9DE1B6ABE}">
  <dimension ref="A1:F27"/>
  <sheetViews>
    <sheetView workbookViewId="0">
      <selection activeCell="A5" sqref="A5"/>
    </sheetView>
  </sheetViews>
  <sheetFormatPr defaultRowHeight="13.8" x14ac:dyDescent="0.25"/>
  <cols>
    <col min="1" max="1" width="16.296875" bestFit="1" customWidth="1"/>
    <col min="2" max="2" width="21.69921875" bestFit="1" customWidth="1"/>
    <col min="3" max="3" width="10.09765625" customWidth="1"/>
    <col min="5" max="5" width="15" bestFit="1" customWidth="1"/>
    <col min="6" max="6" width="11.19921875" bestFit="1" customWidth="1"/>
  </cols>
  <sheetData>
    <row r="1" spans="1:6" ht="24.6" x14ac:dyDescent="0.4">
      <c r="A1" s="3" t="s">
        <v>9</v>
      </c>
      <c r="B1" s="2"/>
      <c r="C1" s="2"/>
      <c r="D1" s="2"/>
      <c r="E1" s="2"/>
      <c r="F1" s="2"/>
    </row>
    <row r="2" spans="1:6" x14ac:dyDescent="0.25">
      <c r="A2" s="4" t="s">
        <v>10</v>
      </c>
      <c r="B2" s="2"/>
      <c r="C2" s="2"/>
      <c r="D2" s="2"/>
      <c r="E2" s="2"/>
      <c r="F2" s="2"/>
    </row>
    <row r="3" spans="1:6" x14ac:dyDescent="0.25">
      <c r="A3" s="4"/>
      <c r="B3" s="2"/>
      <c r="C3" s="2"/>
      <c r="D3" s="2"/>
      <c r="E3" s="2"/>
      <c r="F3" s="2"/>
    </row>
    <row r="4" spans="1:6" x14ac:dyDescent="0.25">
      <c r="A4" s="4"/>
      <c r="B4" s="2"/>
      <c r="C4" s="2"/>
      <c r="D4" s="2"/>
      <c r="E4" s="2"/>
      <c r="F4" s="2"/>
    </row>
    <row r="5" spans="1:6" ht="15" x14ac:dyDescent="0.25">
      <c r="A5" s="6" t="s">
        <v>87</v>
      </c>
      <c r="B5" s="5"/>
      <c r="C5" s="5"/>
      <c r="D5" s="5"/>
      <c r="E5" s="5"/>
      <c r="F5" s="5"/>
    </row>
    <row r="6" spans="1:6" ht="15" x14ac:dyDescent="0.25">
      <c r="A6" s="5"/>
      <c r="B6" s="5"/>
      <c r="C6" s="5"/>
      <c r="D6" s="5"/>
      <c r="E6" s="5"/>
      <c r="F6" s="5"/>
    </row>
    <row r="7" spans="1:6" ht="15" x14ac:dyDescent="0.25">
      <c r="A7" s="5"/>
      <c r="B7" s="5"/>
      <c r="C7" s="5"/>
      <c r="D7" s="5"/>
      <c r="E7" s="5"/>
      <c r="F7" s="5"/>
    </row>
    <row r="8" spans="1:6" x14ac:dyDescent="0.25">
      <c r="A8" s="13" t="s">
        <v>8</v>
      </c>
      <c r="B8" t="s">
        <v>22</v>
      </c>
      <c r="E8" s="13" t="s">
        <v>11</v>
      </c>
      <c r="F8" s="14">
        <v>42987</v>
      </c>
    </row>
    <row r="9" spans="1:6" x14ac:dyDescent="0.25">
      <c r="A9" s="13" t="s">
        <v>13</v>
      </c>
      <c r="B9" t="s">
        <v>2</v>
      </c>
      <c r="E9" s="13" t="s">
        <v>12</v>
      </c>
      <c r="F9" s="14">
        <v>43011</v>
      </c>
    </row>
    <row r="10" spans="1:6" x14ac:dyDescent="0.25">
      <c r="A10" s="13" t="s">
        <v>27</v>
      </c>
      <c r="B10" t="s">
        <v>75</v>
      </c>
      <c r="E10" s="13" t="s">
        <v>67</v>
      </c>
      <c r="F10" s="15" t="s">
        <v>23</v>
      </c>
    </row>
    <row r="13" spans="1:6" x14ac:dyDescent="0.25">
      <c r="A13" s="13"/>
    </row>
    <row r="14" spans="1:6" x14ac:dyDescent="0.25">
      <c r="A14" s="13" t="s">
        <v>21</v>
      </c>
      <c r="B14" t="s">
        <v>58</v>
      </c>
    </row>
    <row r="17" spans="1:6" x14ac:dyDescent="0.25">
      <c r="A17" s="12" t="s">
        <v>16</v>
      </c>
      <c r="B17" s="16" t="s">
        <v>17</v>
      </c>
      <c r="C17" s="16" t="s">
        <v>36</v>
      </c>
      <c r="D17" s="12" t="s">
        <v>18</v>
      </c>
      <c r="E17" s="12" t="s">
        <v>19</v>
      </c>
      <c r="F17" s="12" t="s">
        <v>20</v>
      </c>
    </row>
    <row r="18" spans="1:6" x14ac:dyDescent="0.25">
      <c r="A18" s="9">
        <v>1</v>
      </c>
      <c r="B18" s="17" t="s">
        <v>0</v>
      </c>
      <c r="C18" s="17" t="s">
        <v>74</v>
      </c>
      <c r="D18" s="10">
        <v>100</v>
      </c>
      <c r="E18" s="10">
        <v>10</v>
      </c>
      <c r="F18" s="10">
        <f>D18*E18</f>
        <v>1000</v>
      </c>
    </row>
    <row r="19" spans="1:6" x14ac:dyDescent="0.25">
      <c r="A19" s="9">
        <v>2</v>
      </c>
      <c r="B19" s="17" t="s">
        <v>3</v>
      </c>
      <c r="C19" s="17" t="s">
        <v>74</v>
      </c>
      <c r="D19" s="10">
        <v>50</v>
      </c>
      <c r="E19" s="10">
        <v>12</v>
      </c>
      <c r="F19" s="10">
        <f t="shared" ref="F19:F20" si="0">D19*E19</f>
        <v>600</v>
      </c>
    </row>
    <row r="20" spans="1:6" x14ac:dyDescent="0.25">
      <c r="A20" s="9">
        <v>3</v>
      </c>
      <c r="B20" s="17" t="s">
        <v>4</v>
      </c>
      <c r="C20" s="17" t="s">
        <v>74</v>
      </c>
      <c r="D20" s="10">
        <v>20</v>
      </c>
      <c r="E20" s="10">
        <v>11</v>
      </c>
      <c r="F20" s="10">
        <f t="shared" si="0"/>
        <v>220</v>
      </c>
    </row>
    <row r="24" spans="1:6" ht="14.4" thickBot="1" x14ac:dyDescent="0.3">
      <c r="A24" s="8"/>
      <c r="B24" s="8"/>
      <c r="C24" s="20"/>
      <c r="E24" s="8"/>
      <c r="F24" s="8"/>
    </row>
    <row r="25" spans="1:6" x14ac:dyDescent="0.25">
      <c r="A25" s="47" t="s">
        <v>24</v>
      </c>
      <c r="B25" s="47"/>
      <c r="C25" s="2"/>
      <c r="D25" s="2"/>
      <c r="E25" s="2" t="s">
        <v>25</v>
      </c>
      <c r="F25" s="2"/>
    </row>
    <row r="27" spans="1:6" x14ac:dyDescent="0.25">
      <c r="A27" t="s">
        <v>28</v>
      </c>
      <c r="B27" t="s">
        <v>59</v>
      </c>
    </row>
  </sheetData>
  <mergeCells count="1"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C5692-8A9F-4BAC-A52E-57B6A8FC38B1}">
  <dimension ref="A1:F27"/>
  <sheetViews>
    <sheetView workbookViewId="0">
      <selection activeCell="C8" sqref="C8"/>
    </sheetView>
  </sheetViews>
  <sheetFormatPr defaultRowHeight="13.8" x14ac:dyDescent="0.25"/>
  <cols>
    <col min="1" max="1" width="16.296875" bestFit="1" customWidth="1"/>
    <col min="2" max="2" width="21.69921875" bestFit="1" customWidth="1"/>
    <col min="3" max="3" width="10.09765625" customWidth="1"/>
    <col min="5" max="5" width="15" bestFit="1" customWidth="1"/>
    <col min="6" max="6" width="11.19921875" bestFit="1" customWidth="1"/>
  </cols>
  <sheetData>
    <row r="1" spans="1:6" ht="24.6" x14ac:dyDescent="0.4">
      <c r="A1" s="3" t="s">
        <v>9</v>
      </c>
      <c r="B1" s="2"/>
      <c r="C1" s="2"/>
      <c r="D1" s="2"/>
      <c r="E1" s="2"/>
      <c r="F1" s="2"/>
    </row>
    <row r="2" spans="1:6" x14ac:dyDescent="0.25">
      <c r="A2" s="4" t="s">
        <v>10</v>
      </c>
      <c r="B2" s="2"/>
      <c r="C2" s="2"/>
      <c r="D2" s="2"/>
      <c r="E2" s="2"/>
      <c r="F2" s="2"/>
    </row>
    <row r="3" spans="1:6" x14ac:dyDescent="0.25">
      <c r="A3" s="4"/>
      <c r="B3" s="2"/>
      <c r="C3" s="2"/>
      <c r="D3" s="2"/>
      <c r="E3" s="2"/>
      <c r="F3" s="2"/>
    </row>
    <row r="4" spans="1:6" x14ac:dyDescent="0.25">
      <c r="A4" s="4"/>
      <c r="B4" s="2"/>
      <c r="C4" s="2"/>
      <c r="D4" s="2"/>
      <c r="E4" s="2"/>
      <c r="F4" s="2"/>
    </row>
    <row r="5" spans="1:6" ht="15" x14ac:dyDescent="0.25">
      <c r="A5" s="6" t="s">
        <v>87</v>
      </c>
      <c r="B5" s="5"/>
      <c r="C5" s="5"/>
      <c r="D5" s="5"/>
      <c r="E5" s="5"/>
      <c r="F5" s="5"/>
    </row>
    <row r="6" spans="1:6" ht="15" x14ac:dyDescent="0.25">
      <c r="A6" s="5"/>
      <c r="B6" s="5"/>
      <c r="C6" s="5"/>
      <c r="D6" s="5"/>
      <c r="E6" s="5"/>
      <c r="F6" s="5"/>
    </row>
    <row r="7" spans="1:6" ht="15" x14ac:dyDescent="0.25">
      <c r="A7" s="5"/>
      <c r="B7" s="5"/>
      <c r="C7" s="5"/>
      <c r="D7" s="5"/>
      <c r="E7" s="5"/>
      <c r="F7" s="5"/>
    </row>
    <row r="8" spans="1:6" x14ac:dyDescent="0.25">
      <c r="A8" s="13" t="s">
        <v>8</v>
      </c>
      <c r="B8" t="s">
        <v>26</v>
      </c>
      <c r="E8" s="13" t="s">
        <v>11</v>
      </c>
      <c r="F8" s="14">
        <v>42987</v>
      </c>
    </row>
    <row r="9" spans="1:6" x14ac:dyDescent="0.25">
      <c r="A9" s="13" t="s">
        <v>13</v>
      </c>
      <c r="B9" t="s">
        <v>78</v>
      </c>
      <c r="E9" s="13" t="s">
        <v>12</v>
      </c>
      <c r="F9" s="14">
        <v>43016</v>
      </c>
    </row>
    <row r="10" spans="1:6" x14ac:dyDescent="0.25">
      <c r="A10" s="13" t="s">
        <v>27</v>
      </c>
      <c r="B10" t="s">
        <v>82</v>
      </c>
      <c r="E10" s="13" t="s">
        <v>67</v>
      </c>
      <c r="F10" s="15" t="s">
        <v>23</v>
      </c>
    </row>
    <row r="13" spans="1:6" x14ac:dyDescent="0.25">
      <c r="A13" s="13"/>
    </row>
    <row r="14" spans="1:6" x14ac:dyDescent="0.25">
      <c r="A14" s="13" t="s">
        <v>21</v>
      </c>
      <c r="B14" t="s">
        <v>29</v>
      </c>
    </row>
    <row r="17" spans="1:6" x14ac:dyDescent="0.25">
      <c r="A17" s="12" t="s">
        <v>16</v>
      </c>
      <c r="B17" s="16" t="s">
        <v>17</v>
      </c>
      <c r="C17" s="16" t="s">
        <v>36</v>
      </c>
      <c r="D17" s="12" t="s">
        <v>18</v>
      </c>
      <c r="E17" s="12" t="s">
        <v>19</v>
      </c>
      <c r="F17" s="12" t="s">
        <v>20</v>
      </c>
    </row>
    <row r="18" spans="1:6" x14ac:dyDescent="0.25">
      <c r="A18" s="9">
        <v>1</v>
      </c>
      <c r="B18" s="17" t="s">
        <v>3</v>
      </c>
      <c r="C18" s="17" t="s">
        <v>74</v>
      </c>
      <c r="D18" s="10">
        <v>100</v>
      </c>
      <c r="E18" s="10">
        <v>12</v>
      </c>
      <c r="F18" s="10">
        <f>D18*E18</f>
        <v>1200</v>
      </c>
    </row>
    <row r="19" spans="1:6" x14ac:dyDescent="0.25">
      <c r="A19" s="9"/>
      <c r="B19" s="9"/>
      <c r="C19" s="9"/>
      <c r="D19" s="9"/>
      <c r="E19" s="9"/>
      <c r="F19" s="9"/>
    </row>
    <row r="20" spans="1:6" x14ac:dyDescent="0.25">
      <c r="A20" s="9"/>
      <c r="B20" s="17"/>
      <c r="C20" s="17"/>
      <c r="D20" s="10"/>
      <c r="E20" s="10"/>
      <c r="F20" s="10"/>
    </row>
    <row r="24" spans="1:6" ht="14.4" thickBot="1" x14ac:dyDescent="0.3">
      <c r="A24" s="8"/>
      <c r="B24" s="8"/>
      <c r="C24" s="20"/>
      <c r="E24" s="8"/>
      <c r="F24" s="8"/>
    </row>
    <row r="25" spans="1:6" x14ac:dyDescent="0.25">
      <c r="A25" s="47" t="s">
        <v>24</v>
      </c>
      <c r="B25" s="47"/>
      <c r="C25" s="2"/>
      <c r="D25" s="2"/>
      <c r="E25" s="2" t="s">
        <v>25</v>
      </c>
      <c r="F25" s="2"/>
    </row>
    <row r="27" spans="1:6" x14ac:dyDescent="0.25">
      <c r="A27" t="s">
        <v>28</v>
      </c>
    </row>
  </sheetData>
  <mergeCells count="1"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61EDA-3C30-4C78-B60E-C6B9CE772961}">
  <dimension ref="A1:F27"/>
  <sheetViews>
    <sheetView workbookViewId="0">
      <selection activeCell="A11" sqref="A11"/>
    </sheetView>
  </sheetViews>
  <sheetFormatPr defaultRowHeight="13.8" x14ac:dyDescent="0.25"/>
  <cols>
    <col min="1" max="1" width="15" bestFit="1" customWidth="1"/>
    <col min="2" max="2" width="19.19921875" customWidth="1"/>
    <col min="4" max="4" width="9.09765625" customWidth="1"/>
    <col min="5" max="5" width="14" bestFit="1" customWidth="1"/>
    <col min="6" max="6" width="11.19921875" bestFit="1" customWidth="1"/>
  </cols>
  <sheetData>
    <row r="1" spans="1:6" ht="24.6" x14ac:dyDescent="0.4">
      <c r="A1" s="3" t="s">
        <v>9</v>
      </c>
      <c r="B1" s="2"/>
      <c r="C1" s="2"/>
      <c r="D1" s="2"/>
      <c r="E1" s="2"/>
      <c r="F1" s="2"/>
    </row>
    <row r="2" spans="1:6" x14ac:dyDescent="0.25">
      <c r="A2" s="4" t="s">
        <v>10</v>
      </c>
      <c r="B2" s="2"/>
      <c r="C2" s="2"/>
      <c r="D2" s="2"/>
      <c r="E2" s="2"/>
      <c r="F2" s="2"/>
    </row>
    <row r="3" spans="1:6" x14ac:dyDescent="0.25">
      <c r="A3" s="4"/>
      <c r="B3" s="2"/>
      <c r="C3" s="2"/>
      <c r="D3" s="2"/>
      <c r="E3" s="2"/>
      <c r="F3" s="2"/>
    </row>
    <row r="4" spans="1:6" x14ac:dyDescent="0.25">
      <c r="A4" s="4"/>
      <c r="B4" s="2"/>
      <c r="C4" s="2"/>
      <c r="D4" s="2"/>
      <c r="E4" s="2"/>
      <c r="F4" s="2"/>
    </row>
    <row r="5" spans="1:6" ht="15" x14ac:dyDescent="0.25">
      <c r="A5" s="6" t="s">
        <v>30</v>
      </c>
      <c r="B5" s="5"/>
      <c r="C5" s="5"/>
      <c r="D5" s="5"/>
      <c r="E5" s="5"/>
      <c r="F5" s="2"/>
    </row>
    <row r="6" spans="1:6" ht="15" x14ac:dyDescent="0.25">
      <c r="A6" s="5"/>
      <c r="B6" s="5"/>
      <c r="C6" s="5"/>
      <c r="D6" s="5"/>
      <c r="E6" s="5"/>
    </row>
    <row r="7" spans="1:6" ht="15" x14ac:dyDescent="0.25">
      <c r="A7" s="5"/>
      <c r="B7" s="5"/>
      <c r="C7" s="5"/>
      <c r="D7" s="5"/>
      <c r="E7" s="5"/>
    </row>
    <row r="8" spans="1:6" x14ac:dyDescent="0.25">
      <c r="A8" s="13" t="s">
        <v>76</v>
      </c>
      <c r="B8" s="15"/>
      <c r="E8" s="13" t="s">
        <v>28</v>
      </c>
    </row>
    <row r="9" spans="1:6" x14ac:dyDescent="0.25">
      <c r="E9" s="13" t="s">
        <v>11</v>
      </c>
      <c r="F9" s="14"/>
    </row>
    <row r="10" spans="1:6" x14ac:dyDescent="0.25">
      <c r="A10" s="13" t="s">
        <v>77</v>
      </c>
      <c r="B10" s="15"/>
      <c r="E10" s="13" t="s">
        <v>12</v>
      </c>
      <c r="F10" s="14"/>
    </row>
    <row r="11" spans="1:6" x14ac:dyDescent="0.25">
      <c r="A11" s="13" t="s">
        <v>72</v>
      </c>
      <c r="B11" s="15"/>
      <c r="E11" s="13" t="s">
        <v>67</v>
      </c>
      <c r="F11" s="15"/>
    </row>
    <row r="14" spans="1:6" x14ac:dyDescent="0.25">
      <c r="A14" s="12" t="s">
        <v>16</v>
      </c>
      <c r="B14" s="16" t="s">
        <v>17</v>
      </c>
      <c r="C14" s="12" t="s">
        <v>36</v>
      </c>
      <c r="D14" s="12" t="s">
        <v>18</v>
      </c>
      <c r="E14" s="12" t="s">
        <v>19</v>
      </c>
      <c r="F14" s="12" t="s">
        <v>20</v>
      </c>
    </row>
    <row r="15" spans="1:6" x14ac:dyDescent="0.25">
      <c r="A15" s="9"/>
      <c r="B15" s="19"/>
      <c r="C15" s="17"/>
      <c r="D15" s="10"/>
      <c r="E15" s="10"/>
      <c r="F15" s="10"/>
    </row>
    <row r="16" spans="1:6" x14ac:dyDescent="0.25">
      <c r="A16" s="9"/>
      <c r="B16" s="19"/>
      <c r="C16" s="17"/>
      <c r="D16" s="10"/>
      <c r="E16" s="10"/>
      <c r="F16" s="10"/>
    </row>
    <row r="17" spans="1:6" x14ac:dyDescent="0.25">
      <c r="A17" s="9"/>
      <c r="B17" s="19"/>
      <c r="C17" s="17"/>
      <c r="D17" s="10"/>
      <c r="E17" s="10"/>
      <c r="F17" s="10"/>
    </row>
    <row r="18" spans="1:6" x14ac:dyDescent="0.25">
      <c r="E18" s="13" t="s">
        <v>20</v>
      </c>
      <c r="F18" s="7">
        <f>SUM(F15:F17)</f>
        <v>0</v>
      </c>
    </row>
    <row r="19" spans="1:6" x14ac:dyDescent="0.25">
      <c r="E19" s="13" t="s">
        <v>33</v>
      </c>
      <c r="F19" s="7">
        <f>F18*0.07</f>
        <v>0</v>
      </c>
    </row>
    <row r="20" spans="1:6" x14ac:dyDescent="0.25">
      <c r="E20" s="13" t="s">
        <v>34</v>
      </c>
      <c r="F20" s="7">
        <f>SUM(F18:F19)</f>
        <v>0</v>
      </c>
    </row>
    <row r="26" spans="1:6" ht="14.4" thickBot="1" x14ac:dyDescent="0.3">
      <c r="A26" s="8"/>
      <c r="B26" s="18"/>
      <c r="E26" s="8"/>
      <c r="F26" s="8"/>
    </row>
    <row r="27" spans="1:6" x14ac:dyDescent="0.25">
      <c r="A27" s="11" t="s">
        <v>32</v>
      </c>
      <c r="B27" s="18"/>
      <c r="C27" s="2"/>
      <c r="E27" s="2" t="s">
        <v>25</v>
      </c>
      <c r="F27" s="2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FB2D-369A-4656-9ECA-C63E70378BED}">
  <dimension ref="A1:F27"/>
  <sheetViews>
    <sheetView workbookViewId="0">
      <selection sqref="A1:F27"/>
    </sheetView>
  </sheetViews>
  <sheetFormatPr defaultRowHeight="13.8" x14ac:dyDescent="0.25"/>
  <cols>
    <col min="1" max="1" width="14.796875" customWidth="1"/>
    <col min="2" max="2" width="19.19921875" customWidth="1"/>
    <col min="4" max="4" width="9.09765625" customWidth="1"/>
    <col min="5" max="5" width="14" bestFit="1" customWidth="1"/>
    <col min="6" max="6" width="11.19921875" bestFit="1" customWidth="1"/>
  </cols>
  <sheetData>
    <row r="1" spans="1:6" ht="24.6" x14ac:dyDescent="0.4">
      <c r="A1" s="3" t="s">
        <v>9</v>
      </c>
      <c r="B1" s="2"/>
      <c r="C1" s="2"/>
      <c r="D1" s="2"/>
      <c r="E1" s="2"/>
      <c r="F1" s="2"/>
    </row>
    <row r="2" spans="1:6" x14ac:dyDescent="0.25">
      <c r="A2" s="4" t="s">
        <v>10</v>
      </c>
      <c r="B2" s="2"/>
      <c r="C2" s="2"/>
      <c r="D2" s="2"/>
      <c r="E2" s="2"/>
      <c r="F2" s="2"/>
    </row>
    <row r="3" spans="1:6" x14ac:dyDescent="0.25">
      <c r="A3" s="4"/>
      <c r="B3" s="2"/>
      <c r="C3" s="2"/>
      <c r="D3" s="2"/>
      <c r="E3" s="2"/>
      <c r="F3" s="2"/>
    </row>
    <row r="4" spans="1:6" x14ac:dyDescent="0.25">
      <c r="A4" s="4"/>
      <c r="B4" s="2"/>
      <c r="C4" s="2"/>
      <c r="D4" s="2"/>
      <c r="E4" s="2"/>
      <c r="F4" s="2"/>
    </row>
    <row r="5" spans="1:6" ht="15" x14ac:dyDescent="0.25">
      <c r="A5" s="6" t="s">
        <v>30</v>
      </c>
      <c r="B5" s="5"/>
      <c r="C5" s="5"/>
      <c r="D5" s="5"/>
      <c r="E5" s="5"/>
      <c r="F5" s="2"/>
    </row>
    <row r="6" spans="1:6" ht="15" x14ac:dyDescent="0.25">
      <c r="A6" s="5"/>
      <c r="B6" s="5"/>
      <c r="C6" s="5"/>
      <c r="D6" s="5"/>
      <c r="E6" s="5"/>
    </row>
    <row r="7" spans="1:6" ht="15" x14ac:dyDescent="0.25">
      <c r="A7" s="5"/>
      <c r="B7" s="5"/>
      <c r="C7" s="5"/>
      <c r="D7" s="5"/>
      <c r="E7" s="5"/>
    </row>
    <row r="8" spans="1:6" x14ac:dyDescent="0.25">
      <c r="A8" s="13" t="s">
        <v>14</v>
      </c>
      <c r="B8" s="15" t="s">
        <v>37</v>
      </c>
      <c r="E8" s="13" t="s">
        <v>28</v>
      </c>
      <c r="F8" t="s">
        <v>31</v>
      </c>
    </row>
    <row r="9" spans="1:6" x14ac:dyDescent="0.25">
      <c r="B9" t="s">
        <v>79</v>
      </c>
      <c r="E9" s="13" t="s">
        <v>11</v>
      </c>
      <c r="F9" s="14">
        <v>42987</v>
      </c>
    </row>
    <row r="10" spans="1:6" x14ac:dyDescent="0.25">
      <c r="A10" s="13" t="s">
        <v>15</v>
      </c>
      <c r="B10" s="15" t="s">
        <v>83</v>
      </c>
      <c r="E10" s="13" t="s">
        <v>12</v>
      </c>
      <c r="F10" s="14">
        <v>43011</v>
      </c>
    </row>
    <row r="11" spans="1:6" x14ac:dyDescent="0.25">
      <c r="A11" s="13" t="s">
        <v>72</v>
      </c>
      <c r="B11" s="15" t="s">
        <v>35</v>
      </c>
      <c r="E11" s="13" t="s">
        <v>67</v>
      </c>
      <c r="F11" s="15" t="s">
        <v>23</v>
      </c>
    </row>
    <row r="14" spans="1:6" x14ac:dyDescent="0.25">
      <c r="A14" s="12" t="s">
        <v>16</v>
      </c>
      <c r="B14" s="16" t="s">
        <v>17</v>
      </c>
      <c r="C14" s="12" t="s">
        <v>36</v>
      </c>
      <c r="D14" s="12" t="s">
        <v>18</v>
      </c>
      <c r="E14" s="12" t="s">
        <v>19</v>
      </c>
      <c r="F14" s="12" t="s">
        <v>20</v>
      </c>
    </row>
    <row r="15" spans="1:6" x14ac:dyDescent="0.25">
      <c r="A15" s="9">
        <v>1</v>
      </c>
      <c r="B15" s="19" t="s">
        <v>0</v>
      </c>
      <c r="C15" s="17" t="s">
        <v>74</v>
      </c>
      <c r="D15" s="10">
        <v>100</v>
      </c>
      <c r="E15" s="10">
        <v>10</v>
      </c>
      <c r="F15" s="10">
        <f>D15*E15</f>
        <v>1000</v>
      </c>
    </row>
    <row r="16" spans="1:6" x14ac:dyDescent="0.25">
      <c r="A16" s="9"/>
      <c r="B16" s="19"/>
      <c r="C16" s="17"/>
      <c r="D16" s="10"/>
      <c r="E16" s="10"/>
      <c r="F16" s="10"/>
    </row>
    <row r="17" spans="1:6" x14ac:dyDescent="0.25">
      <c r="A17" s="9"/>
      <c r="B17" s="19"/>
      <c r="C17" s="17"/>
      <c r="D17" s="10"/>
      <c r="E17" s="10"/>
      <c r="F17" s="10"/>
    </row>
    <row r="18" spans="1:6" x14ac:dyDescent="0.25">
      <c r="E18" s="13" t="s">
        <v>20</v>
      </c>
      <c r="F18" s="7">
        <f>SUM(F15:F17)</f>
        <v>1000</v>
      </c>
    </row>
    <row r="19" spans="1:6" x14ac:dyDescent="0.25">
      <c r="E19" s="13" t="s">
        <v>33</v>
      </c>
      <c r="F19" s="7">
        <f>F18*0.07</f>
        <v>70</v>
      </c>
    </row>
    <row r="20" spans="1:6" x14ac:dyDescent="0.25">
      <c r="E20" s="13" t="s">
        <v>34</v>
      </c>
      <c r="F20" s="7">
        <f>SUM(F18:F19)</f>
        <v>1070</v>
      </c>
    </row>
    <row r="22" spans="1:6" x14ac:dyDescent="0.25">
      <c r="A22" t="s">
        <v>39</v>
      </c>
    </row>
    <row r="26" spans="1:6" ht="14.4" thickBot="1" x14ac:dyDescent="0.3">
      <c r="A26" s="8"/>
      <c r="B26" s="18"/>
      <c r="E26" s="8"/>
      <c r="F26" s="8"/>
    </row>
    <row r="27" spans="1:6" x14ac:dyDescent="0.25">
      <c r="A27" s="11" t="s">
        <v>32</v>
      </c>
      <c r="B27" s="18"/>
      <c r="C27" s="2"/>
      <c r="E27" s="2" t="s">
        <v>25</v>
      </c>
      <c r="F27" s="2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8CC1E-A58D-4CFA-9557-8F5279A55FEB}">
  <dimension ref="A1:F27"/>
  <sheetViews>
    <sheetView workbookViewId="0">
      <selection activeCell="B22" sqref="B22"/>
    </sheetView>
  </sheetViews>
  <sheetFormatPr defaultRowHeight="13.8" x14ac:dyDescent="0.25"/>
  <cols>
    <col min="1" max="1" width="14.69921875" customWidth="1"/>
    <col min="2" max="2" width="19.19921875" customWidth="1"/>
    <col min="4" max="4" width="9.09765625" customWidth="1"/>
    <col min="5" max="5" width="14" bestFit="1" customWidth="1"/>
    <col min="6" max="6" width="11.19921875" bestFit="1" customWidth="1"/>
  </cols>
  <sheetData>
    <row r="1" spans="1:6" ht="24.6" x14ac:dyDescent="0.4">
      <c r="A1" s="3" t="s">
        <v>9</v>
      </c>
      <c r="B1" s="2"/>
      <c r="C1" s="2"/>
      <c r="D1" s="2"/>
      <c r="E1" s="2"/>
      <c r="F1" s="2"/>
    </row>
    <row r="2" spans="1:6" x14ac:dyDescent="0.25">
      <c r="A2" s="4" t="s">
        <v>10</v>
      </c>
      <c r="B2" s="2"/>
      <c r="C2" s="2"/>
      <c r="D2" s="2"/>
      <c r="E2" s="2"/>
      <c r="F2" s="2"/>
    </row>
    <row r="3" spans="1:6" x14ac:dyDescent="0.25">
      <c r="A3" s="4"/>
      <c r="B3" s="2"/>
      <c r="C3" s="2"/>
      <c r="D3" s="2"/>
      <c r="E3" s="2"/>
      <c r="F3" s="2"/>
    </row>
    <row r="4" spans="1:6" x14ac:dyDescent="0.25">
      <c r="A4" s="4"/>
      <c r="B4" s="2"/>
      <c r="C4" s="2"/>
      <c r="D4" s="2"/>
      <c r="E4" s="2"/>
      <c r="F4" s="2"/>
    </row>
    <row r="5" spans="1:6" ht="15" x14ac:dyDescent="0.25">
      <c r="A5" s="6" t="s">
        <v>30</v>
      </c>
      <c r="B5" s="5"/>
      <c r="C5" s="5"/>
      <c r="D5" s="5"/>
      <c r="E5" s="5"/>
      <c r="F5" s="2"/>
    </row>
    <row r="6" spans="1:6" ht="15" x14ac:dyDescent="0.25">
      <c r="A6" s="5"/>
      <c r="B6" s="5"/>
      <c r="C6" s="5"/>
      <c r="D6" s="5"/>
      <c r="E6" s="5"/>
    </row>
    <row r="7" spans="1:6" ht="15" x14ac:dyDescent="0.25">
      <c r="A7" s="5"/>
      <c r="B7" s="5"/>
      <c r="C7" s="5"/>
      <c r="D7" s="5"/>
      <c r="E7" s="5"/>
    </row>
    <row r="8" spans="1:6" x14ac:dyDescent="0.25">
      <c r="A8" s="13" t="s">
        <v>14</v>
      </c>
      <c r="B8" s="15" t="s">
        <v>38</v>
      </c>
      <c r="E8" s="13" t="s">
        <v>28</v>
      </c>
      <c r="F8" t="s">
        <v>31</v>
      </c>
    </row>
    <row r="9" spans="1:6" x14ac:dyDescent="0.25">
      <c r="B9" t="s">
        <v>80</v>
      </c>
      <c r="E9" s="13" t="s">
        <v>11</v>
      </c>
      <c r="F9" s="14">
        <v>42987</v>
      </c>
    </row>
    <row r="10" spans="1:6" x14ac:dyDescent="0.25">
      <c r="A10" s="13" t="s">
        <v>15</v>
      </c>
      <c r="B10" s="15" t="s">
        <v>81</v>
      </c>
      <c r="E10" s="13" t="s">
        <v>12</v>
      </c>
      <c r="F10" s="14">
        <v>43011</v>
      </c>
    </row>
    <row r="11" spans="1:6" x14ac:dyDescent="0.25">
      <c r="A11" s="13" t="s">
        <v>72</v>
      </c>
      <c r="B11" s="15">
        <v>0</v>
      </c>
      <c r="E11" s="13" t="s">
        <v>67</v>
      </c>
      <c r="F11" s="15" t="s">
        <v>23</v>
      </c>
    </row>
    <row r="14" spans="1:6" x14ac:dyDescent="0.25">
      <c r="A14" s="12" t="s">
        <v>16</v>
      </c>
      <c r="B14" s="16" t="s">
        <v>17</v>
      </c>
      <c r="C14" s="12" t="s">
        <v>36</v>
      </c>
      <c r="D14" s="12" t="s">
        <v>18</v>
      </c>
      <c r="E14" s="12" t="s">
        <v>19</v>
      </c>
      <c r="F14" s="12" t="s">
        <v>20</v>
      </c>
    </row>
    <row r="15" spans="1:6" x14ac:dyDescent="0.25">
      <c r="A15" s="9">
        <v>1</v>
      </c>
      <c r="B15" s="19" t="s">
        <v>3</v>
      </c>
      <c r="C15" s="17" t="s">
        <v>74</v>
      </c>
      <c r="D15" s="10">
        <v>150</v>
      </c>
      <c r="E15" s="10">
        <v>11</v>
      </c>
      <c r="F15" s="10">
        <f>D15*E15</f>
        <v>1650</v>
      </c>
    </row>
    <row r="16" spans="1:6" x14ac:dyDescent="0.25">
      <c r="A16" s="9">
        <v>2</v>
      </c>
      <c r="B16" s="19" t="s">
        <v>4</v>
      </c>
      <c r="C16" s="17" t="s">
        <v>74</v>
      </c>
      <c r="D16" s="10">
        <v>20</v>
      </c>
      <c r="E16" s="10">
        <v>11</v>
      </c>
      <c r="F16" s="10">
        <f t="shared" ref="F16:F17" si="0">D16*E16</f>
        <v>220</v>
      </c>
    </row>
    <row r="17" spans="1:6" x14ac:dyDescent="0.25">
      <c r="A17" s="9"/>
      <c r="B17" s="19"/>
      <c r="C17" s="17"/>
      <c r="D17" s="10"/>
      <c r="E17" s="10"/>
      <c r="F17" s="10">
        <f t="shared" si="0"/>
        <v>0</v>
      </c>
    </row>
    <row r="18" spans="1:6" x14ac:dyDescent="0.25">
      <c r="E18" s="13" t="s">
        <v>20</v>
      </c>
      <c r="F18" s="7">
        <f>SUM(F15:F17)</f>
        <v>1870</v>
      </c>
    </row>
    <row r="19" spans="1:6" x14ac:dyDescent="0.25">
      <c r="E19" s="13" t="s">
        <v>33</v>
      </c>
      <c r="F19" s="7">
        <f>F18*0.07</f>
        <v>130.9</v>
      </c>
    </row>
    <row r="20" spans="1:6" x14ac:dyDescent="0.25">
      <c r="E20" s="13" t="s">
        <v>34</v>
      </c>
      <c r="F20" s="7">
        <f>SUM(F18:F19)</f>
        <v>2000.9</v>
      </c>
    </row>
    <row r="22" spans="1:6" x14ac:dyDescent="0.25">
      <c r="A22" t="s">
        <v>40</v>
      </c>
    </row>
    <row r="26" spans="1:6" ht="14.4" thickBot="1" x14ac:dyDescent="0.3">
      <c r="A26" s="8"/>
      <c r="B26" s="18"/>
      <c r="E26" s="8"/>
      <c r="F26" s="8"/>
    </row>
    <row r="27" spans="1:6" x14ac:dyDescent="0.25">
      <c r="A27" s="11" t="s">
        <v>32</v>
      </c>
      <c r="B27" s="18"/>
      <c r="C27" s="2"/>
      <c r="E27" s="2" t="s">
        <v>25</v>
      </c>
      <c r="F27" s="2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74044-329B-4DCA-8C8B-09CA4B055EFC}">
  <dimension ref="A1:V59"/>
  <sheetViews>
    <sheetView zoomScale="80" zoomScaleNormal="80" workbookViewId="0">
      <selection activeCell="O1" sqref="O1"/>
    </sheetView>
  </sheetViews>
  <sheetFormatPr defaultRowHeight="13.8" x14ac:dyDescent="0.25"/>
  <cols>
    <col min="1" max="1" width="9.69921875" bestFit="1" customWidth="1"/>
    <col min="2" max="2" width="8.296875" bestFit="1" customWidth="1"/>
    <col min="3" max="3" width="15.19921875" bestFit="1" customWidth="1"/>
    <col min="4" max="4" width="14.09765625" bestFit="1" customWidth="1"/>
    <col min="5" max="5" width="13.8984375" bestFit="1" customWidth="1"/>
    <col min="6" max="6" width="12.69921875" bestFit="1" customWidth="1"/>
    <col min="7" max="7" width="10.59765625" bestFit="1" customWidth="1"/>
    <col min="8" max="8" width="10.8984375" bestFit="1" customWidth="1"/>
    <col min="9" max="9" width="9.59765625" bestFit="1" customWidth="1"/>
    <col min="10" max="10" width="12.5" style="1" bestFit="1" customWidth="1"/>
    <col min="11" max="11" width="11.19921875" bestFit="1" customWidth="1"/>
    <col min="12" max="12" width="8.296875" bestFit="1" customWidth="1"/>
    <col min="13" max="13" width="9.09765625" bestFit="1" customWidth="1"/>
    <col min="14" max="15" width="9.296875" bestFit="1" customWidth="1"/>
    <col min="22" max="22" width="11.69921875" bestFit="1" customWidth="1"/>
  </cols>
  <sheetData>
    <row r="1" spans="1:22" x14ac:dyDescent="0.25">
      <c r="A1" t="s">
        <v>41</v>
      </c>
    </row>
    <row r="2" spans="1:22" ht="25.2" thickBot="1" x14ac:dyDescent="0.45">
      <c r="A2" t="s">
        <v>42</v>
      </c>
      <c r="B2" t="s">
        <v>43</v>
      </c>
      <c r="C2" t="s">
        <v>44</v>
      </c>
      <c r="D2" t="s">
        <v>45</v>
      </c>
      <c r="E2" t="s">
        <v>86</v>
      </c>
      <c r="F2" t="s">
        <v>46</v>
      </c>
      <c r="G2" t="s">
        <v>64</v>
      </c>
      <c r="H2" t="s">
        <v>60</v>
      </c>
      <c r="I2" t="s">
        <v>61</v>
      </c>
      <c r="J2" s="1" t="s">
        <v>47</v>
      </c>
      <c r="K2" t="s">
        <v>68</v>
      </c>
      <c r="L2" t="s">
        <v>48</v>
      </c>
      <c r="M2" t="s">
        <v>49</v>
      </c>
      <c r="Q2" s="3" t="s">
        <v>9</v>
      </c>
      <c r="R2" s="2"/>
      <c r="S2" s="2"/>
      <c r="T2" s="2"/>
      <c r="U2" s="2"/>
      <c r="V2" s="2"/>
    </row>
    <row r="3" spans="1:22" x14ac:dyDescent="0.25">
      <c r="A3" s="21" t="s">
        <v>22</v>
      </c>
      <c r="B3" s="22">
        <v>42987</v>
      </c>
      <c r="C3" s="23" t="s">
        <v>2</v>
      </c>
      <c r="D3" s="23" t="s">
        <v>75</v>
      </c>
      <c r="E3" s="23" t="s">
        <v>0</v>
      </c>
      <c r="F3" s="23">
        <v>100</v>
      </c>
      <c r="G3" s="23" t="s">
        <v>74</v>
      </c>
      <c r="H3" s="23">
        <v>10</v>
      </c>
      <c r="I3" s="24">
        <f>F3*H3</f>
        <v>1000</v>
      </c>
      <c r="J3" s="22">
        <v>43011</v>
      </c>
      <c r="K3" s="23" t="s">
        <v>23</v>
      </c>
      <c r="L3" s="23" t="s">
        <v>1</v>
      </c>
      <c r="M3" s="25" t="s">
        <v>31</v>
      </c>
      <c r="Q3" s="4" t="s">
        <v>10</v>
      </c>
      <c r="R3" s="2"/>
      <c r="S3" s="2"/>
      <c r="T3" s="2"/>
      <c r="U3" s="2"/>
      <c r="V3" s="2"/>
    </row>
    <row r="4" spans="1:22" x14ac:dyDescent="0.25">
      <c r="A4" s="26"/>
      <c r="B4" s="27"/>
      <c r="C4" s="20"/>
      <c r="D4" s="20"/>
      <c r="E4" s="20" t="s">
        <v>3</v>
      </c>
      <c r="F4" s="20">
        <v>50</v>
      </c>
      <c r="G4" s="20" t="s">
        <v>74</v>
      </c>
      <c r="H4" s="20">
        <v>12</v>
      </c>
      <c r="I4" s="28">
        <f t="shared" ref="I4:I6" si="0">F4*H4</f>
        <v>600</v>
      </c>
      <c r="J4" s="27"/>
      <c r="K4" s="20"/>
      <c r="L4" s="20" t="s">
        <v>1</v>
      </c>
      <c r="M4" s="29" t="s">
        <v>62</v>
      </c>
      <c r="Q4" s="4"/>
      <c r="R4" s="2"/>
      <c r="S4" s="2"/>
      <c r="T4" s="2"/>
      <c r="U4" s="2"/>
      <c r="V4" s="2"/>
    </row>
    <row r="5" spans="1:22" ht="14.4" thickBot="1" x14ac:dyDescent="0.3">
      <c r="A5" s="30"/>
      <c r="B5" s="8"/>
      <c r="C5" s="8"/>
      <c r="D5" s="8"/>
      <c r="E5" s="8" t="s">
        <v>4</v>
      </c>
      <c r="F5" s="8">
        <v>20</v>
      </c>
      <c r="G5" s="8" t="s">
        <v>74</v>
      </c>
      <c r="H5" s="8">
        <v>11</v>
      </c>
      <c r="I5" s="31">
        <f t="shared" si="0"/>
        <v>220</v>
      </c>
      <c r="J5" s="32"/>
      <c r="K5" s="8"/>
      <c r="L5" s="8" t="s">
        <v>5</v>
      </c>
      <c r="M5" s="33" t="s">
        <v>62</v>
      </c>
      <c r="Q5" s="4"/>
      <c r="R5" s="2"/>
      <c r="S5" s="2"/>
      <c r="T5" s="2"/>
      <c r="U5" s="2"/>
      <c r="V5" s="2"/>
    </row>
    <row r="6" spans="1:22" ht="15.6" thickBot="1" x14ac:dyDescent="0.3">
      <c r="A6" s="34" t="s">
        <v>26</v>
      </c>
      <c r="B6" s="35">
        <v>42987</v>
      </c>
      <c r="C6" s="36" t="s">
        <v>78</v>
      </c>
      <c r="D6" s="36" t="s">
        <v>82</v>
      </c>
      <c r="E6" s="36" t="s">
        <v>3</v>
      </c>
      <c r="F6" s="36">
        <v>100</v>
      </c>
      <c r="G6" s="36" t="s">
        <v>74</v>
      </c>
      <c r="H6" s="36">
        <v>12</v>
      </c>
      <c r="I6" s="37">
        <f t="shared" si="0"/>
        <v>1200</v>
      </c>
      <c r="J6" s="35">
        <v>43016</v>
      </c>
      <c r="K6" s="36" t="s">
        <v>23</v>
      </c>
      <c r="L6" s="36" t="s">
        <v>6</v>
      </c>
      <c r="M6" s="38" t="s">
        <v>62</v>
      </c>
      <c r="Q6" s="6" t="s">
        <v>7</v>
      </c>
      <c r="R6" s="5"/>
      <c r="S6" s="5"/>
      <c r="T6" s="5"/>
      <c r="U6" s="5"/>
      <c r="V6" s="5"/>
    </row>
    <row r="7" spans="1:22" ht="15" x14ac:dyDescent="0.25">
      <c r="Q7" s="5"/>
      <c r="R7" s="5"/>
      <c r="S7" s="5"/>
      <c r="T7" s="5"/>
      <c r="U7" s="5"/>
      <c r="V7" s="5"/>
    </row>
    <row r="8" spans="1:22" ht="15" x14ac:dyDescent="0.25">
      <c r="Q8" s="5"/>
      <c r="R8" s="5"/>
      <c r="S8" s="5"/>
      <c r="T8" s="5"/>
      <c r="U8" s="5"/>
      <c r="V8" s="5"/>
    </row>
    <row r="9" spans="1:22" x14ac:dyDescent="0.25">
      <c r="Q9" s="13" t="s">
        <v>8</v>
      </c>
      <c r="R9" t="s">
        <v>22</v>
      </c>
      <c r="U9" s="13" t="s">
        <v>11</v>
      </c>
      <c r="V9" s="14">
        <v>42987</v>
      </c>
    </row>
    <row r="10" spans="1:22" x14ac:dyDescent="0.25">
      <c r="Q10" s="13" t="s">
        <v>13</v>
      </c>
      <c r="R10" t="s">
        <v>2</v>
      </c>
      <c r="U10" s="13" t="s">
        <v>12</v>
      </c>
      <c r="V10" s="14">
        <v>43011</v>
      </c>
    </row>
    <row r="11" spans="1:22" x14ac:dyDescent="0.25">
      <c r="Q11" s="13" t="s">
        <v>27</v>
      </c>
      <c r="R11" t="s">
        <v>75</v>
      </c>
      <c r="U11" s="13" t="s">
        <v>67</v>
      </c>
      <c r="V11" s="15" t="s">
        <v>23</v>
      </c>
    </row>
    <row r="14" spans="1:22" x14ac:dyDescent="0.25">
      <c r="Q14" s="13"/>
    </row>
    <row r="15" spans="1:22" x14ac:dyDescent="0.25">
      <c r="Q15" s="13" t="s">
        <v>21</v>
      </c>
      <c r="R15" t="s">
        <v>58</v>
      </c>
    </row>
    <row r="18" spans="1:22" x14ac:dyDescent="0.25">
      <c r="Q18" s="12" t="s">
        <v>16</v>
      </c>
      <c r="R18" s="16" t="s">
        <v>17</v>
      </c>
      <c r="S18" s="16" t="s">
        <v>36</v>
      </c>
      <c r="T18" s="12" t="s">
        <v>18</v>
      </c>
      <c r="U18" s="12" t="s">
        <v>19</v>
      </c>
      <c r="V18" s="12" t="s">
        <v>20</v>
      </c>
    </row>
    <row r="19" spans="1:22" x14ac:dyDescent="0.25">
      <c r="Q19" s="9">
        <v>1</v>
      </c>
      <c r="R19" s="17" t="s">
        <v>0</v>
      </c>
      <c r="S19" s="17" t="s">
        <v>74</v>
      </c>
      <c r="T19" s="10">
        <v>100</v>
      </c>
      <c r="U19" s="10">
        <v>10</v>
      </c>
      <c r="V19" s="10">
        <f>T19*U19</f>
        <v>1000</v>
      </c>
    </row>
    <row r="20" spans="1:22" x14ac:dyDescent="0.25">
      <c r="Q20" s="9">
        <v>2</v>
      </c>
      <c r="R20" s="17" t="s">
        <v>3</v>
      </c>
      <c r="S20" s="17" t="s">
        <v>74</v>
      </c>
      <c r="T20" s="10">
        <v>50</v>
      </c>
      <c r="U20" s="10">
        <v>12</v>
      </c>
      <c r="V20" s="10">
        <f t="shared" ref="V20:V21" si="1">T20*U20</f>
        <v>600</v>
      </c>
    </row>
    <row r="21" spans="1:22" x14ac:dyDescent="0.25">
      <c r="A21" t="s">
        <v>50</v>
      </c>
      <c r="Q21" s="9">
        <v>3</v>
      </c>
      <c r="R21" s="17" t="s">
        <v>4</v>
      </c>
      <c r="S21" s="17" t="s">
        <v>74</v>
      </c>
      <c r="T21" s="10">
        <v>20</v>
      </c>
      <c r="U21" s="10">
        <v>11</v>
      </c>
      <c r="V21" s="10">
        <f t="shared" si="1"/>
        <v>220</v>
      </c>
    </row>
    <row r="22" spans="1:22" ht="14.4" thickBot="1" x14ac:dyDescent="0.3">
      <c r="A22" t="s">
        <v>51</v>
      </c>
      <c r="B22" t="s">
        <v>52</v>
      </c>
      <c r="C22" t="s">
        <v>53</v>
      </c>
      <c r="D22" t="s">
        <v>54</v>
      </c>
      <c r="E22" t="s">
        <v>55</v>
      </c>
      <c r="F22" t="s">
        <v>70</v>
      </c>
      <c r="G22" t="s">
        <v>69</v>
      </c>
      <c r="H22" t="s">
        <v>56</v>
      </c>
      <c r="I22" t="s">
        <v>63</v>
      </c>
      <c r="J22" t="s">
        <v>65</v>
      </c>
      <c r="K22" t="s">
        <v>57</v>
      </c>
      <c r="L22" s="1" t="s">
        <v>66</v>
      </c>
      <c r="M22" t="s">
        <v>71</v>
      </c>
      <c r="N22" t="s">
        <v>84</v>
      </c>
      <c r="O22" t="s">
        <v>85</v>
      </c>
    </row>
    <row r="23" spans="1:22" ht="14.4" thickBot="1" x14ac:dyDescent="0.3">
      <c r="A23" s="34" t="s">
        <v>31</v>
      </c>
      <c r="B23" s="35">
        <v>42987</v>
      </c>
      <c r="C23" s="36" t="s">
        <v>37</v>
      </c>
      <c r="D23" s="36" t="s">
        <v>79</v>
      </c>
      <c r="E23" s="44" t="s">
        <v>83</v>
      </c>
      <c r="F23" s="35">
        <v>43011</v>
      </c>
      <c r="G23" s="36" t="s">
        <v>73</v>
      </c>
      <c r="H23" s="36" t="s">
        <v>0</v>
      </c>
      <c r="I23" s="36" t="s">
        <v>74</v>
      </c>
      <c r="J23" s="39">
        <v>10</v>
      </c>
      <c r="K23" s="36">
        <v>10</v>
      </c>
      <c r="L23" s="36">
        <f>J23*K23</f>
        <v>100</v>
      </c>
      <c r="M23" s="36">
        <v>30</v>
      </c>
      <c r="N23" s="35">
        <v>43011</v>
      </c>
      <c r="O23" s="45">
        <v>43011</v>
      </c>
    </row>
    <row r="24" spans="1:22" x14ac:dyDescent="0.25">
      <c r="A24" s="21" t="s">
        <v>62</v>
      </c>
      <c r="B24" s="22">
        <v>42987</v>
      </c>
      <c r="C24" s="40" t="s">
        <v>38</v>
      </c>
      <c r="D24" s="23" t="s">
        <v>80</v>
      </c>
      <c r="E24" s="23" t="s">
        <v>81</v>
      </c>
      <c r="F24" s="22">
        <v>43011</v>
      </c>
      <c r="G24" s="23" t="s">
        <v>73</v>
      </c>
      <c r="H24" s="40" t="s">
        <v>4</v>
      </c>
      <c r="I24" s="40" t="s">
        <v>74</v>
      </c>
      <c r="J24" s="41">
        <v>20</v>
      </c>
      <c r="K24" s="41">
        <v>11</v>
      </c>
      <c r="L24" s="41">
        <f t="shared" ref="L24" si="2">J24*K24</f>
        <v>220</v>
      </c>
      <c r="M24" s="23">
        <v>0</v>
      </c>
      <c r="N24" s="22">
        <v>43014</v>
      </c>
      <c r="O24" s="25"/>
    </row>
    <row r="25" spans="1:22" ht="14.4" thickBot="1" x14ac:dyDescent="0.3">
      <c r="A25" s="30"/>
      <c r="B25" s="8"/>
      <c r="C25" s="8"/>
      <c r="D25" s="8"/>
      <c r="E25" s="8"/>
      <c r="F25" s="32"/>
      <c r="G25" s="8"/>
      <c r="H25" s="42" t="s">
        <v>3</v>
      </c>
      <c r="I25" s="42" t="s">
        <v>74</v>
      </c>
      <c r="J25" s="43">
        <v>150</v>
      </c>
      <c r="K25" s="43">
        <v>11</v>
      </c>
      <c r="L25" s="43">
        <f>J25*K25</f>
        <v>1650</v>
      </c>
      <c r="M25" s="8"/>
      <c r="N25" s="8"/>
      <c r="O25" s="46"/>
      <c r="Q25" s="8"/>
      <c r="R25" s="8"/>
      <c r="S25" s="20"/>
      <c r="U25" s="8"/>
      <c r="V25" s="8"/>
    </row>
    <row r="26" spans="1:22" x14ac:dyDescent="0.25">
      <c r="Q26" s="47" t="s">
        <v>24</v>
      </c>
      <c r="R26" s="47"/>
      <c r="S26" s="2"/>
      <c r="T26" s="2"/>
      <c r="U26" s="2" t="s">
        <v>25</v>
      </c>
      <c r="V26" s="2"/>
    </row>
    <row r="28" spans="1:22" x14ac:dyDescent="0.25">
      <c r="Q28" t="s">
        <v>28</v>
      </c>
      <c r="R28" t="s">
        <v>59</v>
      </c>
    </row>
    <row r="33" spans="17:22" ht="24.6" x14ac:dyDescent="0.4">
      <c r="Q33" s="3" t="s">
        <v>9</v>
      </c>
      <c r="R33" s="2"/>
      <c r="S33" s="2"/>
      <c r="T33" s="2"/>
      <c r="U33" s="2"/>
      <c r="V33" s="2"/>
    </row>
    <row r="34" spans="17:22" x14ac:dyDescent="0.25">
      <c r="Q34" s="4" t="s">
        <v>10</v>
      </c>
      <c r="R34" s="2"/>
      <c r="S34" s="2"/>
      <c r="T34" s="2"/>
      <c r="U34" s="2"/>
      <c r="V34" s="2"/>
    </row>
    <row r="35" spans="17:22" x14ac:dyDescent="0.25">
      <c r="Q35" s="4"/>
      <c r="R35" s="2"/>
      <c r="S35" s="2"/>
      <c r="T35" s="2"/>
      <c r="U35" s="2"/>
      <c r="V35" s="2"/>
    </row>
    <row r="36" spans="17:22" x14ac:dyDescent="0.25">
      <c r="Q36" s="4"/>
      <c r="R36" s="2"/>
      <c r="S36" s="2"/>
      <c r="T36" s="2"/>
      <c r="U36" s="2"/>
      <c r="V36" s="2"/>
    </row>
    <row r="37" spans="17:22" ht="15" x14ac:dyDescent="0.25">
      <c r="Q37" s="6" t="s">
        <v>30</v>
      </c>
      <c r="R37" s="5"/>
      <c r="S37" s="5"/>
      <c r="T37" s="5"/>
      <c r="U37" s="5"/>
      <c r="V37" s="2"/>
    </row>
    <row r="38" spans="17:22" ht="15" x14ac:dyDescent="0.25">
      <c r="Q38" s="5"/>
      <c r="R38" s="5"/>
      <c r="S38" s="5"/>
      <c r="T38" s="5"/>
      <c r="U38" s="5"/>
    </row>
    <row r="39" spans="17:22" ht="15" x14ac:dyDescent="0.25">
      <c r="Q39" s="5"/>
      <c r="R39" s="5"/>
      <c r="S39" s="5"/>
      <c r="T39" s="5"/>
      <c r="U39" s="5"/>
    </row>
    <row r="40" spans="17:22" x14ac:dyDescent="0.25">
      <c r="Q40" s="13" t="s">
        <v>14</v>
      </c>
      <c r="R40" s="15" t="s">
        <v>37</v>
      </c>
      <c r="U40" s="13" t="s">
        <v>28</v>
      </c>
      <c r="V40" t="s">
        <v>31</v>
      </c>
    </row>
    <row r="41" spans="17:22" x14ac:dyDescent="0.25">
      <c r="R41" t="s">
        <v>79</v>
      </c>
      <c r="U41" s="13" t="s">
        <v>11</v>
      </c>
      <c r="V41" s="14">
        <v>42987</v>
      </c>
    </row>
    <row r="42" spans="17:22" x14ac:dyDescent="0.25">
      <c r="Q42" s="13" t="s">
        <v>15</v>
      </c>
      <c r="R42" s="15" t="s">
        <v>83</v>
      </c>
      <c r="U42" s="13" t="s">
        <v>12</v>
      </c>
      <c r="V42" s="14">
        <v>43011</v>
      </c>
    </row>
    <row r="43" spans="17:22" x14ac:dyDescent="0.25">
      <c r="Q43" s="13" t="s">
        <v>72</v>
      </c>
      <c r="R43" s="15" t="s">
        <v>35</v>
      </c>
      <c r="U43" s="13" t="s">
        <v>67</v>
      </c>
      <c r="V43" s="15" t="s">
        <v>23</v>
      </c>
    </row>
    <row r="46" spans="17:22" x14ac:dyDescent="0.25">
      <c r="Q46" s="12" t="s">
        <v>16</v>
      </c>
      <c r="R46" s="16" t="s">
        <v>17</v>
      </c>
      <c r="S46" s="12" t="s">
        <v>36</v>
      </c>
      <c r="T46" s="12" t="s">
        <v>18</v>
      </c>
      <c r="U46" s="12" t="s">
        <v>19</v>
      </c>
      <c r="V46" s="12" t="s">
        <v>20</v>
      </c>
    </row>
    <row r="47" spans="17:22" x14ac:dyDescent="0.25">
      <c r="Q47" s="9">
        <v>1</v>
      </c>
      <c r="R47" s="19" t="s">
        <v>0</v>
      </c>
      <c r="S47" s="17" t="s">
        <v>74</v>
      </c>
      <c r="T47" s="10">
        <v>100</v>
      </c>
      <c r="U47" s="10">
        <v>10</v>
      </c>
      <c r="V47" s="10">
        <f>T47*U47</f>
        <v>1000</v>
      </c>
    </row>
    <row r="48" spans="17:22" x14ac:dyDescent="0.25">
      <c r="Q48" s="9"/>
      <c r="R48" s="19"/>
      <c r="S48" s="17"/>
      <c r="T48" s="10"/>
      <c r="U48" s="10"/>
      <c r="V48" s="10"/>
    </row>
    <row r="49" spans="17:22" x14ac:dyDescent="0.25">
      <c r="Q49" s="9"/>
      <c r="R49" s="19"/>
      <c r="S49" s="17"/>
      <c r="T49" s="10"/>
      <c r="U49" s="10"/>
      <c r="V49" s="10"/>
    </row>
    <row r="50" spans="17:22" x14ac:dyDescent="0.25">
      <c r="U50" s="13" t="s">
        <v>20</v>
      </c>
      <c r="V50" s="7">
        <f>SUM(V47:V49)</f>
        <v>1000</v>
      </c>
    </row>
    <row r="51" spans="17:22" x14ac:dyDescent="0.25">
      <c r="U51" s="13" t="s">
        <v>33</v>
      </c>
      <c r="V51" s="7">
        <f>V50*0.07</f>
        <v>70</v>
      </c>
    </row>
    <row r="52" spans="17:22" x14ac:dyDescent="0.25">
      <c r="U52" s="13" t="s">
        <v>34</v>
      </c>
      <c r="V52" s="7">
        <f>SUM(V50:V51)</f>
        <v>1070</v>
      </c>
    </row>
    <row r="54" spans="17:22" x14ac:dyDescent="0.25">
      <c r="Q54" t="s">
        <v>39</v>
      </c>
    </row>
    <row r="58" spans="17:22" ht="14.4" thickBot="1" x14ac:dyDescent="0.3">
      <c r="Q58" s="8"/>
      <c r="R58" s="18"/>
      <c r="U58" s="8"/>
      <c r="V58" s="8"/>
    </row>
    <row r="59" spans="17:22" x14ac:dyDescent="0.25">
      <c r="Q59" s="11" t="s">
        <v>32</v>
      </c>
      <c r="R59" s="18"/>
      <c r="S59" s="2"/>
      <c r="U59" s="2" t="s">
        <v>25</v>
      </c>
      <c r="V59" s="2"/>
    </row>
  </sheetData>
  <mergeCells count="1">
    <mergeCell ref="Q26:R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Purchase Request Form</vt:lpstr>
      <vt:lpstr>Req-001</vt:lpstr>
      <vt:lpstr>Req-002</vt:lpstr>
      <vt:lpstr>Purchase Order Form</vt:lpstr>
      <vt:lpstr>PO-001</vt:lpstr>
      <vt:lpstr>PO-002</vt:lpstr>
      <vt:lpstr>Structure Design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veerachai junhunkit</dc:creator>
  <cp:lastModifiedBy>veerachai junhunkit</cp:lastModifiedBy>
  <dcterms:created xsi:type="dcterms:W3CDTF">2017-09-09T05:35:03Z</dcterms:created>
  <dcterms:modified xsi:type="dcterms:W3CDTF">2017-09-09T08:11:15Z</dcterms:modified>
</cp:coreProperties>
</file>