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465" activeTab="2"/>
  </bookViews>
  <sheets>
    <sheet name="A325 H.S.B" sheetId="1" r:id="rId1"/>
    <sheet name="A307 ANCHOR BOLT" sheetId="2" r:id="rId2"/>
    <sheet name="COMBINE CHART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<sst xmlns="http://schemas.openxmlformats.org/spreadsheetml/2006/main" count="10" uniqueCount="5">
  <si>
    <t>ASTM A325 M20 (ASD DESIGN)</t>
  </si>
  <si>
    <t>fv (ksc)</t>
  </si>
  <si>
    <t>Ft (ksc)</t>
  </si>
  <si>
    <t>V (Ton)</t>
  </si>
  <si>
    <t>T(Ton)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</si>
</sst>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00"/>
    <numFmt numFmtId="196" formatCode="0.0"/>
    <numFmt numFmtId="197" formatCode="0.00000"/>
    <numFmt numFmtId="198" formatCode="0.0000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8.75"/>
      <name val="Arial"/>
      <family val="2"/>
    </font>
    <font>
      <sz val="9.75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9.25"/>
      <name val="Arial"/>
      <family val="0"/>
    </font>
    <font>
      <sz val="16.5"/>
      <name val="Arial"/>
      <family val="0"/>
    </font>
    <font>
      <b/>
      <sz val="1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196" fontId="0" fillId="0" borderId="0" xfId="0" applyNumberFormat="1" applyAlignment="1">
      <alignment/>
    </xf>
    <xf numFmtId="0" fontId="0" fillId="0" borderId="0" xfId="0" applyAlignment="1">
      <alignment horizontal="center"/>
    </xf>
    <xf numFmtId="196" fontId="0" fillId="0" borderId="1" xfId="0" applyNumberFormat="1" applyBorder="1" applyAlignment="1">
      <alignment horizontal="center"/>
    </xf>
    <xf numFmtId="196" fontId="0" fillId="0" borderId="2" xfId="0" applyNumberFormat="1" applyBorder="1" applyAlignment="1">
      <alignment horizontal="center"/>
    </xf>
    <xf numFmtId="196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96" fontId="0" fillId="0" borderId="11" xfId="0" applyNumberFormat="1" applyBorder="1" applyAlignment="1">
      <alignment horizontal="center"/>
    </xf>
    <xf numFmtId="196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196" fontId="0" fillId="0" borderId="19" xfId="0" applyNumberFormat="1" applyBorder="1" applyAlignment="1">
      <alignment horizontal="center"/>
    </xf>
    <xf numFmtId="196" fontId="0" fillId="0" borderId="20" xfId="0" applyNumberFormat="1" applyBorder="1" applyAlignment="1">
      <alignment horizontal="center"/>
    </xf>
    <xf numFmtId="196" fontId="0" fillId="0" borderId="15" xfId="0" applyNumberFormat="1" applyBorder="1" applyAlignment="1">
      <alignment horizontal="center"/>
    </xf>
    <xf numFmtId="196" fontId="0" fillId="0" borderId="16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96" fontId="0" fillId="0" borderId="23" xfId="0" applyNumberForma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"/>
                <a:ea typeface="Arial"/>
                <a:cs typeface="Arial"/>
              </a:rPr>
              <a:t>A325 BOLT CHART</a:t>
            </a:r>
          </a:p>
        </c:rich>
      </c:tx>
      <c:layout>
        <c:manualLayout>
          <c:xMode val="factor"/>
          <c:yMode val="factor"/>
          <c:x val="0.05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265"/>
          <c:w val="0.96975"/>
          <c:h val="0.89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'A325 H.S.B'!$F$3</c:f>
              <c:strCache>
                <c:ptCount val="1"/>
                <c:pt idx="0">
                  <c:v>T(Ton)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'A325 H.S.B'!$F$4:$F$33</c:f>
              <c:numCache/>
            </c:numRef>
          </c:xVal>
          <c:yVal>
            <c:numRef>
              <c:f>'A325 H.S.B'!$E$4:$E$33</c:f>
              <c:numCache/>
            </c:numRef>
          </c:yVal>
          <c:smooth val="1"/>
        </c:ser>
        <c:axId val="27788589"/>
        <c:axId val="48770710"/>
      </c:scatterChart>
      <c:val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70710"/>
        <c:crosses val="autoZero"/>
        <c:crossBetween val="midCat"/>
        <c:dispUnits/>
      </c:valAx>
      <c:valAx>
        <c:axId val="48770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SHEAR LOAD (V ) (TON)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8858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"/>
                <a:ea typeface="Arial"/>
                <a:cs typeface="Arial"/>
              </a:rPr>
              <a:t>A307 ANCHOT BOLT CHART</a:t>
            </a:r>
          </a:p>
        </c:rich>
      </c:tx>
      <c:layout>
        <c:manualLayout>
          <c:xMode val="factor"/>
          <c:yMode val="factor"/>
          <c:x val="0.05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27"/>
          <c:w val="0.97075"/>
          <c:h val="0.8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'A307 ANCHOR BOLT'!$F$3</c:f>
              <c:strCache>
                <c:ptCount val="1"/>
                <c:pt idx="0">
                  <c:v>T(Ton)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'A307 ANCHOR BOLT'!$F$4:$F$25</c:f>
              <c:numCache/>
            </c:numRef>
          </c:xVal>
          <c:yVal>
            <c:numRef>
              <c:f>'A307 ANCHOR BOLT'!$E$4:$E$25</c:f>
              <c:numCache/>
            </c:numRef>
          </c:yVal>
          <c:smooth val="1"/>
        </c:ser>
        <c:axId val="36283207"/>
        <c:axId val="58113408"/>
      </c:scatterChart>
      <c:valAx>
        <c:axId val="3628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TENSION LOAD (TON)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13408"/>
        <c:crosses val="autoZero"/>
        <c:crossBetween val="midCat"/>
        <c:dispUnits/>
      </c:valAx>
      <c:valAx>
        <c:axId val="58113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 SHEAR LOAD (TON) </a:t>
                </a:r>
              </a:p>
            </c:rich>
          </c:tx>
          <c:layout>
            <c:manualLayout>
              <c:xMode val="factor"/>
              <c:yMode val="factor"/>
              <c:x val="0.002"/>
              <c:y val="-0.02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8320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M20-BOLT DESIGN CHART</a:t>
            </a:r>
          </a:p>
        </c:rich>
      </c:tx>
      <c:layout>
        <c:manualLayout>
          <c:xMode val="factor"/>
          <c:yMode val="factor"/>
          <c:x val="-0.015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8675"/>
          <c:w val="0.95425"/>
          <c:h val="0.85225"/>
        </c:manualLayout>
      </c:layout>
      <c:scatterChart>
        <c:scatterStyle val="smoothMarker"/>
        <c:varyColors val="0"/>
        <c:ser>
          <c:idx val="0"/>
          <c:order val="0"/>
          <c:tx>
            <c:v>A325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'A325 H.S.B'!$F$4:$F$33</c:f>
              <c:numCache>
                <c:ptCount val="30"/>
                <c:pt idx="0">
                  <c:v>9.5142</c:v>
                </c:pt>
                <c:pt idx="1">
                  <c:v>9.508511583313132</c:v>
                </c:pt>
                <c:pt idx="2">
                  <c:v>9.491425878128114</c:v>
                </c:pt>
                <c:pt idx="3">
                  <c:v>9.46288114952312</c:v>
                </c:pt>
                <c:pt idx="4">
                  <c:v>9.422773258441488</c:v>
                </c:pt>
                <c:pt idx="5">
                  <c:v>9.370953734279132</c:v>
                </c:pt>
                <c:pt idx="6">
                  <c:v>9.307226959734033</c:v>
                </c:pt>
                <c:pt idx="7">
                  <c:v>9.231346340052463</c:v>
                </c:pt>
                <c:pt idx="8">
                  <c:v>9.143009274850376</c:v>
                </c:pt>
                <c:pt idx="9">
                  <c:v>9.041850680585254</c:v>
                </c:pt>
                <c:pt idx="10">
                  <c:v>8.927434717767474</c:v>
                </c:pt>
                <c:pt idx="11">
                  <c:v>8.799244247661273</c:v>
                </c:pt>
                <c:pt idx="12">
                  <c:v>8.656667361057604</c:v>
                </c:pt>
                <c:pt idx="13">
                  <c:v>8.498980059395363</c:v>
                </c:pt>
                <c:pt idx="14">
                  <c:v>8.325323782292195</c:v>
                </c:pt>
                <c:pt idx="15">
                  <c:v>8.134675893359244</c:v>
                </c:pt>
                <c:pt idx="16">
                  <c:v>7.9258103358584115</c:v>
                </c:pt>
                <c:pt idx="17">
                  <c:v>7.697244237387819</c:v>
                </c:pt>
                <c:pt idx="18">
                  <c:v>7.447163889696533</c:v>
                </c:pt>
                <c:pt idx="19">
                  <c:v>7.1733195195808745</c:v>
                </c:pt>
                <c:pt idx="20">
                  <c:v>6.872871135122497</c:v>
                </c:pt>
                <c:pt idx="21">
                  <c:v>6.542154395151493</c:v>
                </c:pt>
                <c:pt idx="22">
                  <c:v>6.176308962479127</c:v>
                </c:pt>
                <c:pt idx="23">
                  <c:v>5.768655168234621</c:v>
                </c:pt>
                <c:pt idx="24">
                  <c:v>5.309571948848609</c:v>
                </c:pt>
                <c:pt idx="25">
                  <c:v>4.784277154388112</c:v>
                </c:pt>
                <c:pt idx="26">
                  <c:v>4.167810369966467</c:v>
                </c:pt>
                <c:pt idx="27">
                  <c:v>3.411093732221384</c:v>
                </c:pt>
                <c:pt idx="28">
                  <c:v>2.384126548654664</c:v>
                </c:pt>
                <c:pt idx="29">
                  <c:v>0</c:v>
                </c:pt>
              </c:numCache>
            </c:numRef>
          </c:xVal>
          <c:yVal>
            <c:numRef>
              <c:f>'A325 H.S.B'!$E$4:$E$33</c:f>
              <c:numCache>
                <c:ptCount val="30"/>
                <c:pt idx="0">
                  <c:v>0</c:v>
                </c:pt>
                <c:pt idx="1">
                  <c:v>0.157</c:v>
                </c:pt>
                <c:pt idx="2">
                  <c:v>0.314</c:v>
                </c:pt>
                <c:pt idx="3">
                  <c:v>0.471</c:v>
                </c:pt>
                <c:pt idx="4">
                  <c:v>0.628</c:v>
                </c:pt>
                <c:pt idx="5">
                  <c:v>0.785</c:v>
                </c:pt>
                <c:pt idx="6">
                  <c:v>0.942</c:v>
                </c:pt>
                <c:pt idx="7">
                  <c:v>1.099</c:v>
                </c:pt>
                <c:pt idx="8">
                  <c:v>1.256</c:v>
                </c:pt>
                <c:pt idx="9">
                  <c:v>1.413</c:v>
                </c:pt>
                <c:pt idx="10">
                  <c:v>1.57</c:v>
                </c:pt>
                <c:pt idx="11">
                  <c:v>1.727</c:v>
                </c:pt>
                <c:pt idx="12">
                  <c:v>1.884</c:v>
                </c:pt>
                <c:pt idx="13">
                  <c:v>2.041</c:v>
                </c:pt>
                <c:pt idx="14">
                  <c:v>2.198</c:v>
                </c:pt>
                <c:pt idx="15">
                  <c:v>2.355</c:v>
                </c:pt>
                <c:pt idx="16">
                  <c:v>2.512</c:v>
                </c:pt>
                <c:pt idx="17">
                  <c:v>2.669</c:v>
                </c:pt>
                <c:pt idx="18">
                  <c:v>2.826</c:v>
                </c:pt>
                <c:pt idx="19">
                  <c:v>2.983</c:v>
                </c:pt>
                <c:pt idx="20">
                  <c:v>3.14</c:v>
                </c:pt>
                <c:pt idx="21">
                  <c:v>3.297</c:v>
                </c:pt>
                <c:pt idx="22">
                  <c:v>3.454</c:v>
                </c:pt>
                <c:pt idx="23">
                  <c:v>3.611</c:v>
                </c:pt>
                <c:pt idx="24">
                  <c:v>3.768</c:v>
                </c:pt>
                <c:pt idx="25">
                  <c:v>3.925</c:v>
                </c:pt>
                <c:pt idx="26">
                  <c:v>4.082</c:v>
                </c:pt>
                <c:pt idx="27">
                  <c:v>4.239</c:v>
                </c:pt>
                <c:pt idx="28">
                  <c:v>4.396</c:v>
                </c:pt>
                <c:pt idx="29">
                  <c:v>4.553</c:v>
                </c:pt>
              </c:numCache>
            </c:numRef>
          </c:yVal>
          <c:smooth val="1"/>
        </c:ser>
        <c:ser>
          <c:idx val="1"/>
          <c:order val="1"/>
          <c:tx>
            <c:v>A307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4"/>
            <c:marker>
              <c:size val="6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'A307 ANCHOR BOLT'!$F$4:$F$25</c:f>
              <c:numCache>
                <c:ptCount val="22"/>
                <c:pt idx="0">
                  <c:v>4.3332</c:v>
                </c:pt>
                <c:pt idx="1">
                  <c:v>4.3332</c:v>
                </c:pt>
                <c:pt idx="2">
                  <c:v>4.3332</c:v>
                </c:pt>
                <c:pt idx="3">
                  <c:v>4.3332</c:v>
                </c:pt>
                <c:pt idx="4">
                  <c:v>4.3332</c:v>
                </c:pt>
                <c:pt idx="5">
                  <c:v>4.2076</c:v>
                </c:pt>
                <c:pt idx="6">
                  <c:v>3.925</c:v>
                </c:pt>
                <c:pt idx="7">
                  <c:v>3.6424000000000003</c:v>
                </c:pt>
                <c:pt idx="8">
                  <c:v>3.3598000000000003</c:v>
                </c:pt>
                <c:pt idx="9">
                  <c:v>3.0772000000000004</c:v>
                </c:pt>
                <c:pt idx="10">
                  <c:v>2.7946</c:v>
                </c:pt>
                <c:pt idx="11">
                  <c:v>2.512</c:v>
                </c:pt>
                <c:pt idx="12">
                  <c:v>2.2294</c:v>
                </c:pt>
                <c:pt idx="13">
                  <c:v>1.9468</c:v>
                </c:pt>
                <c:pt idx="14">
                  <c:v>0</c:v>
                </c:pt>
              </c:numCache>
            </c:numRef>
          </c:xVal>
          <c:yVal>
            <c:numRef>
              <c:f>'A307 ANCHOR BOLT'!$E$4:$E$25</c:f>
              <c:numCache>
                <c:ptCount val="22"/>
                <c:pt idx="0">
                  <c:v>0</c:v>
                </c:pt>
                <c:pt idx="1">
                  <c:v>0.157</c:v>
                </c:pt>
                <c:pt idx="2">
                  <c:v>0.314</c:v>
                </c:pt>
                <c:pt idx="3">
                  <c:v>0.471</c:v>
                </c:pt>
                <c:pt idx="4">
                  <c:v>0.628</c:v>
                </c:pt>
                <c:pt idx="5">
                  <c:v>0.785</c:v>
                </c:pt>
                <c:pt idx="6">
                  <c:v>0.942</c:v>
                </c:pt>
                <c:pt idx="7">
                  <c:v>1.099</c:v>
                </c:pt>
                <c:pt idx="8">
                  <c:v>1.256</c:v>
                </c:pt>
                <c:pt idx="9">
                  <c:v>1.413</c:v>
                </c:pt>
                <c:pt idx="10">
                  <c:v>1.57</c:v>
                </c:pt>
                <c:pt idx="11">
                  <c:v>1.727</c:v>
                </c:pt>
                <c:pt idx="12">
                  <c:v>1.884</c:v>
                </c:pt>
                <c:pt idx="13">
                  <c:v>2.041</c:v>
                </c:pt>
                <c:pt idx="14">
                  <c:v>2.1666</c:v>
                </c:pt>
              </c:numCache>
            </c:numRef>
          </c:yVal>
          <c:smooth val="1"/>
        </c:ser>
        <c:axId val="53258625"/>
        <c:axId val="9565578"/>
      </c:scatterChart>
      <c:valAx>
        <c:axId val="5325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TENSION LOAD (TON)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65578"/>
        <c:crosses val="autoZero"/>
        <c:crossBetween val="midCat"/>
        <c:dispUnits/>
      </c:valAx>
      <c:valAx>
        <c:axId val="956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SHEAR LOAD (TON)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2586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"/>
          <c:w val="0.1415"/>
          <c:h val="0.10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</cdr:x>
      <cdr:y>0.9225</cdr:y>
    </cdr:from>
    <cdr:to>
      <cdr:x>0.65375</cdr:x>
      <cdr:y>0.98175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3495675"/>
          <a:ext cx="1790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TENSION LOAD (TON)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542925</xdr:colOff>
      <xdr:row>58</xdr:row>
      <xdr:rowOff>28575</xdr:rowOff>
    </xdr:to>
    <xdr:graphicFrame>
      <xdr:nvGraphicFramePr>
        <xdr:cNvPr id="1" name="Chart 4"/>
        <xdr:cNvGraphicFramePr/>
      </xdr:nvGraphicFramePr>
      <xdr:xfrm>
        <a:off x="0" y="5762625"/>
        <a:ext cx="59912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342900</xdr:colOff>
      <xdr:row>45</xdr:row>
      <xdr:rowOff>76200</xdr:rowOff>
    </xdr:from>
    <xdr:to>
      <xdr:col>5</xdr:col>
      <xdr:colOff>76200</xdr:colOff>
      <xdr:row>47</xdr:row>
      <xdr:rowOff>66675</xdr:rowOff>
    </xdr:to>
    <xdr:grpSp>
      <xdr:nvGrpSpPr>
        <xdr:cNvPr id="2" name="Group 11"/>
        <xdr:cNvGrpSpPr>
          <a:grpSpLocks/>
        </xdr:cNvGrpSpPr>
      </xdr:nvGrpSpPr>
      <xdr:grpSpPr>
        <a:xfrm>
          <a:off x="1562100" y="7496175"/>
          <a:ext cx="1809750" cy="314325"/>
          <a:chOff x="253" y="1199"/>
          <a:chExt cx="190" cy="33"/>
        </a:xfrm>
        <a:solidFill>
          <a:srgbClr val="FFFFFF"/>
        </a:solidFill>
      </xdr:grpSpPr>
      <xdr:sp>
        <xdr:nvSpPr>
          <xdr:cNvPr id="3" name="TextBox 6"/>
          <xdr:cNvSpPr txBox="1">
            <a:spLocks noChangeArrowheads="1"/>
          </xdr:cNvSpPr>
        </xdr:nvSpPr>
        <xdr:spPr>
          <a:xfrm>
            <a:off x="253" y="1202"/>
            <a:ext cx="19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Ft =   3030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-4.39fv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2 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&lt; 3030 ksc</a:t>
            </a:r>
          </a:p>
        </xdr:txBody>
      </xdr:sp>
      <xdr:grpSp>
        <xdr:nvGrpSpPr>
          <xdr:cNvPr id="4" name="Group 10"/>
          <xdr:cNvGrpSpPr>
            <a:grpSpLocks/>
          </xdr:cNvGrpSpPr>
        </xdr:nvGrpSpPr>
        <xdr:grpSpPr>
          <a:xfrm>
            <a:off x="281" y="1199"/>
            <a:ext cx="89" cy="33"/>
            <a:chOff x="281" y="1195"/>
            <a:chExt cx="89" cy="33"/>
          </a:xfrm>
          <a:solidFill>
            <a:srgbClr val="FFFFFF"/>
          </a:solidFill>
        </xdr:grpSpPr>
        <xdr:sp>
          <xdr:nvSpPr>
            <xdr:cNvPr id="5" name="Line 7"/>
            <xdr:cNvSpPr>
              <a:spLocks/>
            </xdr:cNvSpPr>
          </xdr:nvSpPr>
          <xdr:spPr>
            <a:xfrm>
              <a:off x="281" y="1220"/>
              <a:ext cx="6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8"/>
            <xdr:cNvSpPr>
              <a:spLocks/>
            </xdr:cNvSpPr>
          </xdr:nvSpPr>
          <xdr:spPr>
            <a:xfrm flipV="1">
              <a:off x="288" y="1197"/>
              <a:ext cx="0" cy="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9"/>
            <xdr:cNvSpPr>
              <a:spLocks/>
            </xdr:cNvSpPr>
          </xdr:nvSpPr>
          <xdr:spPr>
            <a:xfrm>
              <a:off x="288" y="1195"/>
              <a:ext cx="8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2</xdr:col>
      <xdr:colOff>304800</xdr:colOff>
      <xdr:row>47</xdr:row>
      <xdr:rowOff>114300</xdr:rowOff>
    </xdr:from>
    <xdr:ext cx="933450" cy="200025"/>
    <xdr:sp>
      <xdr:nvSpPr>
        <xdr:cNvPr id="8" name="TextBox 12"/>
        <xdr:cNvSpPr txBox="1">
          <a:spLocks noChangeArrowheads="1"/>
        </xdr:cNvSpPr>
      </xdr:nvSpPr>
      <xdr:spPr>
        <a:xfrm>
          <a:off x="1524000" y="7858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Fv =   1450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ksc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8</xdr:col>
      <xdr:colOff>542925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0" y="4505325"/>
        <a:ext cx="59912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333375</xdr:colOff>
      <xdr:row>36</xdr:row>
      <xdr:rowOff>19050</xdr:rowOff>
    </xdr:from>
    <xdr:ext cx="1647825" cy="219075"/>
    <xdr:sp>
      <xdr:nvSpPr>
        <xdr:cNvPr id="2" name="TextBox 3"/>
        <xdr:cNvSpPr txBox="1">
          <a:spLocks noChangeArrowheads="1"/>
        </xdr:cNvSpPr>
      </xdr:nvSpPr>
      <xdr:spPr>
        <a:xfrm>
          <a:off x="942975" y="5981700"/>
          <a:ext cx="1647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Ft =   1790-1.8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fv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&lt; 1380 ksc</a:t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866775" cy="200025"/>
    <xdr:sp>
      <xdr:nvSpPr>
        <xdr:cNvPr id="3" name="TextBox 8"/>
        <xdr:cNvSpPr txBox="1">
          <a:spLocks noChangeArrowheads="1"/>
        </xdr:cNvSpPr>
      </xdr:nvSpPr>
      <xdr:spPr>
        <a:xfrm>
          <a:off x="942975" y="628650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Fv =   690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ksc</a:t>
          </a:r>
        </a:p>
      </xdr:txBody>
    </xdr:sp>
    <xdr:clientData/>
  </xdr:oneCellAnchor>
  <xdr:twoCellAnchor>
    <xdr:from>
      <xdr:col>11</xdr:col>
      <xdr:colOff>123825</xdr:colOff>
      <xdr:row>36</xdr:row>
      <xdr:rowOff>152400</xdr:rowOff>
    </xdr:from>
    <xdr:to>
      <xdr:col>14</xdr:col>
      <xdr:colOff>133350</xdr:colOff>
      <xdr:row>46</xdr:row>
      <xdr:rowOff>85725</xdr:rowOff>
    </xdr:to>
    <xdr:grpSp>
      <xdr:nvGrpSpPr>
        <xdr:cNvPr id="4" name="Group 21"/>
        <xdr:cNvGrpSpPr>
          <a:grpSpLocks/>
        </xdr:cNvGrpSpPr>
      </xdr:nvGrpSpPr>
      <xdr:grpSpPr>
        <a:xfrm>
          <a:off x="7400925" y="6115050"/>
          <a:ext cx="1838325" cy="1552575"/>
          <a:chOff x="777" y="642"/>
          <a:chExt cx="193" cy="163"/>
        </a:xfrm>
        <a:solidFill>
          <a:srgbClr val="FFFFFF"/>
        </a:solidFill>
      </xdr:grpSpPr>
      <xdr:sp>
        <xdr:nvSpPr>
          <xdr:cNvPr id="5" name="TextBox 10"/>
          <xdr:cNvSpPr txBox="1">
            <a:spLocks noChangeArrowheads="1"/>
          </xdr:cNvSpPr>
        </xdr:nvSpPr>
        <xdr:spPr>
          <a:xfrm>
            <a:off x="779" y="684"/>
            <a:ext cx="9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Fv =   690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ksc</a:t>
            </a:r>
          </a:p>
        </xdr:txBody>
      </xdr:sp>
      <xdr:sp>
        <xdr:nvSpPr>
          <xdr:cNvPr id="6" name="TextBox 11"/>
          <xdr:cNvSpPr txBox="1">
            <a:spLocks noChangeArrowheads="1"/>
          </xdr:cNvSpPr>
        </xdr:nvSpPr>
        <xdr:spPr>
          <a:xfrm>
            <a:off x="778" y="662"/>
            <a:ext cx="17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Ft =   1790-1.8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fv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 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&lt; 1380 ksc</a:t>
            </a:r>
          </a:p>
        </xdr:txBody>
      </xdr:sp>
      <xdr:sp>
        <xdr:nvSpPr>
          <xdr:cNvPr id="7" name="TextBox 12"/>
          <xdr:cNvSpPr txBox="1">
            <a:spLocks noChangeArrowheads="1"/>
          </xdr:cNvSpPr>
        </xdr:nvSpPr>
        <xdr:spPr>
          <a:xfrm>
            <a:off x="777" y="642"/>
            <a:ext cx="7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A307 BOLT</a:t>
            </a:r>
          </a:p>
        </xdr:txBody>
      </xdr:sp>
      <xdr:grpSp>
        <xdr:nvGrpSpPr>
          <xdr:cNvPr id="8" name="Group 13"/>
          <xdr:cNvGrpSpPr>
            <a:grpSpLocks/>
          </xdr:cNvGrpSpPr>
        </xdr:nvGrpSpPr>
        <xdr:grpSpPr>
          <a:xfrm>
            <a:off x="780" y="743"/>
            <a:ext cx="190" cy="33"/>
            <a:chOff x="253" y="1199"/>
            <a:chExt cx="190" cy="33"/>
          </a:xfrm>
          <a:solidFill>
            <a:srgbClr val="FFFFFF"/>
          </a:solidFill>
        </xdr:grpSpPr>
        <xdr:sp>
          <xdr:nvSpPr>
            <xdr:cNvPr id="9" name="TextBox 14"/>
            <xdr:cNvSpPr txBox="1">
              <a:spLocks noChangeArrowheads="1"/>
            </xdr:cNvSpPr>
          </xdr:nvSpPr>
          <xdr:spPr>
            <a:xfrm>
              <a:off x="253" y="1202"/>
              <a:ext cx="190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Ft =   3030</a:t>
              </a:r>
              <a:r>
                <a:rPr lang="en-US" cap="none" sz="1000" b="0" i="0" u="none" baseline="3000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-4.39fv</a:t>
              </a:r>
              <a:r>
                <a:rPr lang="en-US" cap="none" sz="1000" b="0" i="0" u="none" baseline="30000">
                  <a:latin typeface="Arial"/>
                  <a:ea typeface="Arial"/>
                  <a:cs typeface="Arial"/>
                </a:rPr>
                <a:t>2  </a:t>
              </a: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&lt; 3030 ksc</a:t>
              </a:r>
            </a:p>
          </xdr:txBody>
        </xdr:sp>
        <xdr:grpSp>
          <xdr:nvGrpSpPr>
            <xdr:cNvPr id="10" name="Group 15"/>
            <xdr:cNvGrpSpPr>
              <a:grpSpLocks/>
            </xdr:cNvGrpSpPr>
          </xdr:nvGrpSpPr>
          <xdr:grpSpPr>
            <a:xfrm>
              <a:off x="281" y="1199"/>
              <a:ext cx="89" cy="33"/>
              <a:chOff x="281" y="1195"/>
              <a:chExt cx="89" cy="33"/>
            </a:xfrm>
            <a:solidFill>
              <a:srgbClr val="FFFFFF"/>
            </a:solidFill>
          </xdr:grpSpPr>
          <xdr:sp>
            <xdr:nvSpPr>
              <xdr:cNvPr id="11" name="Line 16"/>
              <xdr:cNvSpPr>
                <a:spLocks/>
              </xdr:cNvSpPr>
            </xdr:nvSpPr>
            <xdr:spPr>
              <a:xfrm>
                <a:off x="281" y="1220"/>
                <a:ext cx="6" cy="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Line 17"/>
              <xdr:cNvSpPr>
                <a:spLocks/>
              </xdr:cNvSpPr>
            </xdr:nvSpPr>
            <xdr:spPr>
              <a:xfrm flipV="1">
                <a:off x="288" y="1197"/>
                <a:ext cx="0" cy="3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18"/>
              <xdr:cNvSpPr>
                <a:spLocks/>
              </xdr:cNvSpPr>
            </xdr:nvSpPr>
            <xdr:spPr>
              <a:xfrm>
                <a:off x="288" y="1195"/>
                <a:ext cx="8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4" name="TextBox 19"/>
          <xdr:cNvSpPr txBox="1">
            <a:spLocks noChangeArrowheads="1"/>
          </xdr:cNvSpPr>
        </xdr:nvSpPr>
        <xdr:spPr>
          <a:xfrm>
            <a:off x="781" y="784"/>
            <a:ext cx="9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Fv =   1450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ksc</a:t>
            </a:r>
          </a:p>
        </xdr:txBody>
      </xdr:sp>
      <xdr:sp>
        <xdr:nvSpPr>
          <xdr:cNvPr id="15" name="TextBox 20"/>
          <xdr:cNvSpPr txBox="1">
            <a:spLocks noChangeArrowheads="1"/>
          </xdr:cNvSpPr>
        </xdr:nvSpPr>
        <xdr:spPr>
          <a:xfrm>
            <a:off x="779" y="724"/>
            <a:ext cx="7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A325 BOLT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14</xdr:col>
      <xdr:colOff>95250</xdr:colOff>
      <xdr:row>35</xdr:row>
      <xdr:rowOff>76200</xdr:rowOff>
    </xdr:to>
    <xdr:graphicFrame>
      <xdr:nvGraphicFramePr>
        <xdr:cNvPr id="1" name="Chart 3"/>
        <xdr:cNvGraphicFramePr/>
      </xdr:nvGraphicFramePr>
      <xdr:xfrm>
        <a:off x="0" y="28575"/>
        <a:ext cx="86391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57150</xdr:colOff>
      <xdr:row>23</xdr:row>
      <xdr:rowOff>142875</xdr:rowOff>
    </xdr:from>
    <xdr:ext cx="866775" cy="200025"/>
    <xdr:sp>
      <xdr:nvSpPr>
        <xdr:cNvPr id="2" name="TextBox 5"/>
        <xdr:cNvSpPr txBox="1">
          <a:spLocks noChangeArrowheads="1"/>
        </xdr:cNvSpPr>
      </xdr:nvSpPr>
      <xdr:spPr>
        <a:xfrm>
          <a:off x="3724275" y="386715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Fv =   690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ksc</a:t>
          </a:r>
        </a:p>
      </xdr:txBody>
    </xdr:sp>
    <xdr:clientData/>
  </xdr:oneCellAnchor>
  <xdr:oneCellAnchor>
    <xdr:from>
      <xdr:col>6</xdr:col>
      <xdr:colOff>9525</xdr:colOff>
      <xdr:row>22</xdr:row>
      <xdr:rowOff>0</xdr:rowOff>
    </xdr:from>
    <xdr:ext cx="1647825" cy="219075"/>
    <xdr:sp>
      <xdr:nvSpPr>
        <xdr:cNvPr id="3" name="TextBox 6"/>
        <xdr:cNvSpPr txBox="1">
          <a:spLocks noChangeArrowheads="1"/>
        </xdr:cNvSpPr>
      </xdr:nvSpPr>
      <xdr:spPr>
        <a:xfrm>
          <a:off x="3676650" y="3562350"/>
          <a:ext cx="1647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Ft =   1790-1.8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fv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&lt; 1380 ksc</a:t>
          </a:r>
        </a:p>
      </xdr:txBody>
    </xdr:sp>
    <xdr:clientData/>
  </xdr:oneCellAnchor>
  <xdr:oneCellAnchor>
    <xdr:from>
      <xdr:col>6</xdr:col>
      <xdr:colOff>19050</xdr:colOff>
      <xdr:row>20</xdr:row>
      <xdr:rowOff>114300</xdr:rowOff>
    </xdr:from>
    <xdr:ext cx="1924050" cy="228600"/>
    <xdr:sp>
      <xdr:nvSpPr>
        <xdr:cNvPr id="4" name="TextBox 7"/>
        <xdr:cNvSpPr txBox="1">
          <a:spLocks noChangeArrowheads="1"/>
        </xdr:cNvSpPr>
      </xdr:nvSpPr>
      <xdr:spPr>
        <a:xfrm>
          <a:off x="3686175" y="3352800"/>
          <a:ext cx="1924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ASTM A307 ANCHOR BOLT</a:t>
          </a:r>
        </a:p>
      </xdr:txBody>
    </xdr:sp>
    <xdr:clientData/>
  </xdr:oneCellAnchor>
  <xdr:twoCellAnchor>
    <xdr:from>
      <xdr:col>9</xdr:col>
      <xdr:colOff>561975</xdr:colOff>
      <xdr:row>7</xdr:row>
      <xdr:rowOff>85725</xdr:rowOff>
    </xdr:from>
    <xdr:to>
      <xdr:col>12</xdr:col>
      <xdr:colOff>542925</xdr:colOff>
      <xdr:row>9</xdr:row>
      <xdr:rowOff>76200</xdr:rowOff>
    </xdr:to>
    <xdr:grpSp>
      <xdr:nvGrpSpPr>
        <xdr:cNvPr id="5" name="Group 8"/>
        <xdr:cNvGrpSpPr>
          <a:grpSpLocks/>
        </xdr:cNvGrpSpPr>
      </xdr:nvGrpSpPr>
      <xdr:grpSpPr>
        <a:xfrm>
          <a:off x="6057900" y="1219200"/>
          <a:ext cx="1809750" cy="314325"/>
          <a:chOff x="253" y="1199"/>
          <a:chExt cx="190" cy="33"/>
        </a:xfrm>
        <a:solidFill>
          <a:srgbClr val="FFFFFF"/>
        </a:solidFill>
      </xdr:grpSpPr>
      <xdr:sp>
        <xdr:nvSpPr>
          <xdr:cNvPr id="6" name="TextBox 9"/>
          <xdr:cNvSpPr txBox="1">
            <a:spLocks noChangeArrowheads="1"/>
          </xdr:cNvSpPr>
        </xdr:nvSpPr>
        <xdr:spPr>
          <a:xfrm>
            <a:off x="253" y="1202"/>
            <a:ext cx="19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Ft =   3030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-4.39fv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2 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&lt; 3030 ksc</a:t>
            </a:r>
          </a:p>
        </xdr:txBody>
      </xdr:sp>
      <xdr:grpSp>
        <xdr:nvGrpSpPr>
          <xdr:cNvPr id="7" name="Group 10"/>
          <xdr:cNvGrpSpPr>
            <a:grpSpLocks/>
          </xdr:cNvGrpSpPr>
        </xdr:nvGrpSpPr>
        <xdr:grpSpPr>
          <a:xfrm>
            <a:off x="281" y="1199"/>
            <a:ext cx="89" cy="33"/>
            <a:chOff x="281" y="1195"/>
            <a:chExt cx="89" cy="33"/>
          </a:xfrm>
          <a:solidFill>
            <a:srgbClr val="FFFFFF"/>
          </a:solidFill>
        </xdr:grpSpPr>
        <xdr:sp>
          <xdr:nvSpPr>
            <xdr:cNvPr id="8" name="Line 11"/>
            <xdr:cNvSpPr>
              <a:spLocks/>
            </xdr:cNvSpPr>
          </xdr:nvSpPr>
          <xdr:spPr>
            <a:xfrm>
              <a:off x="281" y="1220"/>
              <a:ext cx="6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2"/>
            <xdr:cNvSpPr>
              <a:spLocks/>
            </xdr:cNvSpPr>
          </xdr:nvSpPr>
          <xdr:spPr>
            <a:xfrm flipV="1">
              <a:off x="288" y="1197"/>
              <a:ext cx="0" cy="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3"/>
            <xdr:cNvSpPr>
              <a:spLocks/>
            </xdr:cNvSpPr>
          </xdr:nvSpPr>
          <xdr:spPr>
            <a:xfrm>
              <a:off x="288" y="1195"/>
              <a:ext cx="8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9</xdr:col>
      <xdr:colOff>552450</xdr:colOff>
      <xdr:row>10</xdr:row>
      <xdr:rowOff>19050</xdr:rowOff>
    </xdr:from>
    <xdr:ext cx="933450" cy="200025"/>
    <xdr:sp>
      <xdr:nvSpPr>
        <xdr:cNvPr id="11" name="TextBox 14"/>
        <xdr:cNvSpPr txBox="1">
          <a:spLocks noChangeArrowheads="1"/>
        </xdr:cNvSpPr>
      </xdr:nvSpPr>
      <xdr:spPr>
        <a:xfrm>
          <a:off x="6048375" y="16383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Fv =   1450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ksc</a:t>
          </a:r>
        </a:p>
      </xdr:txBody>
    </xdr:sp>
    <xdr:clientData/>
  </xdr:oneCellAnchor>
  <xdr:oneCellAnchor>
    <xdr:from>
      <xdr:col>9</xdr:col>
      <xdr:colOff>552450</xdr:colOff>
      <xdr:row>5</xdr:row>
      <xdr:rowOff>76200</xdr:rowOff>
    </xdr:from>
    <xdr:ext cx="1266825" cy="228600"/>
    <xdr:sp>
      <xdr:nvSpPr>
        <xdr:cNvPr id="12" name="TextBox 15"/>
        <xdr:cNvSpPr txBox="1">
          <a:spLocks noChangeArrowheads="1"/>
        </xdr:cNvSpPr>
      </xdr:nvSpPr>
      <xdr:spPr>
        <a:xfrm>
          <a:off x="6048375" y="885825"/>
          <a:ext cx="1266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ASTM A325 BOLT</a:t>
          </a:r>
        </a:p>
      </xdr:txBody>
    </xdr:sp>
    <xdr:clientData/>
  </xdr:oneCellAnchor>
  <xdr:oneCellAnchor>
    <xdr:from>
      <xdr:col>1</xdr:col>
      <xdr:colOff>142875</xdr:colOff>
      <xdr:row>18</xdr:row>
      <xdr:rowOff>85725</xdr:rowOff>
    </xdr:from>
    <xdr:ext cx="457200" cy="200025"/>
    <xdr:sp>
      <xdr:nvSpPr>
        <xdr:cNvPr id="13" name="TextBox 16"/>
        <xdr:cNvSpPr txBox="1">
          <a:spLocks noChangeArrowheads="1"/>
        </xdr:cNvSpPr>
      </xdr:nvSpPr>
      <xdr:spPr>
        <a:xfrm>
          <a:off x="752475" y="30003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2.2 ton</a:t>
          </a:r>
        </a:p>
      </xdr:txBody>
    </xdr:sp>
    <xdr:clientData/>
  </xdr:oneCellAnchor>
  <xdr:oneCellAnchor>
    <xdr:from>
      <xdr:col>6</xdr:col>
      <xdr:colOff>428625</xdr:colOff>
      <xdr:row>30</xdr:row>
      <xdr:rowOff>47625</xdr:rowOff>
    </xdr:from>
    <xdr:ext cx="419100" cy="200025"/>
    <xdr:sp>
      <xdr:nvSpPr>
        <xdr:cNvPr id="14" name="TextBox 17"/>
        <xdr:cNvSpPr txBox="1">
          <a:spLocks noChangeArrowheads="1"/>
        </xdr:cNvSpPr>
      </xdr:nvSpPr>
      <xdr:spPr>
        <a:xfrm>
          <a:off x="4095750" y="49053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4.3ton</a:t>
          </a:r>
        </a:p>
      </xdr:txBody>
    </xdr:sp>
    <xdr:clientData/>
  </xdr:oneCellAnchor>
  <xdr:oneCellAnchor>
    <xdr:from>
      <xdr:col>12</xdr:col>
      <xdr:colOff>295275</xdr:colOff>
      <xdr:row>30</xdr:row>
      <xdr:rowOff>38100</xdr:rowOff>
    </xdr:from>
    <xdr:ext cx="419100" cy="200025"/>
    <xdr:sp>
      <xdr:nvSpPr>
        <xdr:cNvPr id="15" name="TextBox 18"/>
        <xdr:cNvSpPr txBox="1">
          <a:spLocks noChangeArrowheads="1"/>
        </xdr:cNvSpPr>
      </xdr:nvSpPr>
      <xdr:spPr>
        <a:xfrm>
          <a:off x="7620000" y="489585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9.5ton</a:t>
          </a:r>
        </a:p>
      </xdr:txBody>
    </xdr:sp>
    <xdr:clientData/>
  </xdr:oneCellAnchor>
  <xdr:oneCellAnchor>
    <xdr:from>
      <xdr:col>1</xdr:col>
      <xdr:colOff>152400</xdr:colOff>
      <xdr:row>5</xdr:row>
      <xdr:rowOff>95250</xdr:rowOff>
    </xdr:from>
    <xdr:ext cx="419100" cy="200025"/>
    <xdr:sp>
      <xdr:nvSpPr>
        <xdr:cNvPr id="16" name="TextBox 19"/>
        <xdr:cNvSpPr txBox="1">
          <a:spLocks noChangeArrowheads="1"/>
        </xdr:cNvSpPr>
      </xdr:nvSpPr>
      <xdr:spPr>
        <a:xfrm>
          <a:off x="762000" y="9048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4.6ton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view="pageBreakPreview" zoomScaleSheetLayoutView="100" workbookViewId="0" topLeftCell="A1">
      <selection activeCell="E6" sqref="E6"/>
    </sheetView>
  </sheetViews>
  <sheetFormatPr defaultColWidth="9.140625" defaultRowHeight="12.75"/>
  <cols>
    <col min="1" max="2" width="9.140625" style="4" customWidth="1"/>
    <col min="3" max="3" width="10.421875" style="4" customWidth="1"/>
    <col min="4" max="4" width="11.57421875" style="0" customWidth="1"/>
    <col min="8" max="8" width="14.00390625" style="0" customWidth="1"/>
    <col min="13" max="13" width="9.140625" style="4" customWidth="1"/>
  </cols>
  <sheetData>
    <row r="1" spans="1:9" ht="18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ht="13.5" thickBot="1"/>
    <row r="3" spans="3:6" ht="16.5" customHeight="1" thickBot="1">
      <c r="C3" s="9" t="s">
        <v>1</v>
      </c>
      <c r="D3" s="17" t="s">
        <v>2</v>
      </c>
      <c r="E3" s="13" t="s">
        <v>3</v>
      </c>
      <c r="F3" s="8" t="s">
        <v>4</v>
      </c>
    </row>
    <row r="4" spans="3:6" ht="12.75">
      <c r="C4" s="10">
        <v>0</v>
      </c>
      <c r="D4" s="18">
        <f aca="true" t="shared" si="0" ref="D4:D32">((3030)^2-4.39*(C4)^2)^0.5</f>
        <v>3030</v>
      </c>
      <c r="E4" s="14">
        <f>C4*3.14/1000</f>
        <v>0</v>
      </c>
      <c r="F4" s="7">
        <f>D4*3.14/1000</f>
        <v>9.5142</v>
      </c>
    </row>
    <row r="5" spans="3:6" ht="12.75">
      <c r="C5" s="11">
        <f>C4+50</f>
        <v>50</v>
      </c>
      <c r="D5" s="19">
        <f t="shared" si="0"/>
        <v>3028.1884023290227</v>
      </c>
      <c r="E5" s="15">
        <f aca="true" t="shared" si="1" ref="E5:E33">C5*3.14/1000</f>
        <v>0.157</v>
      </c>
      <c r="F5" s="5">
        <f aca="true" t="shared" si="2" ref="F5:F33">D5*3.14/1000</f>
        <v>9.508511583313132</v>
      </c>
    </row>
    <row r="6" spans="3:7" ht="12.75">
      <c r="C6" s="11">
        <f aca="true" t="shared" si="3" ref="C6:C32">C5+50</f>
        <v>100</v>
      </c>
      <c r="D6" s="19">
        <f t="shared" si="0"/>
        <v>3022.7470949452586</v>
      </c>
      <c r="E6" s="15">
        <f t="shared" si="1"/>
        <v>0.314</v>
      </c>
      <c r="F6" s="5">
        <f t="shared" si="2"/>
        <v>9.491425878128114</v>
      </c>
      <c r="G6" s="2"/>
    </row>
    <row r="7" spans="3:6" ht="12.75">
      <c r="C7" s="11">
        <f t="shared" si="3"/>
        <v>150</v>
      </c>
      <c r="D7" s="19">
        <f t="shared" si="0"/>
        <v>3013.6564170455795</v>
      </c>
      <c r="E7" s="15">
        <f t="shared" si="1"/>
        <v>0.471</v>
      </c>
      <c r="F7" s="5">
        <f t="shared" si="2"/>
        <v>9.46288114952312</v>
      </c>
    </row>
    <row r="8" spans="3:8" ht="12.75">
      <c r="C8" s="11">
        <f t="shared" si="3"/>
        <v>200</v>
      </c>
      <c r="D8" s="19">
        <f t="shared" si="0"/>
        <v>3000.8832033253143</v>
      </c>
      <c r="E8" s="15">
        <f t="shared" si="1"/>
        <v>0.628</v>
      </c>
      <c r="F8" s="5">
        <f t="shared" si="2"/>
        <v>9.422773258441488</v>
      </c>
      <c r="H8" s="1"/>
    </row>
    <row r="9" spans="3:9" ht="12.75">
      <c r="C9" s="11">
        <f t="shared" si="3"/>
        <v>250</v>
      </c>
      <c r="D9" s="19">
        <f t="shared" si="0"/>
        <v>2984.3801701525895</v>
      </c>
      <c r="E9" s="15">
        <f t="shared" si="1"/>
        <v>0.785</v>
      </c>
      <c r="F9" s="5">
        <f t="shared" si="2"/>
        <v>9.370953734279132</v>
      </c>
      <c r="H9" s="1"/>
      <c r="I9" s="3"/>
    </row>
    <row r="10" spans="3:6" ht="12.75">
      <c r="C10" s="11">
        <f t="shared" si="3"/>
        <v>300</v>
      </c>
      <c r="D10" s="19">
        <f t="shared" si="0"/>
        <v>2964.0850190235774</v>
      </c>
      <c r="E10" s="15">
        <f t="shared" si="1"/>
        <v>0.942</v>
      </c>
      <c r="F10" s="5">
        <f t="shared" si="2"/>
        <v>9.307226959734033</v>
      </c>
    </row>
    <row r="11" spans="3:9" ht="12.75">
      <c r="C11" s="11">
        <f t="shared" si="3"/>
        <v>350</v>
      </c>
      <c r="D11" s="19">
        <f t="shared" si="0"/>
        <v>2939.9192165772174</v>
      </c>
      <c r="E11" s="15">
        <f t="shared" si="1"/>
        <v>1.099</v>
      </c>
      <c r="F11" s="5">
        <f t="shared" si="2"/>
        <v>9.231346340052463</v>
      </c>
      <c r="H11" s="1"/>
      <c r="I11" s="3"/>
    </row>
    <row r="12" spans="3:6" ht="12.75">
      <c r="C12" s="11">
        <f t="shared" si="3"/>
        <v>400</v>
      </c>
      <c r="D12" s="19">
        <f t="shared" si="0"/>
        <v>2911.786393264451</v>
      </c>
      <c r="E12" s="15">
        <f t="shared" si="1"/>
        <v>1.256</v>
      </c>
      <c r="F12" s="5">
        <f t="shared" si="2"/>
        <v>9.143009274850376</v>
      </c>
    </row>
    <row r="13" spans="3:8" ht="12.75">
      <c r="C13" s="11">
        <f t="shared" si="3"/>
        <v>450</v>
      </c>
      <c r="D13" s="19">
        <f t="shared" si="0"/>
        <v>2879.5702804411635</v>
      </c>
      <c r="E13" s="15">
        <f t="shared" si="1"/>
        <v>1.413</v>
      </c>
      <c r="F13" s="5">
        <f t="shared" si="2"/>
        <v>9.041850680585254</v>
      </c>
      <c r="H13" s="1"/>
    </row>
    <row r="14" spans="3:6" ht="12.75">
      <c r="C14" s="11">
        <f t="shared" si="3"/>
        <v>500</v>
      </c>
      <c r="D14" s="19">
        <f t="shared" si="0"/>
        <v>2843.132075722125</v>
      </c>
      <c r="E14" s="15">
        <f t="shared" si="1"/>
        <v>1.57</v>
      </c>
      <c r="F14" s="5">
        <f t="shared" si="2"/>
        <v>8.927434717767474</v>
      </c>
    </row>
    <row r="15" spans="3:6" ht="12.75">
      <c r="C15" s="11">
        <f t="shared" si="3"/>
        <v>550</v>
      </c>
      <c r="D15" s="19">
        <f t="shared" si="0"/>
        <v>2802.3070852424435</v>
      </c>
      <c r="E15" s="15">
        <f t="shared" si="1"/>
        <v>1.727</v>
      </c>
      <c r="F15" s="5">
        <f t="shared" si="2"/>
        <v>8.799244247661273</v>
      </c>
    </row>
    <row r="16" spans="3:6" ht="12.75">
      <c r="C16" s="11">
        <f t="shared" si="3"/>
        <v>600</v>
      </c>
      <c r="D16" s="19">
        <f t="shared" si="0"/>
        <v>2756.9004334578353</v>
      </c>
      <c r="E16" s="15">
        <f t="shared" si="1"/>
        <v>1.884</v>
      </c>
      <c r="F16" s="5">
        <f t="shared" si="2"/>
        <v>8.656667361057604</v>
      </c>
    </row>
    <row r="17" spans="3:6" ht="12.75">
      <c r="C17" s="11">
        <f t="shared" si="3"/>
        <v>650</v>
      </c>
      <c r="D17" s="19">
        <f t="shared" si="0"/>
        <v>2706.681547578141</v>
      </c>
      <c r="E17" s="15">
        <f t="shared" si="1"/>
        <v>2.041</v>
      </c>
      <c r="F17" s="5">
        <f t="shared" si="2"/>
        <v>8.498980059395363</v>
      </c>
    </row>
    <row r="18" spans="3:6" ht="12.75">
      <c r="C18" s="11">
        <f t="shared" si="3"/>
        <v>700</v>
      </c>
      <c r="D18" s="19">
        <f t="shared" si="0"/>
        <v>2651.377000729998</v>
      </c>
      <c r="E18" s="15">
        <f t="shared" si="1"/>
        <v>2.198</v>
      </c>
      <c r="F18" s="5">
        <f t="shared" si="2"/>
        <v>8.325323782292195</v>
      </c>
    </row>
    <row r="19" spans="3:6" ht="12.75">
      <c r="C19" s="11">
        <f t="shared" si="3"/>
        <v>750</v>
      </c>
      <c r="D19" s="19">
        <f t="shared" si="0"/>
        <v>2590.661112534791</v>
      </c>
      <c r="E19" s="15">
        <f t="shared" si="1"/>
        <v>2.355</v>
      </c>
      <c r="F19" s="5">
        <f t="shared" si="2"/>
        <v>8.134675893359244</v>
      </c>
    </row>
    <row r="20" spans="3:8" ht="12.75">
      <c r="C20" s="11">
        <f t="shared" si="3"/>
        <v>800</v>
      </c>
      <c r="D20" s="19">
        <f t="shared" si="0"/>
        <v>2524.143419063188</v>
      </c>
      <c r="E20" s="15">
        <f t="shared" si="1"/>
        <v>2.512</v>
      </c>
      <c r="F20" s="5">
        <f t="shared" si="2"/>
        <v>7.9258103358584115</v>
      </c>
      <c r="H20" s="1"/>
    </row>
    <row r="21" spans="3:6" ht="12.75">
      <c r="C21" s="11">
        <f t="shared" si="3"/>
        <v>850</v>
      </c>
      <c r="D21" s="19">
        <f t="shared" si="0"/>
        <v>2451.3516679579043</v>
      </c>
      <c r="E21" s="15">
        <f t="shared" si="1"/>
        <v>2.669</v>
      </c>
      <c r="F21" s="5">
        <f t="shared" si="2"/>
        <v>7.697244237387819</v>
      </c>
    </row>
    <row r="22" spans="3:6" ht="12.75">
      <c r="C22" s="11">
        <f t="shared" si="3"/>
        <v>900</v>
      </c>
      <c r="D22" s="19">
        <f t="shared" si="0"/>
        <v>2371.7082451262845</v>
      </c>
      <c r="E22" s="15">
        <f t="shared" si="1"/>
        <v>2.826</v>
      </c>
      <c r="F22" s="5">
        <f t="shared" si="2"/>
        <v>7.447163889696533</v>
      </c>
    </row>
    <row r="23" spans="3:6" ht="12.75">
      <c r="C23" s="11">
        <f t="shared" si="3"/>
        <v>950</v>
      </c>
      <c r="D23" s="19">
        <f t="shared" si="0"/>
        <v>2284.496662286903</v>
      </c>
      <c r="E23" s="15">
        <f t="shared" si="1"/>
        <v>2.983</v>
      </c>
      <c r="F23" s="5">
        <f t="shared" si="2"/>
        <v>7.1733195195808745</v>
      </c>
    </row>
    <row r="24" spans="3:6" ht="12.75">
      <c r="C24" s="11">
        <f t="shared" si="3"/>
        <v>1000</v>
      </c>
      <c r="D24" s="19">
        <f t="shared" si="0"/>
        <v>2188.812463414808</v>
      </c>
      <c r="E24" s="15">
        <f t="shared" si="1"/>
        <v>3.14</v>
      </c>
      <c r="F24" s="5">
        <f t="shared" si="2"/>
        <v>6.872871135122497</v>
      </c>
    </row>
    <row r="25" spans="3:6" ht="12.75">
      <c r="C25" s="11">
        <f t="shared" si="3"/>
        <v>1050</v>
      </c>
      <c r="D25" s="19">
        <f t="shared" si="0"/>
        <v>2083.4886608762718</v>
      </c>
      <c r="E25" s="15">
        <f t="shared" si="1"/>
        <v>3.297</v>
      </c>
      <c r="F25" s="5">
        <f t="shared" si="2"/>
        <v>6.542154395151493</v>
      </c>
    </row>
    <row r="26" spans="3:6" ht="12.75">
      <c r="C26" s="11">
        <f t="shared" si="3"/>
        <v>1100</v>
      </c>
      <c r="D26" s="19">
        <f t="shared" si="0"/>
        <v>1966.9773765857094</v>
      </c>
      <c r="E26" s="15">
        <f t="shared" si="1"/>
        <v>3.454</v>
      </c>
      <c r="F26" s="5">
        <f t="shared" si="2"/>
        <v>6.176308962479127</v>
      </c>
    </row>
    <row r="27" spans="3:6" ht="12.75">
      <c r="C27" s="11">
        <f t="shared" si="3"/>
        <v>1150</v>
      </c>
      <c r="D27" s="19">
        <f t="shared" si="0"/>
        <v>1837.151327463255</v>
      </c>
      <c r="E27" s="15">
        <f t="shared" si="1"/>
        <v>3.611</v>
      </c>
      <c r="F27" s="5">
        <f t="shared" si="2"/>
        <v>5.768655168234621</v>
      </c>
    </row>
    <row r="28" spans="3:6" ht="12.75">
      <c r="C28" s="11">
        <f t="shared" si="3"/>
        <v>1200</v>
      </c>
      <c r="D28" s="19">
        <f t="shared" si="0"/>
        <v>1690.9464805250343</v>
      </c>
      <c r="E28" s="15">
        <f t="shared" si="1"/>
        <v>3.768</v>
      </c>
      <c r="F28" s="5">
        <f t="shared" si="2"/>
        <v>5.309571948848609</v>
      </c>
    </row>
    <row r="29" spans="3:6" ht="12.75">
      <c r="C29" s="11">
        <f t="shared" si="3"/>
        <v>1250</v>
      </c>
      <c r="D29" s="19">
        <f t="shared" si="0"/>
        <v>1523.6551447095899</v>
      </c>
      <c r="E29" s="15">
        <f t="shared" si="1"/>
        <v>3.925</v>
      </c>
      <c r="F29" s="5">
        <f t="shared" si="2"/>
        <v>4.784277154388112</v>
      </c>
    </row>
    <row r="30" spans="3:6" ht="12.75">
      <c r="C30" s="11">
        <f t="shared" si="3"/>
        <v>1300</v>
      </c>
      <c r="D30" s="19">
        <f t="shared" si="0"/>
        <v>1327.3281433014222</v>
      </c>
      <c r="E30" s="15">
        <f t="shared" si="1"/>
        <v>4.082</v>
      </c>
      <c r="F30" s="5">
        <f t="shared" si="2"/>
        <v>4.167810369966467</v>
      </c>
    </row>
    <row r="31" spans="3:6" ht="12.75">
      <c r="C31" s="11">
        <f t="shared" si="3"/>
        <v>1350</v>
      </c>
      <c r="D31" s="19">
        <f t="shared" si="0"/>
        <v>1086.3355835099949</v>
      </c>
      <c r="E31" s="15">
        <f t="shared" si="1"/>
        <v>4.239</v>
      </c>
      <c r="F31" s="5">
        <f t="shared" si="2"/>
        <v>3.411093732221384</v>
      </c>
    </row>
    <row r="32" spans="3:6" ht="12.75">
      <c r="C32" s="11">
        <f t="shared" si="3"/>
        <v>1400</v>
      </c>
      <c r="D32" s="19">
        <f t="shared" si="0"/>
        <v>759.2759709091287</v>
      </c>
      <c r="E32" s="15">
        <f t="shared" si="1"/>
        <v>4.396</v>
      </c>
      <c r="F32" s="5">
        <f t="shared" si="2"/>
        <v>2.384126548654664</v>
      </c>
    </row>
    <row r="33" spans="3:6" ht="13.5" thickBot="1">
      <c r="C33" s="12">
        <v>1450</v>
      </c>
      <c r="D33" s="20">
        <v>0</v>
      </c>
      <c r="E33" s="16">
        <f t="shared" si="1"/>
        <v>4.553</v>
      </c>
      <c r="F33" s="6">
        <f t="shared" si="2"/>
        <v>0</v>
      </c>
    </row>
    <row r="34" spans="2:5" ht="12.75">
      <c r="B34"/>
      <c r="C34"/>
      <c r="E34" s="4"/>
    </row>
    <row r="35" spans="2:5" ht="12.75">
      <c r="B35"/>
      <c r="C35"/>
      <c r="E35" s="4"/>
    </row>
    <row r="36" spans="2:5" ht="12.75">
      <c r="B36"/>
      <c r="C36"/>
      <c r="E36" s="4"/>
    </row>
    <row r="37" spans="2:5" ht="12.75">
      <c r="B37"/>
      <c r="C37"/>
      <c r="E37" s="4"/>
    </row>
    <row r="38" spans="2:5" ht="12.75">
      <c r="B38"/>
      <c r="C38"/>
      <c r="E38" s="4"/>
    </row>
    <row r="39" spans="2:5" ht="12.75">
      <c r="B39"/>
      <c r="C39"/>
      <c r="E39" s="4"/>
    </row>
    <row r="40" spans="2:5" ht="12.75">
      <c r="B40"/>
      <c r="C40"/>
      <c r="E40" s="4"/>
    </row>
    <row r="41" spans="2:5" ht="12.75">
      <c r="B41"/>
      <c r="C41"/>
      <c r="E41" s="4"/>
    </row>
    <row r="42" spans="2:5" ht="12.75">
      <c r="B42"/>
      <c r="C42"/>
      <c r="E42" s="4"/>
    </row>
    <row r="43" spans="2:5" ht="12.75">
      <c r="B43"/>
      <c r="C43"/>
      <c r="E43" s="4"/>
    </row>
    <row r="44" spans="2:5" ht="12.75">
      <c r="B44"/>
      <c r="C44"/>
      <c r="E44" s="4"/>
    </row>
    <row r="45" spans="2:5" ht="12.75">
      <c r="B45"/>
      <c r="C45"/>
      <c r="E45" s="4"/>
    </row>
    <row r="46" spans="2:5" ht="12.75">
      <c r="B46"/>
      <c r="C46"/>
      <c r="E46" s="4"/>
    </row>
    <row r="47" spans="2:5" ht="12.75">
      <c r="B47"/>
      <c r="C47"/>
      <c r="E47" s="4"/>
    </row>
    <row r="48" spans="2:5" ht="12.75">
      <c r="B48"/>
      <c r="C48"/>
      <c r="E48" s="4"/>
    </row>
    <row r="49" spans="2:5" ht="12.75">
      <c r="B49"/>
      <c r="C49"/>
      <c r="E49" s="4"/>
    </row>
    <row r="50" spans="2:5" ht="12.75">
      <c r="B50"/>
      <c r="C50"/>
      <c r="E50" s="4"/>
    </row>
    <row r="51" spans="2:5" ht="12.75">
      <c r="B51"/>
      <c r="C51"/>
      <c r="E51" s="4"/>
    </row>
    <row r="52" spans="2:5" ht="12.75">
      <c r="B52"/>
      <c r="C52"/>
      <c r="E52" s="4"/>
    </row>
    <row r="53" spans="2:5" ht="12.75">
      <c r="B53"/>
      <c r="C53"/>
      <c r="E53" s="4"/>
    </row>
    <row r="54" spans="2:5" ht="12.75">
      <c r="B54"/>
      <c r="C54"/>
      <c r="E54" s="4"/>
    </row>
    <row r="55" spans="2:5" ht="12.75">
      <c r="B55"/>
      <c r="C55"/>
      <c r="E55" s="4"/>
    </row>
    <row r="56" spans="2:5" ht="12.75">
      <c r="B56"/>
      <c r="C56"/>
      <c r="E56" s="4"/>
    </row>
    <row r="57" spans="2:5" ht="12.75">
      <c r="B57"/>
      <c r="C57"/>
      <c r="E57" s="4"/>
    </row>
    <row r="58" spans="2:5" ht="12.75">
      <c r="B58"/>
      <c r="C58"/>
      <c r="E58" s="4"/>
    </row>
    <row r="59" spans="2:5" ht="12.75">
      <c r="B59"/>
      <c r="C59"/>
      <c r="E59" s="4"/>
    </row>
    <row r="60" spans="2:5" ht="12.75">
      <c r="B60"/>
      <c r="C60"/>
      <c r="E60" s="4"/>
    </row>
    <row r="61" spans="2:5" ht="12.75">
      <c r="B61"/>
      <c r="C61"/>
      <c r="E61" s="4"/>
    </row>
    <row r="62" spans="2:5" ht="12.75">
      <c r="B62"/>
      <c r="C62"/>
      <c r="E62" s="4"/>
    </row>
    <row r="63" spans="2:5" ht="12.75">
      <c r="B63"/>
      <c r="C63"/>
      <c r="E63" s="4"/>
    </row>
    <row r="64" spans="2:5" ht="12.75">
      <c r="B64"/>
      <c r="C64"/>
      <c r="E64" s="4"/>
    </row>
    <row r="65" spans="2:5" ht="12.75">
      <c r="B65"/>
      <c r="C65"/>
      <c r="E65" s="4"/>
    </row>
    <row r="66" spans="2:5" ht="12.75">
      <c r="B66"/>
      <c r="C66"/>
      <c r="E66" s="4"/>
    </row>
    <row r="67" spans="2:5" ht="12.75">
      <c r="B67"/>
      <c r="C67"/>
      <c r="E67" s="4"/>
    </row>
    <row r="68" spans="2:5" ht="12.75">
      <c r="B68"/>
      <c r="C68"/>
      <c r="E68" s="4"/>
    </row>
    <row r="69" spans="2:5" ht="12.75">
      <c r="B69"/>
      <c r="C69"/>
      <c r="E69" s="4"/>
    </row>
    <row r="70" spans="2:5" ht="12.75">
      <c r="B70"/>
      <c r="C70"/>
      <c r="E70" s="4"/>
    </row>
    <row r="71" spans="2:5" ht="12.75">
      <c r="B71"/>
      <c r="C71"/>
      <c r="E71" s="4"/>
    </row>
    <row r="72" spans="2:5" ht="12.75">
      <c r="B72"/>
      <c r="C72"/>
      <c r="E72" s="4"/>
    </row>
    <row r="73" spans="2:5" ht="12.75">
      <c r="B73"/>
      <c r="C73"/>
      <c r="E73" s="4"/>
    </row>
    <row r="74" spans="2:5" ht="12.75">
      <c r="B74"/>
      <c r="C74"/>
      <c r="E74" s="4"/>
    </row>
    <row r="75" spans="2:5" ht="12.75">
      <c r="B75"/>
      <c r="C75"/>
      <c r="E75" s="4"/>
    </row>
    <row r="76" spans="2:5" ht="12.75">
      <c r="B76"/>
      <c r="C76"/>
      <c r="E76" s="4"/>
    </row>
    <row r="77" spans="2:5" ht="12.75">
      <c r="B77"/>
      <c r="C77"/>
      <c r="E77" s="4"/>
    </row>
    <row r="78" spans="2:5" ht="12.75">
      <c r="B78"/>
      <c r="C78"/>
      <c r="E78" s="4"/>
    </row>
    <row r="79" spans="2:5" ht="12.75">
      <c r="B79"/>
      <c r="C79"/>
      <c r="E79" s="4"/>
    </row>
    <row r="80" spans="2:5" ht="12.75">
      <c r="B80"/>
      <c r="C80"/>
      <c r="E80" s="4"/>
    </row>
    <row r="81" spans="2:5" ht="12.75">
      <c r="B81"/>
      <c r="C81"/>
      <c r="E81" s="4"/>
    </row>
    <row r="82" spans="2:5" ht="12.75">
      <c r="B82"/>
      <c r="C82"/>
      <c r="E82" s="4"/>
    </row>
    <row r="83" spans="2:5" ht="12.75">
      <c r="B83"/>
      <c r="C83"/>
      <c r="E83" s="4"/>
    </row>
    <row r="84" spans="2:5" ht="12.75">
      <c r="B84"/>
      <c r="C84"/>
      <c r="E84" s="4"/>
    </row>
    <row r="85" spans="2:5" ht="12.75">
      <c r="B85"/>
      <c r="C85"/>
      <c r="E85" s="4"/>
    </row>
    <row r="86" spans="2:5" ht="12.75">
      <c r="B86"/>
      <c r="C86"/>
      <c r="E86" s="4"/>
    </row>
    <row r="87" spans="2:5" ht="12.75">
      <c r="B87"/>
      <c r="C87"/>
      <c r="E87" s="4"/>
    </row>
    <row r="88" spans="2:5" ht="12.75">
      <c r="B88"/>
      <c r="C88"/>
      <c r="E88" s="4"/>
    </row>
    <row r="89" spans="2:5" ht="12.75">
      <c r="B89"/>
      <c r="C89"/>
      <c r="E89" s="4"/>
    </row>
    <row r="90" spans="2:5" ht="12.75">
      <c r="B90"/>
      <c r="C90"/>
      <c r="E90" s="4"/>
    </row>
    <row r="91" spans="2:5" ht="12.75">
      <c r="B91"/>
      <c r="C91"/>
      <c r="E91" s="4"/>
    </row>
    <row r="92" spans="2:5" ht="12.75">
      <c r="B92"/>
      <c r="C92"/>
      <c r="E92" s="4"/>
    </row>
    <row r="93" spans="2:5" ht="12.75">
      <c r="B93"/>
      <c r="C93"/>
      <c r="E93" s="4"/>
    </row>
    <row r="94" spans="2:5" ht="12.75">
      <c r="B94"/>
      <c r="C94"/>
      <c r="E94" s="4"/>
    </row>
    <row r="95" spans="2:5" ht="12.75">
      <c r="B95"/>
      <c r="C95"/>
      <c r="E95" s="4"/>
    </row>
    <row r="96" spans="2:5" ht="12.75">
      <c r="B96"/>
      <c r="C96"/>
      <c r="E96" s="4"/>
    </row>
    <row r="97" spans="2:5" ht="12.75">
      <c r="B97"/>
      <c r="C97"/>
      <c r="E97" s="4"/>
    </row>
    <row r="98" spans="2:5" ht="12.75">
      <c r="B98"/>
      <c r="C98"/>
      <c r="E98" s="4"/>
    </row>
    <row r="99" spans="2:5" ht="12.75">
      <c r="B99"/>
      <c r="C99"/>
      <c r="E99" s="4"/>
    </row>
    <row r="100" spans="2:5" ht="12.75">
      <c r="B100"/>
      <c r="C100"/>
      <c r="E100" s="4"/>
    </row>
    <row r="101" spans="2:5" ht="12.75">
      <c r="B101"/>
      <c r="C101"/>
      <c r="E101" s="4"/>
    </row>
    <row r="102" spans="2:5" ht="12.75">
      <c r="B102"/>
      <c r="C102"/>
      <c r="E102" s="4"/>
    </row>
    <row r="103" spans="2:5" ht="12.75">
      <c r="B103"/>
      <c r="C103"/>
      <c r="E103" s="4"/>
    </row>
    <row r="104" spans="2:5" ht="12.75">
      <c r="B104"/>
      <c r="C104"/>
      <c r="E104" s="4"/>
    </row>
    <row r="105" spans="2:5" ht="12.75">
      <c r="B105"/>
      <c r="C105"/>
      <c r="E105" s="4"/>
    </row>
    <row r="106" spans="2:5" ht="12.75">
      <c r="B106"/>
      <c r="C106"/>
      <c r="E106" s="4"/>
    </row>
    <row r="107" spans="2:5" ht="12.75">
      <c r="B107"/>
      <c r="C107"/>
      <c r="E107" s="4"/>
    </row>
    <row r="108" spans="2:5" ht="12.75">
      <c r="B108"/>
      <c r="C108"/>
      <c r="E108" s="4"/>
    </row>
    <row r="109" spans="2:5" ht="12.75">
      <c r="B109"/>
      <c r="C109"/>
      <c r="E109" s="4"/>
    </row>
    <row r="110" spans="2:5" ht="12.75">
      <c r="B110"/>
      <c r="C110"/>
      <c r="E110" s="4"/>
    </row>
    <row r="111" spans="2:5" ht="12.75">
      <c r="B111"/>
      <c r="C111"/>
      <c r="E111" s="4"/>
    </row>
    <row r="112" spans="2:5" ht="12.75">
      <c r="B112"/>
      <c r="C112"/>
      <c r="E112" s="4"/>
    </row>
    <row r="113" spans="2:5" ht="12.75">
      <c r="B113"/>
      <c r="C113"/>
      <c r="E113" s="4"/>
    </row>
    <row r="114" spans="2:5" ht="12.75">
      <c r="B114"/>
      <c r="C114"/>
      <c r="E114" s="4"/>
    </row>
    <row r="115" spans="2:5" ht="12.75">
      <c r="B115"/>
      <c r="C115"/>
      <c r="E115" s="4"/>
    </row>
    <row r="116" spans="2:5" ht="12.75">
      <c r="B116"/>
      <c r="C116"/>
      <c r="E116" s="4"/>
    </row>
    <row r="117" spans="2:5" ht="12.75">
      <c r="B117"/>
      <c r="C117"/>
      <c r="E117" s="4"/>
    </row>
    <row r="118" spans="2:5" ht="12.75">
      <c r="B118"/>
      <c r="C118"/>
      <c r="E118" s="4"/>
    </row>
    <row r="119" spans="2:5" ht="12.75">
      <c r="B119"/>
      <c r="C119"/>
      <c r="E119" s="4"/>
    </row>
    <row r="120" spans="2:5" ht="12.75">
      <c r="B120"/>
      <c r="C120"/>
      <c r="E120" s="4"/>
    </row>
    <row r="121" spans="2:5" ht="12.75">
      <c r="B121"/>
      <c r="C121"/>
      <c r="E121" s="4"/>
    </row>
    <row r="122" spans="2:5" ht="12.75">
      <c r="B122"/>
      <c r="C122"/>
      <c r="E122" s="4"/>
    </row>
    <row r="123" spans="2:5" ht="12.75">
      <c r="B123"/>
      <c r="C123"/>
      <c r="E123" s="4"/>
    </row>
    <row r="124" spans="2:5" ht="12.75">
      <c r="B124"/>
      <c r="C124"/>
      <c r="E124" s="4"/>
    </row>
    <row r="125" spans="2:5" ht="12.75">
      <c r="B125"/>
      <c r="C125"/>
      <c r="E125" s="4"/>
    </row>
    <row r="126" spans="2:5" ht="12.75">
      <c r="B126"/>
      <c r="C126"/>
      <c r="E126" s="4"/>
    </row>
    <row r="127" spans="2:5" ht="12.75">
      <c r="B127"/>
      <c r="C127"/>
      <c r="E127" s="4"/>
    </row>
    <row r="128" spans="2:5" ht="12.75">
      <c r="B128"/>
      <c r="C128"/>
      <c r="E128" s="4"/>
    </row>
    <row r="129" spans="2:5" ht="12.75">
      <c r="B129"/>
      <c r="C129"/>
      <c r="E129" s="4"/>
    </row>
    <row r="130" spans="2:5" ht="12.75">
      <c r="B130"/>
      <c r="C130"/>
      <c r="E130" s="4"/>
    </row>
    <row r="131" spans="2:5" ht="12.75">
      <c r="B131"/>
      <c r="C131"/>
      <c r="E131" s="4"/>
    </row>
    <row r="132" spans="2:5" ht="12.75">
      <c r="B132"/>
      <c r="C132"/>
      <c r="E132" s="4"/>
    </row>
    <row r="133" spans="2:5" ht="12.75">
      <c r="B133"/>
      <c r="C133"/>
      <c r="E133" s="4"/>
    </row>
    <row r="134" spans="2:5" ht="12.75">
      <c r="B134"/>
      <c r="C134"/>
      <c r="E134" s="4"/>
    </row>
    <row r="135" spans="2:5" ht="12.75">
      <c r="B135"/>
      <c r="C135"/>
      <c r="E135" s="4"/>
    </row>
    <row r="136" spans="2:5" ht="12.75">
      <c r="B136"/>
      <c r="C136"/>
      <c r="E136" s="4"/>
    </row>
    <row r="137" spans="2:5" ht="12.75">
      <c r="B137"/>
      <c r="C137"/>
      <c r="E137" s="4"/>
    </row>
    <row r="138" spans="2:5" ht="12.75">
      <c r="B138"/>
      <c r="C138"/>
      <c r="E138" s="4"/>
    </row>
    <row r="139" spans="2:5" ht="12.75">
      <c r="B139"/>
      <c r="C139"/>
      <c r="E139" s="4"/>
    </row>
    <row r="140" spans="2:5" ht="12.75">
      <c r="B140"/>
      <c r="C140"/>
      <c r="E140" s="4"/>
    </row>
    <row r="141" spans="2:5" ht="12.75">
      <c r="B141"/>
      <c r="C141"/>
      <c r="E141" s="4"/>
    </row>
    <row r="142" spans="2:5" ht="12.75">
      <c r="B142"/>
      <c r="C142"/>
      <c r="E142" s="4"/>
    </row>
    <row r="143" spans="2:5" ht="12.75">
      <c r="B143"/>
      <c r="C143"/>
      <c r="E143" s="4"/>
    </row>
    <row r="144" spans="2:5" ht="12.75">
      <c r="B144"/>
      <c r="C144"/>
      <c r="E144" s="4"/>
    </row>
    <row r="145" spans="2:5" ht="12.75">
      <c r="B145"/>
      <c r="C145"/>
      <c r="E145" s="4"/>
    </row>
    <row r="146" spans="2:5" ht="12.75">
      <c r="B146"/>
      <c r="C146"/>
      <c r="E146" s="4"/>
    </row>
    <row r="147" spans="2:5" ht="12.75">
      <c r="B147"/>
      <c r="C147"/>
      <c r="E147" s="4"/>
    </row>
    <row r="148" spans="2:5" ht="12.75">
      <c r="B148"/>
      <c r="C148"/>
      <c r="E148" s="4"/>
    </row>
    <row r="149" spans="2:5" ht="12.75">
      <c r="B149"/>
      <c r="C149"/>
      <c r="E149" s="4"/>
    </row>
    <row r="150" spans="2:5" ht="12.75">
      <c r="B150"/>
      <c r="C150"/>
      <c r="E150" s="4"/>
    </row>
    <row r="151" spans="2:5" ht="12.75">
      <c r="B151"/>
      <c r="C151"/>
      <c r="E151" s="4"/>
    </row>
    <row r="152" spans="2:5" ht="12.75">
      <c r="B152"/>
      <c r="C152"/>
      <c r="E152" s="4"/>
    </row>
    <row r="153" spans="2:5" ht="12.75">
      <c r="B153"/>
      <c r="C153"/>
      <c r="E153" s="4"/>
    </row>
    <row r="154" spans="2:5" ht="12.75">
      <c r="B154"/>
      <c r="C154"/>
      <c r="E154" s="4"/>
    </row>
    <row r="155" spans="2:5" ht="12.75">
      <c r="B155"/>
      <c r="C155"/>
      <c r="E155" s="4"/>
    </row>
    <row r="156" spans="2:5" ht="12.75">
      <c r="B156"/>
      <c r="C156"/>
      <c r="E156" s="4"/>
    </row>
    <row r="157" spans="2:5" ht="12.75">
      <c r="B157"/>
      <c r="C157"/>
      <c r="E157" s="4"/>
    </row>
    <row r="158" spans="2:5" ht="12.75">
      <c r="B158"/>
      <c r="C158"/>
      <c r="E158" s="4"/>
    </row>
    <row r="159" spans="2:5" ht="12.75">
      <c r="B159"/>
      <c r="C159"/>
      <c r="E159" s="4"/>
    </row>
    <row r="160" spans="2:5" ht="12.75">
      <c r="B160"/>
      <c r="C160"/>
      <c r="E160" s="4"/>
    </row>
    <row r="161" spans="2:5" ht="12.75">
      <c r="B161"/>
      <c r="C161"/>
      <c r="E161" s="4"/>
    </row>
    <row r="162" spans="2:5" ht="12.75">
      <c r="B162"/>
      <c r="C162"/>
      <c r="E162" s="4"/>
    </row>
    <row r="163" spans="2:5" ht="12.75">
      <c r="B163"/>
      <c r="C163"/>
      <c r="E163" s="4"/>
    </row>
    <row r="164" spans="2:5" ht="12.75">
      <c r="B164"/>
      <c r="C164"/>
      <c r="E164" s="4"/>
    </row>
    <row r="165" spans="2:5" ht="12.75">
      <c r="B165"/>
      <c r="C165"/>
      <c r="E165" s="4"/>
    </row>
    <row r="166" spans="2:5" ht="12.75">
      <c r="B166"/>
      <c r="C166"/>
      <c r="E166" s="4"/>
    </row>
    <row r="167" spans="2:5" ht="12.75">
      <c r="B167"/>
      <c r="C167"/>
      <c r="E167" s="4"/>
    </row>
    <row r="168" spans="2:5" ht="12.75">
      <c r="B168"/>
      <c r="C168"/>
      <c r="E168" s="4"/>
    </row>
    <row r="169" spans="2:5" ht="12.75">
      <c r="B169"/>
      <c r="C169"/>
      <c r="E169" s="4"/>
    </row>
    <row r="170" spans="2:5" ht="12.75">
      <c r="B170"/>
      <c r="C170"/>
      <c r="E170" s="4"/>
    </row>
    <row r="171" spans="2:5" ht="12.75">
      <c r="B171"/>
      <c r="C171"/>
      <c r="E171" s="4"/>
    </row>
    <row r="172" spans="2:5" ht="12.75">
      <c r="B172"/>
      <c r="C172"/>
      <c r="E172" s="4"/>
    </row>
    <row r="173" spans="2:5" ht="12.75">
      <c r="B173"/>
      <c r="C173"/>
      <c r="E173" s="4"/>
    </row>
    <row r="174" spans="2:5" ht="12.75">
      <c r="B174"/>
      <c r="C174"/>
      <c r="E174" s="4"/>
    </row>
    <row r="175" spans="2:5" ht="12.75">
      <c r="B175"/>
      <c r="C175"/>
      <c r="E175" s="4"/>
    </row>
    <row r="176" spans="2:5" ht="12.75">
      <c r="B176"/>
      <c r="C176"/>
      <c r="E176" s="4"/>
    </row>
    <row r="177" spans="2:5" ht="12.75">
      <c r="B177"/>
      <c r="C177"/>
      <c r="E177" s="4"/>
    </row>
    <row r="178" spans="2:5" ht="12.75">
      <c r="B178"/>
      <c r="C178"/>
      <c r="E178" s="4"/>
    </row>
    <row r="179" spans="2:5" ht="12.75">
      <c r="B179"/>
      <c r="C179"/>
      <c r="E179" s="4"/>
    </row>
    <row r="180" spans="2:5" ht="12.75">
      <c r="B180"/>
      <c r="C180"/>
      <c r="E180" s="4"/>
    </row>
    <row r="181" spans="2:5" ht="12.75">
      <c r="B181"/>
      <c r="C181"/>
      <c r="E181" s="4"/>
    </row>
    <row r="182" spans="2:5" ht="12.75">
      <c r="B182"/>
      <c r="C182"/>
      <c r="E182" s="4"/>
    </row>
    <row r="183" spans="2:5" ht="12.75">
      <c r="B183"/>
      <c r="C183"/>
      <c r="E183" s="4"/>
    </row>
    <row r="184" spans="2:5" ht="12.75">
      <c r="B184"/>
      <c r="C184"/>
      <c r="E184" s="4"/>
    </row>
    <row r="185" spans="2:5" ht="12.75">
      <c r="B185"/>
      <c r="C185"/>
      <c r="E185" s="4"/>
    </row>
    <row r="186" spans="2:5" ht="12.75">
      <c r="B186"/>
      <c r="C186"/>
      <c r="E186" s="4"/>
    </row>
    <row r="187" spans="2:5" ht="12.75">
      <c r="B187"/>
      <c r="C187"/>
      <c r="E187" s="4"/>
    </row>
    <row r="188" spans="2:5" ht="12.75">
      <c r="B188"/>
      <c r="C188"/>
      <c r="E188" s="4"/>
    </row>
    <row r="189" spans="2:5" ht="12.75">
      <c r="B189"/>
      <c r="C189"/>
      <c r="E189" s="4"/>
    </row>
    <row r="190" spans="2:5" ht="12.75">
      <c r="B190"/>
      <c r="C190"/>
      <c r="E190" s="4"/>
    </row>
    <row r="191" spans="2:5" ht="12.75">
      <c r="B191"/>
      <c r="C191"/>
      <c r="E191" s="4"/>
    </row>
    <row r="192" spans="2:5" ht="12.75">
      <c r="B192"/>
      <c r="C192"/>
      <c r="E192" s="4"/>
    </row>
    <row r="193" spans="2:5" ht="12.75">
      <c r="B193"/>
      <c r="C193"/>
      <c r="E193" s="4"/>
    </row>
    <row r="194" spans="2:5" ht="12.75">
      <c r="B194"/>
      <c r="C194"/>
      <c r="E194" s="4"/>
    </row>
    <row r="195" spans="2:5" ht="12.75">
      <c r="B195"/>
      <c r="C195"/>
      <c r="E195" s="4"/>
    </row>
    <row r="196" spans="2:5" ht="12.75">
      <c r="B196"/>
      <c r="C196"/>
      <c r="E196" s="4"/>
    </row>
    <row r="197" spans="2:5" ht="12.75">
      <c r="B197"/>
      <c r="C197"/>
      <c r="E197" s="4"/>
    </row>
    <row r="198" spans="2:5" ht="12.75">
      <c r="B198"/>
      <c r="C198"/>
      <c r="E198" s="4"/>
    </row>
    <row r="199" spans="2:5" ht="12.75">
      <c r="B199"/>
      <c r="C199"/>
      <c r="E199" s="4"/>
    </row>
    <row r="200" spans="2:5" ht="12.75">
      <c r="B200"/>
      <c r="C200"/>
      <c r="E200" s="4"/>
    </row>
    <row r="201" spans="2:5" ht="12.75">
      <c r="B201"/>
      <c r="C201"/>
      <c r="E201" s="4"/>
    </row>
    <row r="202" spans="2:5" ht="12.75">
      <c r="B202"/>
      <c r="C202"/>
      <c r="E202" s="4"/>
    </row>
    <row r="203" spans="2:5" ht="12.75">
      <c r="B203"/>
      <c r="C203"/>
      <c r="E203" s="4"/>
    </row>
    <row r="204" spans="2:5" ht="12.75">
      <c r="B204"/>
      <c r="C204"/>
      <c r="E204" s="4"/>
    </row>
    <row r="205" spans="2:5" ht="12.75">
      <c r="B205"/>
      <c r="C205"/>
      <c r="E205" s="4"/>
    </row>
    <row r="206" spans="2:5" ht="12.75">
      <c r="B206"/>
      <c r="C206"/>
      <c r="E206" s="4"/>
    </row>
    <row r="207" spans="2:5" ht="12.75">
      <c r="B207"/>
      <c r="C207"/>
      <c r="E207" s="4"/>
    </row>
    <row r="208" spans="2:5" ht="12.75">
      <c r="B208"/>
      <c r="C208"/>
      <c r="E208" s="4"/>
    </row>
    <row r="209" spans="2:5" ht="12.75">
      <c r="B209"/>
      <c r="C209"/>
      <c r="E209" s="4"/>
    </row>
    <row r="210" spans="2:5" ht="12.75">
      <c r="B210"/>
      <c r="C210"/>
      <c r="E210" s="4"/>
    </row>
    <row r="211" spans="2:5" ht="12.75">
      <c r="B211"/>
      <c r="C211"/>
      <c r="E211" s="4"/>
    </row>
    <row r="212" spans="2:5" ht="12.75">
      <c r="B212"/>
      <c r="C212"/>
      <c r="E212" s="4"/>
    </row>
    <row r="213" spans="2:5" ht="12.75">
      <c r="B213"/>
      <c r="C213"/>
      <c r="E213" s="4"/>
    </row>
    <row r="214" spans="2:5" ht="12.75">
      <c r="B214"/>
      <c r="C214"/>
      <c r="E214" s="4"/>
    </row>
    <row r="215" spans="2:5" ht="12.75">
      <c r="B215"/>
      <c r="C215"/>
      <c r="E215" s="4"/>
    </row>
    <row r="216" spans="2:5" ht="12.75">
      <c r="B216"/>
      <c r="C216"/>
      <c r="E216" s="4"/>
    </row>
    <row r="217" spans="2:5" ht="12.75">
      <c r="B217"/>
      <c r="C217"/>
      <c r="E217" s="4"/>
    </row>
    <row r="218" spans="2:5" ht="12.75">
      <c r="B218"/>
      <c r="C218"/>
      <c r="E218" s="4"/>
    </row>
    <row r="219" spans="2:5" ht="12.75">
      <c r="B219"/>
      <c r="C219"/>
      <c r="E219" s="4"/>
    </row>
    <row r="220" spans="2:5" ht="12.75">
      <c r="B220"/>
      <c r="C220"/>
      <c r="E220" s="4"/>
    </row>
    <row r="221" spans="2:5" ht="12.75">
      <c r="B221"/>
      <c r="C221"/>
      <c r="E221" s="4"/>
    </row>
    <row r="222" spans="2:5" ht="12.75">
      <c r="B222"/>
      <c r="C222"/>
      <c r="E222" s="4"/>
    </row>
    <row r="223" spans="2:5" ht="12.75">
      <c r="B223"/>
      <c r="C223"/>
      <c r="E223" s="4"/>
    </row>
    <row r="224" spans="2:5" ht="12.75">
      <c r="B224"/>
      <c r="C224"/>
      <c r="E224" s="4"/>
    </row>
    <row r="225" spans="2:5" ht="12.75">
      <c r="B225"/>
      <c r="C225"/>
      <c r="E225" s="4"/>
    </row>
    <row r="226" spans="2:5" ht="12.75">
      <c r="B226"/>
      <c r="C226"/>
      <c r="E226" s="4"/>
    </row>
    <row r="227" spans="2:5" ht="12.75">
      <c r="B227"/>
      <c r="C227"/>
      <c r="E227" s="4"/>
    </row>
    <row r="228" spans="2:5" ht="12.75">
      <c r="B228"/>
      <c r="C228"/>
      <c r="E228" s="4"/>
    </row>
    <row r="229" spans="2:5" ht="12.75">
      <c r="B229"/>
      <c r="C229"/>
      <c r="E229" s="4"/>
    </row>
    <row r="230" spans="2:5" ht="12.75">
      <c r="B230"/>
      <c r="C230"/>
      <c r="E230" s="4"/>
    </row>
    <row r="231" spans="2:5" ht="12.75">
      <c r="B231"/>
      <c r="C231"/>
      <c r="E231" s="4"/>
    </row>
    <row r="232" spans="2:5" ht="12.75">
      <c r="B232"/>
      <c r="C232"/>
      <c r="E232" s="4"/>
    </row>
    <row r="233" spans="2:5" ht="12.75">
      <c r="B233"/>
      <c r="C233"/>
      <c r="E233" s="4"/>
    </row>
    <row r="234" spans="2:5" ht="12.75">
      <c r="B234"/>
      <c r="C234"/>
      <c r="E234" s="4"/>
    </row>
    <row r="235" spans="2:5" ht="12.75">
      <c r="B235"/>
      <c r="C235"/>
      <c r="E235" s="4"/>
    </row>
    <row r="236" spans="2:5" ht="12.75">
      <c r="B236"/>
      <c r="C236"/>
      <c r="E236" s="4"/>
    </row>
    <row r="237" spans="2:5" ht="12.75">
      <c r="B237"/>
      <c r="C237"/>
      <c r="E237" s="4"/>
    </row>
    <row r="238" spans="2:5" ht="12.75">
      <c r="B238"/>
      <c r="C238"/>
      <c r="E238" s="4"/>
    </row>
    <row r="239" spans="2:5" ht="12.75">
      <c r="B239"/>
      <c r="C239"/>
      <c r="E239" s="4"/>
    </row>
    <row r="240" spans="2:5" ht="12.75">
      <c r="B240"/>
      <c r="C240"/>
      <c r="E240" s="4"/>
    </row>
    <row r="241" spans="2:5" ht="12.75">
      <c r="B241"/>
      <c r="C241"/>
      <c r="E241" s="4"/>
    </row>
    <row r="242" spans="2:5" ht="12.75">
      <c r="B242"/>
      <c r="C242"/>
      <c r="E242" s="4"/>
    </row>
    <row r="243" spans="2:5" ht="12.75">
      <c r="B243"/>
      <c r="C243"/>
      <c r="E243" s="4"/>
    </row>
    <row r="244" spans="2:5" ht="12.75">
      <c r="B244"/>
      <c r="C244"/>
      <c r="E244" s="4"/>
    </row>
    <row r="245" spans="2:5" ht="12.75">
      <c r="B245"/>
      <c r="C245"/>
      <c r="E245" s="4"/>
    </row>
    <row r="246" spans="2:5" ht="12.75">
      <c r="B246"/>
      <c r="C246"/>
      <c r="E246" s="4"/>
    </row>
    <row r="247" spans="2:5" ht="12.75">
      <c r="B247"/>
      <c r="C247"/>
      <c r="E247" s="4"/>
    </row>
    <row r="248" spans="2:5" ht="12.75">
      <c r="B248"/>
      <c r="C248"/>
      <c r="E248" s="4"/>
    </row>
    <row r="249" spans="2:5" ht="12.75">
      <c r="B249"/>
      <c r="C249"/>
      <c r="E249" s="4"/>
    </row>
    <row r="250" spans="2:5" ht="12.75">
      <c r="B250"/>
      <c r="C250"/>
      <c r="E250" s="4"/>
    </row>
  </sheetData>
  <mergeCells count="1">
    <mergeCell ref="A1:I1"/>
  </mergeCells>
  <printOptions/>
  <pageMargins left="0.75" right="0.32" top="0.71" bottom="0.59" header="0.5" footer="0.5"/>
  <pageSetup horizontalDpi="600" verticalDpi="600" orientation="portrait" paperSize="9" r:id="rId2"/>
  <headerFooter alignWithMargins="0">
    <oddFooter>&amp;R&amp;8BOLT INTERACTION DESIGN CHART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3"/>
  <sheetViews>
    <sheetView workbookViewId="0" topLeftCell="A30">
      <selection activeCell="F7" sqref="F7"/>
    </sheetView>
  </sheetViews>
  <sheetFormatPr defaultColWidth="9.140625" defaultRowHeight="12.75"/>
  <cols>
    <col min="1" max="2" width="9.140625" style="4" customWidth="1"/>
    <col min="3" max="3" width="10.421875" style="4" customWidth="1"/>
    <col min="4" max="4" width="11.57421875" style="0" customWidth="1"/>
    <col min="8" max="8" width="14.00390625" style="0" customWidth="1"/>
    <col min="13" max="13" width="9.140625" style="4" customWidth="1"/>
  </cols>
  <sheetData>
    <row r="1" spans="1:9" ht="18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ht="13.5" thickBot="1"/>
    <row r="3" spans="3:6" ht="16.5" customHeight="1" thickBot="1">
      <c r="C3" s="9" t="s">
        <v>1</v>
      </c>
      <c r="D3" s="17" t="s">
        <v>2</v>
      </c>
      <c r="E3" s="22" t="s">
        <v>3</v>
      </c>
      <c r="F3" s="17" t="s">
        <v>4</v>
      </c>
    </row>
    <row r="4" spans="3:6" ht="12.75">
      <c r="C4" s="28">
        <v>0</v>
      </c>
      <c r="D4" s="29">
        <f>IF(1790-1.8*C4&gt;1380,1380,1790-1.8*C4)</f>
        <v>1380</v>
      </c>
      <c r="E4" s="30">
        <f aca="true" t="shared" si="0" ref="E4:E17">C4*3.14/1000</f>
        <v>0</v>
      </c>
      <c r="F4" s="31">
        <f aca="true" t="shared" si="1" ref="F4:F17">D4*3.14/1000</f>
        <v>4.3332</v>
      </c>
    </row>
    <row r="5" spans="3:6" ht="12.75">
      <c r="C5" s="11">
        <f aca="true" t="shared" si="2" ref="C5:C17">C4+50</f>
        <v>50</v>
      </c>
      <c r="D5" s="18">
        <f aca="true" t="shared" si="3" ref="D5:D17">IF(1790-1.8*C5&gt;1380,1380,1790-1.8*C5)</f>
        <v>1380</v>
      </c>
      <c r="E5" s="23">
        <f t="shared" si="0"/>
        <v>0.157</v>
      </c>
      <c r="F5" s="25">
        <f t="shared" si="1"/>
        <v>4.3332</v>
      </c>
    </row>
    <row r="6" spans="3:7" ht="12.75">
      <c r="C6" s="11">
        <f t="shared" si="2"/>
        <v>100</v>
      </c>
      <c r="D6" s="18">
        <f t="shared" si="3"/>
        <v>1380</v>
      </c>
      <c r="E6" s="23">
        <f t="shared" si="0"/>
        <v>0.314</v>
      </c>
      <c r="F6" s="25">
        <f t="shared" si="1"/>
        <v>4.3332</v>
      </c>
      <c r="G6" s="2"/>
    </row>
    <row r="7" spans="3:6" ht="12.75">
      <c r="C7" s="11">
        <f t="shared" si="2"/>
        <v>150</v>
      </c>
      <c r="D7" s="18">
        <f t="shared" si="3"/>
        <v>1380</v>
      </c>
      <c r="E7" s="23">
        <f t="shared" si="0"/>
        <v>0.471</v>
      </c>
      <c r="F7" s="25">
        <f t="shared" si="1"/>
        <v>4.3332</v>
      </c>
    </row>
    <row r="8" spans="3:8" ht="12.75">
      <c r="C8" s="11">
        <f t="shared" si="2"/>
        <v>200</v>
      </c>
      <c r="D8" s="18">
        <f t="shared" si="3"/>
        <v>1380</v>
      </c>
      <c r="E8" s="23">
        <f t="shared" si="0"/>
        <v>0.628</v>
      </c>
      <c r="F8" s="25">
        <f t="shared" si="1"/>
        <v>4.3332</v>
      </c>
      <c r="H8" s="1"/>
    </row>
    <row r="9" spans="3:9" ht="12.75">
      <c r="C9" s="11">
        <f t="shared" si="2"/>
        <v>250</v>
      </c>
      <c r="D9" s="18">
        <f t="shared" si="3"/>
        <v>1340</v>
      </c>
      <c r="E9" s="23">
        <f t="shared" si="0"/>
        <v>0.785</v>
      </c>
      <c r="F9" s="25">
        <f t="shared" si="1"/>
        <v>4.2076</v>
      </c>
      <c r="H9" s="1"/>
      <c r="I9" s="3"/>
    </row>
    <row r="10" spans="3:6" ht="12.75">
      <c r="C10" s="11">
        <f t="shared" si="2"/>
        <v>300</v>
      </c>
      <c r="D10" s="18">
        <f t="shared" si="3"/>
        <v>1250</v>
      </c>
      <c r="E10" s="23">
        <f t="shared" si="0"/>
        <v>0.942</v>
      </c>
      <c r="F10" s="25">
        <f t="shared" si="1"/>
        <v>3.925</v>
      </c>
    </row>
    <row r="11" spans="3:9" ht="12.75">
      <c r="C11" s="11">
        <f t="shared" si="2"/>
        <v>350</v>
      </c>
      <c r="D11" s="18">
        <f t="shared" si="3"/>
        <v>1160</v>
      </c>
      <c r="E11" s="23">
        <f t="shared" si="0"/>
        <v>1.099</v>
      </c>
      <c r="F11" s="25">
        <f t="shared" si="1"/>
        <v>3.6424000000000003</v>
      </c>
      <c r="H11" s="1"/>
      <c r="I11" s="3"/>
    </row>
    <row r="12" spans="3:6" ht="12.75">
      <c r="C12" s="11">
        <f t="shared" si="2"/>
        <v>400</v>
      </c>
      <c r="D12" s="18">
        <f t="shared" si="3"/>
        <v>1070</v>
      </c>
      <c r="E12" s="23">
        <f t="shared" si="0"/>
        <v>1.256</v>
      </c>
      <c r="F12" s="25">
        <f t="shared" si="1"/>
        <v>3.3598000000000003</v>
      </c>
    </row>
    <row r="13" spans="3:8" ht="12.75">
      <c r="C13" s="11">
        <f t="shared" si="2"/>
        <v>450</v>
      </c>
      <c r="D13" s="18">
        <f t="shared" si="3"/>
        <v>980</v>
      </c>
      <c r="E13" s="23">
        <f t="shared" si="0"/>
        <v>1.413</v>
      </c>
      <c r="F13" s="25">
        <f t="shared" si="1"/>
        <v>3.0772000000000004</v>
      </c>
      <c r="H13" s="1"/>
    </row>
    <row r="14" spans="3:6" ht="12.75">
      <c r="C14" s="11">
        <f t="shared" si="2"/>
        <v>500</v>
      </c>
      <c r="D14" s="18">
        <f t="shared" si="3"/>
        <v>890</v>
      </c>
      <c r="E14" s="23">
        <f t="shared" si="0"/>
        <v>1.57</v>
      </c>
      <c r="F14" s="25">
        <f t="shared" si="1"/>
        <v>2.7946</v>
      </c>
    </row>
    <row r="15" spans="3:6" ht="12.75">
      <c r="C15" s="11">
        <f t="shared" si="2"/>
        <v>550</v>
      </c>
      <c r="D15" s="18">
        <f t="shared" si="3"/>
        <v>800</v>
      </c>
      <c r="E15" s="23">
        <f t="shared" si="0"/>
        <v>1.727</v>
      </c>
      <c r="F15" s="25">
        <f t="shared" si="1"/>
        <v>2.512</v>
      </c>
    </row>
    <row r="16" spans="3:6" ht="12.75">
      <c r="C16" s="11">
        <f t="shared" si="2"/>
        <v>600</v>
      </c>
      <c r="D16" s="18">
        <f t="shared" si="3"/>
        <v>710</v>
      </c>
      <c r="E16" s="23">
        <f t="shared" si="0"/>
        <v>1.884</v>
      </c>
      <c r="F16" s="25">
        <f t="shared" si="1"/>
        <v>2.2294</v>
      </c>
    </row>
    <row r="17" spans="3:6" ht="12.75">
      <c r="C17" s="11">
        <f t="shared" si="2"/>
        <v>650</v>
      </c>
      <c r="D17" s="18">
        <f t="shared" si="3"/>
        <v>620</v>
      </c>
      <c r="E17" s="23">
        <f t="shared" si="0"/>
        <v>2.041</v>
      </c>
      <c r="F17" s="25">
        <f t="shared" si="1"/>
        <v>1.9468</v>
      </c>
    </row>
    <row r="18" spans="3:6" ht="12.75">
      <c r="C18" s="11">
        <v>690</v>
      </c>
      <c r="D18" s="18">
        <v>0</v>
      </c>
      <c r="E18" s="23">
        <f>C18*3.14/1000</f>
        <v>2.1666</v>
      </c>
      <c r="F18" s="25">
        <f>D18*3.14/1000</f>
        <v>0</v>
      </c>
    </row>
    <row r="19" spans="3:6" ht="12.75">
      <c r="C19" s="11"/>
      <c r="D19" s="18"/>
      <c r="E19" s="23"/>
      <c r="F19" s="25"/>
    </row>
    <row r="20" spans="3:8" ht="12.75">
      <c r="C20" s="11"/>
      <c r="D20" s="18"/>
      <c r="E20" s="23"/>
      <c r="F20" s="25"/>
      <c r="H20" s="1"/>
    </row>
    <row r="21" spans="3:6" ht="12.75">
      <c r="C21" s="11"/>
      <c r="D21" s="18"/>
      <c r="E21" s="23"/>
      <c r="F21" s="25"/>
    </row>
    <row r="22" spans="3:6" ht="12.75">
      <c r="C22" s="11"/>
      <c r="D22" s="18"/>
      <c r="E22" s="23"/>
      <c r="F22" s="25"/>
    </row>
    <row r="23" spans="3:6" ht="12.75">
      <c r="C23" s="11"/>
      <c r="D23" s="18"/>
      <c r="E23" s="23"/>
      <c r="F23" s="25"/>
    </row>
    <row r="24" spans="3:6" ht="12.75">
      <c r="C24" s="27"/>
      <c r="D24" s="18"/>
      <c r="E24" s="23"/>
      <c r="F24" s="25"/>
    </row>
    <row r="25" spans="3:6" ht="13.5" thickBot="1">
      <c r="C25" s="12"/>
      <c r="D25" s="21"/>
      <c r="E25" s="24"/>
      <c r="F25" s="26"/>
    </row>
    <row r="26" spans="2:5" ht="12.75">
      <c r="B26"/>
      <c r="C26"/>
      <c r="E26" s="4"/>
    </row>
    <row r="27" spans="2:5" ht="12.75">
      <c r="B27"/>
      <c r="C27"/>
      <c r="E27" s="4"/>
    </row>
    <row r="28" spans="2:5" ht="12.75">
      <c r="B28"/>
      <c r="C28"/>
      <c r="E28" s="4"/>
    </row>
    <row r="29" spans="2:5" ht="12.75">
      <c r="B29"/>
      <c r="C29"/>
      <c r="E29" s="4"/>
    </row>
    <row r="30" spans="2:5" ht="12.75">
      <c r="B30"/>
      <c r="C30"/>
      <c r="E30" s="4"/>
    </row>
    <row r="31" spans="2:5" ht="12.75">
      <c r="B31"/>
      <c r="C31"/>
      <c r="E31" s="4"/>
    </row>
    <row r="32" spans="2:5" ht="12.75">
      <c r="B32"/>
      <c r="C32"/>
      <c r="E32" s="4"/>
    </row>
    <row r="33" spans="2:5" ht="12.75">
      <c r="B33"/>
      <c r="C33"/>
      <c r="E33" s="4"/>
    </row>
    <row r="34" spans="2:5" ht="12.75">
      <c r="B34"/>
      <c r="C34"/>
      <c r="E34" s="4"/>
    </row>
    <row r="35" spans="2:5" ht="12.75">
      <c r="B35"/>
      <c r="C35"/>
      <c r="E35" s="4"/>
    </row>
    <row r="36" spans="2:5" ht="12.75">
      <c r="B36"/>
      <c r="C36"/>
      <c r="E36" s="4"/>
    </row>
    <row r="37" spans="2:5" ht="12.75">
      <c r="B37"/>
      <c r="C37"/>
      <c r="E37" s="4"/>
    </row>
    <row r="38" spans="2:5" ht="12.75">
      <c r="B38"/>
      <c r="C38"/>
      <c r="E38" s="4"/>
    </row>
    <row r="39" spans="2:5" ht="12.75">
      <c r="B39"/>
      <c r="C39"/>
      <c r="E39" s="4"/>
    </row>
    <row r="40" spans="2:5" ht="12.75">
      <c r="B40"/>
      <c r="C40"/>
      <c r="E40" s="4"/>
    </row>
    <row r="41" spans="2:5" ht="12.75">
      <c r="B41"/>
      <c r="C41"/>
      <c r="E41" s="4"/>
    </row>
    <row r="42" spans="2:5" ht="12.75">
      <c r="B42"/>
      <c r="C42"/>
      <c r="E42" s="4"/>
    </row>
    <row r="43" spans="2:5" ht="12.75">
      <c r="B43"/>
      <c r="C43"/>
      <c r="E43" s="4"/>
    </row>
    <row r="44" spans="2:5" ht="12.75">
      <c r="B44"/>
      <c r="C44"/>
      <c r="E44" s="4"/>
    </row>
    <row r="45" spans="2:5" ht="12.75">
      <c r="B45"/>
      <c r="C45"/>
      <c r="E45" s="4"/>
    </row>
    <row r="46" spans="2:5" ht="12.75">
      <c r="B46"/>
      <c r="C46"/>
      <c r="E46" s="4"/>
    </row>
    <row r="47" spans="2:5" ht="12.75">
      <c r="B47"/>
      <c r="C47"/>
      <c r="E47" s="4"/>
    </row>
    <row r="48" spans="2:5" ht="12.75">
      <c r="B48"/>
      <c r="C48"/>
      <c r="E48" s="4"/>
    </row>
    <row r="49" spans="2:5" ht="12.75">
      <c r="B49"/>
      <c r="C49"/>
      <c r="E49" s="4"/>
    </row>
    <row r="50" spans="2:5" ht="12.75">
      <c r="B50"/>
      <c r="C50"/>
      <c r="E50" s="4"/>
    </row>
    <row r="51" spans="2:5" ht="12.75">
      <c r="B51"/>
      <c r="C51"/>
      <c r="E51" s="4"/>
    </row>
    <row r="52" spans="2:5" ht="12.75">
      <c r="B52"/>
      <c r="C52"/>
      <c r="E52" s="4"/>
    </row>
    <row r="53" spans="2:5" ht="12.75">
      <c r="B53"/>
      <c r="C53"/>
      <c r="E53" s="4"/>
    </row>
    <row r="54" spans="2:5" ht="12.75">
      <c r="B54"/>
      <c r="C54"/>
      <c r="E54" s="4"/>
    </row>
    <row r="55" spans="2:5" ht="12.75">
      <c r="B55"/>
      <c r="C55"/>
      <c r="E55" s="4"/>
    </row>
    <row r="56" spans="2:5" ht="12.75">
      <c r="B56"/>
      <c r="C56"/>
      <c r="E56" s="4"/>
    </row>
    <row r="57" spans="2:5" ht="12.75">
      <c r="B57"/>
      <c r="C57"/>
      <c r="E57" s="4"/>
    </row>
    <row r="58" spans="2:5" ht="12.75">
      <c r="B58"/>
      <c r="C58"/>
      <c r="E58" s="4"/>
    </row>
    <row r="59" spans="2:5" ht="12.75">
      <c r="B59"/>
      <c r="C59"/>
      <c r="E59" s="4"/>
    </row>
    <row r="60" spans="2:5" ht="12.75">
      <c r="B60"/>
      <c r="C60"/>
      <c r="E60" s="4"/>
    </row>
    <row r="61" spans="2:5" ht="12.75">
      <c r="B61"/>
      <c r="C61"/>
      <c r="E61" s="4"/>
    </row>
    <row r="62" spans="2:5" ht="12.75">
      <c r="B62"/>
      <c r="C62"/>
      <c r="E62" s="4"/>
    </row>
    <row r="63" spans="2:5" ht="12.75">
      <c r="B63"/>
      <c r="C63"/>
      <c r="E63" s="4"/>
    </row>
    <row r="64" spans="2:5" ht="12.75">
      <c r="B64"/>
      <c r="C64"/>
      <c r="E64" s="4"/>
    </row>
    <row r="65" spans="2:5" ht="12.75">
      <c r="B65"/>
      <c r="C65"/>
      <c r="E65" s="4"/>
    </row>
    <row r="66" spans="2:5" ht="12.75">
      <c r="B66"/>
      <c r="C66"/>
      <c r="E66" s="4"/>
    </row>
    <row r="67" spans="2:5" ht="12.75">
      <c r="B67"/>
      <c r="C67"/>
      <c r="E67" s="4"/>
    </row>
    <row r="68" spans="2:5" ht="12.75">
      <c r="B68"/>
      <c r="C68"/>
      <c r="E68" s="4"/>
    </row>
    <row r="69" spans="2:5" ht="12.75">
      <c r="B69"/>
      <c r="C69"/>
      <c r="E69" s="4"/>
    </row>
    <row r="70" spans="2:5" ht="12.75">
      <c r="B70"/>
      <c r="C70"/>
      <c r="E70" s="4"/>
    </row>
    <row r="71" spans="2:5" ht="12.75">
      <c r="B71"/>
      <c r="C71"/>
      <c r="E71" s="4"/>
    </row>
    <row r="72" spans="2:5" ht="12.75">
      <c r="B72"/>
      <c r="C72"/>
      <c r="E72" s="4"/>
    </row>
    <row r="73" spans="2:5" ht="12.75">
      <c r="B73"/>
      <c r="C73"/>
      <c r="E73" s="4"/>
    </row>
    <row r="74" spans="2:5" ht="12.75">
      <c r="B74"/>
      <c r="C74"/>
      <c r="E74" s="4"/>
    </row>
    <row r="75" spans="2:5" ht="12.75">
      <c r="B75"/>
      <c r="C75"/>
      <c r="E75" s="4"/>
    </row>
    <row r="76" spans="2:5" ht="12.75">
      <c r="B76"/>
      <c r="C76"/>
      <c r="E76" s="4"/>
    </row>
    <row r="77" spans="2:5" ht="12.75">
      <c r="B77"/>
      <c r="C77"/>
      <c r="E77" s="4"/>
    </row>
    <row r="78" spans="2:5" ht="12.75">
      <c r="B78"/>
      <c r="C78"/>
      <c r="E78" s="4"/>
    </row>
    <row r="79" spans="2:5" ht="12.75">
      <c r="B79"/>
      <c r="C79"/>
      <c r="E79" s="4"/>
    </row>
    <row r="80" spans="2:5" ht="12.75">
      <c r="B80"/>
      <c r="C80"/>
      <c r="E80" s="4"/>
    </row>
    <row r="81" spans="2:5" ht="12.75">
      <c r="B81"/>
      <c r="C81"/>
      <c r="E81" s="4"/>
    </row>
    <row r="82" spans="2:5" ht="12.75">
      <c r="B82"/>
      <c r="C82"/>
      <c r="E82" s="4"/>
    </row>
    <row r="83" spans="2:5" ht="12.75">
      <c r="B83"/>
      <c r="C83"/>
      <c r="E83" s="4"/>
    </row>
    <row r="84" spans="2:5" ht="12.75">
      <c r="B84"/>
      <c r="C84"/>
      <c r="E84" s="4"/>
    </row>
    <row r="85" spans="2:5" ht="12.75">
      <c r="B85"/>
      <c r="C85"/>
      <c r="E85" s="4"/>
    </row>
    <row r="86" spans="2:5" ht="12.75">
      <c r="B86"/>
      <c r="C86"/>
      <c r="E86" s="4"/>
    </row>
    <row r="87" spans="2:5" ht="12.75">
      <c r="B87"/>
      <c r="C87"/>
      <c r="E87" s="4"/>
    </row>
    <row r="88" spans="2:5" ht="12.75">
      <c r="B88"/>
      <c r="C88"/>
      <c r="E88" s="4"/>
    </row>
    <row r="89" spans="2:5" ht="12.75">
      <c r="B89"/>
      <c r="C89"/>
      <c r="E89" s="4"/>
    </row>
    <row r="90" spans="2:5" ht="12.75">
      <c r="B90"/>
      <c r="C90"/>
      <c r="E90" s="4"/>
    </row>
    <row r="91" spans="2:5" ht="12.75">
      <c r="B91"/>
      <c r="C91"/>
      <c r="E91" s="4"/>
    </row>
    <row r="92" spans="2:5" ht="12.75">
      <c r="B92"/>
      <c r="C92"/>
      <c r="E92" s="4"/>
    </row>
    <row r="93" spans="2:5" ht="12.75">
      <c r="B93"/>
      <c r="C93"/>
      <c r="E93" s="4"/>
    </row>
    <row r="94" spans="2:5" ht="12.75">
      <c r="B94"/>
      <c r="C94"/>
      <c r="E94" s="4"/>
    </row>
    <row r="95" spans="2:5" ht="12.75">
      <c r="B95"/>
      <c r="C95"/>
      <c r="E95" s="4"/>
    </row>
    <row r="96" spans="2:5" ht="12.75">
      <c r="B96"/>
      <c r="C96"/>
      <c r="E96" s="4"/>
    </row>
    <row r="97" spans="2:5" ht="12.75">
      <c r="B97"/>
      <c r="C97"/>
      <c r="E97" s="4"/>
    </row>
    <row r="98" spans="2:5" ht="12.75">
      <c r="B98"/>
      <c r="C98"/>
      <c r="E98" s="4"/>
    </row>
    <row r="99" spans="2:5" ht="12.75">
      <c r="B99"/>
      <c r="C99"/>
      <c r="E99" s="4"/>
    </row>
    <row r="100" spans="2:5" ht="12.75">
      <c r="B100"/>
      <c r="C100"/>
      <c r="E100" s="4"/>
    </row>
    <row r="101" spans="2:5" ht="12.75">
      <c r="B101"/>
      <c r="C101"/>
      <c r="E101" s="4"/>
    </row>
    <row r="102" spans="2:5" ht="12.75">
      <c r="B102"/>
      <c r="C102"/>
      <c r="E102" s="4"/>
    </row>
    <row r="103" spans="2:5" ht="12.75">
      <c r="B103"/>
      <c r="C103"/>
      <c r="E103" s="4"/>
    </row>
    <row r="104" spans="2:5" ht="12.75">
      <c r="B104"/>
      <c r="C104"/>
      <c r="E104" s="4"/>
    </row>
    <row r="105" spans="2:5" ht="12.75">
      <c r="B105"/>
      <c r="C105"/>
      <c r="E105" s="4"/>
    </row>
    <row r="106" spans="2:5" ht="12.75">
      <c r="B106"/>
      <c r="C106"/>
      <c r="E106" s="4"/>
    </row>
    <row r="107" spans="2:5" ht="12.75">
      <c r="B107"/>
      <c r="C107"/>
      <c r="E107" s="4"/>
    </row>
    <row r="108" spans="2:5" ht="12.75">
      <c r="B108"/>
      <c r="C108"/>
      <c r="E108" s="4"/>
    </row>
    <row r="109" spans="2:5" ht="12.75">
      <c r="B109"/>
      <c r="C109"/>
      <c r="E109" s="4"/>
    </row>
    <row r="110" spans="2:5" ht="12.75">
      <c r="B110"/>
      <c r="C110"/>
      <c r="E110" s="4"/>
    </row>
    <row r="111" spans="2:5" ht="12.75">
      <c r="B111"/>
      <c r="C111"/>
      <c r="E111" s="4"/>
    </row>
    <row r="112" spans="2:5" ht="12.75">
      <c r="B112"/>
      <c r="C112"/>
      <c r="E112" s="4"/>
    </row>
    <row r="113" spans="2:5" ht="12.75">
      <c r="B113"/>
      <c r="C113"/>
      <c r="E113" s="4"/>
    </row>
    <row r="114" spans="2:5" ht="12.75">
      <c r="B114"/>
      <c r="C114"/>
      <c r="E114" s="4"/>
    </row>
    <row r="115" spans="2:5" ht="12.75">
      <c r="B115"/>
      <c r="C115"/>
      <c r="E115" s="4"/>
    </row>
    <row r="116" spans="2:5" ht="12.75">
      <c r="B116"/>
      <c r="C116"/>
      <c r="E116" s="4"/>
    </row>
    <row r="117" spans="2:5" ht="12.75">
      <c r="B117"/>
      <c r="C117"/>
      <c r="E117" s="4"/>
    </row>
    <row r="118" spans="2:5" ht="12.75">
      <c r="B118"/>
      <c r="C118"/>
      <c r="E118" s="4"/>
    </row>
    <row r="119" spans="2:5" ht="12.75">
      <c r="B119"/>
      <c r="C119"/>
      <c r="E119" s="4"/>
    </row>
    <row r="120" spans="2:5" ht="12.75">
      <c r="B120"/>
      <c r="C120"/>
      <c r="E120" s="4"/>
    </row>
    <row r="121" spans="2:5" ht="12.75">
      <c r="B121"/>
      <c r="C121"/>
      <c r="E121" s="4"/>
    </row>
    <row r="122" spans="2:5" ht="12.75">
      <c r="B122"/>
      <c r="C122"/>
      <c r="E122" s="4"/>
    </row>
    <row r="123" spans="2:5" ht="12.75">
      <c r="B123"/>
      <c r="C123"/>
      <c r="E123" s="4"/>
    </row>
    <row r="124" spans="2:5" ht="12.75">
      <c r="B124"/>
      <c r="C124"/>
      <c r="E124" s="4"/>
    </row>
    <row r="125" spans="2:5" ht="12.75">
      <c r="B125"/>
      <c r="C125"/>
      <c r="E125" s="4"/>
    </row>
    <row r="126" spans="2:5" ht="12.75">
      <c r="B126"/>
      <c r="C126"/>
      <c r="E126" s="4"/>
    </row>
    <row r="127" spans="2:5" ht="12.75">
      <c r="B127"/>
      <c r="C127"/>
      <c r="E127" s="4"/>
    </row>
    <row r="128" spans="2:5" ht="12.75">
      <c r="B128"/>
      <c r="C128"/>
      <c r="E128" s="4"/>
    </row>
    <row r="129" spans="2:5" ht="12.75">
      <c r="B129"/>
      <c r="C129"/>
      <c r="E129" s="4"/>
    </row>
    <row r="130" spans="2:5" ht="12.75">
      <c r="B130"/>
      <c r="C130"/>
      <c r="E130" s="4"/>
    </row>
    <row r="131" spans="2:5" ht="12.75">
      <c r="B131"/>
      <c r="C131"/>
      <c r="E131" s="4"/>
    </row>
    <row r="132" spans="2:5" ht="12.75">
      <c r="B132"/>
      <c r="C132"/>
      <c r="E132" s="4"/>
    </row>
    <row r="133" spans="2:5" ht="12.75">
      <c r="B133"/>
      <c r="C133"/>
      <c r="E133" s="4"/>
    </row>
    <row r="134" spans="2:5" ht="12.75">
      <c r="B134"/>
      <c r="C134"/>
      <c r="E134" s="4"/>
    </row>
    <row r="135" spans="2:5" ht="12.75">
      <c r="B135"/>
      <c r="C135"/>
      <c r="E135" s="4"/>
    </row>
    <row r="136" spans="2:5" ht="12.75">
      <c r="B136"/>
      <c r="C136"/>
      <c r="E136" s="4"/>
    </row>
    <row r="137" spans="2:5" ht="12.75">
      <c r="B137"/>
      <c r="C137"/>
      <c r="E137" s="4"/>
    </row>
    <row r="138" spans="2:5" ht="12.75">
      <c r="B138"/>
      <c r="C138"/>
      <c r="E138" s="4"/>
    </row>
    <row r="139" spans="2:5" ht="12.75">
      <c r="B139"/>
      <c r="C139"/>
      <c r="E139" s="4"/>
    </row>
    <row r="140" spans="2:5" ht="12.75">
      <c r="B140"/>
      <c r="C140"/>
      <c r="E140" s="4"/>
    </row>
    <row r="141" spans="2:5" ht="12.75">
      <c r="B141"/>
      <c r="C141"/>
      <c r="E141" s="4"/>
    </row>
    <row r="142" spans="2:5" ht="12.75">
      <c r="B142"/>
      <c r="C142"/>
      <c r="E142" s="4"/>
    </row>
    <row r="143" spans="2:5" ht="12.75">
      <c r="B143"/>
      <c r="C143"/>
      <c r="E143" s="4"/>
    </row>
    <row r="144" spans="2:5" ht="12.75">
      <c r="B144"/>
      <c r="C144"/>
      <c r="E144" s="4"/>
    </row>
    <row r="145" spans="2:5" ht="12.75">
      <c r="B145"/>
      <c r="C145"/>
      <c r="E145" s="4"/>
    </row>
    <row r="146" spans="2:5" ht="12.75">
      <c r="B146"/>
      <c r="C146"/>
      <c r="E146" s="4"/>
    </row>
    <row r="147" spans="2:5" ht="12.75">
      <c r="B147"/>
      <c r="C147"/>
      <c r="E147" s="4"/>
    </row>
    <row r="148" spans="2:5" ht="12.75">
      <c r="B148"/>
      <c r="C148"/>
      <c r="E148" s="4"/>
    </row>
    <row r="149" spans="2:5" ht="12.75">
      <c r="B149"/>
      <c r="C149"/>
      <c r="E149" s="4"/>
    </row>
    <row r="150" spans="2:5" ht="12.75">
      <c r="B150"/>
      <c r="C150"/>
      <c r="E150" s="4"/>
    </row>
    <row r="151" spans="2:5" ht="12.75">
      <c r="B151"/>
      <c r="C151"/>
      <c r="E151" s="4"/>
    </row>
    <row r="152" spans="2:5" ht="12.75">
      <c r="B152"/>
      <c r="C152"/>
      <c r="E152" s="4"/>
    </row>
    <row r="153" spans="2:5" ht="12.75">
      <c r="B153"/>
      <c r="C153"/>
      <c r="E153" s="4"/>
    </row>
    <row r="154" spans="2:5" ht="12.75">
      <c r="B154"/>
      <c r="C154"/>
      <c r="E154" s="4"/>
    </row>
    <row r="155" spans="2:5" ht="12.75">
      <c r="B155"/>
      <c r="C155"/>
      <c r="E155" s="4"/>
    </row>
    <row r="156" spans="2:5" ht="12.75">
      <c r="B156"/>
      <c r="C156"/>
      <c r="E156" s="4"/>
    </row>
    <row r="157" spans="2:5" ht="12.75">
      <c r="B157"/>
      <c r="C157"/>
      <c r="E157" s="4"/>
    </row>
    <row r="158" spans="2:5" ht="12.75">
      <c r="B158"/>
      <c r="C158"/>
      <c r="E158" s="4"/>
    </row>
    <row r="159" spans="2:5" ht="12.75">
      <c r="B159"/>
      <c r="C159"/>
      <c r="E159" s="4"/>
    </row>
    <row r="160" spans="2:5" ht="12.75">
      <c r="B160"/>
      <c r="C160"/>
      <c r="E160" s="4"/>
    </row>
    <row r="161" spans="2:5" ht="12.75">
      <c r="B161"/>
      <c r="C161"/>
      <c r="E161" s="4"/>
    </row>
    <row r="162" spans="2:5" ht="12.75">
      <c r="B162"/>
      <c r="C162"/>
      <c r="E162" s="4"/>
    </row>
    <row r="163" spans="2:5" ht="12.75">
      <c r="B163"/>
      <c r="C163"/>
      <c r="E163" s="4"/>
    </row>
    <row r="164" spans="2:5" ht="12.75">
      <c r="B164"/>
      <c r="C164"/>
      <c r="E164" s="4"/>
    </row>
    <row r="165" spans="2:5" ht="12.75">
      <c r="B165"/>
      <c r="C165"/>
      <c r="E165" s="4"/>
    </row>
    <row r="166" spans="2:5" ht="12.75">
      <c r="B166"/>
      <c r="C166"/>
      <c r="E166" s="4"/>
    </row>
    <row r="167" spans="2:5" ht="12.75">
      <c r="B167"/>
      <c r="C167"/>
      <c r="E167" s="4"/>
    </row>
    <row r="168" spans="2:5" ht="12.75">
      <c r="B168"/>
      <c r="C168"/>
      <c r="E168" s="4"/>
    </row>
    <row r="169" spans="2:5" ht="12.75">
      <c r="B169"/>
      <c r="C169"/>
      <c r="E169" s="4"/>
    </row>
    <row r="170" spans="2:5" ht="12.75">
      <c r="B170"/>
      <c r="C170"/>
      <c r="E170" s="4"/>
    </row>
    <row r="171" spans="2:5" ht="12.75">
      <c r="B171"/>
      <c r="C171"/>
      <c r="E171" s="4"/>
    </row>
    <row r="172" spans="2:5" ht="12.75">
      <c r="B172"/>
      <c r="C172"/>
      <c r="E172" s="4"/>
    </row>
    <row r="173" spans="2:5" ht="12.75">
      <c r="B173"/>
      <c r="C173"/>
      <c r="E173" s="4"/>
    </row>
    <row r="174" spans="2:5" ht="12.75">
      <c r="B174"/>
      <c r="C174"/>
      <c r="E174" s="4"/>
    </row>
    <row r="175" spans="2:5" ht="12.75">
      <c r="B175"/>
      <c r="C175"/>
      <c r="E175" s="4"/>
    </row>
    <row r="176" spans="2:5" ht="12.75">
      <c r="B176"/>
      <c r="C176"/>
      <c r="E176" s="4"/>
    </row>
    <row r="177" spans="2:5" ht="12.75">
      <c r="B177"/>
      <c r="C177"/>
      <c r="E177" s="4"/>
    </row>
    <row r="178" spans="2:5" ht="12.75">
      <c r="B178"/>
      <c r="C178"/>
      <c r="E178" s="4"/>
    </row>
    <row r="179" spans="2:5" ht="12.75">
      <c r="B179"/>
      <c r="C179"/>
      <c r="E179" s="4"/>
    </row>
    <row r="180" spans="2:5" ht="12.75">
      <c r="B180"/>
      <c r="C180"/>
      <c r="E180" s="4"/>
    </row>
    <row r="181" spans="2:5" ht="12.75">
      <c r="B181"/>
      <c r="C181"/>
      <c r="E181" s="4"/>
    </row>
    <row r="182" spans="2:5" ht="12.75">
      <c r="B182"/>
      <c r="C182"/>
      <c r="E182" s="4"/>
    </row>
    <row r="183" spans="2:5" ht="12.75">
      <c r="B183"/>
      <c r="C183"/>
      <c r="E183" s="4"/>
    </row>
    <row r="184" spans="2:5" ht="12.75">
      <c r="B184"/>
      <c r="C184"/>
      <c r="E184" s="4"/>
    </row>
    <row r="185" spans="2:5" ht="12.75">
      <c r="B185"/>
      <c r="C185"/>
      <c r="E185" s="4"/>
    </row>
    <row r="186" spans="2:5" ht="12.75">
      <c r="B186"/>
      <c r="C186"/>
      <c r="E186" s="4"/>
    </row>
    <row r="187" spans="2:5" ht="12.75">
      <c r="B187"/>
      <c r="C187"/>
      <c r="E187" s="4"/>
    </row>
    <row r="188" spans="2:5" ht="12.75">
      <c r="B188"/>
      <c r="C188"/>
      <c r="E188" s="4"/>
    </row>
    <row r="189" spans="2:5" ht="12.75">
      <c r="B189"/>
      <c r="C189"/>
      <c r="E189" s="4"/>
    </row>
    <row r="190" spans="2:5" ht="12.75">
      <c r="B190"/>
      <c r="C190"/>
      <c r="E190" s="4"/>
    </row>
    <row r="191" spans="2:5" ht="12.75">
      <c r="B191"/>
      <c r="C191"/>
      <c r="E191" s="4"/>
    </row>
    <row r="192" spans="2:5" ht="12.75">
      <c r="B192"/>
      <c r="C192"/>
      <c r="E192" s="4"/>
    </row>
    <row r="193" spans="2:5" ht="12.75">
      <c r="B193"/>
      <c r="C193"/>
      <c r="E193" s="4"/>
    </row>
    <row r="194" spans="2:5" ht="12.75">
      <c r="B194"/>
      <c r="C194"/>
      <c r="E194" s="4"/>
    </row>
    <row r="195" spans="2:5" ht="12.75">
      <c r="B195"/>
      <c r="C195"/>
      <c r="E195" s="4"/>
    </row>
    <row r="196" spans="2:5" ht="12.75">
      <c r="B196"/>
      <c r="C196"/>
      <c r="E196" s="4"/>
    </row>
    <row r="197" spans="2:5" ht="12.75">
      <c r="B197"/>
      <c r="C197"/>
      <c r="E197" s="4"/>
    </row>
    <row r="198" spans="2:5" ht="12.75">
      <c r="B198"/>
      <c r="C198"/>
      <c r="E198" s="4"/>
    </row>
    <row r="199" spans="2:5" ht="12.75">
      <c r="B199"/>
      <c r="C199"/>
      <c r="E199" s="4"/>
    </row>
    <row r="200" spans="2:5" ht="12.75">
      <c r="B200"/>
      <c r="C200"/>
      <c r="E200" s="4"/>
    </row>
    <row r="201" spans="2:5" ht="12.75">
      <c r="B201"/>
      <c r="C201"/>
      <c r="E201" s="4"/>
    </row>
    <row r="202" spans="2:5" ht="12.75">
      <c r="B202"/>
      <c r="C202"/>
      <c r="E202" s="4"/>
    </row>
    <row r="203" spans="2:5" ht="12.75">
      <c r="B203"/>
      <c r="C203"/>
      <c r="E203" s="4"/>
    </row>
    <row r="204" spans="2:5" ht="12.75">
      <c r="B204"/>
      <c r="C204"/>
      <c r="E204" s="4"/>
    </row>
    <row r="205" spans="2:5" ht="12.75">
      <c r="B205"/>
      <c r="C205"/>
      <c r="E205" s="4"/>
    </row>
    <row r="206" spans="2:5" ht="12.75">
      <c r="B206"/>
      <c r="C206"/>
      <c r="E206" s="4"/>
    </row>
    <row r="207" spans="2:5" ht="12.75">
      <c r="B207"/>
      <c r="C207"/>
      <c r="E207" s="4"/>
    </row>
    <row r="208" spans="2:5" ht="12.75">
      <c r="B208"/>
      <c r="C208"/>
      <c r="E208" s="4"/>
    </row>
    <row r="209" spans="2:5" ht="12.75">
      <c r="B209"/>
      <c r="C209"/>
      <c r="E209" s="4"/>
    </row>
    <row r="210" spans="2:5" ht="12.75">
      <c r="B210"/>
      <c r="C210"/>
      <c r="E210" s="4"/>
    </row>
    <row r="211" spans="2:5" ht="12.75">
      <c r="B211"/>
      <c r="C211"/>
      <c r="E211" s="4"/>
    </row>
    <row r="212" spans="2:5" ht="12.75">
      <c r="B212"/>
      <c r="C212"/>
      <c r="E212" s="4"/>
    </row>
    <row r="213" spans="2:5" ht="12.75">
      <c r="B213"/>
      <c r="C213"/>
      <c r="E213" s="4"/>
    </row>
    <row r="214" spans="2:5" ht="12.75">
      <c r="B214"/>
      <c r="C214"/>
      <c r="E214" s="4"/>
    </row>
    <row r="215" spans="2:5" ht="12.75">
      <c r="B215"/>
      <c r="C215"/>
      <c r="E215" s="4"/>
    </row>
    <row r="216" spans="2:5" ht="12.75">
      <c r="B216"/>
      <c r="C216"/>
      <c r="E216" s="4"/>
    </row>
    <row r="217" spans="2:5" ht="12.75">
      <c r="B217"/>
      <c r="C217"/>
      <c r="E217" s="4"/>
    </row>
    <row r="218" spans="2:5" ht="12.75">
      <c r="B218"/>
      <c r="C218"/>
      <c r="E218" s="4"/>
    </row>
    <row r="219" spans="2:5" ht="12.75">
      <c r="B219"/>
      <c r="C219"/>
      <c r="E219" s="4"/>
    </row>
    <row r="220" spans="2:5" ht="12.75">
      <c r="B220"/>
      <c r="C220"/>
      <c r="E220" s="4"/>
    </row>
    <row r="221" spans="2:5" ht="12.75">
      <c r="B221"/>
      <c r="C221"/>
      <c r="E221" s="4"/>
    </row>
    <row r="222" spans="2:5" ht="12.75">
      <c r="B222"/>
      <c r="C222"/>
      <c r="E222" s="4"/>
    </row>
    <row r="223" spans="2:5" ht="12.75">
      <c r="B223"/>
      <c r="C223"/>
      <c r="E223" s="4"/>
    </row>
  </sheetData>
  <mergeCells count="1">
    <mergeCell ref="A1:I1"/>
  </mergeCells>
  <printOptions/>
  <pageMargins left="0.75" right="0.17" top="0.71" bottom="0.68" header="0.5" footer="0.5"/>
  <pageSetup horizontalDpi="600" verticalDpi="600" orientation="portrait" paperSize="9" r:id="rId2"/>
  <headerFooter alignWithMargins="0">
    <oddFooter>&amp;R&amp;8BOLT INTERACTION DESIGN CHART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12" sqref="O12"/>
    </sheetView>
  </sheetViews>
  <sheetFormatPr defaultColWidth="9.140625" defaultRowHeight="12.75"/>
  <cols>
    <col min="6" max="6" width="9.28125" style="0" customWidth="1"/>
  </cols>
  <sheetData/>
  <printOptions/>
  <pageMargins left="0.62" right="0.39" top="0.67" bottom="0.7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Technip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naratem</dc:creator>
  <cp:keywords/>
  <dc:description/>
  <cp:lastModifiedBy>narate</cp:lastModifiedBy>
  <cp:lastPrinted>2006-05-16T02:43:58Z</cp:lastPrinted>
  <dcterms:created xsi:type="dcterms:W3CDTF">2005-08-03T07:55:38Z</dcterms:created>
  <dcterms:modified xsi:type="dcterms:W3CDTF">2006-08-01T02:31:50Z</dcterms:modified>
  <cp:category/>
  <cp:version/>
  <cp:contentType/>
  <cp:contentStatus/>
</cp:coreProperties>
</file>