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Excel Functions\Workbooks\Text and Date Functions\"/>
    </mc:Choice>
  </mc:AlternateContent>
  <xr:revisionPtr revIDLastSave="0" documentId="13_ncr:1_{9654DE22-CE34-4FD5-9067-64D1ECC7E7C7}" xr6:coauthVersionLast="47" xr6:coauthVersionMax="47" xr10:uidLastSave="{00000000-0000-0000-0000-000000000000}"/>
  <bookViews>
    <workbookView xWindow="-110" yWindow="-110" windowWidth="19420" windowHeight="11020" tabRatio="742" xr2:uid="{C06A35E5-B6E0-47B7-9485-A2014EF8AA8D}"/>
  </bookViews>
  <sheets>
    <sheet name="Index" sheetId="7" r:id="rId1"/>
    <sheet name="Combining Text" sheetId="1" r:id="rId2"/>
    <sheet name="Changing Case" sheetId="2" r:id="rId3"/>
    <sheet name="Cleaning Text" sheetId="5" r:id="rId4"/>
    <sheet name="Spliting and Extracting Text" sheetId="4" r:id="rId5"/>
    <sheet name="Extracting Text" sheetId="8" r:id="rId6"/>
    <sheet name="Spliting Text" sheetId="9" r:id="rId7"/>
  </sheets>
  <definedNames>
    <definedName name="_xlnm._FilterDatabase" localSheetId="5" hidden="1">'Extracting Text'!$A$3:$E$119</definedName>
    <definedName name="_xlnm._FilterDatabase" localSheetId="4" hidden="1">'Spliting and Extracting Text'!$A$3:$E$119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9" l="1" a="1"/>
  <c r="B17" i="9" s="1"/>
  <c r="C13" i="9" a="1"/>
  <c r="C13" i="9" s="1"/>
  <c r="C12" i="9" a="1"/>
  <c r="C12" i="9" s="1"/>
  <c r="C11" i="9" a="1"/>
  <c r="C11" i="9" s="1"/>
  <c r="C10" i="9" a="1"/>
  <c r="C10" i="9" s="1"/>
  <c r="C9" i="9" a="1"/>
  <c r="C9" i="9" s="1"/>
  <c r="C8" i="9" a="1"/>
  <c r="C8" i="9" s="1"/>
  <c r="C7" i="9" a="1"/>
  <c r="C7" i="9" s="1"/>
  <c r="C6" i="9" a="1"/>
  <c r="C6" i="9" s="1"/>
  <c r="C5" i="9" a="1"/>
  <c r="C5" i="9" s="1"/>
  <c r="C4" i="9" a="1"/>
  <c r="C4" i="9" s="1"/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4" i="8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4" i="4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4" i="2"/>
  <c r="E22" i="2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4" i="2"/>
  <c r="G7" i="1"/>
  <c r="G8" i="1"/>
  <c r="G9" i="1"/>
  <c r="G11" i="1"/>
  <c r="G12" i="1"/>
  <c r="G13" i="1"/>
  <c r="G14" i="1"/>
  <c r="G15" i="1"/>
  <c r="G16" i="1"/>
  <c r="G22" i="1"/>
  <c r="G4" i="1"/>
  <c r="F5" i="1"/>
  <c r="G5" i="1" s="1"/>
  <c r="F6" i="1"/>
  <c r="G6" i="1" s="1"/>
  <c r="F7" i="1"/>
  <c r="F8" i="1"/>
  <c r="F9" i="1"/>
  <c r="F10" i="1"/>
  <c r="G10" i="1" s="1"/>
  <c r="F11" i="1"/>
  <c r="F12" i="1"/>
  <c r="F13" i="1"/>
  <c r="F14" i="1"/>
  <c r="F15" i="1"/>
  <c r="F16" i="1"/>
  <c r="F17" i="1"/>
  <c r="G17" i="1" s="1"/>
  <c r="F18" i="1"/>
  <c r="G18" i="1" s="1"/>
  <c r="F19" i="1"/>
  <c r="G19" i="1" s="1"/>
  <c r="F20" i="1"/>
  <c r="G20" i="1" s="1"/>
  <c r="F21" i="1"/>
  <c r="G21" i="1" s="1"/>
  <c r="F22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<sst xmlns="http://schemas.openxmlformats.org/spreadsheetml/2006/main" count="1247" uniqueCount="436">
  <si>
    <t>Region</t>
  </si>
  <si>
    <t>Central</t>
  </si>
  <si>
    <t>West</t>
  </si>
  <si>
    <t>East</t>
  </si>
  <si>
    <t>North</t>
  </si>
  <si>
    <t>Employee Database</t>
  </si>
  <si>
    <t>Emp ID</t>
  </si>
  <si>
    <t>Full Name</t>
  </si>
  <si>
    <t>South</t>
  </si>
  <si>
    <t>Email ID</t>
  </si>
  <si>
    <t>E0019</t>
  </si>
  <si>
    <t>E0001</t>
  </si>
  <si>
    <t>E0002</t>
  </si>
  <si>
    <t>E0003</t>
  </si>
  <si>
    <t>E0004</t>
  </si>
  <si>
    <t>E0005</t>
  </si>
  <si>
    <t>E0006</t>
  </si>
  <si>
    <t>E0007</t>
  </si>
  <si>
    <t>E0008</t>
  </si>
  <si>
    <t>E0009</t>
  </si>
  <si>
    <t>E0010</t>
  </si>
  <si>
    <t>E0011</t>
  </si>
  <si>
    <t>E0012</t>
  </si>
  <si>
    <t>E0013</t>
  </si>
  <si>
    <t>E0014</t>
  </si>
  <si>
    <t>E0015</t>
  </si>
  <si>
    <t>E0016</t>
  </si>
  <si>
    <t>E0017</t>
  </si>
  <si>
    <t>E0018</t>
  </si>
  <si>
    <t>First Name</t>
  </si>
  <si>
    <t>Last Name</t>
  </si>
  <si>
    <t>Arnold</t>
  </si>
  <si>
    <t>Reese</t>
  </si>
  <si>
    <t>Dua</t>
  </si>
  <si>
    <t>Taylor</t>
  </si>
  <si>
    <t>Faroon</t>
  </si>
  <si>
    <t>Bustin</t>
  </si>
  <si>
    <t>Gady</t>
  </si>
  <si>
    <t>Sd</t>
  </si>
  <si>
    <t>Lennifer</t>
  </si>
  <si>
    <t>Michael</t>
  </si>
  <si>
    <t>Jennifer</t>
  </si>
  <si>
    <t>Kim</t>
  </si>
  <si>
    <t>Feb</t>
  </si>
  <si>
    <t>Pam</t>
  </si>
  <si>
    <t>Right</t>
  </si>
  <si>
    <t>Erin</t>
  </si>
  <si>
    <t>Him</t>
  </si>
  <si>
    <t>Meridth</t>
  </si>
  <si>
    <t>Cally</t>
  </si>
  <si>
    <t>Shawarma</t>
  </si>
  <si>
    <t>Withoutherspoon</t>
  </si>
  <si>
    <t>Shallowa</t>
  </si>
  <si>
    <t>Unhurried</t>
  </si>
  <si>
    <t>Mive</t>
  </si>
  <si>
    <t>Jeiber</t>
  </si>
  <si>
    <t>Laga</t>
  </si>
  <si>
    <t>Ehreen</t>
  </si>
  <si>
    <t>Jopez</t>
  </si>
  <si>
    <t>Bot</t>
  </si>
  <si>
    <t>Anystone</t>
  </si>
  <si>
    <t>Karcashian</t>
  </si>
  <si>
    <t>Levinson</t>
  </si>
  <si>
    <t>Ceasely</t>
  </si>
  <si>
    <t>Wilson</t>
  </si>
  <si>
    <t>Cannon</t>
  </si>
  <si>
    <t>Jalpert</t>
  </si>
  <si>
    <t>Footer</t>
  </si>
  <si>
    <t>Kapoor</t>
  </si>
  <si>
    <t>Upper Case</t>
  </si>
  <si>
    <t>Lower Case</t>
  </si>
  <si>
    <t>Proper Case</t>
  </si>
  <si>
    <t>arNold shaWarMA</t>
  </si>
  <si>
    <t>rEEsE wiTHOHERrspoon</t>
  </si>
  <si>
    <t>dUA shaLLOwA</t>
  </si>
  <si>
    <t>taYLoR unHURRIEd</t>
  </si>
  <si>
    <t>faROON mIVE</t>
  </si>
  <si>
    <t>busTIN jeiBEr</t>
  </si>
  <si>
    <t>gaDY lAgA</t>
  </si>
  <si>
    <t>sd eHReeN</t>
  </si>
  <si>
    <t>pam ceasely</t>
  </si>
  <si>
    <t>caLLY kaPOOr</t>
  </si>
  <si>
    <t>merIDth fOOtEr</t>
  </si>
  <si>
    <t>hiM jALPert</t>
  </si>
  <si>
    <t>eRin cANnOn</t>
  </si>
  <si>
    <t>riGHt wiLsOn</t>
  </si>
  <si>
    <t>feB leVInsOn</t>
  </si>
  <si>
    <t>kIM karCAshIAn</t>
  </si>
  <si>
    <t>jeNNifEr anYstOne</t>
  </si>
  <si>
    <t>MICHAEL boT</t>
  </si>
  <si>
    <t>lEnniFEr jOPez</t>
  </si>
  <si>
    <t>All Emp Info</t>
  </si>
  <si>
    <t>Invoice No</t>
  </si>
  <si>
    <t>Salesperson</t>
  </si>
  <si>
    <t>Sales</t>
  </si>
  <si>
    <t>CE/01/001</t>
  </si>
  <si>
    <t>Arnold Shawarma</t>
  </si>
  <si>
    <t>CE/01/002</t>
  </si>
  <si>
    <t>Bustin Jeiber</t>
  </si>
  <si>
    <t>Erin Cannon</t>
  </si>
  <si>
    <t>Jennifer Anystone</t>
  </si>
  <si>
    <t>Cally Kapoor</t>
  </si>
  <si>
    <t>CE/01/016</t>
  </si>
  <si>
    <t>CE/01/022</t>
  </si>
  <si>
    <t>CE/01/026</t>
  </si>
  <si>
    <t>Dua Shallowa</t>
  </si>
  <si>
    <t>Sd Ehreen</t>
  </si>
  <si>
    <t>EA/01/003</t>
  </si>
  <si>
    <t>Feb Levinson</t>
  </si>
  <si>
    <t>EA/01/004</t>
  </si>
  <si>
    <t>Him Jalpert</t>
  </si>
  <si>
    <t>EA/01/005</t>
  </si>
  <si>
    <t>EA/01/013</t>
  </si>
  <si>
    <t>EA/01/014</t>
  </si>
  <si>
    <t>EA/01/017</t>
  </si>
  <si>
    <t>EA/01/018</t>
  </si>
  <si>
    <t>Faroon Mive</t>
  </si>
  <si>
    <t>Michael Bot</t>
  </si>
  <si>
    <t>Right Wilson</t>
  </si>
  <si>
    <t>Meridth Footer</t>
  </si>
  <si>
    <t>NO/01/006</t>
  </si>
  <si>
    <t>NO/01/007</t>
  </si>
  <si>
    <t>NO/01/008</t>
  </si>
  <si>
    <t>NO/01/019</t>
  </si>
  <si>
    <t>NO/01/023</t>
  </si>
  <si>
    <t>Taylor Unhurried</t>
  </si>
  <si>
    <t>Lennifer Jopez</t>
  </si>
  <si>
    <t>Pam Ceasely</t>
  </si>
  <si>
    <t>SO/01/009</t>
  </si>
  <si>
    <t>SO/01/010</t>
  </si>
  <si>
    <t>SO/01/015</t>
  </si>
  <si>
    <t>SO/01/020</t>
  </si>
  <si>
    <t>SO/01/024</t>
  </si>
  <si>
    <t>Reese Withoutherspoon</t>
  </si>
  <si>
    <t>Gady Laga</t>
  </si>
  <si>
    <t>Kim Karcashian</t>
  </si>
  <si>
    <t>WE/01/011</t>
  </si>
  <si>
    <t>WE/01/012</t>
  </si>
  <si>
    <t>WE/01/021</t>
  </si>
  <si>
    <t>WE/01/025</t>
  </si>
  <si>
    <t>Jan-CE-DC</t>
  </si>
  <si>
    <t>Jan-CE-PV</t>
  </si>
  <si>
    <t>Jan-EA-DC</t>
  </si>
  <si>
    <t>Jan-EA-SC</t>
  </si>
  <si>
    <t>Jan-EA-BB</t>
  </si>
  <si>
    <t>Jan-NO-DC</t>
  </si>
  <si>
    <t>Jan-NO-SC</t>
  </si>
  <si>
    <t>Jan-SO-BB</t>
  </si>
  <si>
    <t>Jan-SO-DC</t>
  </si>
  <si>
    <t>Jan-WE-BB</t>
  </si>
  <si>
    <t>Jan-WE-PV</t>
  </si>
  <si>
    <t>Jan-SO-PV</t>
  </si>
  <si>
    <t>Jan-WE-DC</t>
  </si>
  <si>
    <t>Jan-CE-SC</t>
  </si>
  <si>
    <t>Jan-CE-BB</t>
  </si>
  <si>
    <t>Feb-EA-PV</t>
  </si>
  <si>
    <t>Feb-EA-DC</t>
  </si>
  <si>
    <t>Feb-NO-SC</t>
  </si>
  <si>
    <t>Feb-SO-BB</t>
  </si>
  <si>
    <t>Feb-SO-DC</t>
  </si>
  <si>
    <t>Feb-WE-SC</t>
  </si>
  <si>
    <t>Feb-CE-DC</t>
  </si>
  <si>
    <t>Feb-NO-DC</t>
  </si>
  <si>
    <t>Feb-SO-PV</t>
  </si>
  <si>
    <t>Feb-CE-PV</t>
  </si>
  <si>
    <t>Feb-WE-DC</t>
  </si>
  <si>
    <t>Feb-CE-SC</t>
  </si>
  <si>
    <t>Feb-NO-PV</t>
  </si>
  <si>
    <t>Feb-SO-SC</t>
  </si>
  <si>
    <t>Feb-EA-BB</t>
  </si>
  <si>
    <t>Feb-WE-PV</t>
  </si>
  <si>
    <t>Feb-WE-BB</t>
  </si>
  <si>
    <t>Mar-CE-DC</t>
  </si>
  <si>
    <t>Mar-EA-SC</t>
  </si>
  <si>
    <t>Mar-NO-PV</t>
  </si>
  <si>
    <t>Mar-SO-BB</t>
  </si>
  <si>
    <t>Mar-WE-DC</t>
  </si>
  <si>
    <t>Mar-WE-BB</t>
  </si>
  <si>
    <t>Mar-CE-SC</t>
  </si>
  <si>
    <t>Mar-EA-DC</t>
  </si>
  <si>
    <t>Mar-NO-DC</t>
  </si>
  <si>
    <t>Mar-SO-SC</t>
  </si>
  <si>
    <t>Mar-WE-PV</t>
  </si>
  <si>
    <t>Mar-CE-BB</t>
  </si>
  <si>
    <t>Mar-NO-SC</t>
  </si>
  <si>
    <t>Mar-SO-DC</t>
  </si>
  <si>
    <t>Mar-WE-SC</t>
  </si>
  <si>
    <t>Mar-CE-PV</t>
  </si>
  <si>
    <t>EA/02/008</t>
  </si>
  <si>
    <t>EA/02/001</t>
  </si>
  <si>
    <t>EA/02/002</t>
  </si>
  <si>
    <t>NO/02/003</t>
  </si>
  <si>
    <t>SO/02/004</t>
  </si>
  <si>
    <t>SO/02/005</t>
  </si>
  <si>
    <t>WE/02/006</t>
  </si>
  <si>
    <t>CE/02/007</t>
  </si>
  <si>
    <t>EA/02/009</t>
  </si>
  <si>
    <t>NO/02/010</t>
  </si>
  <si>
    <t>SO/02/011</t>
  </si>
  <si>
    <t>SO/02/012</t>
  </si>
  <si>
    <t>WE/02/013</t>
  </si>
  <si>
    <t>CE/02/014</t>
  </si>
  <si>
    <t>EA/02/015</t>
  </si>
  <si>
    <t>NO/02/016</t>
  </si>
  <si>
    <t>SO/02/017</t>
  </si>
  <si>
    <t>WE/02/018</t>
  </si>
  <si>
    <t>CE/02/019</t>
  </si>
  <si>
    <t>EA/02/020</t>
  </si>
  <si>
    <t>NO/02/021</t>
  </si>
  <si>
    <t>NO/02/022</t>
  </si>
  <si>
    <t>SO/02/023</t>
  </si>
  <si>
    <t>SO/02/024</t>
  </si>
  <si>
    <t>WE/02/025</t>
  </si>
  <si>
    <t>CE/02/026</t>
  </si>
  <si>
    <t>EA/02/027</t>
  </si>
  <si>
    <t>EA/02/028</t>
  </si>
  <si>
    <t>NO/02/029</t>
  </si>
  <si>
    <t>WE/02/030</t>
  </si>
  <si>
    <t>CE/02/031</t>
  </si>
  <si>
    <t>NO/02/032</t>
  </si>
  <si>
    <t>SO/02/033</t>
  </si>
  <si>
    <t>SO/02/034</t>
  </si>
  <si>
    <t>WE/02/035</t>
  </si>
  <si>
    <t>EA/02/036</t>
  </si>
  <si>
    <t>EA/02/037</t>
  </si>
  <si>
    <t>NO/02/038</t>
  </si>
  <si>
    <t>NO/02/039</t>
  </si>
  <si>
    <t>CE/02/040</t>
  </si>
  <si>
    <t>CE/02/041</t>
  </si>
  <si>
    <t>EA/02/042</t>
  </si>
  <si>
    <t>NO/02/043</t>
  </si>
  <si>
    <t>SO/02/044</t>
  </si>
  <si>
    <t>SO/02/045</t>
  </si>
  <si>
    <t>WE/02/046</t>
  </si>
  <si>
    <t>WE/02/047</t>
  </si>
  <si>
    <t>EA/02/048</t>
  </si>
  <si>
    <t>EA/02/049</t>
  </si>
  <si>
    <t>SO/02/050</t>
  </si>
  <si>
    <t>CE/02/051</t>
  </si>
  <si>
    <t>CE/02/052</t>
  </si>
  <si>
    <t>NO/02/053</t>
  </si>
  <si>
    <t>SO/02/054</t>
  </si>
  <si>
    <t>SO/02/055</t>
  </si>
  <si>
    <t>WE/02/056</t>
  </si>
  <si>
    <t>WE/02/057</t>
  </si>
  <si>
    <t>CE/02/058</t>
  </si>
  <si>
    <t>CE/02/059</t>
  </si>
  <si>
    <t>EA/02/060</t>
  </si>
  <si>
    <t>SO/02/061</t>
  </si>
  <si>
    <t>WE/02/062</t>
  </si>
  <si>
    <t>WE/02/063</t>
  </si>
  <si>
    <t>CE/03/001</t>
  </si>
  <si>
    <t>EA/03/002</t>
  </si>
  <si>
    <t>NO/03/003</t>
  </si>
  <si>
    <t>SO/03/004</t>
  </si>
  <si>
    <t>WE/03/005</t>
  </si>
  <si>
    <t>WE/03/006</t>
  </si>
  <si>
    <t>CE/03/007</t>
  </si>
  <si>
    <t>EA/03/008</t>
  </si>
  <si>
    <t>EA/03/009</t>
  </si>
  <si>
    <t>NO/03/010</t>
  </si>
  <si>
    <t>SO/03/011</t>
  </si>
  <si>
    <t>WE/03/012</t>
  </si>
  <si>
    <t>CE/03/013</t>
  </si>
  <si>
    <t>CE/03/014</t>
  </si>
  <si>
    <t>EA/03/015</t>
  </si>
  <si>
    <t>NO/03/016</t>
  </si>
  <si>
    <t>SO/03/017</t>
  </si>
  <si>
    <t>WE/03/018</t>
  </si>
  <si>
    <t>WE/03/019</t>
  </si>
  <si>
    <t>CE/03/020</t>
  </si>
  <si>
    <t>CE/03/021</t>
  </si>
  <si>
    <t>EA/03/022</t>
  </si>
  <si>
    <t>NO/03/023</t>
  </si>
  <si>
    <t>SO/03/024</t>
  </si>
  <si>
    <t>SO/03/025</t>
  </si>
  <si>
    <t>WE/03/026</t>
  </si>
  <si>
    <t>WE/03/027</t>
  </si>
  <si>
    <t>Date</t>
  </si>
  <si>
    <t>Sales Summary - Q1 2022</t>
  </si>
  <si>
    <t>Product Code</t>
  </si>
  <si>
    <t>Order Summary</t>
  </si>
  <si>
    <t>EA/01/005_x000C_</t>
  </si>
  <si>
    <t xml:space="preserve">  CE  /01 /001_x000C_</t>
  </si>
  <si>
    <t xml:space="preserve">       CE /01/    002_x000C_</t>
  </si>
  <si>
    <t>EA  /    01/004_x000C_</t>
  </si>
  <si>
    <t xml:space="preserve">         EA/  01  /003_x000C_</t>
  </si>
  <si>
    <t xml:space="preserve">   NO/   01    /006_x000C_</t>
  </si>
  <si>
    <t xml:space="preserve">    NO   /   01   /007_x000C_</t>
  </si>
  <si>
    <t xml:space="preserve">   NO   /01/008_x000C_</t>
  </si>
  <si>
    <t xml:space="preserve">      NO      /01/023_x000C_</t>
  </si>
  <si>
    <t xml:space="preserve">   NO   /02/003_x000C_</t>
  </si>
  <si>
    <t xml:space="preserve">   NO   /02/010_x000C_</t>
  </si>
  <si>
    <t xml:space="preserve">   NO   /02/016_x000C_</t>
  </si>
  <si>
    <t xml:space="preserve">   NO   /02/021_x000C_</t>
  </si>
  <si>
    <t xml:space="preserve">   NO   /02/022_x000C_</t>
  </si>
  <si>
    <t xml:space="preserve">   NO   /02/029_x000C_</t>
  </si>
  <si>
    <t xml:space="preserve">   NO   /02/032_x000C_</t>
  </si>
  <si>
    <t xml:space="preserve">   NO   /02/038_x000C_</t>
  </si>
  <si>
    <t xml:space="preserve">   NO   /02/039_x000C_</t>
  </si>
  <si>
    <t xml:space="preserve">   NO   /02/043_x000C_</t>
  </si>
  <si>
    <t xml:space="preserve">   NO   /02/053_x000C_</t>
  </si>
  <si>
    <t xml:space="preserve">   NO   /03/003_x000C_</t>
  </si>
  <si>
    <t xml:space="preserve">   NO   /03/010_x000C_</t>
  </si>
  <si>
    <t xml:space="preserve">   NO   /03/016_x000C_</t>
  </si>
  <si>
    <t xml:space="preserve">   NO   /03/023_x000C_</t>
  </si>
  <si>
    <t>SO/ 01  /009_x000C_</t>
  </si>
  <si>
    <t>SO/   01  /   01  0_x000C_</t>
  </si>
  <si>
    <t>WE/    01/    012_x000C_</t>
  </si>
  <si>
    <t>EA/    01/    013_x000C_</t>
  </si>
  <si>
    <t>EA/    01/    014_x000C_</t>
  </si>
  <si>
    <t>WE/01    /  01    1_x000C_</t>
  </si>
  <si>
    <t>EA  /  01/    017_x000C_</t>
  </si>
  <si>
    <t xml:space="preserve">         CE    /  01/  016_x000C_</t>
  </si>
  <si>
    <t xml:space="preserve">     SO/    01/    015_x000C_</t>
  </si>
  <si>
    <t xml:space="preserve">  WE  /01/021_x000C_</t>
  </si>
  <si>
    <t xml:space="preserve">  WE  /01/025_x000C_</t>
  </si>
  <si>
    <t xml:space="preserve">  WE  /02/006_x000C_</t>
  </si>
  <si>
    <t xml:space="preserve">  WE  /02/013_x000C_</t>
  </si>
  <si>
    <t xml:space="preserve">  WE  /02/018_x000C_</t>
  </si>
  <si>
    <t xml:space="preserve">  WE  /02/025_x000C_</t>
  </si>
  <si>
    <t xml:space="preserve">  WE  /02/030_x000C_</t>
  </si>
  <si>
    <t xml:space="preserve">  WE  /02/035_x000C_</t>
  </si>
  <si>
    <t xml:space="preserve">  WE  /02/046_x000C_</t>
  </si>
  <si>
    <t xml:space="preserve">  WE  /02/047_x000C_</t>
  </si>
  <si>
    <t xml:space="preserve">  WE  /02/056_x000C_</t>
  </si>
  <si>
    <t xml:space="preserve">  WE  /02/057_x000C_</t>
  </si>
  <si>
    <t xml:space="preserve">  WE  /02/062_x000C_</t>
  </si>
  <si>
    <t xml:space="preserve">  WE  /02/063_x000C_</t>
  </si>
  <si>
    <t xml:space="preserve">  WE  /03/005_x000C_</t>
  </si>
  <si>
    <t xml:space="preserve">  WE  /03/006_x000C_</t>
  </si>
  <si>
    <t xml:space="preserve">  WE  /03/012_x000C_</t>
  </si>
  <si>
    <t xml:space="preserve">  WE  /03/018_x000C_</t>
  </si>
  <si>
    <t xml:space="preserve">  WE  /03/019_x000C_</t>
  </si>
  <si>
    <t xml:space="preserve">  WE  /03/026_x000C_</t>
  </si>
  <si>
    <t xml:space="preserve">  WE  /03/027_x000C_</t>
  </si>
  <si>
    <t xml:space="preserve"> CE   /01/022_x000C_</t>
  </si>
  <si>
    <t xml:space="preserve"> CE   /01/026_x000C_</t>
  </si>
  <si>
    <t xml:space="preserve"> CE   /02/007_x000C_</t>
  </si>
  <si>
    <t xml:space="preserve"> CE   /02/014_x000C_</t>
  </si>
  <si>
    <t xml:space="preserve"> CE   /02/019_x000C_</t>
  </si>
  <si>
    <t xml:space="preserve"> CE   /02/026_x000C_</t>
  </si>
  <si>
    <t xml:space="preserve"> CE   /02/031_x000C_</t>
  </si>
  <si>
    <t xml:space="preserve"> CE   /02/040_x000C_</t>
  </si>
  <si>
    <t xml:space="preserve"> CE   /02/041_x000C_</t>
  </si>
  <si>
    <t xml:space="preserve"> CE   /02/051_x000C_</t>
  </si>
  <si>
    <t xml:space="preserve"> CE   /02/052_x000C_</t>
  </si>
  <si>
    <t xml:space="preserve"> CE   /02/058_x000C_</t>
  </si>
  <si>
    <t xml:space="preserve"> CE   /02/059_x000C_</t>
  </si>
  <si>
    <t xml:space="preserve"> CE   /03/001_x000C_</t>
  </si>
  <si>
    <t xml:space="preserve"> CE   /03/007_x000C_</t>
  </si>
  <si>
    <t xml:space="preserve"> CE   /03/013_x000C_</t>
  </si>
  <si>
    <t xml:space="preserve"> CE   /03/014_x000C_</t>
  </si>
  <si>
    <t xml:space="preserve"> CE   /03/020_x000C_</t>
  </si>
  <si>
    <t xml:space="preserve"> CE   /03/021_x000C_</t>
  </si>
  <si>
    <t xml:space="preserve">    SO   /01/024_x000C_</t>
  </si>
  <si>
    <t xml:space="preserve">    SO   /02/004_x000C_</t>
  </si>
  <si>
    <t xml:space="preserve">    SO   /02/005_x000C_</t>
  </si>
  <si>
    <t xml:space="preserve">    SO   /02/011_x000C_</t>
  </si>
  <si>
    <t xml:space="preserve">    SO   /02/012_x000C_</t>
  </si>
  <si>
    <t xml:space="preserve">    SO   /02/017_x000C_</t>
  </si>
  <si>
    <t xml:space="preserve">    SO   /02/023_x000C_</t>
  </si>
  <si>
    <t xml:space="preserve">    SO   /02/024_x000C_</t>
  </si>
  <si>
    <t xml:space="preserve">    SO   /02/033_x000C_</t>
  </si>
  <si>
    <t xml:space="preserve">    SO   /02/034_x000C_</t>
  </si>
  <si>
    <t xml:space="preserve">    SO   /02/044_x000C_</t>
  </si>
  <si>
    <t xml:space="preserve">    SO   /02/045_x000C_</t>
  </si>
  <si>
    <t xml:space="preserve">    SO   /02/050_x000C_</t>
  </si>
  <si>
    <t xml:space="preserve">    SO   /02/054_x000C_</t>
  </si>
  <si>
    <t xml:space="preserve">    SO   /02/055_x000C_</t>
  </si>
  <si>
    <t xml:space="preserve">    SO   /02/061_x000C_</t>
  </si>
  <si>
    <t xml:space="preserve">    SO   /03/004_x000C_</t>
  </si>
  <si>
    <t xml:space="preserve">    SO   /03/011_x000C_</t>
  </si>
  <si>
    <t xml:space="preserve">    SO   /03/017_x000C_</t>
  </si>
  <si>
    <t xml:space="preserve">    SO   /03/024_x000C_</t>
  </si>
  <si>
    <t xml:space="preserve">    SO   /03/025_x000C_</t>
  </si>
  <si>
    <t xml:space="preserve">           EA/02/008_x000C_</t>
  </si>
  <si>
    <t xml:space="preserve">           EA/02/009_x000C_</t>
  </si>
  <si>
    <t xml:space="preserve">           EA/02/015_x000C_</t>
  </si>
  <si>
    <t xml:space="preserve">           EA/02/020_x000C_</t>
  </si>
  <si>
    <t xml:space="preserve">           EA/02/027_x000C_</t>
  </si>
  <si>
    <t xml:space="preserve">           EA/02/028_x000C_</t>
  </si>
  <si>
    <t xml:space="preserve">           EA/02/036_x000C_</t>
  </si>
  <si>
    <t xml:space="preserve">           EA/02/037_x000C_</t>
  </si>
  <si>
    <t xml:space="preserve">           EA/02/042_x000C_</t>
  </si>
  <si>
    <t xml:space="preserve">           EA/02/048_x000C_</t>
  </si>
  <si>
    <t xml:space="preserve">           EA/02/049_x000C_</t>
  </si>
  <si>
    <t xml:space="preserve">           EA/02/060_x000C_</t>
  </si>
  <si>
    <t xml:space="preserve">           EA/03/002_x000C_</t>
  </si>
  <si>
    <t xml:space="preserve">           EA/03/008_x000C_</t>
  </si>
  <si>
    <t xml:space="preserve">           EA/03/009_x000C_</t>
  </si>
  <si>
    <t xml:space="preserve">           EA/03/015_x000C_</t>
  </si>
  <si>
    <t xml:space="preserve">           EA/03/022_x000C_</t>
  </si>
  <si>
    <t xml:space="preserve">              EA/01/   018_x000C_</t>
  </si>
  <si>
    <t xml:space="preserve">    SO   /  01  /020_x000C_</t>
  </si>
  <si>
    <t xml:space="preserve">   NO      / 01 /  019_x000C_</t>
  </si>
  <si>
    <t xml:space="preserve">           EA  /  02 /   001_x000C_</t>
  </si>
  <si>
    <t xml:space="preserve">      EA     /02/      002_x000C_</t>
  </si>
  <si>
    <t>Clean Invoice No</t>
  </si>
  <si>
    <t>Last name</t>
  </si>
  <si>
    <t>SNo</t>
  </si>
  <si>
    <t>Video</t>
  </si>
  <si>
    <t>Functions</t>
  </si>
  <si>
    <t>Sheet</t>
  </si>
  <si>
    <t xml:space="preserve">Combine Text </t>
  </si>
  <si>
    <t>Concatenate, Concat, Textjoin</t>
  </si>
  <si>
    <t>Combining Text</t>
  </si>
  <si>
    <t>Upper, Lower, Proper</t>
  </si>
  <si>
    <t>Changing Case</t>
  </si>
  <si>
    <t>Change Case</t>
  </si>
  <si>
    <t xml:space="preserve">Clean Text - Clean, Trim and Substitute </t>
  </si>
  <si>
    <t>Clean, Trim, Substitute</t>
  </si>
  <si>
    <t>Cleaning Text</t>
  </si>
  <si>
    <t>Spliting and Extracting Text</t>
  </si>
  <si>
    <t>Left, Right, Mid</t>
  </si>
  <si>
    <t>Find, Len</t>
  </si>
  <si>
    <t>Month</t>
  </si>
  <si>
    <t>Extracting Text</t>
  </si>
  <si>
    <t>Extract Text - Office 365</t>
  </si>
  <si>
    <t>Split and Extract - Len and Find</t>
  </si>
  <si>
    <t>Split and Extract - Left, Mid and Right</t>
  </si>
  <si>
    <t>Textbefore, Textafter</t>
  </si>
  <si>
    <t>Split Text - Office 365</t>
  </si>
  <si>
    <t>Textsplit</t>
  </si>
  <si>
    <t>Order Details</t>
  </si>
  <si>
    <t>Jan-CE-DC;CE/01/001;Arnold Shawarma;5500</t>
  </si>
  <si>
    <t>Jan-CE-PV;CE/01/002;Bustin Jeiber;1500</t>
  </si>
  <si>
    <t>Jan-EA-DC;EA/01/003;Dua Shallowa;2800</t>
  </si>
  <si>
    <t>Jan-EA-SC;EA/01/004;Sd Ehreen;3500</t>
  </si>
  <si>
    <t>Jan-EA-BB;EA/01/005;Him Jalpert;4500</t>
  </si>
  <si>
    <t>Jan-NO-DC;NO/01/006;Faroon Mive;5500</t>
  </si>
  <si>
    <t>Jan-NO-SC;NO/01/007;Michael Bot;5000</t>
  </si>
  <si>
    <t>Jan-NO-DC;NO/01/008;Right Wilson;4500</t>
  </si>
  <si>
    <t>Jan-SO-BB;SO/01/009;Taylor Unhurried;2500</t>
  </si>
  <si>
    <t>Jan-SO-DC;SO/01/010;Lennifer Jopez;5500</t>
  </si>
  <si>
    <t>Spliting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</si>
</sst>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_-[$$-409]* #,##0.00_ ;_-[$$-409]* \-#,##0.00\ ;_-[$$-409]* &quot;-&quot;??_ ;_-@_ "/>
    <numFmt numFmtId="165" formatCode="[$-409]dd\-mmm\-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2"/>
      <color theme="1" tint="0.14999847407452621"/>
      <name val="Calibri"/>
      <family val="2"/>
    </font>
    <font>
      <sz val="8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Continuous" vertical="center"/>
    </xf>
    <xf numFmtId="15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5" fontId="1" fillId="5" borderId="15" xfId="0" applyNumberFormat="1" applyFont="1" applyFill="1" applyBorder="1" applyAlignment="1">
      <alignment horizontal="center"/>
    </xf>
    <xf numFmtId="164" fontId="1" fillId="5" borderId="16" xfId="1" applyNumberFormat="1" applyFont="1" applyFill="1" applyBorder="1" applyAlignment="1">
      <alignment horizontal="center"/>
    </xf>
    <xf numFmtId="15" fontId="1" fillId="5" borderId="17" xfId="0" applyNumberFormat="1" applyFont="1" applyFill="1" applyBorder="1" applyAlignment="1">
      <alignment horizontal="center"/>
    </xf>
    <xf numFmtId="15" fontId="1" fillId="5" borderId="18" xfId="0" applyNumberFormat="1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164" fontId="1" fillId="5" borderId="18" xfId="1" applyNumberFormat="1" applyFont="1" applyFill="1" applyBorder="1" applyAlignment="1">
      <alignment horizontal="center"/>
    </xf>
    <xf numFmtId="164" fontId="1" fillId="5" borderId="19" xfId="1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left" vertical="center"/>
    </xf>
    <xf numFmtId="0" fontId="0" fillId="6" borderId="25" xfId="0" applyFill="1" applyBorder="1" applyAlignment="1">
      <alignment vertical="center"/>
    </xf>
    <xf numFmtId="0" fontId="10" fillId="6" borderId="26" xfId="2" applyFill="1" applyBorder="1" applyAlignment="1">
      <alignment vertical="center"/>
    </xf>
    <xf numFmtId="0" fontId="0" fillId="6" borderId="15" xfId="0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10" fillId="6" borderId="16" xfId="2" applyFill="1" applyBorder="1" applyAlignment="1">
      <alignment vertical="center"/>
    </xf>
    <xf numFmtId="0" fontId="0" fillId="6" borderId="0" xfId="0" applyFill="1" applyAlignment="1">
      <alignment vertical="center" wrapText="1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vertical="center" wrapText="1"/>
    </xf>
    <xf numFmtId="0" fontId="0" fillId="6" borderId="18" xfId="0" applyFill="1" applyBorder="1" applyAlignment="1">
      <alignment vertical="center"/>
    </xf>
    <xf numFmtId="0" fontId="10" fillId="6" borderId="19" xfId="2" applyFill="1" applyBorder="1" applyAlignment="1">
      <alignment vertical="center"/>
    </xf>
    <xf numFmtId="165" fontId="3" fillId="3" borderId="23" xfId="0" applyNumberFormat="1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9E7"/>
      <color rgb="FF000000"/>
      <color rgb="FFCCFFFF"/>
      <color rgb="FFFFF5D9"/>
      <color rgb="FFDDEBF7"/>
      <color rgb="FF578537"/>
      <color rgb="FF87B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EF61-2421-4EC5-ABF0-FCD5C3A29B43}">
  <sheetPr>
    <tabColor theme="9" tint="0.59999389629810485"/>
  </sheetPr>
  <dimension ref="B1:E9"/>
  <sheetViews>
    <sheetView showGridLines="0" tabSelected="1" workbookViewId="0">
      <selection activeCell="E3" sqref="E3"/>
    </sheetView>
  </sheetViews>
  <sheetFormatPr defaultRowHeight="20" customHeight="1" x14ac:dyDescent="0.35"/>
  <cols>
    <col min="2" max="2" width="9" customWidth="1"/>
    <col min="3" max="3" width="39.90625" customWidth="1"/>
    <col min="4" max="4" width="46.81640625" customWidth="1"/>
    <col min="5" max="5" width="30.26953125" customWidth="1"/>
    <col min="6" max="6" width="21.81640625" customWidth="1"/>
  </cols>
  <sheetData>
    <row r="1" spans="2:5" ht="20" customHeight="1" thickBot="1" x14ac:dyDescent="0.4"/>
    <row r="2" spans="2:5" ht="20" customHeight="1" thickBot="1" x14ac:dyDescent="0.4">
      <c r="B2" s="44" t="s">
        <v>400</v>
      </c>
      <c r="C2" s="44" t="s">
        <v>401</v>
      </c>
      <c r="D2" s="44" t="s">
        <v>402</v>
      </c>
      <c r="E2" s="45" t="s">
        <v>403</v>
      </c>
    </row>
    <row r="3" spans="2:5" ht="20" customHeight="1" x14ac:dyDescent="0.35">
      <c r="B3" s="46">
        <v>1</v>
      </c>
      <c r="C3" s="47" t="s">
        <v>404</v>
      </c>
      <c r="D3" s="48" t="s">
        <v>405</v>
      </c>
      <c r="E3" s="49" t="s">
        <v>406</v>
      </c>
    </row>
    <row r="4" spans="2:5" ht="20" customHeight="1" x14ac:dyDescent="0.35">
      <c r="B4" s="50">
        <v>2</v>
      </c>
      <c r="C4" s="51" t="s">
        <v>409</v>
      </c>
      <c r="D4" s="51" t="s">
        <v>407</v>
      </c>
      <c r="E4" s="52" t="s">
        <v>408</v>
      </c>
    </row>
    <row r="5" spans="2:5" ht="21" customHeight="1" x14ac:dyDescent="0.35">
      <c r="B5" s="50">
        <v>3</v>
      </c>
      <c r="C5" s="53" t="s">
        <v>410</v>
      </c>
      <c r="D5" s="51" t="s">
        <v>411</v>
      </c>
      <c r="E5" s="52" t="s">
        <v>412</v>
      </c>
    </row>
    <row r="6" spans="2:5" ht="21" customHeight="1" x14ac:dyDescent="0.35">
      <c r="B6" s="50">
        <v>4</v>
      </c>
      <c r="C6" s="53" t="s">
        <v>420</v>
      </c>
      <c r="D6" s="51" t="s">
        <v>414</v>
      </c>
      <c r="E6" s="52" t="s">
        <v>413</v>
      </c>
    </row>
    <row r="7" spans="2:5" ht="21" customHeight="1" x14ac:dyDescent="0.35">
      <c r="B7" s="50">
        <v>5</v>
      </c>
      <c r="C7" s="53" t="s">
        <v>419</v>
      </c>
      <c r="D7" s="51" t="s">
        <v>415</v>
      </c>
      <c r="E7" s="52" t="s">
        <v>413</v>
      </c>
    </row>
    <row r="8" spans="2:5" ht="21" customHeight="1" x14ac:dyDescent="0.35">
      <c r="B8" s="50">
        <v>6</v>
      </c>
      <c r="C8" s="53" t="s">
        <v>418</v>
      </c>
      <c r="D8" s="51" t="s">
        <v>421</v>
      </c>
      <c r="E8" s="52" t="s">
        <v>417</v>
      </c>
    </row>
    <row r="9" spans="2:5" ht="21" customHeight="1" thickBot="1" x14ac:dyDescent="0.4">
      <c r="B9" s="54">
        <v>7</v>
      </c>
      <c r="C9" s="55" t="s">
        <v>422</v>
      </c>
      <c r="D9" s="56" t="s">
        <v>423</v>
      </c>
      <c r="E9" s="57" t="s">
        <v>435</v>
      </c>
    </row>
  </sheetData>
  <hyperlinks>
    <hyperlink ref="E3" location="'Combining Text'!A1" display="Combining Text" xr:uid="{86A4AB98-2DF3-495B-9190-84BA5FA8AF2C}"/>
    <hyperlink ref="E4" location="'Changing Case'!A1" display="Changing Case" xr:uid="{B8F35B50-0F0F-4073-B020-A6FD67F90DBF}"/>
    <hyperlink ref="E5" location="'Cleaning Text'!A1" display="Cleaning Text" xr:uid="{053E9864-47EA-417F-AC55-8BAB62A8A632}"/>
    <hyperlink ref="E7" location="'Spliting and Extracting Text'!A1" display="Spliting and Extracting Text" xr:uid="{5A843963-C424-4D99-859E-26F75BC7D2E1}"/>
    <hyperlink ref="E9" location="'Spliting Text'!A1" display="Spliting Text" xr:uid="{D12A34F0-8D0B-45D7-8C0A-F89BA890E1B3}"/>
    <hyperlink ref="E6" location="'Spliting and Extracting Text'!A1" display="Spliting and Extracting Text" xr:uid="{89A3C396-C73D-4213-9FF5-86F371F350F3}"/>
    <hyperlink ref="E8" location="'Extracting Text'!A1" display="Extracting Text" xr:uid="{A657CCB6-FCC4-4B15-937C-BC2AC2F49F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8D98-0D4A-48BF-A16F-7ED61016E190}">
  <sheetPr>
    <tabColor theme="9" tint="0.59999389629810485"/>
  </sheetPr>
  <dimension ref="A1:G22"/>
  <sheetViews>
    <sheetView zoomScaleNormal="100" workbookViewId="0"/>
  </sheetViews>
  <sheetFormatPr defaultRowHeight="14.5" x14ac:dyDescent="0.35"/>
  <cols>
    <col min="1" max="1" width="9.6328125" customWidth="1"/>
    <col min="2" max="2" width="15" customWidth="1"/>
    <col min="3" max="3" width="18.1796875" customWidth="1"/>
    <col min="4" max="4" width="17.81640625" customWidth="1"/>
    <col min="5" max="5" width="24.453125" customWidth="1"/>
    <col min="6" max="6" width="41.1796875" bestFit="1" customWidth="1"/>
    <col min="7" max="7" width="79.1796875" bestFit="1" customWidth="1"/>
  </cols>
  <sheetData>
    <row r="1" spans="1:7" ht="22.75" customHeight="1" x14ac:dyDescent="0.35">
      <c r="A1" s="6" t="s">
        <v>5</v>
      </c>
      <c r="B1" s="1"/>
      <c r="C1" s="1"/>
      <c r="D1" s="2"/>
      <c r="E1" s="2"/>
      <c r="F1" s="2"/>
      <c r="G1" s="7"/>
    </row>
    <row r="2" spans="1:7" ht="15" thickBot="1" x14ac:dyDescent="0.4"/>
    <row r="3" spans="1:7" ht="20.399999999999999" customHeight="1" thickBot="1" x14ac:dyDescent="0.4">
      <c r="A3" s="8" t="s">
        <v>6</v>
      </c>
      <c r="B3" s="9" t="s">
        <v>29</v>
      </c>
      <c r="C3" s="9" t="s">
        <v>30</v>
      </c>
      <c r="D3" s="9" t="s">
        <v>0</v>
      </c>
      <c r="E3" s="9" t="s">
        <v>7</v>
      </c>
      <c r="F3" s="9" t="s">
        <v>9</v>
      </c>
      <c r="G3" s="10" t="s">
        <v>91</v>
      </c>
    </row>
    <row r="4" spans="1:7" ht="15.5" x14ac:dyDescent="0.35">
      <c r="A4" s="28" t="s">
        <v>11</v>
      </c>
      <c r="B4" s="29" t="s">
        <v>31</v>
      </c>
      <c r="C4" s="29" t="s">
        <v>50</v>
      </c>
      <c r="D4" s="29" t="s">
        <v>1</v>
      </c>
      <c r="E4" s="29" t="str">
        <f>CONCATENATE(B4," ",C4)</f>
        <v>Arnold Shawarma</v>
      </c>
      <c r="F4" s="29" t="str">
        <f>_xlfn.CONCAT(B4:C4,"@sheetsensei.com")</f>
        <v>ArnoldShawarma@sheetsensei.com</v>
      </c>
      <c r="G4" s="30" t="str">
        <f>_xlfn.TEXTJOIN(", ",TRUE,A4:D4,F4)</f>
        <v>E0001, Arnold, Shawarma, Central, ArnoldShawarma@sheetsensei.com</v>
      </c>
    </row>
    <row r="5" spans="1:7" ht="15.5" x14ac:dyDescent="0.35">
      <c r="A5" s="28" t="s">
        <v>12</v>
      </c>
      <c r="B5" s="31" t="s">
        <v>32</v>
      </c>
      <c r="C5" s="31" t="s">
        <v>51</v>
      </c>
      <c r="D5" s="31" t="s">
        <v>2</v>
      </c>
      <c r="E5" s="29" t="str">
        <f t="shared" ref="E5:E22" si="0">CONCATENATE(B5," ",C5)</f>
        <v>Reese Withoutherspoon</v>
      </c>
      <c r="F5" s="29" t="str">
        <f t="shared" ref="F5:F22" si="1">_xlfn.CONCAT(B5:C5,"@sheetsensei.com")</f>
        <v>ReeseWithoutherspoon@sheetsensei.com</v>
      </c>
      <c r="G5" s="30" t="str">
        <f t="shared" ref="G5:G22" si="2">_xlfn.TEXTJOIN(", ",TRUE,A5:D5,F5)</f>
        <v>E0002, Reese, Withoutherspoon, West, ReeseWithoutherspoon@sheetsensei.com</v>
      </c>
    </row>
    <row r="6" spans="1:7" ht="15.5" x14ac:dyDescent="0.35">
      <c r="A6" s="28" t="s">
        <v>13</v>
      </c>
      <c r="B6" s="31" t="s">
        <v>33</v>
      </c>
      <c r="C6" s="31" t="s">
        <v>52</v>
      </c>
      <c r="D6" s="31" t="s">
        <v>3</v>
      </c>
      <c r="E6" s="29" t="str">
        <f t="shared" si="0"/>
        <v>Dua Shallowa</v>
      </c>
      <c r="F6" s="29" t="str">
        <f t="shared" si="1"/>
        <v>DuaShallowa@sheetsensei.com</v>
      </c>
      <c r="G6" s="30" t="str">
        <f t="shared" si="2"/>
        <v>E0003, Dua, Shallowa, East, DuaShallowa@sheetsensei.com</v>
      </c>
    </row>
    <row r="7" spans="1:7" ht="15.5" x14ac:dyDescent="0.35">
      <c r="A7" s="28" t="s">
        <v>14</v>
      </c>
      <c r="B7" s="31" t="s">
        <v>34</v>
      </c>
      <c r="C7" s="31" t="s">
        <v>53</v>
      </c>
      <c r="D7" s="31" t="s">
        <v>8</v>
      </c>
      <c r="E7" s="29" t="str">
        <f t="shared" si="0"/>
        <v>Taylor Unhurried</v>
      </c>
      <c r="F7" s="29" t="str">
        <f t="shared" si="1"/>
        <v>TaylorUnhurried@sheetsensei.com</v>
      </c>
      <c r="G7" s="30" t="str">
        <f t="shared" si="2"/>
        <v>E0004, Taylor, Unhurried, South, TaylorUnhurried@sheetsensei.com</v>
      </c>
    </row>
    <row r="8" spans="1:7" ht="15.5" x14ac:dyDescent="0.35">
      <c r="A8" s="28" t="s">
        <v>15</v>
      </c>
      <c r="B8" s="31" t="s">
        <v>35</v>
      </c>
      <c r="C8" s="31" t="s">
        <v>54</v>
      </c>
      <c r="D8" s="31" t="s">
        <v>4</v>
      </c>
      <c r="E8" s="29" t="str">
        <f t="shared" si="0"/>
        <v>Faroon Mive</v>
      </c>
      <c r="F8" s="29" t="str">
        <f t="shared" si="1"/>
        <v>FaroonMive@sheetsensei.com</v>
      </c>
      <c r="G8" s="30" t="str">
        <f t="shared" si="2"/>
        <v>E0005, Faroon, Mive, North, FaroonMive@sheetsensei.com</v>
      </c>
    </row>
    <row r="9" spans="1:7" ht="15.5" x14ac:dyDescent="0.35">
      <c r="A9" s="28" t="s">
        <v>16</v>
      </c>
      <c r="B9" s="29" t="s">
        <v>36</v>
      </c>
      <c r="C9" s="29" t="s">
        <v>55</v>
      </c>
      <c r="D9" s="29" t="s">
        <v>1</v>
      </c>
      <c r="E9" s="29" t="str">
        <f t="shared" si="0"/>
        <v>Bustin Jeiber</v>
      </c>
      <c r="F9" s="29" t="str">
        <f t="shared" si="1"/>
        <v>BustinJeiber@sheetsensei.com</v>
      </c>
      <c r="G9" s="30" t="str">
        <f t="shared" si="2"/>
        <v>E0006, Bustin, Jeiber, Central, BustinJeiber@sheetsensei.com</v>
      </c>
    </row>
    <row r="10" spans="1:7" ht="15.5" x14ac:dyDescent="0.35">
      <c r="A10" s="28" t="s">
        <v>17</v>
      </c>
      <c r="B10" s="31" t="s">
        <v>37</v>
      </c>
      <c r="C10" s="31" t="s">
        <v>56</v>
      </c>
      <c r="D10" s="31" t="s">
        <v>2</v>
      </c>
      <c r="E10" s="29" t="str">
        <f t="shared" si="0"/>
        <v>Gady Laga</v>
      </c>
      <c r="F10" s="29" t="str">
        <f t="shared" si="1"/>
        <v>GadyLaga@sheetsensei.com</v>
      </c>
      <c r="G10" s="30" t="str">
        <f t="shared" si="2"/>
        <v>E0007, Gady, Laga, West, GadyLaga@sheetsensei.com</v>
      </c>
    </row>
    <row r="11" spans="1:7" ht="15.5" x14ac:dyDescent="0.35">
      <c r="A11" s="28" t="s">
        <v>18</v>
      </c>
      <c r="B11" s="31" t="s">
        <v>38</v>
      </c>
      <c r="C11" s="31" t="s">
        <v>57</v>
      </c>
      <c r="D11" s="31" t="s">
        <v>3</v>
      </c>
      <c r="E11" s="29" t="str">
        <f t="shared" si="0"/>
        <v>Sd Ehreen</v>
      </c>
      <c r="F11" s="29" t="str">
        <f t="shared" si="1"/>
        <v>SdEhreen@sheetsensei.com</v>
      </c>
      <c r="G11" s="30" t="str">
        <f t="shared" si="2"/>
        <v>E0008, Sd, Ehreen, East, SdEhreen@sheetsensei.com</v>
      </c>
    </row>
    <row r="12" spans="1:7" ht="15.5" x14ac:dyDescent="0.35">
      <c r="A12" s="28" t="s">
        <v>19</v>
      </c>
      <c r="B12" s="31" t="s">
        <v>39</v>
      </c>
      <c r="C12" s="31" t="s">
        <v>58</v>
      </c>
      <c r="D12" s="31" t="s">
        <v>8</v>
      </c>
      <c r="E12" s="29" t="str">
        <f t="shared" si="0"/>
        <v>Lennifer Jopez</v>
      </c>
      <c r="F12" s="29" t="str">
        <f t="shared" si="1"/>
        <v>LenniferJopez@sheetsensei.com</v>
      </c>
      <c r="G12" s="30" t="str">
        <f t="shared" si="2"/>
        <v>E0009, Lennifer, Jopez, South, LenniferJopez@sheetsensei.com</v>
      </c>
    </row>
    <row r="13" spans="1:7" ht="15.5" x14ac:dyDescent="0.35">
      <c r="A13" s="28" t="s">
        <v>20</v>
      </c>
      <c r="B13" s="31" t="s">
        <v>40</v>
      </c>
      <c r="C13" s="31" t="s">
        <v>59</v>
      </c>
      <c r="D13" s="31" t="s">
        <v>4</v>
      </c>
      <c r="E13" s="29" t="str">
        <f t="shared" si="0"/>
        <v>Michael Bot</v>
      </c>
      <c r="F13" s="29" t="str">
        <f t="shared" si="1"/>
        <v>MichaelBot@sheetsensei.com</v>
      </c>
      <c r="G13" s="30" t="str">
        <f t="shared" si="2"/>
        <v>E0010, Michael, Bot, North, MichaelBot@sheetsensei.com</v>
      </c>
    </row>
    <row r="14" spans="1:7" ht="17.399999999999999" customHeight="1" x14ac:dyDescent="0.35">
      <c r="A14" s="28" t="s">
        <v>21</v>
      </c>
      <c r="B14" s="29" t="s">
        <v>41</v>
      </c>
      <c r="C14" s="29" t="s">
        <v>60</v>
      </c>
      <c r="D14" s="29" t="s">
        <v>1</v>
      </c>
      <c r="E14" s="29" t="str">
        <f t="shared" si="0"/>
        <v>Jennifer Anystone</v>
      </c>
      <c r="F14" s="29" t="str">
        <f t="shared" si="1"/>
        <v>JenniferAnystone@sheetsensei.com</v>
      </c>
      <c r="G14" s="30" t="str">
        <f t="shared" si="2"/>
        <v>E0011, Jennifer, Anystone, Central, JenniferAnystone@sheetsensei.com</v>
      </c>
    </row>
    <row r="15" spans="1:7" ht="17.399999999999999" customHeight="1" x14ac:dyDescent="0.35">
      <c r="A15" s="28" t="s">
        <v>22</v>
      </c>
      <c r="B15" s="31" t="s">
        <v>42</v>
      </c>
      <c r="C15" s="31" t="s">
        <v>61</v>
      </c>
      <c r="D15" s="31" t="s">
        <v>2</v>
      </c>
      <c r="E15" s="29" t="str">
        <f t="shared" si="0"/>
        <v>Kim Karcashian</v>
      </c>
      <c r="F15" s="29" t="str">
        <f t="shared" si="1"/>
        <v>KimKarcashian@sheetsensei.com</v>
      </c>
      <c r="G15" s="30" t="str">
        <f t="shared" si="2"/>
        <v>E0012, Kim, Karcashian, West, KimKarcashian@sheetsensei.com</v>
      </c>
    </row>
    <row r="16" spans="1:7" ht="17.399999999999999" customHeight="1" x14ac:dyDescent="0.35">
      <c r="A16" s="28" t="s">
        <v>23</v>
      </c>
      <c r="B16" s="31" t="s">
        <v>43</v>
      </c>
      <c r="C16" s="31" t="s">
        <v>62</v>
      </c>
      <c r="D16" s="31" t="s">
        <v>3</v>
      </c>
      <c r="E16" s="29" t="str">
        <f t="shared" si="0"/>
        <v>Feb Levinson</v>
      </c>
      <c r="F16" s="29" t="str">
        <f t="shared" si="1"/>
        <v>FebLevinson@sheetsensei.com</v>
      </c>
      <c r="G16" s="30" t="str">
        <f t="shared" si="2"/>
        <v>E0013, Feb, Levinson, East, FebLevinson@sheetsensei.com</v>
      </c>
    </row>
    <row r="17" spans="1:7" ht="17.399999999999999" customHeight="1" x14ac:dyDescent="0.35">
      <c r="A17" s="28" t="s">
        <v>24</v>
      </c>
      <c r="B17" s="31" t="s">
        <v>44</v>
      </c>
      <c r="C17" s="31" t="s">
        <v>63</v>
      </c>
      <c r="D17" s="31" t="s">
        <v>8</v>
      </c>
      <c r="E17" s="29" t="str">
        <f t="shared" si="0"/>
        <v>Pam Ceasely</v>
      </c>
      <c r="F17" s="29" t="str">
        <f t="shared" si="1"/>
        <v>PamCeasely@sheetsensei.com</v>
      </c>
      <c r="G17" s="30" t="str">
        <f t="shared" si="2"/>
        <v>E0014, Pam, Ceasely, South, PamCeasely@sheetsensei.com</v>
      </c>
    </row>
    <row r="18" spans="1:7" ht="17.399999999999999" customHeight="1" x14ac:dyDescent="0.35">
      <c r="A18" s="28" t="s">
        <v>25</v>
      </c>
      <c r="B18" s="31" t="s">
        <v>45</v>
      </c>
      <c r="C18" s="31" t="s">
        <v>64</v>
      </c>
      <c r="D18" s="31" t="s">
        <v>4</v>
      </c>
      <c r="E18" s="29" t="str">
        <f t="shared" si="0"/>
        <v>Right Wilson</v>
      </c>
      <c r="F18" s="29" t="str">
        <f t="shared" si="1"/>
        <v>RightWilson@sheetsensei.com</v>
      </c>
      <c r="G18" s="30" t="str">
        <f t="shared" si="2"/>
        <v>E0015, Right, Wilson, North, RightWilson@sheetsensei.com</v>
      </c>
    </row>
    <row r="19" spans="1:7" ht="17.399999999999999" customHeight="1" x14ac:dyDescent="0.35">
      <c r="A19" s="28" t="s">
        <v>26</v>
      </c>
      <c r="B19" s="31" t="s">
        <v>46</v>
      </c>
      <c r="C19" s="31" t="s">
        <v>65</v>
      </c>
      <c r="D19" s="31" t="s">
        <v>1</v>
      </c>
      <c r="E19" s="29" t="str">
        <f t="shared" si="0"/>
        <v>Erin Cannon</v>
      </c>
      <c r="F19" s="29" t="str">
        <f t="shared" si="1"/>
        <v>ErinCannon@sheetsensei.com</v>
      </c>
      <c r="G19" s="30" t="str">
        <f t="shared" si="2"/>
        <v>E0016, Erin, Cannon, Central, ErinCannon@sheetsensei.com</v>
      </c>
    </row>
    <row r="20" spans="1:7" ht="17.399999999999999" customHeight="1" x14ac:dyDescent="0.35">
      <c r="A20" s="28" t="s">
        <v>27</v>
      </c>
      <c r="B20" s="31" t="s">
        <v>47</v>
      </c>
      <c r="C20" s="31" t="s">
        <v>66</v>
      </c>
      <c r="D20" s="31" t="s">
        <v>3</v>
      </c>
      <c r="E20" s="29" t="str">
        <f t="shared" si="0"/>
        <v>Him Jalpert</v>
      </c>
      <c r="F20" s="29" t="str">
        <f t="shared" si="1"/>
        <v>HimJalpert@sheetsensei.com</v>
      </c>
      <c r="G20" s="30" t="str">
        <f t="shared" si="2"/>
        <v>E0017, Him, Jalpert, East, HimJalpert@sheetsensei.com</v>
      </c>
    </row>
    <row r="21" spans="1:7" ht="17.399999999999999" customHeight="1" x14ac:dyDescent="0.35">
      <c r="A21" s="28" t="s">
        <v>28</v>
      </c>
      <c r="B21" s="31" t="s">
        <v>48</v>
      </c>
      <c r="C21" s="31" t="s">
        <v>67</v>
      </c>
      <c r="D21" s="31" t="s">
        <v>4</v>
      </c>
      <c r="E21" s="29" t="str">
        <f t="shared" si="0"/>
        <v>Meridth Footer</v>
      </c>
      <c r="F21" s="29" t="str">
        <f t="shared" si="1"/>
        <v>MeridthFooter@sheetsensei.com</v>
      </c>
      <c r="G21" s="30" t="str">
        <f t="shared" si="2"/>
        <v>E0018, Meridth, Footer, North, MeridthFooter@sheetsensei.com</v>
      </c>
    </row>
    <row r="22" spans="1:7" ht="17.399999999999999" customHeight="1" thickBot="1" x14ac:dyDescent="0.4">
      <c r="A22" s="32" t="s">
        <v>10</v>
      </c>
      <c r="B22" s="33" t="s">
        <v>49</v>
      </c>
      <c r="C22" s="33" t="s">
        <v>68</v>
      </c>
      <c r="D22" s="33" t="s">
        <v>1</v>
      </c>
      <c r="E22" s="34" t="str">
        <f t="shared" si="0"/>
        <v>Cally Kapoor</v>
      </c>
      <c r="F22" s="34" t="str">
        <f t="shared" si="1"/>
        <v>CallyKapoor@sheetsensei.com</v>
      </c>
      <c r="G22" s="35" t="str">
        <f t="shared" si="2"/>
        <v>E0019, Cally, Kapoor, Central, CallyKapoor@sheetsensei.com</v>
      </c>
    </row>
  </sheetData>
  <phoneticPr fontId="4" type="noConversion"/>
  <pageMargins left="1" right="1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E1831-ADD4-4C23-974C-F857000F4BBC}">
  <sheetPr>
    <tabColor theme="9" tint="0.59999389629810485"/>
  </sheetPr>
  <dimension ref="A1:E22"/>
  <sheetViews>
    <sheetView zoomScale="110" zoomScaleNormal="110" workbookViewId="0"/>
  </sheetViews>
  <sheetFormatPr defaultRowHeight="14.5" x14ac:dyDescent="0.35"/>
  <cols>
    <col min="1" max="1" width="9.6328125" customWidth="1"/>
    <col min="2" max="2" width="24" bestFit="1" customWidth="1"/>
    <col min="3" max="3" width="23.08984375" customWidth="1"/>
    <col min="4" max="4" width="19.81640625" bestFit="1" customWidth="1"/>
    <col min="5" max="5" width="24.453125" customWidth="1"/>
    <col min="7" max="7" width="9.6328125" bestFit="1" customWidth="1"/>
  </cols>
  <sheetData>
    <row r="1" spans="1:5" ht="22.75" customHeight="1" x14ac:dyDescent="0.35">
      <c r="A1" s="3" t="s">
        <v>5</v>
      </c>
      <c r="B1" s="4"/>
      <c r="C1" s="4"/>
      <c r="D1" s="5"/>
      <c r="E1" s="5"/>
    </row>
    <row r="2" spans="1:5" ht="15" thickBot="1" x14ac:dyDescent="0.4"/>
    <row r="3" spans="1:5" ht="18.649999999999999" customHeight="1" thickBot="1" x14ac:dyDescent="0.4">
      <c r="A3" s="11" t="s">
        <v>6</v>
      </c>
      <c r="B3" s="12" t="s">
        <v>29</v>
      </c>
      <c r="C3" s="12" t="s">
        <v>69</v>
      </c>
      <c r="D3" s="12" t="s">
        <v>70</v>
      </c>
      <c r="E3" s="13" t="s">
        <v>71</v>
      </c>
    </row>
    <row r="4" spans="1:5" x14ac:dyDescent="0.35">
      <c r="A4" s="36" t="s">
        <v>11</v>
      </c>
      <c r="B4" s="37" t="s">
        <v>72</v>
      </c>
      <c r="C4" s="37" t="str">
        <f>UPPER(B4)</f>
        <v>ARNOLD SHAWARMA</v>
      </c>
      <c r="D4" s="37" t="str">
        <f>LOWER(B4)</f>
        <v>arnold shawarma</v>
      </c>
      <c r="E4" s="38" t="str">
        <f>PROPER(B4)</f>
        <v>Arnold Shawarma</v>
      </c>
    </row>
    <row r="5" spans="1:5" x14ac:dyDescent="0.35">
      <c r="A5" s="36" t="s">
        <v>12</v>
      </c>
      <c r="B5" s="39" t="s">
        <v>73</v>
      </c>
      <c r="C5" s="37" t="str">
        <f t="shared" ref="C5:C22" si="0">UPPER(B5)</f>
        <v>REESE WITHOHERRSPOON</v>
      </c>
      <c r="D5" s="37" t="str">
        <f t="shared" ref="D5:D22" si="1">LOWER(B5)</f>
        <v>reese withoherrspoon</v>
      </c>
      <c r="E5" s="38" t="str">
        <f t="shared" ref="E5:E21" si="2">PROPER(B5)</f>
        <v>Reese Withoherrspoon</v>
      </c>
    </row>
    <row r="6" spans="1:5" x14ac:dyDescent="0.35">
      <c r="A6" s="36" t="s">
        <v>13</v>
      </c>
      <c r="B6" s="39" t="s">
        <v>74</v>
      </c>
      <c r="C6" s="37" t="str">
        <f t="shared" si="0"/>
        <v>DUA SHALLOWA</v>
      </c>
      <c r="D6" s="37" t="str">
        <f t="shared" si="1"/>
        <v>dua shallowa</v>
      </c>
      <c r="E6" s="38" t="str">
        <f t="shared" si="2"/>
        <v>Dua Shallowa</v>
      </c>
    </row>
    <row r="7" spans="1:5" x14ac:dyDescent="0.35">
      <c r="A7" s="36" t="s">
        <v>14</v>
      </c>
      <c r="B7" s="39" t="s">
        <v>75</v>
      </c>
      <c r="C7" s="37" t="str">
        <f t="shared" si="0"/>
        <v>TAYLOR UNHURRIED</v>
      </c>
      <c r="D7" s="37" t="str">
        <f t="shared" si="1"/>
        <v>taylor unhurried</v>
      </c>
      <c r="E7" s="38" t="str">
        <f t="shared" si="2"/>
        <v>Taylor Unhurried</v>
      </c>
    </row>
    <row r="8" spans="1:5" x14ac:dyDescent="0.35">
      <c r="A8" s="36" t="s">
        <v>15</v>
      </c>
      <c r="B8" s="39" t="s">
        <v>76</v>
      </c>
      <c r="C8" s="37" t="str">
        <f t="shared" si="0"/>
        <v>FAROON MIVE</v>
      </c>
      <c r="D8" s="37" t="str">
        <f t="shared" si="1"/>
        <v>faroon mive</v>
      </c>
      <c r="E8" s="38" t="str">
        <f t="shared" si="2"/>
        <v>Faroon Mive</v>
      </c>
    </row>
    <row r="9" spans="1:5" x14ac:dyDescent="0.35">
      <c r="A9" s="36" t="s">
        <v>16</v>
      </c>
      <c r="B9" s="37" t="s">
        <v>77</v>
      </c>
      <c r="C9" s="37" t="str">
        <f t="shared" si="0"/>
        <v>BUSTIN JEIBER</v>
      </c>
      <c r="D9" s="37" t="str">
        <f t="shared" si="1"/>
        <v>bustin jeiber</v>
      </c>
      <c r="E9" s="38" t="str">
        <f t="shared" si="2"/>
        <v>Bustin Jeiber</v>
      </c>
    </row>
    <row r="10" spans="1:5" x14ac:dyDescent="0.35">
      <c r="A10" s="36" t="s">
        <v>17</v>
      </c>
      <c r="B10" s="39" t="s">
        <v>78</v>
      </c>
      <c r="C10" s="37" t="str">
        <f t="shared" si="0"/>
        <v>GADY LAGA</v>
      </c>
      <c r="D10" s="37" t="str">
        <f t="shared" si="1"/>
        <v>gady laga</v>
      </c>
      <c r="E10" s="38" t="str">
        <f t="shared" si="2"/>
        <v>Gady Laga</v>
      </c>
    </row>
    <row r="11" spans="1:5" x14ac:dyDescent="0.35">
      <c r="A11" s="36" t="s">
        <v>18</v>
      </c>
      <c r="B11" s="39" t="s">
        <v>79</v>
      </c>
      <c r="C11" s="37" t="str">
        <f t="shared" si="0"/>
        <v>SD EHREEN</v>
      </c>
      <c r="D11" s="37" t="str">
        <f t="shared" si="1"/>
        <v>sd ehreen</v>
      </c>
      <c r="E11" s="38" t="str">
        <f t="shared" si="2"/>
        <v>Sd Ehreen</v>
      </c>
    </row>
    <row r="12" spans="1:5" x14ac:dyDescent="0.35">
      <c r="A12" s="36" t="s">
        <v>19</v>
      </c>
      <c r="B12" s="39" t="s">
        <v>90</v>
      </c>
      <c r="C12" s="37" t="str">
        <f t="shared" si="0"/>
        <v>LENNIFER JOPEZ</v>
      </c>
      <c r="D12" s="37" t="str">
        <f t="shared" si="1"/>
        <v>lennifer jopez</v>
      </c>
      <c r="E12" s="38" t="str">
        <f t="shared" si="2"/>
        <v>Lennifer Jopez</v>
      </c>
    </row>
    <row r="13" spans="1:5" x14ac:dyDescent="0.35">
      <c r="A13" s="36" t="s">
        <v>20</v>
      </c>
      <c r="B13" s="39" t="s">
        <v>89</v>
      </c>
      <c r="C13" s="37" t="str">
        <f t="shared" si="0"/>
        <v>MICHAEL BOT</v>
      </c>
      <c r="D13" s="37" t="str">
        <f t="shared" si="1"/>
        <v>michael bot</v>
      </c>
      <c r="E13" s="38" t="str">
        <f t="shared" si="2"/>
        <v>Michael Bot</v>
      </c>
    </row>
    <row r="14" spans="1:5" ht="17.399999999999999" customHeight="1" x14ac:dyDescent="0.35">
      <c r="A14" s="36" t="s">
        <v>21</v>
      </c>
      <c r="B14" s="37" t="s">
        <v>88</v>
      </c>
      <c r="C14" s="37" t="str">
        <f t="shared" si="0"/>
        <v>JENNIFER ANYSTONE</v>
      </c>
      <c r="D14" s="37" t="str">
        <f t="shared" si="1"/>
        <v>jennifer anystone</v>
      </c>
      <c r="E14" s="38" t="str">
        <f t="shared" si="2"/>
        <v>Jennifer Anystone</v>
      </c>
    </row>
    <row r="15" spans="1:5" ht="17.399999999999999" customHeight="1" x14ac:dyDescent="0.35">
      <c r="A15" s="36" t="s">
        <v>22</v>
      </c>
      <c r="B15" s="39" t="s">
        <v>87</v>
      </c>
      <c r="C15" s="37" t="str">
        <f t="shared" si="0"/>
        <v>KIM KARCASHIAN</v>
      </c>
      <c r="D15" s="37" t="str">
        <f t="shared" si="1"/>
        <v>kim karcashian</v>
      </c>
      <c r="E15" s="38" t="str">
        <f t="shared" si="2"/>
        <v>Kim Karcashian</v>
      </c>
    </row>
    <row r="16" spans="1:5" ht="17.399999999999999" customHeight="1" x14ac:dyDescent="0.35">
      <c r="A16" s="36" t="s">
        <v>23</v>
      </c>
      <c r="B16" s="39" t="s">
        <v>86</v>
      </c>
      <c r="C16" s="37" t="str">
        <f t="shared" si="0"/>
        <v>FEB LEVINSON</v>
      </c>
      <c r="D16" s="37" t="str">
        <f t="shared" si="1"/>
        <v>feb levinson</v>
      </c>
      <c r="E16" s="38" t="str">
        <f t="shared" si="2"/>
        <v>Feb Levinson</v>
      </c>
    </row>
    <row r="17" spans="1:5" ht="17.399999999999999" customHeight="1" x14ac:dyDescent="0.35">
      <c r="A17" s="36" t="s">
        <v>24</v>
      </c>
      <c r="B17" s="39" t="s">
        <v>80</v>
      </c>
      <c r="C17" s="37" t="str">
        <f t="shared" si="0"/>
        <v>PAM CEASELY</v>
      </c>
      <c r="D17" s="37" t="str">
        <f t="shared" si="1"/>
        <v>pam ceasely</v>
      </c>
      <c r="E17" s="38" t="str">
        <f t="shared" si="2"/>
        <v>Pam Ceasely</v>
      </c>
    </row>
    <row r="18" spans="1:5" ht="17.399999999999999" customHeight="1" x14ac:dyDescent="0.35">
      <c r="A18" s="36" t="s">
        <v>25</v>
      </c>
      <c r="B18" s="39" t="s">
        <v>85</v>
      </c>
      <c r="C18" s="37" t="str">
        <f t="shared" si="0"/>
        <v>RIGHT WILSON</v>
      </c>
      <c r="D18" s="37" t="str">
        <f t="shared" si="1"/>
        <v>right wilson</v>
      </c>
      <c r="E18" s="38" t="str">
        <f t="shared" si="2"/>
        <v>Right Wilson</v>
      </c>
    </row>
    <row r="19" spans="1:5" ht="17.399999999999999" customHeight="1" x14ac:dyDescent="0.35">
      <c r="A19" s="36" t="s">
        <v>26</v>
      </c>
      <c r="B19" s="39" t="s">
        <v>84</v>
      </c>
      <c r="C19" s="37" t="str">
        <f t="shared" si="0"/>
        <v>ERIN CANNON</v>
      </c>
      <c r="D19" s="37" t="str">
        <f t="shared" si="1"/>
        <v>erin cannon</v>
      </c>
      <c r="E19" s="38" t="str">
        <f t="shared" si="2"/>
        <v>Erin Cannon</v>
      </c>
    </row>
    <row r="20" spans="1:5" ht="17.399999999999999" customHeight="1" x14ac:dyDescent="0.35">
      <c r="A20" s="36" t="s">
        <v>27</v>
      </c>
      <c r="B20" s="39" t="s">
        <v>83</v>
      </c>
      <c r="C20" s="37" t="str">
        <f t="shared" si="0"/>
        <v>HIM JALPERT</v>
      </c>
      <c r="D20" s="37" t="str">
        <f t="shared" si="1"/>
        <v>him jalpert</v>
      </c>
      <c r="E20" s="38" t="str">
        <f t="shared" si="2"/>
        <v>Him Jalpert</v>
      </c>
    </row>
    <row r="21" spans="1:5" ht="17.399999999999999" customHeight="1" x14ac:dyDescent="0.35">
      <c r="A21" s="36" t="s">
        <v>28</v>
      </c>
      <c r="B21" s="39" t="s">
        <v>82</v>
      </c>
      <c r="C21" s="37" t="str">
        <f t="shared" si="0"/>
        <v>MERIDTH FOOTER</v>
      </c>
      <c r="D21" s="37" t="str">
        <f t="shared" si="1"/>
        <v>meridth footer</v>
      </c>
      <c r="E21" s="38" t="str">
        <f t="shared" si="2"/>
        <v>Meridth Footer</v>
      </c>
    </row>
    <row r="22" spans="1:5" ht="17.399999999999999" customHeight="1" thickBot="1" x14ac:dyDescent="0.4">
      <c r="A22" s="40" t="s">
        <v>10</v>
      </c>
      <c r="B22" s="41" t="s">
        <v>81</v>
      </c>
      <c r="C22" s="42" t="str">
        <f t="shared" si="0"/>
        <v>CALLY KAPOOR</v>
      </c>
      <c r="D22" s="42" t="str">
        <f t="shared" si="1"/>
        <v>cally kapoor</v>
      </c>
      <c r="E22" s="43" t="str">
        <f>E4</f>
        <v>Arnold Shawarma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9C647-EB3F-4DD1-A093-1EF65D56CFC9}">
  <sheetPr>
    <tabColor theme="9" tint="0.59999389629810485"/>
  </sheetPr>
  <dimension ref="A1:F119"/>
  <sheetViews>
    <sheetView workbookViewId="0"/>
  </sheetViews>
  <sheetFormatPr defaultRowHeight="14.5" x14ac:dyDescent="0.35"/>
  <cols>
    <col min="1" max="3" width="18.54296875" customWidth="1"/>
    <col min="4" max="4" width="29.08984375" customWidth="1"/>
    <col min="5" max="5" width="18.6328125" customWidth="1"/>
    <col min="6" max="6" width="20.90625" customWidth="1"/>
  </cols>
  <sheetData>
    <row r="1" spans="1:6" ht="22.75" customHeight="1" x14ac:dyDescent="0.35">
      <c r="A1" s="6" t="s">
        <v>279</v>
      </c>
      <c r="B1" s="6"/>
      <c r="C1" s="6"/>
      <c r="D1" s="14"/>
      <c r="E1" s="14"/>
      <c r="F1" s="14"/>
    </row>
    <row r="2" spans="1:6" ht="15" thickBot="1" x14ac:dyDescent="0.4"/>
    <row r="3" spans="1:6" ht="19.25" customHeight="1" thickBot="1" x14ac:dyDescent="0.4">
      <c r="A3" s="25" t="s">
        <v>278</v>
      </c>
      <c r="B3" s="26" t="s">
        <v>281</v>
      </c>
      <c r="C3" s="26" t="s">
        <v>92</v>
      </c>
      <c r="D3" s="26" t="s">
        <v>93</v>
      </c>
      <c r="E3" s="26" t="s">
        <v>94</v>
      </c>
      <c r="F3" s="27" t="s">
        <v>398</v>
      </c>
    </row>
    <row r="4" spans="1:6" ht="15.5" x14ac:dyDescent="0.35">
      <c r="A4" s="18">
        <v>44564</v>
      </c>
      <c r="B4" s="15" t="s">
        <v>140</v>
      </c>
      <c r="C4" s="15" t="s">
        <v>283</v>
      </c>
      <c r="D4" s="16" t="s">
        <v>96</v>
      </c>
      <c r="E4" s="17">
        <v>5500</v>
      </c>
      <c r="F4" s="19" t="str">
        <f>SUBSTITUTE(CLEAN(C4)," ","")</f>
        <v>CE/01/001</v>
      </c>
    </row>
    <row r="5" spans="1:6" ht="15.5" x14ac:dyDescent="0.35">
      <c r="A5" s="18">
        <v>44565</v>
      </c>
      <c r="B5" s="15" t="s">
        <v>141</v>
      </c>
      <c r="C5" s="15" t="s">
        <v>284</v>
      </c>
      <c r="D5" s="16" t="s">
        <v>98</v>
      </c>
      <c r="E5" s="17">
        <v>1500</v>
      </c>
      <c r="F5" s="19" t="str">
        <f t="shared" ref="F5:F68" si="0">SUBSTITUTE(CLEAN(C5)," ","")</f>
        <v>CE/01/002</v>
      </c>
    </row>
    <row r="6" spans="1:6" ht="15.5" x14ac:dyDescent="0.35">
      <c r="A6" s="18">
        <v>44565</v>
      </c>
      <c r="B6" s="15" t="s">
        <v>142</v>
      </c>
      <c r="C6" s="15" t="s">
        <v>286</v>
      </c>
      <c r="D6" s="16" t="s">
        <v>105</v>
      </c>
      <c r="E6" s="17">
        <v>2800</v>
      </c>
      <c r="F6" s="19" t="str">
        <f t="shared" si="0"/>
        <v>EA/01/003</v>
      </c>
    </row>
    <row r="7" spans="1:6" ht="15.5" x14ac:dyDescent="0.35">
      <c r="A7" s="18">
        <v>44566</v>
      </c>
      <c r="B7" s="15" t="s">
        <v>143</v>
      </c>
      <c r="C7" s="15" t="s">
        <v>285</v>
      </c>
      <c r="D7" s="16" t="s">
        <v>106</v>
      </c>
      <c r="E7" s="17">
        <v>3500</v>
      </c>
      <c r="F7" s="19" t="str">
        <f t="shared" si="0"/>
        <v>EA/01/004</v>
      </c>
    </row>
    <row r="8" spans="1:6" ht="15.5" x14ac:dyDescent="0.35">
      <c r="A8" s="18">
        <v>44566</v>
      </c>
      <c r="B8" s="15" t="s">
        <v>144</v>
      </c>
      <c r="C8" s="15" t="s">
        <v>282</v>
      </c>
      <c r="D8" s="16" t="s">
        <v>110</v>
      </c>
      <c r="E8" s="17">
        <v>4500</v>
      </c>
      <c r="F8" s="19" t="str">
        <f t="shared" si="0"/>
        <v>EA/01/005</v>
      </c>
    </row>
    <row r="9" spans="1:6" ht="15.5" x14ac:dyDescent="0.35">
      <c r="A9" s="18">
        <v>44567</v>
      </c>
      <c r="B9" s="15" t="s">
        <v>145</v>
      </c>
      <c r="C9" s="15" t="s">
        <v>287</v>
      </c>
      <c r="D9" s="16" t="s">
        <v>116</v>
      </c>
      <c r="E9" s="17">
        <v>5500</v>
      </c>
      <c r="F9" s="19" t="str">
        <f t="shared" si="0"/>
        <v>NO/01/006</v>
      </c>
    </row>
    <row r="10" spans="1:6" ht="15.5" x14ac:dyDescent="0.35">
      <c r="A10" s="18">
        <v>44567</v>
      </c>
      <c r="B10" s="15" t="s">
        <v>146</v>
      </c>
      <c r="C10" s="15" t="s">
        <v>288</v>
      </c>
      <c r="D10" s="16" t="s">
        <v>117</v>
      </c>
      <c r="E10" s="17">
        <v>5000</v>
      </c>
      <c r="F10" s="19" t="str">
        <f t="shared" si="0"/>
        <v>NO/01/007</v>
      </c>
    </row>
    <row r="11" spans="1:6" ht="15.5" x14ac:dyDescent="0.35">
      <c r="A11" s="18">
        <v>44568</v>
      </c>
      <c r="B11" s="15" t="s">
        <v>145</v>
      </c>
      <c r="C11" s="15" t="s">
        <v>289</v>
      </c>
      <c r="D11" s="16" t="s">
        <v>118</v>
      </c>
      <c r="E11" s="17">
        <v>4500</v>
      </c>
      <c r="F11" s="19" t="str">
        <f t="shared" si="0"/>
        <v>NO/01/008</v>
      </c>
    </row>
    <row r="12" spans="1:6" ht="15.5" x14ac:dyDescent="0.35">
      <c r="A12" s="18">
        <v>44571</v>
      </c>
      <c r="B12" s="15" t="s">
        <v>147</v>
      </c>
      <c r="C12" s="15" t="s">
        <v>306</v>
      </c>
      <c r="D12" s="16" t="s">
        <v>125</v>
      </c>
      <c r="E12" s="17">
        <v>2500</v>
      </c>
      <c r="F12" s="19" t="str">
        <f t="shared" si="0"/>
        <v>SO/01/009</v>
      </c>
    </row>
    <row r="13" spans="1:6" ht="15.5" x14ac:dyDescent="0.35">
      <c r="A13" s="18">
        <v>44571</v>
      </c>
      <c r="B13" s="15" t="s">
        <v>148</v>
      </c>
      <c r="C13" s="15" t="s">
        <v>307</v>
      </c>
      <c r="D13" s="16" t="s">
        <v>126</v>
      </c>
      <c r="E13" s="17">
        <v>5500</v>
      </c>
      <c r="F13" s="19" t="str">
        <f t="shared" si="0"/>
        <v>SO/01/010</v>
      </c>
    </row>
    <row r="14" spans="1:6" ht="17.399999999999999" customHeight="1" x14ac:dyDescent="0.35">
      <c r="A14" s="18">
        <v>44572</v>
      </c>
      <c r="B14" s="15" t="s">
        <v>149</v>
      </c>
      <c r="C14" s="15" t="s">
        <v>311</v>
      </c>
      <c r="D14" s="16" t="s">
        <v>133</v>
      </c>
      <c r="E14" s="17">
        <v>3000</v>
      </c>
      <c r="F14" s="19" t="str">
        <f t="shared" si="0"/>
        <v>WE/01/011</v>
      </c>
    </row>
    <row r="15" spans="1:6" ht="17.399999999999999" customHeight="1" x14ac:dyDescent="0.35">
      <c r="A15" s="18">
        <v>44573</v>
      </c>
      <c r="B15" s="15" t="s">
        <v>150</v>
      </c>
      <c r="C15" s="15" t="s">
        <v>308</v>
      </c>
      <c r="D15" s="16" t="s">
        <v>134</v>
      </c>
      <c r="E15" s="17">
        <v>3500</v>
      </c>
      <c r="F15" s="19" t="str">
        <f t="shared" si="0"/>
        <v>WE/01/012</v>
      </c>
    </row>
    <row r="16" spans="1:6" ht="17.399999999999999" customHeight="1" x14ac:dyDescent="0.35">
      <c r="A16" s="18">
        <v>44574</v>
      </c>
      <c r="B16" s="15" t="s">
        <v>142</v>
      </c>
      <c r="C16" s="15" t="s">
        <v>309</v>
      </c>
      <c r="D16" s="16" t="s">
        <v>108</v>
      </c>
      <c r="E16" s="17">
        <v>2500</v>
      </c>
      <c r="F16" s="19" t="str">
        <f t="shared" si="0"/>
        <v>EA/01/013</v>
      </c>
    </row>
    <row r="17" spans="1:6" ht="17.399999999999999" customHeight="1" x14ac:dyDescent="0.35">
      <c r="A17" s="18">
        <v>44575</v>
      </c>
      <c r="B17" s="15" t="s">
        <v>143</v>
      </c>
      <c r="C17" s="15" t="s">
        <v>310</v>
      </c>
      <c r="D17" s="16" t="s">
        <v>105</v>
      </c>
      <c r="E17" s="17">
        <v>4500</v>
      </c>
      <c r="F17" s="19" t="str">
        <f t="shared" si="0"/>
        <v>EA/01/014</v>
      </c>
    </row>
    <row r="18" spans="1:6" ht="17.399999999999999" customHeight="1" x14ac:dyDescent="0.35">
      <c r="A18" s="18">
        <v>44578</v>
      </c>
      <c r="B18" s="15" t="s">
        <v>147</v>
      </c>
      <c r="C18" s="15" t="s">
        <v>314</v>
      </c>
      <c r="D18" s="16" t="s">
        <v>127</v>
      </c>
      <c r="E18" s="17">
        <v>6000</v>
      </c>
      <c r="F18" s="19" t="str">
        <f t="shared" si="0"/>
        <v>SO/01/015</v>
      </c>
    </row>
    <row r="19" spans="1:6" ht="17.399999999999999" customHeight="1" x14ac:dyDescent="0.35">
      <c r="A19" s="18">
        <v>44579</v>
      </c>
      <c r="B19" s="15" t="s">
        <v>140</v>
      </c>
      <c r="C19" s="15" t="s">
        <v>313</v>
      </c>
      <c r="D19" s="16" t="s">
        <v>99</v>
      </c>
      <c r="E19" s="17">
        <v>7500</v>
      </c>
      <c r="F19" s="19" t="str">
        <f t="shared" si="0"/>
        <v>CE/01/016</v>
      </c>
    </row>
    <row r="20" spans="1:6" ht="17.399999999999999" customHeight="1" x14ac:dyDescent="0.35">
      <c r="A20" s="18">
        <v>44580</v>
      </c>
      <c r="B20" s="15" t="s">
        <v>143</v>
      </c>
      <c r="C20" s="15" t="s">
        <v>312</v>
      </c>
      <c r="D20" s="16" t="s">
        <v>106</v>
      </c>
      <c r="E20" s="17">
        <v>3500</v>
      </c>
      <c r="F20" s="19" t="str">
        <f t="shared" si="0"/>
        <v>EA/01/017</v>
      </c>
    </row>
    <row r="21" spans="1:6" ht="17.399999999999999" customHeight="1" x14ac:dyDescent="0.35">
      <c r="A21" s="18">
        <v>44581</v>
      </c>
      <c r="B21" s="15" t="s">
        <v>144</v>
      </c>
      <c r="C21" s="15" t="s">
        <v>393</v>
      </c>
      <c r="D21" s="16" t="s">
        <v>108</v>
      </c>
      <c r="E21" s="17">
        <v>3250</v>
      </c>
      <c r="F21" s="19" t="str">
        <f t="shared" si="0"/>
        <v>EA/01/018</v>
      </c>
    </row>
    <row r="22" spans="1:6" ht="17.399999999999999" customHeight="1" x14ac:dyDescent="0.35">
      <c r="A22" s="18">
        <v>44582</v>
      </c>
      <c r="B22" s="15" t="s">
        <v>146</v>
      </c>
      <c r="C22" s="15" t="s">
        <v>395</v>
      </c>
      <c r="D22" s="16" t="s">
        <v>119</v>
      </c>
      <c r="E22" s="17">
        <v>6500</v>
      </c>
      <c r="F22" s="19" t="str">
        <f t="shared" si="0"/>
        <v>NO/01/019</v>
      </c>
    </row>
    <row r="23" spans="1:6" ht="17.399999999999999" customHeight="1" x14ac:dyDescent="0.35">
      <c r="A23" s="18">
        <v>44582</v>
      </c>
      <c r="B23" s="15" t="s">
        <v>151</v>
      </c>
      <c r="C23" s="15" t="s">
        <v>394</v>
      </c>
      <c r="D23" s="16" t="s">
        <v>125</v>
      </c>
      <c r="E23" s="17">
        <v>4500</v>
      </c>
      <c r="F23" s="19" t="str">
        <f t="shared" si="0"/>
        <v>SO/01/020</v>
      </c>
    </row>
    <row r="24" spans="1:6" ht="17.399999999999999" customHeight="1" x14ac:dyDescent="0.35">
      <c r="A24" s="18">
        <v>44585</v>
      </c>
      <c r="B24" s="15" t="s">
        <v>152</v>
      </c>
      <c r="C24" s="15" t="s">
        <v>315</v>
      </c>
      <c r="D24" s="16" t="s">
        <v>135</v>
      </c>
      <c r="E24" s="17">
        <v>4000</v>
      </c>
      <c r="F24" s="19" t="str">
        <f t="shared" si="0"/>
        <v>WE/01/021</v>
      </c>
    </row>
    <row r="25" spans="1:6" ht="17.399999999999999" customHeight="1" x14ac:dyDescent="0.35">
      <c r="A25" s="18">
        <v>44585</v>
      </c>
      <c r="B25" s="15" t="s">
        <v>153</v>
      </c>
      <c r="C25" s="15" t="s">
        <v>336</v>
      </c>
      <c r="D25" s="16" t="s">
        <v>100</v>
      </c>
      <c r="E25" s="17">
        <v>5000</v>
      </c>
      <c r="F25" s="19" t="str">
        <f t="shared" si="0"/>
        <v>CE/01/022</v>
      </c>
    </row>
    <row r="26" spans="1:6" ht="17.399999999999999" customHeight="1" x14ac:dyDescent="0.35">
      <c r="A26" s="18">
        <v>44586</v>
      </c>
      <c r="B26" s="15" t="s">
        <v>145</v>
      </c>
      <c r="C26" s="15" t="s">
        <v>290</v>
      </c>
      <c r="D26" s="16" t="s">
        <v>116</v>
      </c>
      <c r="E26" s="17">
        <v>4500</v>
      </c>
      <c r="F26" s="19" t="str">
        <f t="shared" si="0"/>
        <v>NO/01/023</v>
      </c>
    </row>
    <row r="27" spans="1:6" ht="17.399999999999999" customHeight="1" x14ac:dyDescent="0.35">
      <c r="A27" s="18">
        <v>44587</v>
      </c>
      <c r="B27" s="15" t="s">
        <v>151</v>
      </c>
      <c r="C27" s="15" t="s">
        <v>355</v>
      </c>
      <c r="D27" s="16" t="s">
        <v>126</v>
      </c>
      <c r="E27" s="17">
        <v>5250</v>
      </c>
      <c r="F27" s="19" t="str">
        <f t="shared" si="0"/>
        <v>SO/01/024</v>
      </c>
    </row>
    <row r="28" spans="1:6" ht="17.399999999999999" customHeight="1" x14ac:dyDescent="0.35">
      <c r="A28" s="18">
        <v>44588</v>
      </c>
      <c r="B28" s="15" t="s">
        <v>152</v>
      </c>
      <c r="C28" s="15" t="s">
        <v>316</v>
      </c>
      <c r="D28" s="16" t="s">
        <v>133</v>
      </c>
      <c r="E28" s="17">
        <v>6250</v>
      </c>
      <c r="F28" s="19" t="str">
        <f t="shared" si="0"/>
        <v>WE/01/025</v>
      </c>
    </row>
    <row r="29" spans="1:6" ht="17.399999999999999" customHeight="1" x14ac:dyDescent="0.35">
      <c r="A29" s="18">
        <v>44589</v>
      </c>
      <c r="B29" s="15" t="s">
        <v>154</v>
      </c>
      <c r="C29" s="15" t="s">
        <v>337</v>
      </c>
      <c r="D29" s="16" t="s">
        <v>101</v>
      </c>
      <c r="E29" s="17">
        <v>5500</v>
      </c>
      <c r="F29" s="19" t="str">
        <f t="shared" si="0"/>
        <v>CE/01/026</v>
      </c>
    </row>
    <row r="30" spans="1:6" ht="17.399999999999999" customHeight="1" x14ac:dyDescent="0.35">
      <c r="A30" s="18">
        <v>44593</v>
      </c>
      <c r="B30" s="15" t="s">
        <v>155</v>
      </c>
      <c r="C30" s="15" t="s">
        <v>396</v>
      </c>
      <c r="D30" s="16" t="s">
        <v>110</v>
      </c>
      <c r="E30" s="17">
        <v>3000</v>
      </c>
      <c r="F30" s="19" t="str">
        <f t="shared" si="0"/>
        <v>EA/02/001</v>
      </c>
    </row>
    <row r="31" spans="1:6" ht="17.399999999999999" customHeight="1" x14ac:dyDescent="0.35">
      <c r="A31" s="18">
        <v>44593</v>
      </c>
      <c r="B31" s="15" t="s">
        <v>156</v>
      </c>
      <c r="C31" s="15" t="s">
        <v>397</v>
      </c>
      <c r="D31" s="16" t="s">
        <v>105</v>
      </c>
      <c r="E31" s="17">
        <v>4500</v>
      </c>
      <c r="F31" s="19" t="str">
        <f t="shared" si="0"/>
        <v>EA/02/002</v>
      </c>
    </row>
    <row r="32" spans="1:6" ht="17.399999999999999" customHeight="1" x14ac:dyDescent="0.35">
      <c r="A32" s="18">
        <v>44593</v>
      </c>
      <c r="B32" s="15" t="s">
        <v>157</v>
      </c>
      <c r="C32" s="15" t="s">
        <v>291</v>
      </c>
      <c r="D32" s="16" t="s">
        <v>117</v>
      </c>
      <c r="E32" s="17">
        <v>6500</v>
      </c>
      <c r="F32" s="19" t="str">
        <f t="shared" si="0"/>
        <v>NO/02/003</v>
      </c>
    </row>
    <row r="33" spans="1:6" ht="17.399999999999999" customHeight="1" x14ac:dyDescent="0.35">
      <c r="A33" s="18">
        <v>44594</v>
      </c>
      <c r="B33" s="15" t="s">
        <v>158</v>
      </c>
      <c r="C33" s="15" t="s">
        <v>356</v>
      </c>
      <c r="D33" s="16" t="s">
        <v>127</v>
      </c>
      <c r="E33" s="17">
        <v>3250</v>
      </c>
      <c r="F33" s="19" t="str">
        <f t="shared" si="0"/>
        <v>SO/02/004</v>
      </c>
    </row>
    <row r="34" spans="1:6" ht="17.399999999999999" customHeight="1" x14ac:dyDescent="0.35">
      <c r="A34" s="18">
        <v>44594</v>
      </c>
      <c r="B34" s="15" t="s">
        <v>159</v>
      </c>
      <c r="C34" s="15" t="s">
        <v>357</v>
      </c>
      <c r="D34" s="16" t="s">
        <v>125</v>
      </c>
      <c r="E34" s="17">
        <v>6250</v>
      </c>
      <c r="F34" s="19" t="str">
        <f t="shared" si="0"/>
        <v>SO/02/005</v>
      </c>
    </row>
    <row r="35" spans="1:6" ht="15.5" x14ac:dyDescent="0.35">
      <c r="A35" s="18">
        <v>44595</v>
      </c>
      <c r="B35" s="15" t="s">
        <v>160</v>
      </c>
      <c r="C35" s="15" t="s">
        <v>317</v>
      </c>
      <c r="D35" s="16" t="s">
        <v>134</v>
      </c>
      <c r="E35" s="17">
        <v>4500</v>
      </c>
      <c r="F35" s="19" t="str">
        <f t="shared" si="0"/>
        <v>WE/02/006</v>
      </c>
    </row>
    <row r="36" spans="1:6" ht="15.5" x14ac:dyDescent="0.35">
      <c r="A36" s="18">
        <v>44596</v>
      </c>
      <c r="B36" s="15" t="s">
        <v>161</v>
      </c>
      <c r="C36" s="15" t="s">
        <v>338</v>
      </c>
      <c r="D36" s="16" t="s">
        <v>100</v>
      </c>
      <c r="E36" s="17">
        <v>7500</v>
      </c>
      <c r="F36" s="19" t="str">
        <f t="shared" si="0"/>
        <v>CE/02/007</v>
      </c>
    </row>
    <row r="37" spans="1:6" ht="15.5" x14ac:dyDescent="0.35">
      <c r="A37" s="18">
        <v>44599</v>
      </c>
      <c r="B37" s="15" t="s">
        <v>155</v>
      </c>
      <c r="C37" s="15" t="s">
        <v>376</v>
      </c>
      <c r="D37" s="16" t="s">
        <v>106</v>
      </c>
      <c r="E37" s="17">
        <v>4000</v>
      </c>
      <c r="F37" s="19" t="str">
        <f t="shared" si="0"/>
        <v>EA/02/008</v>
      </c>
    </row>
    <row r="38" spans="1:6" ht="15.5" x14ac:dyDescent="0.35">
      <c r="A38" s="18">
        <v>44600</v>
      </c>
      <c r="B38" s="15" t="s">
        <v>156</v>
      </c>
      <c r="C38" s="15" t="s">
        <v>377</v>
      </c>
      <c r="D38" s="16" t="s">
        <v>108</v>
      </c>
      <c r="E38" s="17">
        <v>6000</v>
      </c>
      <c r="F38" s="19" t="str">
        <f t="shared" si="0"/>
        <v>EA/02/009</v>
      </c>
    </row>
    <row r="39" spans="1:6" ht="15.5" x14ac:dyDescent="0.35">
      <c r="A39" s="18">
        <v>44600</v>
      </c>
      <c r="B39" s="15" t="s">
        <v>162</v>
      </c>
      <c r="C39" s="15" t="s">
        <v>292</v>
      </c>
      <c r="D39" s="16" t="s">
        <v>118</v>
      </c>
      <c r="E39" s="17">
        <v>8500</v>
      </c>
      <c r="F39" s="19" t="str">
        <f t="shared" si="0"/>
        <v>NO/02/010</v>
      </c>
    </row>
    <row r="40" spans="1:6" ht="15.5" x14ac:dyDescent="0.35">
      <c r="A40" s="18">
        <v>44600</v>
      </c>
      <c r="B40" s="15" t="s">
        <v>163</v>
      </c>
      <c r="C40" s="15" t="s">
        <v>358</v>
      </c>
      <c r="D40" s="16" t="s">
        <v>126</v>
      </c>
      <c r="E40" s="17">
        <v>3250</v>
      </c>
      <c r="F40" s="19" t="str">
        <f t="shared" si="0"/>
        <v>SO/02/011</v>
      </c>
    </row>
    <row r="41" spans="1:6" ht="15.5" x14ac:dyDescent="0.35">
      <c r="A41" s="18">
        <v>44601</v>
      </c>
      <c r="B41" s="15" t="s">
        <v>159</v>
      </c>
      <c r="C41" s="15" t="s">
        <v>359</v>
      </c>
      <c r="D41" s="16" t="s">
        <v>127</v>
      </c>
      <c r="E41" s="17">
        <v>4500</v>
      </c>
      <c r="F41" s="19" t="str">
        <f t="shared" si="0"/>
        <v>SO/02/012</v>
      </c>
    </row>
    <row r="42" spans="1:6" ht="15.5" x14ac:dyDescent="0.35">
      <c r="A42" s="18">
        <v>44601</v>
      </c>
      <c r="B42" s="15" t="s">
        <v>160</v>
      </c>
      <c r="C42" s="15" t="s">
        <v>318</v>
      </c>
      <c r="D42" s="16" t="s">
        <v>135</v>
      </c>
      <c r="E42" s="17">
        <v>2500</v>
      </c>
      <c r="F42" s="19" t="str">
        <f t="shared" si="0"/>
        <v>WE/02/013</v>
      </c>
    </row>
    <row r="43" spans="1:6" ht="15.5" x14ac:dyDescent="0.35">
      <c r="A43" s="18">
        <v>44601</v>
      </c>
      <c r="B43" s="15" t="s">
        <v>164</v>
      </c>
      <c r="C43" s="15" t="s">
        <v>339</v>
      </c>
      <c r="D43" s="16" t="s">
        <v>96</v>
      </c>
      <c r="E43" s="17">
        <v>4000</v>
      </c>
      <c r="F43" s="19" t="str">
        <f t="shared" si="0"/>
        <v>CE/02/014</v>
      </c>
    </row>
    <row r="44" spans="1:6" ht="15.5" x14ac:dyDescent="0.35">
      <c r="A44" s="18">
        <v>44602</v>
      </c>
      <c r="B44" s="15" t="s">
        <v>156</v>
      </c>
      <c r="C44" s="15" t="s">
        <v>378</v>
      </c>
      <c r="D44" s="16" t="s">
        <v>110</v>
      </c>
      <c r="E44" s="17">
        <v>5000</v>
      </c>
      <c r="F44" s="19" t="str">
        <f t="shared" si="0"/>
        <v>EA/02/015</v>
      </c>
    </row>
    <row r="45" spans="1:6" ht="15.5" x14ac:dyDescent="0.35">
      <c r="A45" s="18">
        <v>44602</v>
      </c>
      <c r="B45" s="15" t="s">
        <v>157</v>
      </c>
      <c r="C45" s="15" t="s">
        <v>293</v>
      </c>
      <c r="D45" s="16" t="s">
        <v>119</v>
      </c>
      <c r="E45" s="17">
        <v>3500</v>
      </c>
      <c r="F45" s="19" t="str">
        <f t="shared" si="0"/>
        <v>NO/02/016</v>
      </c>
    </row>
    <row r="46" spans="1:6" ht="15.5" x14ac:dyDescent="0.35">
      <c r="A46" s="18">
        <v>44602</v>
      </c>
      <c r="B46" s="15" t="s">
        <v>163</v>
      </c>
      <c r="C46" s="15" t="s">
        <v>360</v>
      </c>
      <c r="D46" s="16" t="s">
        <v>126</v>
      </c>
      <c r="E46" s="17">
        <v>4250</v>
      </c>
      <c r="F46" s="19" t="str">
        <f t="shared" si="0"/>
        <v>SO/02/017</v>
      </c>
    </row>
    <row r="47" spans="1:6" ht="15.5" x14ac:dyDescent="0.35">
      <c r="A47" s="18">
        <v>44602</v>
      </c>
      <c r="B47" s="15" t="s">
        <v>165</v>
      </c>
      <c r="C47" s="15" t="s">
        <v>319</v>
      </c>
      <c r="D47" s="16" t="s">
        <v>133</v>
      </c>
      <c r="E47" s="17">
        <v>3250</v>
      </c>
      <c r="F47" s="19" t="str">
        <f t="shared" si="0"/>
        <v>WE/02/018</v>
      </c>
    </row>
    <row r="48" spans="1:6" ht="15.5" x14ac:dyDescent="0.35">
      <c r="A48" s="18">
        <v>44603</v>
      </c>
      <c r="B48" s="15" t="s">
        <v>166</v>
      </c>
      <c r="C48" s="15" t="s">
        <v>340</v>
      </c>
      <c r="D48" s="16" t="s">
        <v>99</v>
      </c>
      <c r="E48" s="17">
        <v>6500</v>
      </c>
      <c r="F48" s="19" t="str">
        <f t="shared" si="0"/>
        <v>CE/02/019</v>
      </c>
    </row>
    <row r="49" spans="1:6" ht="15.5" x14ac:dyDescent="0.35">
      <c r="A49" s="18">
        <v>44603</v>
      </c>
      <c r="B49" s="15" t="s">
        <v>156</v>
      </c>
      <c r="C49" s="15" t="s">
        <v>379</v>
      </c>
      <c r="D49" s="16" t="s">
        <v>105</v>
      </c>
      <c r="E49" s="17">
        <v>4250</v>
      </c>
      <c r="F49" s="19" t="str">
        <f t="shared" si="0"/>
        <v>EA/02/020</v>
      </c>
    </row>
    <row r="50" spans="1:6" ht="15.5" x14ac:dyDescent="0.35">
      <c r="A50" s="18">
        <v>44603</v>
      </c>
      <c r="B50" s="15" t="s">
        <v>167</v>
      </c>
      <c r="C50" s="15" t="s">
        <v>294</v>
      </c>
      <c r="D50" s="16" t="s">
        <v>116</v>
      </c>
      <c r="E50" s="17">
        <v>3250</v>
      </c>
      <c r="F50" s="19" t="str">
        <f t="shared" si="0"/>
        <v>NO/02/021</v>
      </c>
    </row>
    <row r="51" spans="1:6" ht="15.5" x14ac:dyDescent="0.35">
      <c r="A51" s="18">
        <v>44603</v>
      </c>
      <c r="B51" s="15" t="s">
        <v>162</v>
      </c>
      <c r="C51" s="15" t="s">
        <v>295</v>
      </c>
      <c r="D51" s="16" t="s">
        <v>117</v>
      </c>
      <c r="E51" s="17">
        <v>4500</v>
      </c>
      <c r="F51" s="19" t="str">
        <f t="shared" si="0"/>
        <v>NO/02/022</v>
      </c>
    </row>
    <row r="52" spans="1:6" ht="15.5" x14ac:dyDescent="0.35">
      <c r="A52" s="18">
        <v>44606</v>
      </c>
      <c r="B52" s="15" t="s">
        <v>168</v>
      </c>
      <c r="C52" s="15" t="s">
        <v>361</v>
      </c>
      <c r="D52" s="16" t="s">
        <v>125</v>
      </c>
      <c r="E52" s="17">
        <v>4000</v>
      </c>
      <c r="F52" s="19" t="str">
        <f t="shared" si="0"/>
        <v>SO/02/023</v>
      </c>
    </row>
    <row r="53" spans="1:6" ht="15.5" x14ac:dyDescent="0.35">
      <c r="A53" s="18">
        <v>44606</v>
      </c>
      <c r="B53" s="15" t="s">
        <v>163</v>
      </c>
      <c r="C53" s="15" t="s">
        <v>362</v>
      </c>
      <c r="D53" s="16" t="s">
        <v>126</v>
      </c>
      <c r="E53" s="17">
        <v>5000</v>
      </c>
      <c r="F53" s="19" t="str">
        <f t="shared" si="0"/>
        <v>SO/02/024</v>
      </c>
    </row>
    <row r="54" spans="1:6" ht="15.5" x14ac:dyDescent="0.35">
      <c r="A54" s="18">
        <v>44606</v>
      </c>
      <c r="B54" s="15" t="s">
        <v>165</v>
      </c>
      <c r="C54" s="15" t="s">
        <v>320</v>
      </c>
      <c r="D54" s="16" t="s">
        <v>134</v>
      </c>
      <c r="E54" s="17">
        <v>6250</v>
      </c>
      <c r="F54" s="19" t="str">
        <f t="shared" si="0"/>
        <v>WE/02/025</v>
      </c>
    </row>
    <row r="55" spans="1:6" ht="15.5" x14ac:dyDescent="0.35">
      <c r="A55" s="18">
        <v>44607</v>
      </c>
      <c r="B55" s="15" t="s">
        <v>166</v>
      </c>
      <c r="C55" s="15" t="s">
        <v>341</v>
      </c>
      <c r="D55" s="16" t="s">
        <v>98</v>
      </c>
      <c r="E55" s="17">
        <v>3250</v>
      </c>
      <c r="F55" s="19" t="str">
        <f t="shared" si="0"/>
        <v>CE/02/026</v>
      </c>
    </row>
    <row r="56" spans="1:6" ht="15.5" x14ac:dyDescent="0.35">
      <c r="A56" s="18">
        <v>44607</v>
      </c>
      <c r="B56" s="15" t="s">
        <v>156</v>
      </c>
      <c r="C56" s="15" t="s">
        <v>380</v>
      </c>
      <c r="D56" s="16" t="s">
        <v>106</v>
      </c>
      <c r="E56" s="17">
        <v>4000</v>
      </c>
      <c r="F56" s="19" t="str">
        <f t="shared" si="0"/>
        <v>EA/02/027</v>
      </c>
    </row>
    <row r="57" spans="1:6" ht="15.5" x14ac:dyDescent="0.35">
      <c r="A57" s="18">
        <v>44607</v>
      </c>
      <c r="B57" s="15" t="s">
        <v>155</v>
      </c>
      <c r="C57" s="15" t="s">
        <v>381</v>
      </c>
      <c r="D57" s="16" t="s">
        <v>108</v>
      </c>
      <c r="E57" s="17">
        <v>6000</v>
      </c>
      <c r="F57" s="19" t="str">
        <f t="shared" si="0"/>
        <v>EA/02/028</v>
      </c>
    </row>
    <row r="58" spans="1:6" ht="15.5" x14ac:dyDescent="0.35">
      <c r="A58" s="18">
        <v>44608</v>
      </c>
      <c r="B58" s="15" t="s">
        <v>162</v>
      </c>
      <c r="C58" s="15" t="s">
        <v>296</v>
      </c>
      <c r="D58" s="16" t="s">
        <v>116</v>
      </c>
      <c r="E58" s="17">
        <v>5250</v>
      </c>
      <c r="F58" s="19" t="str">
        <f t="shared" si="0"/>
        <v>NO/02/029</v>
      </c>
    </row>
    <row r="59" spans="1:6" ht="15.5" x14ac:dyDescent="0.35">
      <c r="A59" s="18">
        <v>44609</v>
      </c>
      <c r="B59" s="15" t="s">
        <v>165</v>
      </c>
      <c r="C59" s="15" t="s">
        <v>321</v>
      </c>
      <c r="D59" s="16" t="s">
        <v>135</v>
      </c>
      <c r="E59" s="17">
        <v>3500</v>
      </c>
      <c r="F59" s="19" t="str">
        <f t="shared" si="0"/>
        <v>WE/02/030</v>
      </c>
    </row>
    <row r="60" spans="1:6" ht="15.5" x14ac:dyDescent="0.35">
      <c r="A60" s="18">
        <v>44610</v>
      </c>
      <c r="B60" s="15" t="s">
        <v>164</v>
      </c>
      <c r="C60" s="15" t="s">
        <v>342</v>
      </c>
      <c r="D60" s="16" t="s">
        <v>101</v>
      </c>
      <c r="E60" s="17">
        <v>5000</v>
      </c>
      <c r="F60" s="19" t="str">
        <f t="shared" si="0"/>
        <v>CE/02/031</v>
      </c>
    </row>
    <row r="61" spans="1:6" ht="15.5" x14ac:dyDescent="0.35">
      <c r="A61" s="18">
        <v>44610</v>
      </c>
      <c r="B61" s="15" t="s">
        <v>162</v>
      </c>
      <c r="C61" s="15" t="s">
        <v>297</v>
      </c>
      <c r="D61" s="16" t="s">
        <v>118</v>
      </c>
      <c r="E61" s="17">
        <v>2500</v>
      </c>
      <c r="F61" s="19" t="str">
        <f t="shared" si="0"/>
        <v>NO/02/032</v>
      </c>
    </row>
    <row r="62" spans="1:6" ht="15.5" x14ac:dyDescent="0.35">
      <c r="A62" s="18">
        <v>44610</v>
      </c>
      <c r="B62" s="15" t="s">
        <v>168</v>
      </c>
      <c r="C62" s="15" t="s">
        <v>363</v>
      </c>
      <c r="D62" s="16" t="s">
        <v>127</v>
      </c>
      <c r="E62" s="17">
        <v>5250</v>
      </c>
      <c r="F62" s="19" t="str">
        <f t="shared" si="0"/>
        <v>SO/02/033</v>
      </c>
    </row>
    <row r="63" spans="1:6" ht="15.5" x14ac:dyDescent="0.35">
      <c r="A63" s="18">
        <v>44613</v>
      </c>
      <c r="B63" s="15" t="s">
        <v>163</v>
      </c>
      <c r="C63" s="15" t="s">
        <v>364</v>
      </c>
      <c r="D63" s="16" t="s">
        <v>125</v>
      </c>
      <c r="E63" s="17">
        <v>4500</v>
      </c>
      <c r="F63" s="19" t="str">
        <f t="shared" si="0"/>
        <v>SO/02/034</v>
      </c>
    </row>
    <row r="64" spans="1:6" ht="15.5" x14ac:dyDescent="0.35">
      <c r="A64" s="18">
        <v>44613</v>
      </c>
      <c r="B64" s="15" t="s">
        <v>165</v>
      </c>
      <c r="C64" s="15" t="s">
        <v>322</v>
      </c>
      <c r="D64" s="16" t="s">
        <v>133</v>
      </c>
      <c r="E64" s="17">
        <v>6000</v>
      </c>
      <c r="F64" s="19" t="str">
        <f t="shared" si="0"/>
        <v>WE/02/035</v>
      </c>
    </row>
    <row r="65" spans="1:6" ht="15.5" x14ac:dyDescent="0.35">
      <c r="A65" s="18">
        <v>44613</v>
      </c>
      <c r="B65" s="15" t="s">
        <v>169</v>
      </c>
      <c r="C65" s="15" t="s">
        <v>382</v>
      </c>
      <c r="D65" s="16" t="s">
        <v>110</v>
      </c>
      <c r="E65" s="17">
        <v>6500</v>
      </c>
      <c r="F65" s="19" t="str">
        <f t="shared" si="0"/>
        <v>EA/02/036</v>
      </c>
    </row>
    <row r="66" spans="1:6" ht="15.5" x14ac:dyDescent="0.35">
      <c r="A66" s="18">
        <v>44613</v>
      </c>
      <c r="B66" s="15" t="s">
        <v>156</v>
      </c>
      <c r="C66" s="15" t="s">
        <v>383</v>
      </c>
      <c r="D66" s="16" t="s">
        <v>105</v>
      </c>
      <c r="E66" s="17">
        <v>5250</v>
      </c>
      <c r="F66" s="19" t="str">
        <f t="shared" si="0"/>
        <v>EA/02/037</v>
      </c>
    </row>
    <row r="67" spans="1:6" ht="15.5" x14ac:dyDescent="0.35">
      <c r="A67" s="18">
        <v>44613</v>
      </c>
      <c r="B67" s="15" t="s">
        <v>167</v>
      </c>
      <c r="C67" s="15" t="s">
        <v>298</v>
      </c>
      <c r="D67" s="16" t="s">
        <v>119</v>
      </c>
      <c r="E67" s="17">
        <v>4500</v>
      </c>
      <c r="F67" s="19" t="str">
        <f t="shared" si="0"/>
        <v>NO/02/038</v>
      </c>
    </row>
    <row r="68" spans="1:6" ht="15.5" x14ac:dyDescent="0.35">
      <c r="A68" s="18">
        <v>44614</v>
      </c>
      <c r="B68" s="15" t="s">
        <v>162</v>
      </c>
      <c r="C68" s="15" t="s">
        <v>299</v>
      </c>
      <c r="D68" s="16" t="s">
        <v>116</v>
      </c>
      <c r="E68" s="17">
        <v>3250</v>
      </c>
      <c r="F68" s="19" t="str">
        <f t="shared" si="0"/>
        <v>NO/02/039</v>
      </c>
    </row>
    <row r="69" spans="1:6" ht="15.5" x14ac:dyDescent="0.35">
      <c r="A69" s="18">
        <v>44614</v>
      </c>
      <c r="B69" s="15" t="s">
        <v>161</v>
      </c>
      <c r="C69" s="15" t="s">
        <v>343</v>
      </c>
      <c r="D69" s="16" t="s">
        <v>99</v>
      </c>
      <c r="E69" s="17">
        <v>6250</v>
      </c>
      <c r="F69" s="19" t="str">
        <f t="shared" ref="F69:F119" si="1">SUBSTITUTE(CLEAN(C69)," ","")</f>
        <v>CE/02/040</v>
      </c>
    </row>
    <row r="70" spans="1:6" ht="15.5" x14ac:dyDescent="0.35">
      <c r="A70" s="18">
        <v>44614</v>
      </c>
      <c r="B70" s="15" t="s">
        <v>166</v>
      </c>
      <c r="C70" s="15" t="s">
        <v>344</v>
      </c>
      <c r="D70" s="16" t="s">
        <v>101</v>
      </c>
      <c r="E70" s="17">
        <v>4500</v>
      </c>
      <c r="F70" s="19" t="str">
        <f t="shared" si="1"/>
        <v>CE/02/041</v>
      </c>
    </row>
    <row r="71" spans="1:6" ht="15.5" x14ac:dyDescent="0.35">
      <c r="A71" s="18">
        <v>44614</v>
      </c>
      <c r="B71" s="15" t="s">
        <v>155</v>
      </c>
      <c r="C71" s="15" t="s">
        <v>384</v>
      </c>
      <c r="D71" s="16" t="s">
        <v>106</v>
      </c>
      <c r="E71" s="17">
        <v>4000</v>
      </c>
      <c r="F71" s="19" t="str">
        <f t="shared" si="1"/>
        <v>EA/02/042</v>
      </c>
    </row>
    <row r="72" spans="1:6" ht="15.5" x14ac:dyDescent="0.35">
      <c r="A72" s="18">
        <v>44614</v>
      </c>
      <c r="B72" s="15" t="s">
        <v>162</v>
      </c>
      <c r="C72" s="15" t="s">
        <v>300</v>
      </c>
      <c r="D72" s="16" t="s">
        <v>117</v>
      </c>
      <c r="E72" s="17">
        <v>5000</v>
      </c>
      <c r="F72" s="19" t="str">
        <f t="shared" si="1"/>
        <v>NO/02/043</v>
      </c>
    </row>
    <row r="73" spans="1:6" ht="15.5" x14ac:dyDescent="0.35">
      <c r="A73" s="18">
        <v>44615</v>
      </c>
      <c r="B73" s="15" t="s">
        <v>158</v>
      </c>
      <c r="C73" s="15" t="s">
        <v>365</v>
      </c>
      <c r="D73" s="16" t="s">
        <v>126</v>
      </c>
      <c r="E73" s="17">
        <v>3500</v>
      </c>
      <c r="F73" s="19" t="str">
        <f t="shared" si="1"/>
        <v>SO/02/044</v>
      </c>
    </row>
    <row r="74" spans="1:6" ht="15.5" x14ac:dyDescent="0.35">
      <c r="A74" s="18">
        <v>44615</v>
      </c>
      <c r="B74" s="15" t="s">
        <v>158</v>
      </c>
      <c r="C74" s="15" t="s">
        <v>366</v>
      </c>
      <c r="D74" s="16" t="s">
        <v>127</v>
      </c>
      <c r="E74" s="17">
        <v>6000</v>
      </c>
      <c r="F74" s="19" t="str">
        <f t="shared" si="1"/>
        <v>SO/02/045</v>
      </c>
    </row>
    <row r="75" spans="1:6" ht="15.5" x14ac:dyDescent="0.35">
      <c r="A75" s="18">
        <v>44615</v>
      </c>
      <c r="B75" s="15" t="s">
        <v>165</v>
      </c>
      <c r="C75" s="15" t="s">
        <v>323</v>
      </c>
      <c r="D75" s="16" t="s">
        <v>134</v>
      </c>
      <c r="E75" s="17">
        <v>4250</v>
      </c>
      <c r="F75" s="19" t="str">
        <f t="shared" si="1"/>
        <v>WE/02/046</v>
      </c>
    </row>
    <row r="76" spans="1:6" ht="15.5" x14ac:dyDescent="0.35">
      <c r="A76" s="18">
        <v>44615</v>
      </c>
      <c r="B76" s="15" t="s">
        <v>160</v>
      </c>
      <c r="C76" s="15" t="s">
        <v>324</v>
      </c>
      <c r="D76" s="16" t="s">
        <v>135</v>
      </c>
      <c r="E76" s="17">
        <v>6500</v>
      </c>
      <c r="F76" s="19" t="str">
        <f t="shared" si="1"/>
        <v>WE/02/047</v>
      </c>
    </row>
    <row r="77" spans="1:6" ht="15.5" x14ac:dyDescent="0.35">
      <c r="A77" s="18">
        <v>44615</v>
      </c>
      <c r="B77" s="15" t="s">
        <v>155</v>
      </c>
      <c r="C77" s="15" t="s">
        <v>385</v>
      </c>
      <c r="D77" s="16" t="s">
        <v>108</v>
      </c>
      <c r="E77" s="17">
        <v>5250</v>
      </c>
      <c r="F77" s="19" t="str">
        <f t="shared" si="1"/>
        <v>EA/02/048</v>
      </c>
    </row>
    <row r="78" spans="1:6" ht="15.5" x14ac:dyDescent="0.35">
      <c r="A78" s="18">
        <v>44616</v>
      </c>
      <c r="B78" s="15" t="s">
        <v>169</v>
      </c>
      <c r="C78" s="15" t="s">
        <v>386</v>
      </c>
      <c r="D78" s="16" t="s">
        <v>110</v>
      </c>
      <c r="E78" s="17">
        <v>3250</v>
      </c>
      <c r="F78" s="19" t="str">
        <f t="shared" si="1"/>
        <v>EA/02/049</v>
      </c>
    </row>
    <row r="79" spans="1:6" ht="15.5" x14ac:dyDescent="0.35">
      <c r="A79" s="18">
        <v>44616</v>
      </c>
      <c r="B79" s="15" t="s">
        <v>159</v>
      </c>
      <c r="C79" s="15" t="s">
        <v>367</v>
      </c>
      <c r="D79" s="16" t="s">
        <v>125</v>
      </c>
      <c r="E79" s="17">
        <v>7500</v>
      </c>
      <c r="F79" s="19" t="str">
        <f t="shared" si="1"/>
        <v>SO/02/050</v>
      </c>
    </row>
    <row r="80" spans="1:6" ht="15.5" x14ac:dyDescent="0.35">
      <c r="A80" s="18">
        <v>44616</v>
      </c>
      <c r="B80" s="15" t="s">
        <v>166</v>
      </c>
      <c r="C80" s="15" t="s">
        <v>345</v>
      </c>
      <c r="D80" s="16" t="s">
        <v>100</v>
      </c>
      <c r="E80" s="17">
        <v>3500</v>
      </c>
      <c r="F80" s="19" t="str">
        <f t="shared" si="1"/>
        <v>CE/02/051</v>
      </c>
    </row>
    <row r="81" spans="1:6" ht="15.5" x14ac:dyDescent="0.35">
      <c r="A81" s="18">
        <v>44616</v>
      </c>
      <c r="B81" s="15" t="s">
        <v>164</v>
      </c>
      <c r="C81" s="15" t="s">
        <v>346</v>
      </c>
      <c r="D81" s="16" t="s">
        <v>96</v>
      </c>
      <c r="E81" s="17">
        <v>3000</v>
      </c>
      <c r="F81" s="19" t="str">
        <f t="shared" si="1"/>
        <v>CE/02/052</v>
      </c>
    </row>
    <row r="82" spans="1:6" ht="15.5" x14ac:dyDescent="0.35">
      <c r="A82" s="18">
        <v>44617</v>
      </c>
      <c r="B82" s="15" t="s">
        <v>162</v>
      </c>
      <c r="C82" s="15" t="s">
        <v>301</v>
      </c>
      <c r="D82" s="16" t="s">
        <v>117</v>
      </c>
      <c r="E82" s="17">
        <v>6000</v>
      </c>
      <c r="F82" s="19" t="str">
        <f t="shared" si="1"/>
        <v>NO/02/053</v>
      </c>
    </row>
    <row r="83" spans="1:6" ht="15.5" x14ac:dyDescent="0.35">
      <c r="A83" s="18">
        <v>44617</v>
      </c>
      <c r="B83" s="15" t="s">
        <v>159</v>
      </c>
      <c r="C83" s="15" t="s">
        <v>368</v>
      </c>
      <c r="D83" s="16" t="s">
        <v>126</v>
      </c>
      <c r="E83" s="17">
        <v>5500</v>
      </c>
      <c r="F83" s="19" t="str">
        <f t="shared" si="1"/>
        <v>SO/02/054</v>
      </c>
    </row>
    <row r="84" spans="1:6" ht="15.5" x14ac:dyDescent="0.35">
      <c r="A84" s="18">
        <v>44617</v>
      </c>
      <c r="B84" s="15" t="s">
        <v>168</v>
      </c>
      <c r="C84" s="15" t="s">
        <v>369</v>
      </c>
      <c r="D84" s="16" t="s">
        <v>127</v>
      </c>
      <c r="E84" s="17">
        <v>5500</v>
      </c>
      <c r="F84" s="19" t="str">
        <f t="shared" si="1"/>
        <v>SO/02/055</v>
      </c>
    </row>
    <row r="85" spans="1:6" ht="15.5" x14ac:dyDescent="0.35">
      <c r="A85" s="18">
        <v>44617</v>
      </c>
      <c r="B85" s="15" t="s">
        <v>170</v>
      </c>
      <c r="C85" s="15" t="s">
        <v>325</v>
      </c>
      <c r="D85" s="16" t="s">
        <v>133</v>
      </c>
      <c r="E85" s="17">
        <v>4500</v>
      </c>
      <c r="F85" s="19" t="str">
        <f t="shared" si="1"/>
        <v>WE/02/056</v>
      </c>
    </row>
    <row r="86" spans="1:6" ht="15.5" x14ac:dyDescent="0.35">
      <c r="A86" s="18">
        <v>44617</v>
      </c>
      <c r="B86" s="15" t="s">
        <v>171</v>
      </c>
      <c r="C86" s="15" t="s">
        <v>326</v>
      </c>
      <c r="D86" s="16" t="s">
        <v>134</v>
      </c>
      <c r="E86" s="17">
        <v>6250</v>
      </c>
      <c r="F86" s="19" t="str">
        <f t="shared" si="1"/>
        <v>WE/02/057</v>
      </c>
    </row>
    <row r="87" spans="1:6" ht="15.5" x14ac:dyDescent="0.35">
      <c r="A87" s="18">
        <v>44617</v>
      </c>
      <c r="B87" s="15" t="s">
        <v>161</v>
      </c>
      <c r="C87" s="15" t="s">
        <v>347</v>
      </c>
      <c r="D87" s="16" t="s">
        <v>98</v>
      </c>
      <c r="E87" s="17">
        <v>4250</v>
      </c>
      <c r="F87" s="19" t="str">
        <f t="shared" si="1"/>
        <v>CE/02/058</v>
      </c>
    </row>
    <row r="88" spans="1:6" ht="15.5" x14ac:dyDescent="0.35">
      <c r="A88" s="18">
        <v>44620</v>
      </c>
      <c r="B88" s="15" t="s">
        <v>166</v>
      </c>
      <c r="C88" s="15" t="s">
        <v>348</v>
      </c>
      <c r="D88" s="16" t="s">
        <v>96</v>
      </c>
      <c r="E88" s="17">
        <v>3250</v>
      </c>
      <c r="F88" s="19" t="str">
        <f t="shared" si="1"/>
        <v>CE/02/059</v>
      </c>
    </row>
    <row r="89" spans="1:6" ht="15.5" x14ac:dyDescent="0.35">
      <c r="A89" s="18">
        <v>44620</v>
      </c>
      <c r="B89" s="15" t="s">
        <v>155</v>
      </c>
      <c r="C89" s="15" t="s">
        <v>387</v>
      </c>
      <c r="D89" s="16" t="s">
        <v>105</v>
      </c>
      <c r="E89" s="17">
        <v>3000</v>
      </c>
      <c r="F89" s="19" t="str">
        <f t="shared" si="1"/>
        <v>EA/02/060</v>
      </c>
    </row>
    <row r="90" spans="1:6" ht="15.5" x14ac:dyDescent="0.35">
      <c r="A90" s="18">
        <v>44620</v>
      </c>
      <c r="B90" s="15" t="s">
        <v>168</v>
      </c>
      <c r="C90" s="15" t="s">
        <v>370</v>
      </c>
      <c r="D90" s="16" t="s">
        <v>125</v>
      </c>
      <c r="E90" s="17">
        <v>6000</v>
      </c>
      <c r="F90" s="19" t="str">
        <f t="shared" si="1"/>
        <v>SO/02/061</v>
      </c>
    </row>
    <row r="91" spans="1:6" ht="15.5" x14ac:dyDescent="0.35">
      <c r="A91" s="18">
        <v>44620</v>
      </c>
      <c r="B91" s="15" t="s">
        <v>160</v>
      </c>
      <c r="C91" s="15" t="s">
        <v>327</v>
      </c>
      <c r="D91" s="16" t="s">
        <v>135</v>
      </c>
      <c r="E91" s="17">
        <v>5250</v>
      </c>
      <c r="F91" s="19" t="str">
        <f t="shared" si="1"/>
        <v>WE/02/062</v>
      </c>
    </row>
    <row r="92" spans="1:6" ht="15.5" x14ac:dyDescent="0.35">
      <c r="A92" s="18">
        <v>44620</v>
      </c>
      <c r="B92" s="15" t="s">
        <v>165</v>
      </c>
      <c r="C92" s="15" t="s">
        <v>328</v>
      </c>
      <c r="D92" s="16" t="s">
        <v>133</v>
      </c>
      <c r="E92" s="17">
        <v>4000</v>
      </c>
      <c r="F92" s="19" t="str">
        <f t="shared" si="1"/>
        <v>WE/02/063</v>
      </c>
    </row>
    <row r="93" spans="1:6" ht="15.5" x14ac:dyDescent="0.35">
      <c r="A93" s="18">
        <v>44621</v>
      </c>
      <c r="B93" s="15" t="s">
        <v>172</v>
      </c>
      <c r="C93" s="15" t="s">
        <v>349</v>
      </c>
      <c r="D93" s="16" t="s">
        <v>98</v>
      </c>
      <c r="E93" s="17">
        <v>3500</v>
      </c>
      <c r="F93" s="19" t="str">
        <f t="shared" si="1"/>
        <v>CE/03/001</v>
      </c>
    </row>
    <row r="94" spans="1:6" ht="15.5" x14ac:dyDescent="0.35">
      <c r="A94" s="18">
        <v>44622</v>
      </c>
      <c r="B94" s="15" t="s">
        <v>173</v>
      </c>
      <c r="C94" s="15" t="s">
        <v>388</v>
      </c>
      <c r="D94" s="16" t="s">
        <v>110</v>
      </c>
      <c r="E94" s="17">
        <v>4500</v>
      </c>
      <c r="F94" s="19" t="str">
        <f t="shared" si="1"/>
        <v>EA/03/002</v>
      </c>
    </row>
    <row r="95" spans="1:6" ht="15.5" x14ac:dyDescent="0.35">
      <c r="A95" s="18">
        <v>44623</v>
      </c>
      <c r="B95" s="15" t="s">
        <v>174</v>
      </c>
      <c r="C95" s="15" t="s">
        <v>302</v>
      </c>
      <c r="D95" s="16" t="s">
        <v>117</v>
      </c>
      <c r="E95" s="17">
        <v>5000</v>
      </c>
      <c r="F95" s="19" t="str">
        <f t="shared" si="1"/>
        <v>NO/03/003</v>
      </c>
    </row>
    <row r="96" spans="1:6" ht="15.5" x14ac:dyDescent="0.35">
      <c r="A96" s="18">
        <v>44623</v>
      </c>
      <c r="B96" s="15" t="s">
        <v>175</v>
      </c>
      <c r="C96" s="15" t="s">
        <v>371</v>
      </c>
      <c r="D96" s="16" t="s">
        <v>127</v>
      </c>
      <c r="E96" s="17">
        <v>5250</v>
      </c>
      <c r="F96" s="19" t="str">
        <f t="shared" si="1"/>
        <v>SO/03/004</v>
      </c>
    </row>
    <row r="97" spans="1:6" ht="15.5" x14ac:dyDescent="0.35">
      <c r="A97" s="18">
        <v>44624</v>
      </c>
      <c r="B97" s="15" t="s">
        <v>176</v>
      </c>
      <c r="C97" s="15" t="s">
        <v>329</v>
      </c>
      <c r="D97" s="16" t="s">
        <v>135</v>
      </c>
      <c r="E97" s="17">
        <v>6500</v>
      </c>
      <c r="F97" s="19" t="str">
        <f t="shared" si="1"/>
        <v>WE/03/005</v>
      </c>
    </row>
    <row r="98" spans="1:6" ht="15.5" x14ac:dyDescent="0.35">
      <c r="A98" s="18">
        <v>44624</v>
      </c>
      <c r="B98" s="15" t="s">
        <v>177</v>
      </c>
      <c r="C98" s="15" t="s">
        <v>330</v>
      </c>
      <c r="D98" s="16" t="s">
        <v>134</v>
      </c>
      <c r="E98" s="17">
        <v>4500</v>
      </c>
      <c r="F98" s="19" t="str">
        <f t="shared" si="1"/>
        <v>WE/03/006</v>
      </c>
    </row>
    <row r="99" spans="1:6" ht="15.5" x14ac:dyDescent="0.35">
      <c r="A99" s="18">
        <v>44627</v>
      </c>
      <c r="B99" s="15" t="s">
        <v>178</v>
      </c>
      <c r="C99" s="15" t="s">
        <v>350</v>
      </c>
      <c r="D99" s="16" t="s">
        <v>100</v>
      </c>
      <c r="E99" s="17">
        <v>3250</v>
      </c>
      <c r="F99" s="19" t="str">
        <f t="shared" si="1"/>
        <v>CE/03/007</v>
      </c>
    </row>
    <row r="100" spans="1:6" ht="15.5" x14ac:dyDescent="0.35">
      <c r="A100" s="18">
        <v>44628</v>
      </c>
      <c r="B100" s="15" t="s">
        <v>173</v>
      </c>
      <c r="C100" s="15" t="s">
        <v>389</v>
      </c>
      <c r="D100" s="16" t="s">
        <v>108</v>
      </c>
      <c r="E100" s="17">
        <v>4250</v>
      </c>
      <c r="F100" s="19" t="str">
        <f t="shared" si="1"/>
        <v>EA/03/008</v>
      </c>
    </row>
    <row r="101" spans="1:6" ht="15.5" x14ac:dyDescent="0.35">
      <c r="A101" s="18">
        <v>44629</v>
      </c>
      <c r="B101" s="15" t="s">
        <v>179</v>
      </c>
      <c r="C101" s="15" t="s">
        <v>390</v>
      </c>
      <c r="D101" s="16" t="s">
        <v>106</v>
      </c>
      <c r="E101" s="17">
        <v>8000</v>
      </c>
      <c r="F101" s="19" t="str">
        <f t="shared" si="1"/>
        <v>EA/03/009</v>
      </c>
    </row>
    <row r="102" spans="1:6" ht="15.5" x14ac:dyDescent="0.35">
      <c r="A102" s="18">
        <v>44630</v>
      </c>
      <c r="B102" s="15" t="s">
        <v>180</v>
      </c>
      <c r="C102" s="15" t="s">
        <v>303</v>
      </c>
      <c r="D102" s="16" t="s">
        <v>116</v>
      </c>
      <c r="E102" s="17">
        <v>4800</v>
      </c>
      <c r="F102" s="19" t="str">
        <f t="shared" si="1"/>
        <v>NO/03/010</v>
      </c>
    </row>
    <row r="103" spans="1:6" ht="15.5" x14ac:dyDescent="0.35">
      <c r="A103" s="18">
        <v>44631</v>
      </c>
      <c r="B103" s="15" t="s">
        <v>181</v>
      </c>
      <c r="C103" s="15" t="s">
        <v>372</v>
      </c>
      <c r="D103" s="16" t="s">
        <v>126</v>
      </c>
      <c r="E103" s="17">
        <v>6750</v>
      </c>
      <c r="F103" s="19" t="str">
        <f t="shared" si="1"/>
        <v>SO/03/011</v>
      </c>
    </row>
    <row r="104" spans="1:6" ht="15.5" x14ac:dyDescent="0.35">
      <c r="A104" s="18">
        <v>44631</v>
      </c>
      <c r="B104" s="15" t="s">
        <v>182</v>
      </c>
      <c r="C104" s="15" t="s">
        <v>331</v>
      </c>
      <c r="D104" s="16" t="s">
        <v>134</v>
      </c>
      <c r="E104" s="17">
        <v>3250</v>
      </c>
      <c r="F104" s="19" t="str">
        <f t="shared" si="1"/>
        <v>WE/03/012</v>
      </c>
    </row>
    <row r="105" spans="1:6" ht="15.5" x14ac:dyDescent="0.35">
      <c r="A105" s="18">
        <v>44634</v>
      </c>
      <c r="B105" s="15" t="s">
        <v>172</v>
      </c>
      <c r="C105" s="15" t="s">
        <v>351</v>
      </c>
      <c r="D105" s="16" t="s">
        <v>101</v>
      </c>
      <c r="E105" s="17">
        <v>6000</v>
      </c>
      <c r="F105" s="19" t="str">
        <f t="shared" si="1"/>
        <v>CE/03/013</v>
      </c>
    </row>
    <row r="106" spans="1:6" ht="15.5" x14ac:dyDescent="0.35">
      <c r="A106" s="18">
        <v>44635</v>
      </c>
      <c r="B106" s="15" t="s">
        <v>183</v>
      </c>
      <c r="C106" s="15" t="s">
        <v>352</v>
      </c>
      <c r="D106" s="16" t="s">
        <v>96</v>
      </c>
      <c r="E106" s="17">
        <v>4500</v>
      </c>
      <c r="F106" s="19" t="str">
        <f t="shared" si="1"/>
        <v>CE/03/014</v>
      </c>
    </row>
    <row r="107" spans="1:6" ht="15.5" x14ac:dyDescent="0.35">
      <c r="A107" s="18">
        <v>44636</v>
      </c>
      <c r="B107" s="15" t="s">
        <v>173</v>
      </c>
      <c r="C107" s="15" t="s">
        <v>391</v>
      </c>
      <c r="D107" s="16" t="s">
        <v>108</v>
      </c>
      <c r="E107" s="17">
        <v>4250</v>
      </c>
      <c r="F107" s="19" t="str">
        <f t="shared" si="1"/>
        <v>EA/03/015</v>
      </c>
    </row>
    <row r="108" spans="1:6" ht="15.5" x14ac:dyDescent="0.35">
      <c r="A108" s="18">
        <v>44637</v>
      </c>
      <c r="B108" s="15" t="s">
        <v>184</v>
      </c>
      <c r="C108" s="15" t="s">
        <v>304</v>
      </c>
      <c r="D108" s="16" t="s">
        <v>119</v>
      </c>
      <c r="E108" s="17">
        <v>3250</v>
      </c>
      <c r="F108" s="19" t="str">
        <f t="shared" si="1"/>
        <v>NO/03/016</v>
      </c>
    </row>
    <row r="109" spans="1:6" ht="15.5" x14ac:dyDescent="0.35">
      <c r="A109" s="18">
        <v>44638</v>
      </c>
      <c r="B109" s="15" t="s">
        <v>185</v>
      </c>
      <c r="C109" s="15" t="s">
        <v>373</v>
      </c>
      <c r="D109" s="16" t="s">
        <v>125</v>
      </c>
      <c r="E109" s="17">
        <v>4000</v>
      </c>
      <c r="F109" s="19" t="str">
        <f t="shared" si="1"/>
        <v>SO/03/017</v>
      </c>
    </row>
    <row r="110" spans="1:6" ht="15.5" x14ac:dyDescent="0.35">
      <c r="A110" s="18">
        <v>44638</v>
      </c>
      <c r="B110" s="15" t="s">
        <v>182</v>
      </c>
      <c r="C110" s="15" t="s">
        <v>332</v>
      </c>
      <c r="D110" s="16" t="s">
        <v>135</v>
      </c>
      <c r="E110" s="17">
        <v>5000</v>
      </c>
      <c r="F110" s="19" t="str">
        <f t="shared" si="1"/>
        <v>WE/03/018</v>
      </c>
    </row>
    <row r="111" spans="1:6" ht="15.5" x14ac:dyDescent="0.35">
      <c r="A111" s="18">
        <v>44641</v>
      </c>
      <c r="B111" s="15" t="s">
        <v>186</v>
      </c>
      <c r="C111" s="15" t="s">
        <v>333</v>
      </c>
      <c r="D111" s="16" t="s">
        <v>133</v>
      </c>
      <c r="E111" s="17">
        <v>5250</v>
      </c>
      <c r="F111" s="19" t="str">
        <f t="shared" si="1"/>
        <v>WE/03/019</v>
      </c>
    </row>
    <row r="112" spans="1:6" ht="15.5" x14ac:dyDescent="0.35">
      <c r="A112" s="18">
        <v>44642</v>
      </c>
      <c r="B112" s="15" t="s">
        <v>187</v>
      </c>
      <c r="C112" s="15" t="s">
        <v>353</v>
      </c>
      <c r="D112" s="16" t="s">
        <v>100</v>
      </c>
      <c r="E112" s="17">
        <v>6250</v>
      </c>
      <c r="F112" s="19" t="str">
        <f t="shared" si="1"/>
        <v>CE/03/020</v>
      </c>
    </row>
    <row r="113" spans="1:6" ht="15.5" x14ac:dyDescent="0.35">
      <c r="A113" s="18">
        <v>44643</v>
      </c>
      <c r="B113" s="15" t="s">
        <v>172</v>
      </c>
      <c r="C113" s="15" t="s">
        <v>354</v>
      </c>
      <c r="D113" s="16" t="s">
        <v>98</v>
      </c>
      <c r="E113" s="17">
        <v>7500</v>
      </c>
      <c r="F113" s="19" t="str">
        <f t="shared" si="1"/>
        <v>CE/03/021</v>
      </c>
    </row>
    <row r="114" spans="1:6" ht="15.5" x14ac:dyDescent="0.35">
      <c r="A114" s="18">
        <v>44644</v>
      </c>
      <c r="B114" s="15" t="s">
        <v>173</v>
      </c>
      <c r="C114" s="15" t="s">
        <v>392</v>
      </c>
      <c r="D114" s="16" t="s">
        <v>105</v>
      </c>
      <c r="E114" s="17">
        <v>6000</v>
      </c>
      <c r="F114" s="19" t="str">
        <f t="shared" si="1"/>
        <v>EA/03/022</v>
      </c>
    </row>
    <row r="115" spans="1:6" ht="15.5" x14ac:dyDescent="0.35">
      <c r="A115" s="18">
        <v>44645</v>
      </c>
      <c r="B115" s="15" t="s">
        <v>174</v>
      </c>
      <c r="C115" s="15" t="s">
        <v>305</v>
      </c>
      <c r="D115" s="16" t="s">
        <v>118</v>
      </c>
      <c r="E115" s="17">
        <v>4250</v>
      </c>
      <c r="F115" s="19" t="str">
        <f t="shared" si="1"/>
        <v>NO/03/023</v>
      </c>
    </row>
    <row r="116" spans="1:6" ht="15.5" x14ac:dyDescent="0.35">
      <c r="A116" s="18">
        <v>44648</v>
      </c>
      <c r="B116" s="15" t="s">
        <v>185</v>
      </c>
      <c r="C116" s="15" t="s">
        <v>374</v>
      </c>
      <c r="D116" s="16" t="s">
        <v>126</v>
      </c>
      <c r="E116" s="17">
        <v>6250</v>
      </c>
      <c r="F116" s="19" t="str">
        <f t="shared" si="1"/>
        <v>SO/03/024</v>
      </c>
    </row>
    <row r="117" spans="1:6" ht="15.5" x14ac:dyDescent="0.35">
      <c r="A117" s="18">
        <v>44649</v>
      </c>
      <c r="B117" s="15" t="s">
        <v>181</v>
      </c>
      <c r="C117" s="15" t="s">
        <v>375</v>
      </c>
      <c r="D117" s="16" t="s">
        <v>127</v>
      </c>
      <c r="E117" s="17">
        <v>3500</v>
      </c>
      <c r="F117" s="19" t="str">
        <f t="shared" si="1"/>
        <v>SO/03/025</v>
      </c>
    </row>
    <row r="118" spans="1:6" ht="15.5" x14ac:dyDescent="0.35">
      <c r="A118" s="18">
        <v>44650</v>
      </c>
      <c r="B118" s="15" t="s">
        <v>186</v>
      </c>
      <c r="C118" s="15" t="s">
        <v>334</v>
      </c>
      <c r="D118" s="16" t="s">
        <v>135</v>
      </c>
      <c r="E118" s="17">
        <v>6000</v>
      </c>
      <c r="F118" s="19" t="str">
        <f t="shared" si="1"/>
        <v>WE/03/026</v>
      </c>
    </row>
    <row r="119" spans="1:6" ht="16" thickBot="1" x14ac:dyDescent="0.4">
      <c r="A119" s="20">
        <v>44651</v>
      </c>
      <c r="B119" s="21" t="s">
        <v>176</v>
      </c>
      <c r="C119" s="21" t="s">
        <v>335</v>
      </c>
      <c r="D119" s="22" t="s">
        <v>134</v>
      </c>
      <c r="E119" s="23">
        <v>4500</v>
      </c>
      <c r="F119" s="19" t="str">
        <f t="shared" si="1"/>
        <v>WE/03/027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E63E-ACF6-4B22-9A19-98E8D9921B3D}">
  <sheetPr>
    <tabColor theme="9" tint="0.59999389629810485"/>
  </sheetPr>
  <dimension ref="A1:I119"/>
  <sheetViews>
    <sheetView zoomScale="80" zoomScaleNormal="80" workbookViewId="0"/>
  </sheetViews>
  <sheetFormatPr defaultRowHeight="14.5" x14ac:dyDescent="0.35"/>
  <cols>
    <col min="1" max="3" width="18.54296875" customWidth="1"/>
    <col min="4" max="4" width="29.08984375" customWidth="1"/>
    <col min="5" max="5" width="18.6328125" customWidth="1"/>
    <col min="6" max="8" width="21" customWidth="1"/>
    <col min="9" max="9" width="20.90625" customWidth="1"/>
  </cols>
  <sheetData>
    <row r="1" spans="1:9" ht="22.75" customHeight="1" x14ac:dyDescent="0.35">
      <c r="A1" s="6" t="s">
        <v>279</v>
      </c>
      <c r="B1" s="6"/>
      <c r="C1" s="6"/>
      <c r="D1" s="14"/>
      <c r="E1" s="14"/>
      <c r="F1" s="14"/>
      <c r="G1" s="14"/>
      <c r="H1" s="14"/>
      <c r="I1" s="14"/>
    </row>
    <row r="2" spans="1:9" ht="15" thickBot="1" x14ac:dyDescent="0.4"/>
    <row r="3" spans="1:9" ht="19.25" customHeight="1" thickBot="1" x14ac:dyDescent="0.4">
      <c r="A3" s="25" t="s">
        <v>278</v>
      </c>
      <c r="B3" s="26" t="s">
        <v>281</v>
      </c>
      <c r="C3" s="26" t="s">
        <v>92</v>
      </c>
      <c r="D3" s="26" t="s">
        <v>93</v>
      </c>
      <c r="E3" s="26" t="s">
        <v>94</v>
      </c>
      <c r="F3" s="26" t="s">
        <v>0</v>
      </c>
      <c r="G3" s="26" t="s">
        <v>280</v>
      </c>
      <c r="H3" s="26" t="s">
        <v>29</v>
      </c>
      <c r="I3" s="27" t="s">
        <v>399</v>
      </c>
    </row>
    <row r="4" spans="1:9" ht="15.5" x14ac:dyDescent="0.35">
      <c r="A4" s="18">
        <v>44564</v>
      </c>
      <c r="B4" s="15" t="s">
        <v>140</v>
      </c>
      <c r="C4" s="15" t="s">
        <v>95</v>
      </c>
      <c r="D4" s="16" t="s">
        <v>96</v>
      </c>
      <c r="E4" s="17">
        <v>5500</v>
      </c>
      <c r="F4" s="17" t="str">
        <f>LEFT(C4,2)</f>
        <v>CE</v>
      </c>
      <c r="G4" s="17" t="str">
        <f>RIGHT(B4,2)</f>
        <v>DC</v>
      </c>
      <c r="H4" s="17" t="str">
        <f>LEFT(D4,FIND(" ",D4)-1)</f>
        <v>Arnold</v>
      </c>
      <c r="I4" s="19" t="str">
        <f>RIGHT(D4,LEN(D4)-FIND(" ",D4))</f>
        <v>Shawarma</v>
      </c>
    </row>
    <row r="5" spans="1:9" ht="15.5" x14ac:dyDescent="0.35">
      <c r="A5" s="18">
        <v>44565</v>
      </c>
      <c r="B5" s="15" t="s">
        <v>141</v>
      </c>
      <c r="C5" s="15" t="s">
        <v>97</v>
      </c>
      <c r="D5" s="16" t="s">
        <v>98</v>
      </c>
      <c r="E5" s="17">
        <v>1500</v>
      </c>
      <c r="F5" s="17" t="str">
        <f t="shared" ref="F5:F68" si="0">LEFT(C5,2)</f>
        <v>CE</v>
      </c>
      <c r="G5" s="17" t="str">
        <f t="shared" ref="G5:G68" si="1">RIGHT(B5,2)</f>
        <v>PV</v>
      </c>
      <c r="H5" s="17" t="str">
        <f t="shared" ref="H5:H68" si="2">LEFT(D5,FIND(" ",D5)-1)</f>
        <v>Bustin</v>
      </c>
      <c r="I5" s="19" t="str">
        <f t="shared" ref="I5:I68" si="3">RIGHT(D5,LEN(D5)-FIND(" ",D5))</f>
        <v>Jeiber</v>
      </c>
    </row>
    <row r="6" spans="1:9" ht="15.5" x14ac:dyDescent="0.35">
      <c r="A6" s="18">
        <v>44565</v>
      </c>
      <c r="B6" s="15" t="s">
        <v>142</v>
      </c>
      <c r="C6" s="15" t="s">
        <v>107</v>
      </c>
      <c r="D6" s="16" t="s">
        <v>105</v>
      </c>
      <c r="E6" s="17">
        <v>2800</v>
      </c>
      <c r="F6" s="17" t="str">
        <f t="shared" si="0"/>
        <v>EA</v>
      </c>
      <c r="G6" s="17" t="str">
        <f t="shared" si="1"/>
        <v>DC</v>
      </c>
      <c r="H6" s="17" t="str">
        <f t="shared" si="2"/>
        <v>Dua</v>
      </c>
      <c r="I6" s="19" t="str">
        <f t="shared" si="3"/>
        <v>Shallowa</v>
      </c>
    </row>
    <row r="7" spans="1:9" ht="15.5" x14ac:dyDescent="0.35">
      <c r="A7" s="18">
        <v>44566</v>
      </c>
      <c r="B7" s="15" t="s">
        <v>143</v>
      </c>
      <c r="C7" s="15" t="s">
        <v>109</v>
      </c>
      <c r="D7" s="16" t="s">
        <v>106</v>
      </c>
      <c r="E7" s="17">
        <v>3500</v>
      </c>
      <c r="F7" s="17" t="str">
        <f t="shared" si="0"/>
        <v>EA</v>
      </c>
      <c r="G7" s="17" t="str">
        <f t="shared" si="1"/>
        <v>SC</v>
      </c>
      <c r="H7" s="17" t="str">
        <f t="shared" si="2"/>
        <v>Sd</v>
      </c>
      <c r="I7" s="19" t="str">
        <f t="shared" si="3"/>
        <v>Ehreen</v>
      </c>
    </row>
    <row r="8" spans="1:9" ht="15.5" x14ac:dyDescent="0.35">
      <c r="A8" s="18">
        <v>44566</v>
      </c>
      <c r="B8" s="15" t="s">
        <v>144</v>
      </c>
      <c r="C8" s="15" t="s">
        <v>111</v>
      </c>
      <c r="D8" s="16" t="s">
        <v>110</v>
      </c>
      <c r="E8" s="17">
        <v>4500</v>
      </c>
      <c r="F8" s="17" t="str">
        <f t="shared" si="0"/>
        <v>EA</v>
      </c>
      <c r="G8" s="17" t="str">
        <f t="shared" si="1"/>
        <v>BB</v>
      </c>
      <c r="H8" s="17" t="str">
        <f t="shared" si="2"/>
        <v>Him</v>
      </c>
      <c r="I8" s="19" t="str">
        <f t="shared" si="3"/>
        <v>Jalpert</v>
      </c>
    </row>
    <row r="9" spans="1:9" ht="15.5" x14ac:dyDescent="0.35">
      <c r="A9" s="18">
        <v>44567</v>
      </c>
      <c r="B9" s="15" t="s">
        <v>145</v>
      </c>
      <c r="C9" s="15" t="s">
        <v>120</v>
      </c>
      <c r="D9" s="16" t="s">
        <v>116</v>
      </c>
      <c r="E9" s="17">
        <v>5500</v>
      </c>
      <c r="F9" s="17" t="str">
        <f t="shared" si="0"/>
        <v>NO</v>
      </c>
      <c r="G9" s="17" t="str">
        <f t="shared" si="1"/>
        <v>DC</v>
      </c>
      <c r="H9" s="17" t="str">
        <f t="shared" si="2"/>
        <v>Faroon</v>
      </c>
      <c r="I9" s="19" t="str">
        <f t="shared" si="3"/>
        <v>Mive</v>
      </c>
    </row>
    <row r="10" spans="1:9" ht="15.5" x14ac:dyDescent="0.35">
      <c r="A10" s="18">
        <v>44567</v>
      </c>
      <c r="B10" s="15" t="s">
        <v>146</v>
      </c>
      <c r="C10" s="15" t="s">
        <v>121</v>
      </c>
      <c r="D10" s="16" t="s">
        <v>117</v>
      </c>
      <c r="E10" s="17">
        <v>5000</v>
      </c>
      <c r="F10" s="17" t="str">
        <f t="shared" si="0"/>
        <v>NO</v>
      </c>
      <c r="G10" s="17" t="str">
        <f t="shared" si="1"/>
        <v>SC</v>
      </c>
      <c r="H10" s="17" t="str">
        <f t="shared" si="2"/>
        <v>Michael</v>
      </c>
      <c r="I10" s="19" t="str">
        <f t="shared" si="3"/>
        <v>Bot</v>
      </c>
    </row>
    <row r="11" spans="1:9" ht="15.5" x14ac:dyDescent="0.35">
      <c r="A11" s="18">
        <v>44568</v>
      </c>
      <c r="B11" s="15" t="s">
        <v>145</v>
      </c>
      <c r="C11" s="15" t="s">
        <v>122</v>
      </c>
      <c r="D11" s="16" t="s">
        <v>118</v>
      </c>
      <c r="E11" s="17">
        <v>4500</v>
      </c>
      <c r="F11" s="17" t="str">
        <f t="shared" si="0"/>
        <v>NO</v>
      </c>
      <c r="G11" s="17" t="str">
        <f t="shared" si="1"/>
        <v>DC</v>
      </c>
      <c r="H11" s="17" t="str">
        <f t="shared" si="2"/>
        <v>Right</v>
      </c>
      <c r="I11" s="19" t="str">
        <f t="shared" si="3"/>
        <v>Wilson</v>
      </c>
    </row>
    <row r="12" spans="1:9" ht="15.5" x14ac:dyDescent="0.35">
      <c r="A12" s="18">
        <v>44571</v>
      </c>
      <c r="B12" s="15" t="s">
        <v>147</v>
      </c>
      <c r="C12" s="15" t="s">
        <v>128</v>
      </c>
      <c r="D12" s="16" t="s">
        <v>125</v>
      </c>
      <c r="E12" s="17">
        <v>2500</v>
      </c>
      <c r="F12" s="17" t="str">
        <f t="shared" si="0"/>
        <v>SO</v>
      </c>
      <c r="G12" s="17" t="str">
        <f t="shared" si="1"/>
        <v>BB</v>
      </c>
      <c r="H12" s="17" t="str">
        <f t="shared" si="2"/>
        <v>Taylor</v>
      </c>
      <c r="I12" s="19" t="str">
        <f t="shared" si="3"/>
        <v>Unhurried</v>
      </c>
    </row>
    <row r="13" spans="1:9" ht="15.5" x14ac:dyDescent="0.35">
      <c r="A13" s="18">
        <v>44571</v>
      </c>
      <c r="B13" s="15" t="s">
        <v>148</v>
      </c>
      <c r="C13" s="15" t="s">
        <v>129</v>
      </c>
      <c r="D13" s="16" t="s">
        <v>126</v>
      </c>
      <c r="E13" s="17">
        <v>5500</v>
      </c>
      <c r="F13" s="17" t="str">
        <f t="shared" si="0"/>
        <v>SO</v>
      </c>
      <c r="G13" s="17" t="str">
        <f t="shared" si="1"/>
        <v>DC</v>
      </c>
      <c r="H13" s="17" t="str">
        <f t="shared" si="2"/>
        <v>Lennifer</v>
      </c>
      <c r="I13" s="19" t="str">
        <f t="shared" si="3"/>
        <v>Jopez</v>
      </c>
    </row>
    <row r="14" spans="1:9" ht="17.399999999999999" customHeight="1" x14ac:dyDescent="0.35">
      <c r="A14" s="18">
        <v>44572</v>
      </c>
      <c r="B14" s="15" t="s">
        <v>149</v>
      </c>
      <c r="C14" s="15" t="s">
        <v>136</v>
      </c>
      <c r="D14" s="16" t="s">
        <v>133</v>
      </c>
      <c r="E14" s="17">
        <v>3000</v>
      </c>
      <c r="F14" s="17" t="str">
        <f t="shared" si="0"/>
        <v>WE</v>
      </c>
      <c r="G14" s="17" t="str">
        <f t="shared" si="1"/>
        <v>BB</v>
      </c>
      <c r="H14" s="17" t="str">
        <f t="shared" si="2"/>
        <v>Reese</v>
      </c>
      <c r="I14" s="19" t="str">
        <f t="shared" si="3"/>
        <v>Withoutherspoon</v>
      </c>
    </row>
    <row r="15" spans="1:9" ht="17.399999999999999" customHeight="1" x14ac:dyDescent="0.35">
      <c r="A15" s="18">
        <v>44573</v>
      </c>
      <c r="B15" s="15" t="s">
        <v>150</v>
      </c>
      <c r="C15" s="15" t="s">
        <v>137</v>
      </c>
      <c r="D15" s="16" t="s">
        <v>134</v>
      </c>
      <c r="E15" s="17">
        <v>3500</v>
      </c>
      <c r="F15" s="17" t="str">
        <f t="shared" si="0"/>
        <v>WE</v>
      </c>
      <c r="G15" s="17" t="str">
        <f t="shared" si="1"/>
        <v>PV</v>
      </c>
      <c r="H15" s="17" t="str">
        <f t="shared" si="2"/>
        <v>Gady</v>
      </c>
      <c r="I15" s="19" t="str">
        <f t="shared" si="3"/>
        <v>Laga</v>
      </c>
    </row>
    <row r="16" spans="1:9" ht="17.399999999999999" customHeight="1" x14ac:dyDescent="0.35">
      <c r="A16" s="18">
        <v>44574</v>
      </c>
      <c r="B16" s="15" t="s">
        <v>142</v>
      </c>
      <c r="C16" s="15" t="s">
        <v>112</v>
      </c>
      <c r="D16" s="16" t="s">
        <v>108</v>
      </c>
      <c r="E16" s="17">
        <v>2500</v>
      </c>
      <c r="F16" s="17" t="str">
        <f t="shared" si="0"/>
        <v>EA</v>
      </c>
      <c r="G16" s="17" t="str">
        <f t="shared" si="1"/>
        <v>DC</v>
      </c>
      <c r="H16" s="17" t="str">
        <f t="shared" si="2"/>
        <v>Feb</v>
      </c>
      <c r="I16" s="19" t="str">
        <f t="shared" si="3"/>
        <v>Levinson</v>
      </c>
    </row>
    <row r="17" spans="1:9" ht="17.399999999999999" customHeight="1" x14ac:dyDescent="0.35">
      <c r="A17" s="18">
        <v>44575</v>
      </c>
      <c r="B17" s="15" t="s">
        <v>143</v>
      </c>
      <c r="C17" s="15" t="s">
        <v>113</v>
      </c>
      <c r="D17" s="16" t="s">
        <v>105</v>
      </c>
      <c r="E17" s="17">
        <v>4500</v>
      </c>
      <c r="F17" s="17" t="str">
        <f t="shared" si="0"/>
        <v>EA</v>
      </c>
      <c r="G17" s="17" t="str">
        <f t="shared" si="1"/>
        <v>SC</v>
      </c>
      <c r="H17" s="17" t="str">
        <f t="shared" si="2"/>
        <v>Dua</v>
      </c>
      <c r="I17" s="19" t="str">
        <f t="shared" si="3"/>
        <v>Shallowa</v>
      </c>
    </row>
    <row r="18" spans="1:9" ht="17.399999999999999" customHeight="1" x14ac:dyDescent="0.35">
      <c r="A18" s="18">
        <v>44578</v>
      </c>
      <c r="B18" s="15" t="s">
        <v>147</v>
      </c>
      <c r="C18" s="15" t="s">
        <v>130</v>
      </c>
      <c r="D18" s="16" t="s">
        <v>127</v>
      </c>
      <c r="E18" s="17">
        <v>6000</v>
      </c>
      <c r="F18" s="17" t="str">
        <f t="shared" si="0"/>
        <v>SO</v>
      </c>
      <c r="G18" s="17" t="str">
        <f t="shared" si="1"/>
        <v>BB</v>
      </c>
      <c r="H18" s="17" t="str">
        <f t="shared" si="2"/>
        <v>Pam</v>
      </c>
      <c r="I18" s="19" t="str">
        <f t="shared" si="3"/>
        <v>Ceasely</v>
      </c>
    </row>
    <row r="19" spans="1:9" ht="17.399999999999999" customHeight="1" x14ac:dyDescent="0.35">
      <c r="A19" s="18">
        <v>44579</v>
      </c>
      <c r="B19" s="15" t="s">
        <v>140</v>
      </c>
      <c r="C19" s="15" t="s">
        <v>102</v>
      </c>
      <c r="D19" s="16" t="s">
        <v>99</v>
      </c>
      <c r="E19" s="17">
        <v>7500</v>
      </c>
      <c r="F19" s="17" t="str">
        <f t="shared" si="0"/>
        <v>CE</v>
      </c>
      <c r="G19" s="17" t="str">
        <f t="shared" si="1"/>
        <v>DC</v>
      </c>
      <c r="H19" s="17" t="str">
        <f t="shared" si="2"/>
        <v>Erin</v>
      </c>
      <c r="I19" s="19" t="str">
        <f t="shared" si="3"/>
        <v>Cannon</v>
      </c>
    </row>
    <row r="20" spans="1:9" ht="17.399999999999999" customHeight="1" x14ac:dyDescent="0.35">
      <c r="A20" s="18">
        <v>44580</v>
      </c>
      <c r="B20" s="15" t="s">
        <v>143</v>
      </c>
      <c r="C20" s="15" t="s">
        <v>114</v>
      </c>
      <c r="D20" s="16" t="s">
        <v>106</v>
      </c>
      <c r="E20" s="17">
        <v>3500</v>
      </c>
      <c r="F20" s="17" t="str">
        <f t="shared" si="0"/>
        <v>EA</v>
      </c>
      <c r="G20" s="17" t="str">
        <f t="shared" si="1"/>
        <v>SC</v>
      </c>
      <c r="H20" s="17" t="str">
        <f t="shared" si="2"/>
        <v>Sd</v>
      </c>
      <c r="I20" s="19" t="str">
        <f t="shared" si="3"/>
        <v>Ehreen</v>
      </c>
    </row>
    <row r="21" spans="1:9" ht="17.399999999999999" customHeight="1" x14ac:dyDescent="0.35">
      <c r="A21" s="18">
        <v>44581</v>
      </c>
      <c r="B21" s="15" t="s">
        <v>144</v>
      </c>
      <c r="C21" s="15" t="s">
        <v>115</v>
      </c>
      <c r="D21" s="16" t="s">
        <v>108</v>
      </c>
      <c r="E21" s="17">
        <v>3250</v>
      </c>
      <c r="F21" s="17" t="str">
        <f t="shared" si="0"/>
        <v>EA</v>
      </c>
      <c r="G21" s="17" t="str">
        <f t="shared" si="1"/>
        <v>BB</v>
      </c>
      <c r="H21" s="17" t="str">
        <f t="shared" si="2"/>
        <v>Feb</v>
      </c>
      <c r="I21" s="19" t="str">
        <f t="shared" si="3"/>
        <v>Levinson</v>
      </c>
    </row>
    <row r="22" spans="1:9" ht="17.399999999999999" customHeight="1" x14ac:dyDescent="0.35">
      <c r="A22" s="18">
        <v>44582</v>
      </c>
      <c r="B22" s="15" t="s">
        <v>146</v>
      </c>
      <c r="C22" s="15" t="s">
        <v>123</v>
      </c>
      <c r="D22" s="16" t="s">
        <v>119</v>
      </c>
      <c r="E22" s="17">
        <v>6500</v>
      </c>
      <c r="F22" s="17" t="str">
        <f t="shared" si="0"/>
        <v>NO</v>
      </c>
      <c r="G22" s="17" t="str">
        <f t="shared" si="1"/>
        <v>SC</v>
      </c>
      <c r="H22" s="17" t="str">
        <f t="shared" si="2"/>
        <v>Meridth</v>
      </c>
      <c r="I22" s="19" t="str">
        <f t="shared" si="3"/>
        <v>Footer</v>
      </c>
    </row>
    <row r="23" spans="1:9" ht="17.399999999999999" customHeight="1" x14ac:dyDescent="0.35">
      <c r="A23" s="18">
        <v>44582</v>
      </c>
      <c r="B23" s="15" t="s">
        <v>151</v>
      </c>
      <c r="C23" s="15" t="s">
        <v>131</v>
      </c>
      <c r="D23" s="16" t="s">
        <v>125</v>
      </c>
      <c r="E23" s="17">
        <v>4500</v>
      </c>
      <c r="F23" s="17" t="str">
        <f t="shared" si="0"/>
        <v>SO</v>
      </c>
      <c r="G23" s="17" t="str">
        <f t="shared" si="1"/>
        <v>PV</v>
      </c>
      <c r="H23" s="17" t="str">
        <f t="shared" si="2"/>
        <v>Taylor</v>
      </c>
      <c r="I23" s="19" t="str">
        <f t="shared" si="3"/>
        <v>Unhurried</v>
      </c>
    </row>
    <row r="24" spans="1:9" ht="17.399999999999999" customHeight="1" x14ac:dyDescent="0.35">
      <c r="A24" s="18">
        <v>44585</v>
      </c>
      <c r="B24" s="15" t="s">
        <v>152</v>
      </c>
      <c r="C24" s="15" t="s">
        <v>138</v>
      </c>
      <c r="D24" s="16" t="s">
        <v>135</v>
      </c>
      <c r="E24" s="17">
        <v>4000</v>
      </c>
      <c r="F24" s="17" t="str">
        <f t="shared" si="0"/>
        <v>WE</v>
      </c>
      <c r="G24" s="17" t="str">
        <f t="shared" si="1"/>
        <v>DC</v>
      </c>
      <c r="H24" s="17" t="str">
        <f t="shared" si="2"/>
        <v>Kim</v>
      </c>
      <c r="I24" s="19" t="str">
        <f t="shared" si="3"/>
        <v>Karcashian</v>
      </c>
    </row>
    <row r="25" spans="1:9" ht="17.399999999999999" customHeight="1" x14ac:dyDescent="0.35">
      <c r="A25" s="18">
        <v>44585</v>
      </c>
      <c r="B25" s="15" t="s">
        <v>153</v>
      </c>
      <c r="C25" s="15" t="s">
        <v>103</v>
      </c>
      <c r="D25" s="16" t="s">
        <v>100</v>
      </c>
      <c r="E25" s="17">
        <v>5000</v>
      </c>
      <c r="F25" s="17" t="str">
        <f t="shared" si="0"/>
        <v>CE</v>
      </c>
      <c r="G25" s="17" t="str">
        <f t="shared" si="1"/>
        <v>SC</v>
      </c>
      <c r="H25" s="17" t="str">
        <f t="shared" si="2"/>
        <v>Jennifer</v>
      </c>
      <c r="I25" s="19" t="str">
        <f t="shared" si="3"/>
        <v>Anystone</v>
      </c>
    </row>
    <row r="26" spans="1:9" ht="17.399999999999999" customHeight="1" x14ac:dyDescent="0.35">
      <c r="A26" s="18">
        <v>44586</v>
      </c>
      <c r="B26" s="15" t="s">
        <v>145</v>
      </c>
      <c r="C26" s="15" t="s">
        <v>124</v>
      </c>
      <c r="D26" s="16" t="s">
        <v>116</v>
      </c>
      <c r="E26" s="17">
        <v>4500</v>
      </c>
      <c r="F26" s="17" t="str">
        <f t="shared" si="0"/>
        <v>NO</v>
      </c>
      <c r="G26" s="17" t="str">
        <f t="shared" si="1"/>
        <v>DC</v>
      </c>
      <c r="H26" s="17" t="str">
        <f t="shared" si="2"/>
        <v>Faroon</v>
      </c>
      <c r="I26" s="19" t="str">
        <f t="shared" si="3"/>
        <v>Mive</v>
      </c>
    </row>
    <row r="27" spans="1:9" ht="17.399999999999999" customHeight="1" x14ac:dyDescent="0.35">
      <c r="A27" s="18">
        <v>44587</v>
      </c>
      <c r="B27" s="15" t="s">
        <v>151</v>
      </c>
      <c r="C27" s="15" t="s">
        <v>132</v>
      </c>
      <c r="D27" s="16" t="s">
        <v>126</v>
      </c>
      <c r="E27" s="17">
        <v>5250</v>
      </c>
      <c r="F27" s="17" t="str">
        <f t="shared" si="0"/>
        <v>SO</v>
      </c>
      <c r="G27" s="17" t="str">
        <f t="shared" si="1"/>
        <v>PV</v>
      </c>
      <c r="H27" s="17" t="str">
        <f t="shared" si="2"/>
        <v>Lennifer</v>
      </c>
      <c r="I27" s="19" t="str">
        <f t="shared" si="3"/>
        <v>Jopez</v>
      </c>
    </row>
    <row r="28" spans="1:9" ht="17.399999999999999" customHeight="1" x14ac:dyDescent="0.35">
      <c r="A28" s="18">
        <v>44588</v>
      </c>
      <c r="B28" s="15" t="s">
        <v>152</v>
      </c>
      <c r="C28" s="15" t="s">
        <v>139</v>
      </c>
      <c r="D28" s="16" t="s">
        <v>133</v>
      </c>
      <c r="E28" s="17">
        <v>6250</v>
      </c>
      <c r="F28" s="17" t="str">
        <f t="shared" si="0"/>
        <v>WE</v>
      </c>
      <c r="G28" s="17" t="str">
        <f t="shared" si="1"/>
        <v>DC</v>
      </c>
      <c r="H28" s="17" t="str">
        <f t="shared" si="2"/>
        <v>Reese</v>
      </c>
      <c r="I28" s="19" t="str">
        <f t="shared" si="3"/>
        <v>Withoutherspoon</v>
      </c>
    </row>
    <row r="29" spans="1:9" ht="17.399999999999999" customHeight="1" x14ac:dyDescent="0.35">
      <c r="A29" s="18">
        <v>44589</v>
      </c>
      <c r="B29" s="15" t="s">
        <v>154</v>
      </c>
      <c r="C29" s="15" t="s">
        <v>104</v>
      </c>
      <c r="D29" s="16" t="s">
        <v>101</v>
      </c>
      <c r="E29" s="17">
        <v>5500</v>
      </c>
      <c r="F29" s="17" t="str">
        <f t="shared" si="0"/>
        <v>CE</v>
      </c>
      <c r="G29" s="17" t="str">
        <f t="shared" si="1"/>
        <v>BB</v>
      </c>
      <c r="H29" s="17" t="str">
        <f t="shared" si="2"/>
        <v>Cally</v>
      </c>
      <c r="I29" s="19" t="str">
        <f t="shared" si="3"/>
        <v>Kapoor</v>
      </c>
    </row>
    <row r="30" spans="1:9" ht="17.399999999999999" customHeight="1" x14ac:dyDescent="0.35">
      <c r="A30" s="18">
        <v>44593</v>
      </c>
      <c r="B30" s="15" t="s">
        <v>155</v>
      </c>
      <c r="C30" s="15" t="s">
        <v>189</v>
      </c>
      <c r="D30" s="16" t="s">
        <v>110</v>
      </c>
      <c r="E30" s="17">
        <v>3000</v>
      </c>
      <c r="F30" s="17" t="str">
        <f t="shared" si="0"/>
        <v>EA</v>
      </c>
      <c r="G30" s="17" t="str">
        <f t="shared" si="1"/>
        <v>PV</v>
      </c>
      <c r="H30" s="17" t="str">
        <f t="shared" si="2"/>
        <v>Him</v>
      </c>
      <c r="I30" s="19" t="str">
        <f t="shared" si="3"/>
        <v>Jalpert</v>
      </c>
    </row>
    <row r="31" spans="1:9" ht="17.399999999999999" customHeight="1" x14ac:dyDescent="0.35">
      <c r="A31" s="18">
        <v>44593</v>
      </c>
      <c r="B31" s="15" t="s">
        <v>156</v>
      </c>
      <c r="C31" s="15" t="s">
        <v>190</v>
      </c>
      <c r="D31" s="16" t="s">
        <v>105</v>
      </c>
      <c r="E31" s="17">
        <v>4500</v>
      </c>
      <c r="F31" s="17" t="str">
        <f t="shared" si="0"/>
        <v>EA</v>
      </c>
      <c r="G31" s="17" t="str">
        <f t="shared" si="1"/>
        <v>DC</v>
      </c>
      <c r="H31" s="17" t="str">
        <f t="shared" si="2"/>
        <v>Dua</v>
      </c>
      <c r="I31" s="19" t="str">
        <f t="shared" si="3"/>
        <v>Shallowa</v>
      </c>
    </row>
    <row r="32" spans="1:9" ht="17.399999999999999" customHeight="1" x14ac:dyDescent="0.35">
      <c r="A32" s="18">
        <v>44593</v>
      </c>
      <c r="B32" s="15" t="s">
        <v>157</v>
      </c>
      <c r="C32" s="15" t="s">
        <v>191</v>
      </c>
      <c r="D32" s="16" t="s">
        <v>117</v>
      </c>
      <c r="E32" s="17">
        <v>6500</v>
      </c>
      <c r="F32" s="17" t="str">
        <f t="shared" si="0"/>
        <v>NO</v>
      </c>
      <c r="G32" s="17" t="str">
        <f t="shared" si="1"/>
        <v>SC</v>
      </c>
      <c r="H32" s="17" t="str">
        <f t="shared" si="2"/>
        <v>Michael</v>
      </c>
      <c r="I32" s="19" t="str">
        <f t="shared" si="3"/>
        <v>Bot</v>
      </c>
    </row>
    <row r="33" spans="1:9" ht="17.399999999999999" customHeight="1" x14ac:dyDescent="0.35">
      <c r="A33" s="18">
        <v>44594</v>
      </c>
      <c r="B33" s="15" t="s">
        <v>158</v>
      </c>
      <c r="C33" s="15" t="s">
        <v>192</v>
      </c>
      <c r="D33" s="16" t="s">
        <v>127</v>
      </c>
      <c r="E33" s="17">
        <v>3250</v>
      </c>
      <c r="F33" s="17" t="str">
        <f t="shared" si="0"/>
        <v>SO</v>
      </c>
      <c r="G33" s="17" t="str">
        <f t="shared" si="1"/>
        <v>BB</v>
      </c>
      <c r="H33" s="17" t="str">
        <f t="shared" si="2"/>
        <v>Pam</v>
      </c>
      <c r="I33" s="19" t="str">
        <f t="shared" si="3"/>
        <v>Ceasely</v>
      </c>
    </row>
    <row r="34" spans="1:9" ht="17.399999999999999" customHeight="1" x14ac:dyDescent="0.35">
      <c r="A34" s="18">
        <v>44594</v>
      </c>
      <c r="B34" s="15" t="s">
        <v>159</v>
      </c>
      <c r="C34" s="15" t="s">
        <v>193</v>
      </c>
      <c r="D34" s="16" t="s">
        <v>125</v>
      </c>
      <c r="E34" s="17">
        <v>6250</v>
      </c>
      <c r="F34" s="17" t="str">
        <f t="shared" si="0"/>
        <v>SO</v>
      </c>
      <c r="G34" s="17" t="str">
        <f t="shared" si="1"/>
        <v>DC</v>
      </c>
      <c r="H34" s="17" t="str">
        <f t="shared" si="2"/>
        <v>Taylor</v>
      </c>
      <c r="I34" s="19" t="str">
        <f t="shared" si="3"/>
        <v>Unhurried</v>
      </c>
    </row>
    <row r="35" spans="1:9" ht="15.5" x14ac:dyDescent="0.35">
      <c r="A35" s="18">
        <v>44595</v>
      </c>
      <c r="B35" s="15" t="s">
        <v>160</v>
      </c>
      <c r="C35" s="15" t="s">
        <v>194</v>
      </c>
      <c r="D35" s="16" t="s">
        <v>134</v>
      </c>
      <c r="E35" s="17">
        <v>4500</v>
      </c>
      <c r="F35" s="17" t="str">
        <f t="shared" si="0"/>
        <v>WE</v>
      </c>
      <c r="G35" s="17" t="str">
        <f t="shared" si="1"/>
        <v>SC</v>
      </c>
      <c r="H35" s="17" t="str">
        <f t="shared" si="2"/>
        <v>Gady</v>
      </c>
      <c r="I35" s="19" t="str">
        <f t="shared" si="3"/>
        <v>Laga</v>
      </c>
    </row>
    <row r="36" spans="1:9" ht="15.5" x14ac:dyDescent="0.35">
      <c r="A36" s="18">
        <v>44596</v>
      </c>
      <c r="B36" s="15" t="s">
        <v>161</v>
      </c>
      <c r="C36" s="15" t="s">
        <v>195</v>
      </c>
      <c r="D36" s="16" t="s">
        <v>100</v>
      </c>
      <c r="E36" s="17">
        <v>7500</v>
      </c>
      <c r="F36" s="17" t="str">
        <f t="shared" si="0"/>
        <v>CE</v>
      </c>
      <c r="G36" s="17" t="str">
        <f t="shared" si="1"/>
        <v>DC</v>
      </c>
      <c r="H36" s="17" t="str">
        <f t="shared" si="2"/>
        <v>Jennifer</v>
      </c>
      <c r="I36" s="19" t="str">
        <f t="shared" si="3"/>
        <v>Anystone</v>
      </c>
    </row>
    <row r="37" spans="1:9" ht="15.5" x14ac:dyDescent="0.35">
      <c r="A37" s="18">
        <v>44599</v>
      </c>
      <c r="B37" s="15" t="s">
        <v>155</v>
      </c>
      <c r="C37" s="15" t="s">
        <v>188</v>
      </c>
      <c r="D37" s="16" t="s">
        <v>106</v>
      </c>
      <c r="E37" s="17">
        <v>4000</v>
      </c>
      <c r="F37" s="17" t="str">
        <f t="shared" si="0"/>
        <v>EA</v>
      </c>
      <c r="G37" s="17" t="str">
        <f t="shared" si="1"/>
        <v>PV</v>
      </c>
      <c r="H37" s="17" t="str">
        <f t="shared" si="2"/>
        <v>Sd</v>
      </c>
      <c r="I37" s="19" t="str">
        <f t="shared" si="3"/>
        <v>Ehreen</v>
      </c>
    </row>
    <row r="38" spans="1:9" ht="15.5" x14ac:dyDescent="0.35">
      <c r="A38" s="18">
        <v>44600</v>
      </c>
      <c r="B38" s="15" t="s">
        <v>156</v>
      </c>
      <c r="C38" s="15" t="s">
        <v>196</v>
      </c>
      <c r="D38" s="16" t="s">
        <v>108</v>
      </c>
      <c r="E38" s="17">
        <v>6000</v>
      </c>
      <c r="F38" s="17" t="str">
        <f t="shared" si="0"/>
        <v>EA</v>
      </c>
      <c r="G38" s="17" t="str">
        <f t="shared" si="1"/>
        <v>DC</v>
      </c>
      <c r="H38" s="17" t="str">
        <f t="shared" si="2"/>
        <v>Feb</v>
      </c>
      <c r="I38" s="19" t="str">
        <f t="shared" si="3"/>
        <v>Levinson</v>
      </c>
    </row>
    <row r="39" spans="1:9" ht="15.5" x14ac:dyDescent="0.35">
      <c r="A39" s="18">
        <v>44600</v>
      </c>
      <c r="B39" s="15" t="s">
        <v>162</v>
      </c>
      <c r="C39" s="15" t="s">
        <v>197</v>
      </c>
      <c r="D39" s="16" t="s">
        <v>118</v>
      </c>
      <c r="E39" s="17">
        <v>8500</v>
      </c>
      <c r="F39" s="17" t="str">
        <f t="shared" si="0"/>
        <v>NO</v>
      </c>
      <c r="G39" s="17" t="str">
        <f t="shared" si="1"/>
        <v>DC</v>
      </c>
      <c r="H39" s="17" t="str">
        <f t="shared" si="2"/>
        <v>Right</v>
      </c>
      <c r="I39" s="19" t="str">
        <f t="shared" si="3"/>
        <v>Wilson</v>
      </c>
    </row>
    <row r="40" spans="1:9" ht="15.5" x14ac:dyDescent="0.35">
      <c r="A40" s="18">
        <v>44600</v>
      </c>
      <c r="B40" s="15" t="s">
        <v>163</v>
      </c>
      <c r="C40" s="15" t="s">
        <v>198</v>
      </c>
      <c r="D40" s="16" t="s">
        <v>126</v>
      </c>
      <c r="E40" s="17">
        <v>3250</v>
      </c>
      <c r="F40" s="17" t="str">
        <f t="shared" si="0"/>
        <v>SO</v>
      </c>
      <c r="G40" s="17" t="str">
        <f t="shared" si="1"/>
        <v>PV</v>
      </c>
      <c r="H40" s="17" t="str">
        <f t="shared" si="2"/>
        <v>Lennifer</v>
      </c>
      <c r="I40" s="19" t="str">
        <f t="shared" si="3"/>
        <v>Jopez</v>
      </c>
    </row>
    <row r="41" spans="1:9" ht="15.5" x14ac:dyDescent="0.35">
      <c r="A41" s="18">
        <v>44601</v>
      </c>
      <c r="B41" s="15" t="s">
        <v>159</v>
      </c>
      <c r="C41" s="15" t="s">
        <v>199</v>
      </c>
      <c r="D41" s="16" t="s">
        <v>127</v>
      </c>
      <c r="E41" s="17">
        <v>4500</v>
      </c>
      <c r="F41" s="17" t="str">
        <f t="shared" si="0"/>
        <v>SO</v>
      </c>
      <c r="G41" s="17" t="str">
        <f t="shared" si="1"/>
        <v>DC</v>
      </c>
      <c r="H41" s="17" t="str">
        <f t="shared" si="2"/>
        <v>Pam</v>
      </c>
      <c r="I41" s="19" t="str">
        <f t="shared" si="3"/>
        <v>Ceasely</v>
      </c>
    </row>
    <row r="42" spans="1:9" ht="15.5" x14ac:dyDescent="0.35">
      <c r="A42" s="18">
        <v>44601</v>
      </c>
      <c r="B42" s="15" t="s">
        <v>160</v>
      </c>
      <c r="C42" s="15" t="s">
        <v>200</v>
      </c>
      <c r="D42" s="16" t="s">
        <v>135</v>
      </c>
      <c r="E42" s="17">
        <v>2500</v>
      </c>
      <c r="F42" s="17" t="str">
        <f t="shared" si="0"/>
        <v>WE</v>
      </c>
      <c r="G42" s="17" t="str">
        <f t="shared" si="1"/>
        <v>SC</v>
      </c>
      <c r="H42" s="17" t="str">
        <f t="shared" si="2"/>
        <v>Kim</v>
      </c>
      <c r="I42" s="19" t="str">
        <f t="shared" si="3"/>
        <v>Karcashian</v>
      </c>
    </row>
    <row r="43" spans="1:9" ht="15.5" x14ac:dyDescent="0.35">
      <c r="A43" s="18">
        <v>44601</v>
      </c>
      <c r="B43" s="15" t="s">
        <v>164</v>
      </c>
      <c r="C43" s="15" t="s">
        <v>201</v>
      </c>
      <c r="D43" s="16" t="s">
        <v>96</v>
      </c>
      <c r="E43" s="17">
        <v>4000</v>
      </c>
      <c r="F43" s="17" t="str">
        <f t="shared" si="0"/>
        <v>CE</v>
      </c>
      <c r="G43" s="17" t="str">
        <f t="shared" si="1"/>
        <v>PV</v>
      </c>
      <c r="H43" s="17" t="str">
        <f t="shared" si="2"/>
        <v>Arnold</v>
      </c>
      <c r="I43" s="19" t="str">
        <f t="shared" si="3"/>
        <v>Shawarma</v>
      </c>
    </row>
    <row r="44" spans="1:9" ht="15.5" x14ac:dyDescent="0.35">
      <c r="A44" s="18">
        <v>44602</v>
      </c>
      <c r="B44" s="15" t="s">
        <v>156</v>
      </c>
      <c r="C44" s="15" t="s">
        <v>202</v>
      </c>
      <c r="D44" s="16" t="s">
        <v>110</v>
      </c>
      <c r="E44" s="17">
        <v>5000</v>
      </c>
      <c r="F44" s="17" t="str">
        <f t="shared" si="0"/>
        <v>EA</v>
      </c>
      <c r="G44" s="17" t="str">
        <f t="shared" si="1"/>
        <v>DC</v>
      </c>
      <c r="H44" s="17" t="str">
        <f t="shared" si="2"/>
        <v>Him</v>
      </c>
      <c r="I44" s="19" t="str">
        <f t="shared" si="3"/>
        <v>Jalpert</v>
      </c>
    </row>
    <row r="45" spans="1:9" ht="15.5" x14ac:dyDescent="0.35">
      <c r="A45" s="18">
        <v>44602</v>
      </c>
      <c r="B45" s="15" t="s">
        <v>157</v>
      </c>
      <c r="C45" s="15" t="s">
        <v>203</v>
      </c>
      <c r="D45" s="16" t="s">
        <v>119</v>
      </c>
      <c r="E45" s="17">
        <v>3500</v>
      </c>
      <c r="F45" s="17" t="str">
        <f t="shared" si="0"/>
        <v>NO</v>
      </c>
      <c r="G45" s="17" t="str">
        <f t="shared" si="1"/>
        <v>SC</v>
      </c>
      <c r="H45" s="17" t="str">
        <f t="shared" si="2"/>
        <v>Meridth</v>
      </c>
      <c r="I45" s="19" t="str">
        <f t="shared" si="3"/>
        <v>Footer</v>
      </c>
    </row>
    <row r="46" spans="1:9" ht="15.5" x14ac:dyDescent="0.35">
      <c r="A46" s="18">
        <v>44602</v>
      </c>
      <c r="B46" s="15" t="s">
        <v>163</v>
      </c>
      <c r="C46" s="15" t="s">
        <v>204</v>
      </c>
      <c r="D46" s="16" t="s">
        <v>126</v>
      </c>
      <c r="E46" s="17">
        <v>4250</v>
      </c>
      <c r="F46" s="17" t="str">
        <f t="shared" si="0"/>
        <v>SO</v>
      </c>
      <c r="G46" s="17" t="str">
        <f t="shared" si="1"/>
        <v>PV</v>
      </c>
      <c r="H46" s="17" t="str">
        <f t="shared" si="2"/>
        <v>Lennifer</v>
      </c>
      <c r="I46" s="19" t="str">
        <f t="shared" si="3"/>
        <v>Jopez</v>
      </c>
    </row>
    <row r="47" spans="1:9" ht="15.5" x14ac:dyDescent="0.35">
      <c r="A47" s="18">
        <v>44602</v>
      </c>
      <c r="B47" s="15" t="s">
        <v>165</v>
      </c>
      <c r="C47" s="15" t="s">
        <v>205</v>
      </c>
      <c r="D47" s="16" t="s">
        <v>133</v>
      </c>
      <c r="E47" s="17">
        <v>3250</v>
      </c>
      <c r="F47" s="17" t="str">
        <f t="shared" si="0"/>
        <v>WE</v>
      </c>
      <c r="G47" s="17" t="str">
        <f t="shared" si="1"/>
        <v>DC</v>
      </c>
      <c r="H47" s="17" t="str">
        <f t="shared" si="2"/>
        <v>Reese</v>
      </c>
      <c r="I47" s="19" t="str">
        <f t="shared" si="3"/>
        <v>Withoutherspoon</v>
      </c>
    </row>
    <row r="48" spans="1:9" ht="15.5" x14ac:dyDescent="0.35">
      <c r="A48" s="18">
        <v>44603</v>
      </c>
      <c r="B48" s="15" t="s">
        <v>166</v>
      </c>
      <c r="C48" s="15" t="s">
        <v>206</v>
      </c>
      <c r="D48" s="16" t="s">
        <v>99</v>
      </c>
      <c r="E48" s="17">
        <v>6500</v>
      </c>
      <c r="F48" s="17" t="str">
        <f t="shared" si="0"/>
        <v>CE</v>
      </c>
      <c r="G48" s="17" t="str">
        <f t="shared" si="1"/>
        <v>SC</v>
      </c>
      <c r="H48" s="17" t="str">
        <f t="shared" si="2"/>
        <v>Erin</v>
      </c>
      <c r="I48" s="19" t="str">
        <f t="shared" si="3"/>
        <v>Cannon</v>
      </c>
    </row>
    <row r="49" spans="1:9" ht="15.5" x14ac:dyDescent="0.35">
      <c r="A49" s="18">
        <v>44603</v>
      </c>
      <c r="B49" s="15" t="s">
        <v>156</v>
      </c>
      <c r="C49" s="15" t="s">
        <v>207</v>
      </c>
      <c r="D49" s="16" t="s">
        <v>105</v>
      </c>
      <c r="E49" s="17">
        <v>4250</v>
      </c>
      <c r="F49" s="17" t="str">
        <f t="shared" si="0"/>
        <v>EA</v>
      </c>
      <c r="G49" s="17" t="str">
        <f t="shared" si="1"/>
        <v>DC</v>
      </c>
      <c r="H49" s="17" t="str">
        <f t="shared" si="2"/>
        <v>Dua</v>
      </c>
      <c r="I49" s="19" t="str">
        <f t="shared" si="3"/>
        <v>Shallowa</v>
      </c>
    </row>
    <row r="50" spans="1:9" ht="15.5" x14ac:dyDescent="0.35">
      <c r="A50" s="18">
        <v>44603</v>
      </c>
      <c r="B50" s="15" t="s">
        <v>167</v>
      </c>
      <c r="C50" s="15" t="s">
        <v>208</v>
      </c>
      <c r="D50" s="16" t="s">
        <v>116</v>
      </c>
      <c r="E50" s="17">
        <v>3250</v>
      </c>
      <c r="F50" s="17" t="str">
        <f t="shared" si="0"/>
        <v>NO</v>
      </c>
      <c r="G50" s="17" t="str">
        <f t="shared" si="1"/>
        <v>PV</v>
      </c>
      <c r="H50" s="17" t="str">
        <f t="shared" si="2"/>
        <v>Faroon</v>
      </c>
      <c r="I50" s="19" t="str">
        <f t="shared" si="3"/>
        <v>Mive</v>
      </c>
    </row>
    <row r="51" spans="1:9" ht="15.5" x14ac:dyDescent="0.35">
      <c r="A51" s="18">
        <v>44603</v>
      </c>
      <c r="B51" s="15" t="s">
        <v>162</v>
      </c>
      <c r="C51" s="15" t="s">
        <v>209</v>
      </c>
      <c r="D51" s="16" t="s">
        <v>117</v>
      </c>
      <c r="E51" s="17">
        <v>4500</v>
      </c>
      <c r="F51" s="17" t="str">
        <f t="shared" si="0"/>
        <v>NO</v>
      </c>
      <c r="G51" s="17" t="str">
        <f t="shared" si="1"/>
        <v>DC</v>
      </c>
      <c r="H51" s="17" t="str">
        <f t="shared" si="2"/>
        <v>Michael</v>
      </c>
      <c r="I51" s="19" t="str">
        <f t="shared" si="3"/>
        <v>Bot</v>
      </c>
    </row>
    <row r="52" spans="1:9" ht="15.5" x14ac:dyDescent="0.35">
      <c r="A52" s="18">
        <v>44606</v>
      </c>
      <c r="B52" s="15" t="s">
        <v>168</v>
      </c>
      <c r="C52" s="15" t="s">
        <v>210</v>
      </c>
      <c r="D52" s="16" t="s">
        <v>125</v>
      </c>
      <c r="E52" s="17">
        <v>4000</v>
      </c>
      <c r="F52" s="17" t="str">
        <f t="shared" si="0"/>
        <v>SO</v>
      </c>
      <c r="G52" s="17" t="str">
        <f t="shared" si="1"/>
        <v>SC</v>
      </c>
      <c r="H52" s="17" t="str">
        <f t="shared" si="2"/>
        <v>Taylor</v>
      </c>
      <c r="I52" s="19" t="str">
        <f t="shared" si="3"/>
        <v>Unhurried</v>
      </c>
    </row>
    <row r="53" spans="1:9" ht="15.5" x14ac:dyDescent="0.35">
      <c r="A53" s="18">
        <v>44606</v>
      </c>
      <c r="B53" s="15" t="s">
        <v>163</v>
      </c>
      <c r="C53" s="15" t="s">
        <v>211</v>
      </c>
      <c r="D53" s="16" t="s">
        <v>126</v>
      </c>
      <c r="E53" s="17">
        <v>5000</v>
      </c>
      <c r="F53" s="17" t="str">
        <f t="shared" si="0"/>
        <v>SO</v>
      </c>
      <c r="G53" s="17" t="str">
        <f t="shared" si="1"/>
        <v>PV</v>
      </c>
      <c r="H53" s="17" t="str">
        <f t="shared" si="2"/>
        <v>Lennifer</v>
      </c>
      <c r="I53" s="19" t="str">
        <f t="shared" si="3"/>
        <v>Jopez</v>
      </c>
    </row>
    <row r="54" spans="1:9" ht="15.5" x14ac:dyDescent="0.35">
      <c r="A54" s="18">
        <v>44606</v>
      </c>
      <c r="B54" s="15" t="s">
        <v>165</v>
      </c>
      <c r="C54" s="15" t="s">
        <v>212</v>
      </c>
      <c r="D54" s="16" t="s">
        <v>134</v>
      </c>
      <c r="E54" s="17">
        <v>6250</v>
      </c>
      <c r="F54" s="17" t="str">
        <f t="shared" si="0"/>
        <v>WE</v>
      </c>
      <c r="G54" s="17" t="str">
        <f t="shared" si="1"/>
        <v>DC</v>
      </c>
      <c r="H54" s="17" t="str">
        <f t="shared" si="2"/>
        <v>Gady</v>
      </c>
      <c r="I54" s="19" t="str">
        <f t="shared" si="3"/>
        <v>Laga</v>
      </c>
    </row>
    <row r="55" spans="1:9" ht="15.5" x14ac:dyDescent="0.35">
      <c r="A55" s="18">
        <v>44607</v>
      </c>
      <c r="B55" s="15" t="s">
        <v>166</v>
      </c>
      <c r="C55" s="15" t="s">
        <v>213</v>
      </c>
      <c r="D55" s="16" t="s">
        <v>98</v>
      </c>
      <c r="E55" s="17">
        <v>3250</v>
      </c>
      <c r="F55" s="17" t="str">
        <f t="shared" si="0"/>
        <v>CE</v>
      </c>
      <c r="G55" s="17" t="str">
        <f t="shared" si="1"/>
        <v>SC</v>
      </c>
      <c r="H55" s="17" t="str">
        <f t="shared" si="2"/>
        <v>Bustin</v>
      </c>
      <c r="I55" s="19" t="str">
        <f t="shared" si="3"/>
        <v>Jeiber</v>
      </c>
    </row>
    <row r="56" spans="1:9" ht="15.5" x14ac:dyDescent="0.35">
      <c r="A56" s="18">
        <v>44607</v>
      </c>
      <c r="B56" s="15" t="s">
        <v>156</v>
      </c>
      <c r="C56" s="15" t="s">
        <v>214</v>
      </c>
      <c r="D56" s="16" t="s">
        <v>106</v>
      </c>
      <c r="E56" s="17">
        <v>4000</v>
      </c>
      <c r="F56" s="17" t="str">
        <f t="shared" si="0"/>
        <v>EA</v>
      </c>
      <c r="G56" s="17" t="str">
        <f t="shared" si="1"/>
        <v>DC</v>
      </c>
      <c r="H56" s="17" t="str">
        <f t="shared" si="2"/>
        <v>Sd</v>
      </c>
      <c r="I56" s="19" t="str">
        <f t="shared" si="3"/>
        <v>Ehreen</v>
      </c>
    </row>
    <row r="57" spans="1:9" ht="15.5" x14ac:dyDescent="0.35">
      <c r="A57" s="18">
        <v>44607</v>
      </c>
      <c r="B57" s="15" t="s">
        <v>155</v>
      </c>
      <c r="C57" s="15" t="s">
        <v>215</v>
      </c>
      <c r="D57" s="16" t="s">
        <v>108</v>
      </c>
      <c r="E57" s="17">
        <v>6000</v>
      </c>
      <c r="F57" s="17" t="str">
        <f t="shared" si="0"/>
        <v>EA</v>
      </c>
      <c r="G57" s="17" t="str">
        <f t="shared" si="1"/>
        <v>PV</v>
      </c>
      <c r="H57" s="17" t="str">
        <f t="shared" si="2"/>
        <v>Feb</v>
      </c>
      <c r="I57" s="19" t="str">
        <f t="shared" si="3"/>
        <v>Levinson</v>
      </c>
    </row>
    <row r="58" spans="1:9" ht="15.5" x14ac:dyDescent="0.35">
      <c r="A58" s="18">
        <v>44608</v>
      </c>
      <c r="B58" s="15" t="s">
        <v>162</v>
      </c>
      <c r="C58" s="15" t="s">
        <v>216</v>
      </c>
      <c r="D58" s="16" t="s">
        <v>116</v>
      </c>
      <c r="E58" s="17">
        <v>5250</v>
      </c>
      <c r="F58" s="17" t="str">
        <f t="shared" si="0"/>
        <v>NO</v>
      </c>
      <c r="G58" s="17" t="str">
        <f t="shared" si="1"/>
        <v>DC</v>
      </c>
      <c r="H58" s="17" t="str">
        <f t="shared" si="2"/>
        <v>Faroon</v>
      </c>
      <c r="I58" s="19" t="str">
        <f t="shared" si="3"/>
        <v>Mive</v>
      </c>
    </row>
    <row r="59" spans="1:9" ht="15.5" x14ac:dyDescent="0.35">
      <c r="A59" s="18">
        <v>44609</v>
      </c>
      <c r="B59" s="15" t="s">
        <v>165</v>
      </c>
      <c r="C59" s="15" t="s">
        <v>217</v>
      </c>
      <c r="D59" s="16" t="s">
        <v>135</v>
      </c>
      <c r="E59" s="17">
        <v>3500</v>
      </c>
      <c r="F59" s="17" t="str">
        <f t="shared" si="0"/>
        <v>WE</v>
      </c>
      <c r="G59" s="17" t="str">
        <f t="shared" si="1"/>
        <v>DC</v>
      </c>
      <c r="H59" s="17" t="str">
        <f t="shared" si="2"/>
        <v>Kim</v>
      </c>
      <c r="I59" s="19" t="str">
        <f t="shared" si="3"/>
        <v>Karcashian</v>
      </c>
    </row>
    <row r="60" spans="1:9" ht="15.5" x14ac:dyDescent="0.35">
      <c r="A60" s="18">
        <v>44610</v>
      </c>
      <c r="B60" s="15" t="s">
        <v>164</v>
      </c>
      <c r="C60" s="15" t="s">
        <v>218</v>
      </c>
      <c r="D60" s="16" t="s">
        <v>101</v>
      </c>
      <c r="E60" s="17">
        <v>5000</v>
      </c>
      <c r="F60" s="17" t="str">
        <f t="shared" si="0"/>
        <v>CE</v>
      </c>
      <c r="G60" s="17" t="str">
        <f t="shared" si="1"/>
        <v>PV</v>
      </c>
      <c r="H60" s="17" t="str">
        <f t="shared" si="2"/>
        <v>Cally</v>
      </c>
      <c r="I60" s="19" t="str">
        <f t="shared" si="3"/>
        <v>Kapoor</v>
      </c>
    </row>
    <row r="61" spans="1:9" ht="15.5" x14ac:dyDescent="0.35">
      <c r="A61" s="18">
        <v>44610</v>
      </c>
      <c r="B61" s="15" t="s">
        <v>162</v>
      </c>
      <c r="C61" s="15" t="s">
        <v>219</v>
      </c>
      <c r="D61" s="16" t="s">
        <v>118</v>
      </c>
      <c r="E61" s="17">
        <v>2500</v>
      </c>
      <c r="F61" s="17" t="str">
        <f t="shared" si="0"/>
        <v>NO</v>
      </c>
      <c r="G61" s="17" t="str">
        <f t="shared" si="1"/>
        <v>DC</v>
      </c>
      <c r="H61" s="17" t="str">
        <f t="shared" si="2"/>
        <v>Right</v>
      </c>
      <c r="I61" s="19" t="str">
        <f t="shared" si="3"/>
        <v>Wilson</v>
      </c>
    </row>
    <row r="62" spans="1:9" ht="15.5" x14ac:dyDescent="0.35">
      <c r="A62" s="18">
        <v>44610</v>
      </c>
      <c r="B62" s="15" t="s">
        <v>168</v>
      </c>
      <c r="C62" s="15" t="s">
        <v>220</v>
      </c>
      <c r="D62" s="16" t="s">
        <v>127</v>
      </c>
      <c r="E62" s="17">
        <v>5250</v>
      </c>
      <c r="F62" s="17" t="str">
        <f t="shared" si="0"/>
        <v>SO</v>
      </c>
      <c r="G62" s="17" t="str">
        <f t="shared" si="1"/>
        <v>SC</v>
      </c>
      <c r="H62" s="17" t="str">
        <f t="shared" si="2"/>
        <v>Pam</v>
      </c>
      <c r="I62" s="19" t="str">
        <f t="shared" si="3"/>
        <v>Ceasely</v>
      </c>
    </row>
    <row r="63" spans="1:9" ht="15.5" x14ac:dyDescent="0.35">
      <c r="A63" s="18">
        <v>44613</v>
      </c>
      <c r="B63" s="15" t="s">
        <v>163</v>
      </c>
      <c r="C63" s="15" t="s">
        <v>221</v>
      </c>
      <c r="D63" s="16" t="s">
        <v>125</v>
      </c>
      <c r="E63" s="17">
        <v>4500</v>
      </c>
      <c r="F63" s="17" t="str">
        <f t="shared" si="0"/>
        <v>SO</v>
      </c>
      <c r="G63" s="17" t="str">
        <f t="shared" si="1"/>
        <v>PV</v>
      </c>
      <c r="H63" s="17" t="str">
        <f t="shared" si="2"/>
        <v>Taylor</v>
      </c>
      <c r="I63" s="19" t="str">
        <f t="shared" si="3"/>
        <v>Unhurried</v>
      </c>
    </row>
    <row r="64" spans="1:9" ht="15.5" x14ac:dyDescent="0.35">
      <c r="A64" s="18">
        <v>44613</v>
      </c>
      <c r="B64" s="15" t="s">
        <v>165</v>
      </c>
      <c r="C64" s="15" t="s">
        <v>222</v>
      </c>
      <c r="D64" s="16" t="s">
        <v>133</v>
      </c>
      <c r="E64" s="17">
        <v>6000</v>
      </c>
      <c r="F64" s="17" t="str">
        <f t="shared" si="0"/>
        <v>WE</v>
      </c>
      <c r="G64" s="17" t="str">
        <f t="shared" si="1"/>
        <v>DC</v>
      </c>
      <c r="H64" s="17" t="str">
        <f t="shared" si="2"/>
        <v>Reese</v>
      </c>
      <c r="I64" s="19" t="str">
        <f t="shared" si="3"/>
        <v>Withoutherspoon</v>
      </c>
    </row>
    <row r="65" spans="1:9" ht="15.5" x14ac:dyDescent="0.35">
      <c r="A65" s="18">
        <v>44613</v>
      </c>
      <c r="B65" s="15" t="s">
        <v>169</v>
      </c>
      <c r="C65" s="15" t="s">
        <v>223</v>
      </c>
      <c r="D65" s="16" t="s">
        <v>110</v>
      </c>
      <c r="E65" s="17">
        <v>6500</v>
      </c>
      <c r="F65" s="17" t="str">
        <f t="shared" si="0"/>
        <v>EA</v>
      </c>
      <c r="G65" s="17" t="str">
        <f t="shared" si="1"/>
        <v>BB</v>
      </c>
      <c r="H65" s="17" t="str">
        <f t="shared" si="2"/>
        <v>Him</v>
      </c>
      <c r="I65" s="19" t="str">
        <f t="shared" si="3"/>
        <v>Jalpert</v>
      </c>
    </row>
    <row r="66" spans="1:9" ht="15.5" x14ac:dyDescent="0.35">
      <c r="A66" s="18">
        <v>44613</v>
      </c>
      <c r="B66" s="15" t="s">
        <v>156</v>
      </c>
      <c r="C66" s="15" t="s">
        <v>224</v>
      </c>
      <c r="D66" s="16" t="s">
        <v>105</v>
      </c>
      <c r="E66" s="17">
        <v>5250</v>
      </c>
      <c r="F66" s="17" t="str">
        <f t="shared" si="0"/>
        <v>EA</v>
      </c>
      <c r="G66" s="17" t="str">
        <f t="shared" si="1"/>
        <v>DC</v>
      </c>
      <c r="H66" s="17" t="str">
        <f t="shared" si="2"/>
        <v>Dua</v>
      </c>
      <c r="I66" s="19" t="str">
        <f t="shared" si="3"/>
        <v>Shallowa</v>
      </c>
    </row>
    <row r="67" spans="1:9" ht="15.5" x14ac:dyDescent="0.35">
      <c r="A67" s="18">
        <v>44613</v>
      </c>
      <c r="B67" s="15" t="s">
        <v>167</v>
      </c>
      <c r="C67" s="15" t="s">
        <v>225</v>
      </c>
      <c r="D67" s="16" t="s">
        <v>119</v>
      </c>
      <c r="E67" s="17">
        <v>4500</v>
      </c>
      <c r="F67" s="17" t="str">
        <f t="shared" si="0"/>
        <v>NO</v>
      </c>
      <c r="G67" s="17" t="str">
        <f t="shared" si="1"/>
        <v>PV</v>
      </c>
      <c r="H67" s="17" t="str">
        <f t="shared" si="2"/>
        <v>Meridth</v>
      </c>
      <c r="I67" s="19" t="str">
        <f t="shared" si="3"/>
        <v>Footer</v>
      </c>
    </row>
    <row r="68" spans="1:9" ht="15.5" x14ac:dyDescent="0.35">
      <c r="A68" s="18">
        <v>44614</v>
      </c>
      <c r="B68" s="15" t="s">
        <v>162</v>
      </c>
      <c r="C68" s="15" t="s">
        <v>226</v>
      </c>
      <c r="D68" s="16" t="s">
        <v>116</v>
      </c>
      <c r="E68" s="17">
        <v>3250</v>
      </c>
      <c r="F68" s="17" t="str">
        <f t="shared" si="0"/>
        <v>NO</v>
      </c>
      <c r="G68" s="17" t="str">
        <f t="shared" si="1"/>
        <v>DC</v>
      </c>
      <c r="H68" s="17" t="str">
        <f t="shared" si="2"/>
        <v>Faroon</v>
      </c>
      <c r="I68" s="19" t="str">
        <f t="shared" si="3"/>
        <v>Mive</v>
      </c>
    </row>
    <row r="69" spans="1:9" ht="15.5" x14ac:dyDescent="0.35">
      <c r="A69" s="18">
        <v>44614</v>
      </c>
      <c r="B69" s="15" t="s">
        <v>161</v>
      </c>
      <c r="C69" s="15" t="s">
        <v>227</v>
      </c>
      <c r="D69" s="16" t="s">
        <v>99</v>
      </c>
      <c r="E69" s="17">
        <v>6250</v>
      </c>
      <c r="F69" s="17" t="str">
        <f t="shared" ref="F69:F119" si="4">LEFT(C69,2)</f>
        <v>CE</v>
      </c>
      <c r="G69" s="17" t="str">
        <f t="shared" ref="G69:G119" si="5">RIGHT(B69,2)</f>
        <v>DC</v>
      </c>
      <c r="H69" s="17" t="str">
        <f t="shared" ref="H69:H119" si="6">LEFT(D69,FIND(" ",D69)-1)</f>
        <v>Erin</v>
      </c>
      <c r="I69" s="19" t="str">
        <f t="shared" ref="I69:I119" si="7">RIGHT(D69,LEN(D69)-FIND(" ",D69))</f>
        <v>Cannon</v>
      </c>
    </row>
    <row r="70" spans="1:9" ht="15.5" x14ac:dyDescent="0.35">
      <c r="A70" s="18">
        <v>44614</v>
      </c>
      <c r="B70" s="15" t="s">
        <v>166</v>
      </c>
      <c r="C70" s="15" t="s">
        <v>228</v>
      </c>
      <c r="D70" s="16" t="s">
        <v>101</v>
      </c>
      <c r="E70" s="17">
        <v>4500</v>
      </c>
      <c r="F70" s="17" t="str">
        <f t="shared" si="4"/>
        <v>CE</v>
      </c>
      <c r="G70" s="17" t="str">
        <f t="shared" si="5"/>
        <v>SC</v>
      </c>
      <c r="H70" s="17" t="str">
        <f t="shared" si="6"/>
        <v>Cally</v>
      </c>
      <c r="I70" s="19" t="str">
        <f t="shared" si="7"/>
        <v>Kapoor</v>
      </c>
    </row>
    <row r="71" spans="1:9" ht="15.5" x14ac:dyDescent="0.35">
      <c r="A71" s="18">
        <v>44614</v>
      </c>
      <c r="B71" s="15" t="s">
        <v>155</v>
      </c>
      <c r="C71" s="15" t="s">
        <v>229</v>
      </c>
      <c r="D71" s="16" t="s">
        <v>106</v>
      </c>
      <c r="E71" s="17">
        <v>4000</v>
      </c>
      <c r="F71" s="17" t="str">
        <f t="shared" si="4"/>
        <v>EA</v>
      </c>
      <c r="G71" s="17" t="str">
        <f t="shared" si="5"/>
        <v>PV</v>
      </c>
      <c r="H71" s="17" t="str">
        <f t="shared" si="6"/>
        <v>Sd</v>
      </c>
      <c r="I71" s="19" t="str">
        <f t="shared" si="7"/>
        <v>Ehreen</v>
      </c>
    </row>
    <row r="72" spans="1:9" ht="15.5" x14ac:dyDescent="0.35">
      <c r="A72" s="18">
        <v>44614</v>
      </c>
      <c r="B72" s="15" t="s">
        <v>162</v>
      </c>
      <c r="C72" s="15" t="s">
        <v>230</v>
      </c>
      <c r="D72" s="16" t="s">
        <v>117</v>
      </c>
      <c r="E72" s="17">
        <v>5000</v>
      </c>
      <c r="F72" s="17" t="str">
        <f t="shared" si="4"/>
        <v>NO</v>
      </c>
      <c r="G72" s="17" t="str">
        <f t="shared" si="5"/>
        <v>DC</v>
      </c>
      <c r="H72" s="17" t="str">
        <f t="shared" si="6"/>
        <v>Michael</v>
      </c>
      <c r="I72" s="19" t="str">
        <f t="shared" si="7"/>
        <v>Bot</v>
      </c>
    </row>
    <row r="73" spans="1:9" ht="15.5" x14ac:dyDescent="0.35">
      <c r="A73" s="18">
        <v>44615</v>
      </c>
      <c r="B73" s="15" t="s">
        <v>158</v>
      </c>
      <c r="C73" s="15" t="s">
        <v>231</v>
      </c>
      <c r="D73" s="16" t="s">
        <v>126</v>
      </c>
      <c r="E73" s="17">
        <v>3500</v>
      </c>
      <c r="F73" s="17" t="str">
        <f t="shared" si="4"/>
        <v>SO</v>
      </c>
      <c r="G73" s="17" t="str">
        <f t="shared" si="5"/>
        <v>BB</v>
      </c>
      <c r="H73" s="17" t="str">
        <f t="shared" si="6"/>
        <v>Lennifer</v>
      </c>
      <c r="I73" s="19" t="str">
        <f t="shared" si="7"/>
        <v>Jopez</v>
      </c>
    </row>
    <row r="74" spans="1:9" ht="15.5" x14ac:dyDescent="0.35">
      <c r="A74" s="18">
        <v>44615</v>
      </c>
      <c r="B74" s="15" t="s">
        <v>158</v>
      </c>
      <c r="C74" s="15" t="s">
        <v>232</v>
      </c>
      <c r="D74" s="16" t="s">
        <v>127</v>
      </c>
      <c r="E74" s="17">
        <v>6000</v>
      </c>
      <c r="F74" s="17" t="str">
        <f t="shared" si="4"/>
        <v>SO</v>
      </c>
      <c r="G74" s="17" t="str">
        <f t="shared" si="5"/>
        <v>BB</v>
      </c>
      <c r="H74" s="17" t="str">
        <f t="shared" si="6"/>
        <v>Pam</v>
      </c>
      <c r="I74" s="19" t="str">
        <f t="shared" si="7"/>
        <v>Ceasely</v>
      </c>
    </row>
    <row r="75" spans="1:9" ht="15.5" x14ac:dyDescent="0.35">
      <c r="A75" s="18">
        <v>44615</v>
      </c>
      <c r="B75" s="15" t="s">
        <v>165</v>
      </c>
      <c r="C75" s="15" t="s">
        <v>233</v>
      </c>
      <c r="D75" s="16" t="s">
        <v>134</v>
      </c>
      <c r="E75" s="17">
        <v>4250</v>
      </c>
      <c r="F75" s="17" t="str">
        <f t="shared" si="4"/>
        <v>WE</v>
      </c>
      <c r="G75" s="17" t="str">
        <f t="shared" si="5"/>
        <v>DC</v>
      </c>
      <c r="H75" s="17" t="str">
        <f t="shared" si="6"/>
        <v>Gady</v>
      </c>
      <c r="I75" s="19" t="str">
        <f t="shared" si="7"/>
        <v>Laga</v>
      </c>
    </row>
    <row r="76" spans="1:9" ht="15.5" x14ac:dyDescent="0.35">
      <c r="A76" s="18">
        <v>44615</v>
      </c>
      <c r="B76" s="15" t="s">
        <v>160</v>
      </c>
      <c r="C76" s="15" t="s">
        <v>234</v>
      </c>
      <c r="D76" s="16" t="s">
        <v>135</v>
      </c>
      <c r="E76" s="17">
        <v>6500</v>
      </c>
      <c r="F76" s="17" t="str">
        <f t="shared" si="4"/>
        <v>WE</v>
      </c>
      <c r="G76" s="17" t="str">
        <f t="shared" si="5"/>
        <v>SC</v>
      </c>
      <c r="H76" s="17" t="str">
        <f t="shared" si="6"/>
        <v>Kim</v>
      </c>
      <c r="I76" s="19" t="str">
        <f t="shared" si="7"/>
        <v>Karcashian</v>
      </c>
    </row>
    <row r="77" spans="1:9" ht="15.5" x14ac:dyDescent="0.35">
      <c r="A77" s="18">
        <v>44615</v>
      </c>
      <c r="B77" s="15" t="s">
        <v>155</v>
      </c>
      <c r="C77" s="15" t="s">
        <v>235</v>
      </c>
      <c r="D77" s="16" t="s">
        <v>108</v>
      </c>
      <c r="E77" s="17">
        <v>5250</v>
      </c>
      <c r="F77" s="17" t="str">
        <f t="shared" si="4"/>
        <v>EA</v>
      </c>
      <c r="G77" s="17" t="str">
        <f t="shared" si="5"/>
        <v>PV</v>
      </c>
      <c r="H77" s="17" t="str">
        <f t="shared" si="6"/>
        <v>Feb</v>
      </c>
      <c r="I77" s="19" t="str">
        <f t="shared" si="7"/>
        <v>Levinson</v>
      </c>
    </row>
    <row r="78" spans="1:9" ht="15.5" x14ac:dyDescent="0.35">
      <c r="A78" s="18">
        <v>44616</v>
      </c>
      <c r="B78" s="15" t="s">
        <v>169</v>
      </c>
      <c r="C78" s="15" t="s">
        <v>236</v>
      </c>
      <c r="D78" s="16" t="s">
        <v>110</v>
      </c>
      <c r="E78" s="17">
        <v>3250</v>
      </c>
      <c r="F78" s="17" t="str">
        <f t="shared" si="4"/>
        <v>EA</v>
      </c>
      <c r="G78" s="17" t="str">
        <f t="shared" si="5"/>
        <v>BB</v>
      </c>
      <c r="H78" s="17" t="str">
        <f t="shared" si="6"/>
        <v>Him</v>
      </c>
      <c r="I78" s="19" t="str">
        <f t="shared" si="7"/>
        <v>Jalpert</v>
      </c>
    </row>
    <row r="79" spans="1:9" ht="15.5" x14ac:dyDescent="0.35">
      <c r="A79" s="18">
        <v>44616</v>
      </c>
      <c r="B79" s="15" t="s">
        <v>159</v>
      </c>
      <c r="C79" s="15" t="s">
        <v>237</v>
      </c>
      <c r="D79" s="16" t="s">
        <v>125</v>
      </c>
      <c r="E79" s="17">
        <v>7500</v>
      </c>
      <c r="F79" s="17" t="str">
        <f t="shared" si="4"/>
        <v>SO</v>
      </c>
      <c r="G79" s="17" t="str">
        <f t="shared" si="5"/>
        <v>DC</v>
      </c>
      <c r="H79" s="17" t="str">
        <f t="shared" si="6"/>
        <v>Taylor</v>
      </c>
      <c r="I79" s="19" t="str">
        <f t="shared" si="7"/>
        <v>Unhurried</v>
      </c>
    </row>
    <row r="80" spans="1:9" ht="15.5" x14ac:dyDescent="0.35">
      <c r="A80" s="18">
        <v>44616</v>
      </c>
      <c r="B80" s="15" t="s">
        <v>166</v>
      </c>
      <c r="C80" s="15" t="s">
        <v>238</v>
      </c>
      <c r="D80" s="16" t="s">
        <v>100</v>
      </c>
      <c r="E80" s="17">
        <v>3500</v>
      </c>
      <c r="F80" s="17" t="str">
        <f t="shared" si="4"/>
        <v>CE</v>
      </c>
      <c r="G80" s="17" t="str">
        <f t="shared" si="5"/>
        <v>SC</v>
      </c>
      <c r="H80" s="17" t="str">
        <f t="shared" si="6"/>
        <v>Jennifer</v>
      </c>
      <c r="I80" s="19" t="str">
        <f t="shared" si="7"/>
        <v>Anystone</v>
      </c>
    </row>
    <row r="81" spans="1:9" ht="15.5" x14ac:dyDescent="0.35">
      <c r="A81" s="18">
        <v>44616</v>
      </c>
      <c r="B81" s="15" t="s">
        <v>164</v>
      </c>
      <c r="C81" s="15" t="s">
        <v>239</v>
      </c>
      <c r="D81" s="16" t="s">
        <v>96</v>
      </c>
      <c r="E81" s="17">
        <v>3000</v>
      </c>
      <c r="F81" s="17" t="str">
        <f t="shared" si="4"/>
        <v>CE</v>
      </c>
      <c r="G81" s="17" t="str">
        <f t="shared" si="5"/>
        <v>PV</v>
      </c>
      <c r="H81" s="17" t="str">
        <f t="shared" si="6"/>
        <v>Arnold</v>
      </c>
      <c r="I81" s="19" t="str">
        <f t="shared" si="7"/>
        <v>Shawarma</v>
      </c>
    </row>
    <row r="82" spans="1:9" ht="15.5" x14ac:dyDescent="0.35">
      <c r="A82" s="18">
        <v>44617</v>
      </c>
      <c r="B82" s="15" t="s">
        <v>162</v>
      </c>
      <c r="C82" s="15" t="s">
        <v>240</v>
      </c>
      <c r="D82" s="16" t="s">
        <v>117</v>
      </c>
      <c r="E82" s="17">
        <v>6000</v>
      </c>
      <c r="F82" s="17" t="str">
        <f t="shared" si="4"/>
        <v>NO</v>
      </c>
      <c r="G82" s="17" t="str">
        <f t="shared" si="5"/>
        <v>DC</v>
      </c>
      <c r="H82" s="17" t="str">
        <f t="shared" si="6"/>
        <v>Michael</v>
      </c>
      <c r="I82" s="19" t="str">
        <f t="shared" si="7"/>
        <v>Bot</v>
      </c>
    </row>
    <row r="83" spans="1:9" ht="15.5" x14ac:dyDescent="0.35">
      <c r="A83" s="18">
        <v>44617</v>
      </c>
      <c r="B83" s="15" t="s">
        <v>159</v>
      </c>
      <c r="C83" s="15" t="s">
        <v>241</v>
      </c>
      <c r="D83" s="16" t="s">
        <v>126</v>
      </c>
      <c r="E83" s="17">
        <v>5500</v>
      </c>
      <c r="F83" s="17" t="str">
        <f t="shared" si="4"/>
        <v>SO</v>
      </c>
      <c r="G83" s="17" t="str">
        <f t="shared" si="5"/>
        <v>DC</v>
      </c>
      <c r="H83" s="17" t="str">
        <f t="shared" si="6"/>
        <v>Lennifer</v>
      </c>
      <c r="I83" s="19" t="str">
        <f t="shared" si="7"/>
        <v>Jopez</v>
      </c>
    </row>
    <row r="84" spans="1:9" ht="15.5" x14ac:dyDescent="0.35">
      <c r="A84" s="18">
        <v>44617</v>
      </c>
      <c r="B84" s="15" t="s">
        <v>168</v>
      </c>
      <c r="C84" s="15" t="s">
        <v>242</v>
      </c>
      <c r="D84" s="16" t="s">
        <v>127</v>
      </c>
      <c r="E84" s="17">
        <v>5500</v>
      </c>
      <c r="F84" s="17" t="str">
        <f t="shared" si="4"/>
        <v>SO</v>
      </c>
      <c r="G84" s="17" t="str">
        <f t="shared" si="5"/>
        <v>SC</v>
      </c>
      <c r="H84" s="17" t="str">
        <f t="shared" si="6"/>
        <v>Pam</v>
      </c>
      <c r="I84" s="19" t="str">
        <f t="shared" si="7"/>
        <v>Ceasely</v>
      </c>
    </row>
    <row r="85" spans="1:9" ht="15.5" x14ac:dyDescent="0.35">
      <c r="A85" s="18">
        <v>44617</v>
      </c>
      <c r="B85" s="15" t="s">
        <v>170</v>
      </c>
      <c r="C85" s="15" t="s">
        <v>243</v>
      </c>
      <c r="D85" s="16" t="s">
        <v>133</v>
      </c>
      <c r="E85" s="17">
        <v>4500</v>
      </c>
      <c r="F85" s="17" t="str">
        <f t="shared" si="4"/>
        <v>WE</v>
      </c>
      <c r="G85" s="17" t="str">
        <f t="shared" si="5"/>
        <v>PV</v>
      </c>
      <c r="H85" s="17" t="str">
        <f t="shared" si="6"/>
        <v>Reese</v>
      </c>
      <c r="I85" s="19" t="str">
        <f t="shared" si="7"/>
        <v>Withoutherspoon</v>
      </c>
    </row>
    <row r="86" spans="1:9" ht="15.5" x14ac:dyDescent="0.35">
      <c r="A86" s="18">
        <v>44617</v>
      </c>
      <c r="B86" s="15" t="s">
        <v>171</v>
      </c>
      <c r="C86" s="15" t="s">
        <v>244</v>
      </c>
      <c r="D86" s="16" t="s">
        <v>134</v>
      </c>
      <c r="E86" s="17">
        <v>6250</v>
      </c>
      <c r="F86" s="17" t="str">
        <f t="shared" si="4"/>
        <v>WE</v>
      </c>
      <c r="G86" s="17" t="str">
        <f t="shared" si="5"/>
        <v>BB</v>
      </c>
      <c r="H86" s="17" t="str">
        <f t="shared" si="6"/>
        <v>Gady</v>
      </c>
      <c r="I86" s="19" t="str">
        <f t="shared" si="7"/>
        <v>Laga</v>
      </c>
    </row>
    <row r="87" spans="1:9" ht="15.5" x14ac:dyDescent="0.35">
      <c r="A87" s="18">
        <v>44617</v>
      </c>
      <c r="B87" s="15" t="s">
        <v>161</v>
      </c>
      <c r="C87" s="15" t="s">
        <v>245</v>
      </c>
      <c r="D87" s="16" t="s">
        <v>98</v>
      </c>
      <c r="E87" s="17">
        <v>4250</v>
      </c>
      <c r="F87" s="17" t="str">
        <f t="shared" si="4"/>
        <v>CE</v>
      </c>
      <c r="G87" s="17" t="str">
        <f t="shared" si="5"/>
        <v>DC</v>
      </c>
      <c r="H87" s="17" t="str">
        <f t="shared" si="6"/>
        <v>Bustin</v>
      </c>
      <c r="I87" s="19" t="str">
        <f t="shared" si="7"/>
        <v>Jeiber</v>
      </c>
    </row>
    <row r="88" spans="1:9" ht="15.5" x14ac:dyDescent="0.35">
      <c r="A88" s="18">
        <v>44620</v>
      </c>
      <c r="B88" s="15" t="s">
        <v>166</v>
      </c>
      <c r="C88" s="15" t="s">
        <v>246</v>
      </c>
      <c r="D88" s="16" t="s">
        <v>96</v>
      </c>
      <c r="E88" s="17">
        <v>3250</v>
      </c>
      <c r="F88" s="17" t="str">
        <f t="shared" si="4"/>
        <v>CE</v>
      </c>
      <c r="G88" s="17" t="str">
        <f t="shared" si="5"/>
        <v>SC</v>
      </c>
      <c r="H88" s="17" t="str">
        <f t="shared" si="6"/>
        <v>Arnold</v>
      </c>
      <c r="I88" s="19" t="str">
        <f t="shared" si="7"/>
        <v>Shawarma</v>
      </c>
    </row>
    <row r="89" spans="1:9" ht="15.5" x14ac:dyDescent="0.35">
      <c r="A89" s="18">
        <v>44620</v>
      </c>
      <c r="B89" s="15" t="s">
        <v>155</v>
      </c>
      <c r="C89" s="15" t="s">
        <v>247</v>
      </c>
      <c r="D89" s="16" t="s">
        <v>105</v>
      </c>
      <c r="E89" s="17">
        <v>3000</v>
      </c>
      <c r="F89" s="17" t="str">
        <f t="shared" si="4"/>
        <v>EA</v>
      </c>
      <c r="G89" s="17" t="str">
        <f t="shared" si="5"/>
        <v>PV</v>
      </c>
      <c r="H89" s="17" t="str">
        <f t="shared" si="6"/>
        <v>Dua</v>
      </c>
      <c r="I89" s="19" t="str">
        <f t="shared" si="7"/>
        <v>Shallowa</v>
      </c>
    </row>
    <row r="90" spans="1:9" ht="15.5" x14ac:dyDescent="0.35">
      <c r="A90" s="18">
        <v>44620</v>
      </c>
      <c r="B90" s="15" t="s">
        <v>168</v>
      </c>
      <c r="C90" s="15" t="s">
        <v>248</v>
      </c>
      <c r="D90" s="16" t="s">
        <v>125</v>
      </c>
      <c r="E90" s="17">
        <v>6000</v>
      </c>
      <c r="F90" s="17" t="str">
        <f t="shared" si="4"/>
        <v>SO</v>
      </c>
      <c r="G90" s="17" t="str">
        <f t="shared" si="5"/>
        <v>SC</v>
      </c>
      <c r="H90" s="17" t="str">
        <f t="shared" si="6"/>
        <v>Taylor</v>
      </c>
      <c r="I90" s="19" t="str">
        <f t="shared" si="7"/>
        <v>Unhurried</v>
      </c>
    </row>
    <row r="91" spans="1:9" ht="15.5" x14ac:dyDescent="0.35">
      <c r="A91" s="18">
        <v>44620</v>
      </c>
      <c r="B91" s="15" t="s">
        <v>160</v>
      </c>
      <c r="C91" s="15" t="s">
        <v>249</v>
      </c>
      <c r="D91" s="16" t="s">
        <v>135</v>
      </c>
      <c r="E91" s="17">
        <v>5250</v>
      </c>
      <c r="F91" s="17" t="str">
        <f t="shared" si="4"/>
        <v>WE</v>
      </c>
      <c r="G91" s="17" t="str">
        <f t="shared" si="5"/>
        <v>SC</v>
      </c>
      <c r="H91" s="17" t="str">
        <f t="shared" si="6"/>
        <v>Kim</v>
      </c>
      <c r="I91" s="19" t="str">
        <f t="shared" si="7"/>
        <v>Karcashian</v>
      </c>
    </row>
    <row r="92" spans="1:9" ht="15.5" x14ac:dyDescent="0.35">
      <c r="A92" s="18">
        <v>44620</v>
      </c>
      <c r="B92" s="15" t="s">
        <v>165</v>
      </c>
      <c r="C92" s="15" t="s">
        <v>250</v>
      </c>
      <c r="D92" s="16" t="s">
        <v>133</v>
      </c>
      <c r="E92" s="17">
        <v>4000</v>
      </c>
      <c r="F92" s="17" t="str">
        <f t="shared" si="4"/>
        <v>WE</v>
      </c>
      <c r="G92" s="17" t="str">
        <f t="shared" si="5"/>
        <v>DC</v>
      </c>
      <c r="H92" s="17" t="str">
        <f t="shared" si="6"/>
        <v>Reese</v>
      </c>
      <c r="I92" s="19" t="str">
        <f t="shared" si="7"/>
        <v>Withoutherspoon</v>
      </c>
    </row>
    <row r="93" spans="1:9" ht="15.5" x14ac:dyDescent="0.35">
      <c r="A93" s="18">
        <v>44621</v>
      </c>
      <c r="B93" s="15" t="s">
        <v>172</v>
      </c>
      <c r="C93" s="15" t="s">
        <v>251</v>
      </c>
      <c r="D93" s="16" t="s">
        <v>98</v>
      </c>
      <c r="E93" s="17">
        <v>3500</v>
      </c>
      <c r="F93" s="17" t="str">
        <f t="shared" si="4"/>
        <v>CE</v>
      </c>
      <c r="G93" s="17" t="str">
        <f t="shared" si="5"/>
        <v>DC</v>
      </c>
      <c r="H93" s="17" t="str">
        <f t="shared" si="6"/>
        <v>Bustin</v>
      </c>
      <c r="I93" s="19" t="str">
        <f t="shared" si="7"/>
        <v>Jeiber</v>
      </c>
    </row>
    <row r="94" spans="1:9" ht="15.5" x14ac:dyDescent="0.35">
      <c r="A94" s="18">
        <v>44622</v>
      </c>
      <c r="B94" s="15" t="s">
        <v>173</v>
      </c>
      <c r="C94" s="15" t="s">
        <v>252</v>
      </c>
      <c r="D94" s="16" t="s">
        <v>110</v>
      </c>
      <c r="E94" s="17">
        <v>4500</v>
      </c>
      <c r="F94" s="17" t="str">
        <f t="shared" si="4"/>
        <v>EA</v>
      </c>
      <c r="G94" s="17" t="str">
        <f t="shared" si="5"/>
        <v>SC</v>
      </c>
      <c r="H94" s="17" t="str">
        <f t="shared" si="6"/>
        <v>Him</v>
      </c>
      <c r="I94" s="19" t="str">
        <f t="shared" si="7"/>
        <v>Jalpert</v>
      </c>
    </row>
    <row r="95" spans="1:9" ht="15.5" x14ac:dyDescent="0.35">
      <c r="A95" s="18">
        <v>44623</v>
      </c>
      <c r="B95" s="15" t="s">
        <v>174</v>
      </c>
      <c r="C95" s="15" t="s">
        <v>253</v>
      </c>
      <c r="D95" s="16" t="s">
        <v>117</v>
      </c>
      <c r="E95" s="17">
        <v>5000</v>
      </c>
      <c r="F95" s="17" t="str">
        <f t="shared" si="4"/>
        <v>NO</v>
      </c>
      <c r="G95" s="17" t="str">
        <f t="shared" si="5"/>
        <v>PV</v>
      </c>
      <c r="H95" s="17" t="str">
        <f t="shared" si="6"/>
        <v>Michael</v>
      </c>
      <c r="I95" s="19" t="str">
        <f t="shared" si="7"/>
        <v>Bot</v>
      </c>
    </row>
    <row r="96" spans="1:9" ht="15.5" x14ac:dyDescent="0.35">
      <c r="A96" s="18">
        <v>44623</v>
      </c>
      <c r="B96" s="15" t="s">
        <v>175</v>
      </c>
      <c r="C96" s="15" t="s">
        <v>254</v>
      </c>
      <c r="D96" s="16" t="s">
        <v>127</v>
      </c>
      <c r="E96" s="17">
        <v>5250</v>
      </c>
      <c r="F96" s="17" t="str">
        <f t="shared" si="4"/>
        <v>SO</v>
      </c>
      <c r="G96" s="17" t="str">
        <f t="shared" si="5"/>
        <v>BB</v>
      </c>
      <c r="H96" s="17" t="str">
        <f t="shared" si="6"/>
        <v>Pam</v>
      </c>
      <c r="I96" s="19" t="str">
        <f t="shared" si="7"/>
        <v>Ceasely</v>
      </c>
    </row>
    <row r="97" spans="1:9" ht="15.5" x14ac:dyDescent="0.35">
      <c r="A97" s="18">
        <v>44624</v>
      </c>
      <c r="B97" s="15" t="s">
        <v>176</v>
      </c>
      <c r="C97" s="15" t="s">
        <v>255</v>
      </c>
      <c r="D97" s="16" t="s">
        <v>135</v>
      </c>
      <c r="E97" s="17">
        <v>6500</v>
      </c>
      <c r="F97" s="17" t="str">
        <f t="shared" si="4"/>
        <v>WE</v>
      </c>
      <c r="G97" s="17" t="str">
        <f t="shared" si="5"/>
        <v>DC</v>
      </c>
      <c r="H97" s="17" t="str">
        <f t="shared" si="6"/>
        <v>Kim</v>
      </c>
      <c r="I97" s="19" t="str">
        <f t="shared" si="7"/>
        <v>Karcashian</v>
      </c>
    </row>
    <row r="98" spans="1:9" ht="15.5" x14ac:dyDescent="0.35">
      <c r="A98" s="18">
        <v>44624</v>
      </c>
      <c r="B98" s="15" t="s">
        <v>177</v>
      </c>
      <c r="C98" s="15" t="s">
        <v>256</v>
      </c>
      <c r="D98" s="16" t="s">
        <v>134</v>
      </c>
      <c r="E98" s="17">
        <v>4500</v>
      </c>
      <c r="F98" s="17" t="str">
        <f t="shared" si="4"/>
        <v>WE</v>
      </c>
      <c r="G98" s="17" t="str">
        <f t="shared" si="5"/>
        <v>BB</v>
      </c>
      <c r="H98" s="17" t="str">
        <f t="shared" si="6"/>
        <v>Gady</v>
      </c>
      <c r="I98" s="19" t="str">
        <f t="shared" si="7"/>
        <v>Laga</v>
      </c>
    </row>
    <row r="99" spans="1:9" ht="15.5" x14ac:dyDescent="0.35">
      <c r="A99" s="18">
        <v>44627</v>
      </c>
      <c r="B99" s="15" t="s">
        <v>178</v>
      </c>
      <c r="C99" s="15" t="s">
        <v>257</v>
      </c>
      <c r="D99" s="16" t="s">
        <v>100</v>
      </c>
      <c r="E99" s="17">
        <v>3250</v>
      </c>
      <c r="F99" s="17" t="str">
        <f t="shared" si="4"/>
        <v>CE</v>
      </c>
      <c r="G99" s="17" t="str">
        <f t="shared" si="5"/>
        <v>SC</v>
      </c>
      <c r="H99" s="17" t="str">
        <f t="shared" si="6"/>
        <v>Jennifer</v>
      </c>
      <c r="I99" s="19" t="str">
        <f t="shared" si="7"/>
        <v>Anystone</v>
      </c>
    </row>
    <row r="100" spans="1:9" ht="15.5" x14ac:dyDescent="0.35">
      <c r="A100" s="18">
        <v>44628</v>
      </c>
      <c r="B100" s="15" t="s">
        <v>173</v>
      </c>
      <c r="C100" s="15" t="s">
        <v>258</v>
      </c>
      <c r="D100" s="16" t="s">
        <v>108</v>
      </c>
      <c r="E100" s="17">
        <v>4250</v>
      </c>
      <c r="F100" s="17" t="str">
        <f t="shared" si="4"/>
        <v>EA</v>
      </c>
      <c r="G100" s="17" t="str">
        <f t="shared" si="5"/>
        <v>SC</v>
      </c>
      <c r="H100" s="17" t="str">
        <f t="shared" si="6"/>
        <v>Feb</v>
      </c>
      <c r="I100" s="19" t="str">
        <f t="shared" si="7"/>
        <v>Levinson</v>
      </c>
    </row>
    <row r="101" spans="1:9" ht="15.5" x14ac:dyDescent="0.35">
      <c r="A101" s="18">
        <v>44629</v>
      </c>
      <c r="B101" s="15" t="s">
        <v>179</v>
      </c>
      <c r="C101" s="15" t="s">
        <v>259</v>
      </c>
      <c r="D101" s="16" t="s">
        <v>106</v>
      </c>
      <c r="E101" s="17">
        <v>8000</v>
      </c>
      <c r="F101" s="17" t="str">
        <f t="shared" si="4"/>
        <v>EA</v>
      </c>
      <c r="G101" s="17" t="str">
        <f t="shared" si="5"/>
        <v>DC</v>
      </c>
      <c r="H101" s="17" t="str">
        <f t="shared" si="6"/>
        <v>Sd</v>
      </c>
      <c r="I101" s="19" t="str">
        <f t="shared" si="7"/>
        <v>Ehreen</v>
      </c>
    </row>
    <row r="102" spans="1:9" ht="15.5" x14ac:dyDescent="0.35">
      <c r="A102" s="18">
        <v>44630</v>
      </c>
      <c r="B102" s="15" t="s">
        <v>180</v>
      </c>
      <c r="C102" s="15" t="s">
        <v>260</v>
      </c>
      <c r="D102" s="16" t="s">
        <v>116</v>
      </c>
      <c r="E102" s="17">
        <v>4800</v>
      </c>
      <c r="F102" s="17" t="str">
        <f t="shared" si="4"/>
        <v>NO</v>
      </c>
      <c r="G102" s="17" t="str">
        <f t="shared" si="5"/>
        <v>DC</v>
      </c>
      <c r="H102" s="17" t="str">
        <f t="shared" si="6"/>
        <v>Faroon</v>
      </c>
      <c r="I102" s="19" t="str">
        <f t="shared" si="7"/>
        <v>Mive</v>
      </c>
    </row>
    <row r="103" spans="1:9" ht="15.5" x14ac:dyDescent="0.35">
      <c r="A103" s="18">
        <v>44631</v>
      </c>
      <c r="B103" s="15" t="s">
        <v>181</v>
      </c>
      <c r="C103" s="15" t="s">
        <v>261</v>
      </c>
      <c r="D103" s="16" t="s">
        <v>126</v>
      </c>
      <c r="E103" s="17">
        <v>6750</v>
      </c>
      <c r="F103" s="17" t="str">
        <f t="shared" si="4"/>
        <v>SO</v>
      </c>
      <c r="G103" s="17" t="str">
        <f t="shared" si="5"/>
        <v>SC</v>
      </c>
      <c r="H103" s="17" t="str">
        <f t="shared" si="6"/>
        <v>Lennifer</v>
      </c>
      <c r="I103" s="19" t="str">
        <f t="shared" si="7"/>
        <v>Jopez</v>
      </c>
    </row>
    <row r="104" spans="1:9" ht="15.5" x14ac:dyDescent="0.35">
      <c r="A104" s="18">
        <v>44631</v>
      </c>
      <c r="B104" s="15" t="s">
        <v>182</v>
      </c>
      <c r="C104" s="15" t="s">
        <v>262</v>
      </c>
      <c r="D104" s="16" t="s">
        <v>134</v>
      </c>
      <c r="E104" s="17">
        <v>3250</v>
      </c>
      <c r="F104" s="17" t="str">
        <f t="shared" si="4"/>
        <v>WE</v>
      </c>
      <c r="G104" s="17" t="str">
        <f t="shared" si="5"/>
        <v>PV</v>
      </c>
      <c r="H104" s="17" t="str">
        <f t="shared" si="6"/>
        <v>Gady</v>
      </c>
      <c r="I104" s="19" t="str">
        <f t="shared" si="7"/>
        <v>Laga</v>
      </c>
    </row>
    <row r="105" spans="1:9" ht="15.5" x14ac:dyDescent="0.35">
      <c r="A105" s="18">
        <v>44634</v>
      </c>
      <c r="B105" s="15" t="s">
        <v>172</v>
      </c>
      <c r="C105" s="15" t="s">
        <v>263</v>
      </c>
      <c r="D105" s="16" t="s">
        <v>101</v>
      </c>
      <c r="E105" s="17">
        <v>6000</v>
      </c>
      <c r="F105" s="17" t="str">
        <f t="shared" si="4"/>
        <v>CE</v>
      </c>
      <c r="G105" s="17" t="str">
        <f t="shared" si="5"/>
        <v>DC</v>
      </c>
      <c r="H105" s="17" t="str">
        <f t="shared" si="6"/>
        <v>Cally</v>
      </c>
      <c r="I105" s="19" t="str">
        <f t="shared" si="7"/>
        <v>Kapoor</v>
      </c>
    </row>
    <row r="106" spans="1:9" ht="15.5" x14ac:dyDescent="0.35">
      <c r="A106" s="18">
        <v>44635</v>
      </c>
      <c r="B106" s="15" t="s">
        <v>183</v>
      </c>
      <c r="C106" s="15" t="s">
        <v>264</v>
      </c>
      <c r="D106" s="16" t="s">
        <v>96</v>
      </c>
      <c r="E106" s="17">
        <v>4500</v>
      </c>
      <c r="F106" s="17" t="str">
        <f t="shared" si="4"/>
        <v>CE</v>
      </c>
      <c r="G106" s="17" t="str">
        <f t="shared" si="5"/>
        <v>BB</v>
      </c>
      <c r="H106" s="17" t="str">
        <f t="shared" si="6"/>
        <v>Arnold</v>
      </c>
      <c r="I106" s="19" t="str">
        <f t="shared" si="7"/>
        <v>Shawarma</v>
      </c>
    </row>
    <row r="107" spans="1:9" ht="15.5" x14ac:dyDescent="0.35">
      <c r="A107" s="18">
        <v>44636</v>
      </c>
      <c r="B107" s="15" t="s">
        <v>173</v>
      </c>
      <c r="C107" s="15" t="s">
        <v>265</v>
      </c>
      <c r="D107" s="16" t="s">
        <v>108</v>
      </c>
      <c r="E107" s="17">
        <v>4250</v>
      </c>
      <c r="F107" s="17" t="str">
        <f t="shared" si="4"/>
        <v>EA</v>
      </c>
      <c r="G107" s="17" t="str">
        <f t="shared" si="5"/>
        <v>SC</v>
      </c>
      <c r="H107" s="17" t="str">
        <f t="shared" si="6"/>
        <v>Feb</v>
      </c>
      <c r="I107" s="19" t="str">
        <f t="shared" si="7"/>
        <v>Levinson</v>
      </c>
    </row>
    <row r="108" spans="1:9" ht="15.5" x14ac:dyDescent="0.35">
      <c r="A108" s="18">
        <v>44637</v>
      </c>
      <c r="B108" s="15" t="s">
        <v>184</v>
      </c>
      <c r="C108" s="15" t="s">
        <v>266</v>
      </c>
      <c r="D108" s="16" t="s">
        <v>119</v>
      </c>
      <c r="E108" s="17">
        <v>3250</v>
      </c>
      <c r="F108" s="17" t="str">
        <f t="shared" si="4"/>
        <v>NO</v>
      </c>
      <c r="G108" s="17" t="str">
        <f t="shared" si="5"/>
        <v>SC</v>
      </c>
      <c r="H108" s="17" t="str">
        <f t="shared" si="6"/>
        <v>Meridth</v>
      </c>
      <c r="I108" s="19" t="str">
        <f t="shared" si="7"/>
        <v>Footer</v>
      </c>
    </row>
    <row r="109" spans="1:9" ht="15.5" x14ac:dyDescent="0.35">
      <c r="A109" s="18">
        <v>44638</v>
      </c>
      <c r="B109" s="15" t="s">
        <v>185</v>
      </c>
      <c r="C109" s="15" t="s">
        <v>267</v>
      </c>
      <c r="D109" s="16" t="s">
        <v>125</v>
      </c>
      <c r="E109" s="17">
        <v>4000</v>
      </c>
      <c r="F109" s="17" t="str">
        <f t="shared" si="4"/>
        <v>SO</v>
      </c>
      <c r="G109" s="17" t="str">
        <f t="shared" si="5"/>
        <v>DC</v>
      </c>
      <c r="H109" s="17" t="str">
        <f t="shared" si="6"/>
        <v>Taylor</v>
      </c>
      <c r="I109" s="19" t="str">
        <f t="shared" si="7"/>
        <v>Unhurried</v>
      </c>
    </row>
    <row r="110" spans="1:9" ht="15.5" x14ac:dyDescent="0.35">
      <c r="A110" s="18">
        <v>44638</v>
      </c>
      <c r="B110" s="15" t="s">
        <v>182</v>
      </c>
      <c r="C110" s="15" t="s">
        <v>268</v>
      </c>
      <c r="D110" s="16" t="s">
        <v>135</v>
      </c>
      <c r="E110" s="17">
        <v>5000</v>
      </c>
      <c r="F110" s="17" t="str">
        <f t="shared" si="4"/>
        <v>WE</v>
      </c>
      <c r="G110" s="17" t="str">
        <f t="shared" si="5"/>
        <v>PV</v>
      </c>
      <c r="H110" s="17" t="str">
        <f t="shared" si="6"/>
        <v>Kim</v>
      </c>
      <c r="I110" s="19" t="str">
        <f t="shared" si="7"/>
        <v>Karcashian</v>
      </c>
    </row>
    <row r="111" spans="1:9" ht="15.5" x14ac:dyDescent="0.35">
      <c r="A111" s="18">
        <v>44641</v>
      </c>
      <c r="B111" s="15" t="s">
        <v>186</v>
      </c>
      <c r="C111" s="15" t="s">
        <v>269</v>
      </c>
      <c r="D111" s="16" t="s">
        <v>133</v>
      </c>
      <c r="E111" s="17">
        <v>5250</v>
      </c>
      <c r="F111" s="17" t="str">
        <f t="shared" si="4"/>
        <v>WE</v>
      </c>
      <c r="G111" s="17" t="str">
        <f t="shared" si="5"/>
        <v>SC</v>
      </c>
      <c r="H111" s="17" t="str">
        <f t="shared" si="6"/>
        <v>Reese</v>
      </c>
      <c r="I111" s="19" t="str">
        <f t="shared" si="7"/>
        <v>Withoutherspoon</v>
      </c>
    </row>
    <row r="112" spans="1:9" ht="15.5" x14ac:dyDescent="0.35">
      <c r="A112" s="18">
        <v>44642</v>
      </c>
      <c r="B112" s="15" t="s">
        <v>187</v>
      </c>
      <c r="C112" s="15" t="s">
        <v>270</v>
      </c>
      <c r="D112" s="16" t="s">
        <v>100</v>
      </c>
      <c r="E112" s="17">
        <v>6250</v>
      </c>
      <c r="F112" s="17" t="str">
        <f t="shared" si="4"/>
        <v>CE</v>
      </c>
      <c r="G112" s="17" t="str">
        <f t="shared" si="5"/>
        <v>PV</v>
      </c>
      <c r="H112" s="17" t="str">
        <f t="shared" si="6"/>
        <v>Jennifer</v>
      </c>
      <c r="I112" s="19" t="str">
        <f t="shared" si="7"/>
        <v>Anystone</v>
      </c>
    </row>
    <row r="113" spans="1:9" ht="15.5" x14ac:dyDescent="0.35">
      <c r="A113" s="18">
        <v>44643</v>
      </c>
      <c r="B113" s="15" t="s">
        <v>172</v>
      </c>
      <c r="C113" s="15" t="s">
        <v>271</v>
      </c>
      <c r="D113" s="16" t="s">
        <v>98</v>
      </c>
      <c r="E113" s="17">
        <v>7500</v>
      </c>
      <c r="F113" s="17" t="str">
        <f t="shared" si="4"/>
        <v>CE</v>
      </c>
      <c r="G113" s="17" t="str">
        <f t="shared" si="5"/>
        <v>DC</v>
      </c>
      <c r="H113" s="17" t="str">
        <f t="shared" si="6"/>
        <v>Bustin</v>
      </c>
      <c r="I113" s="19" t="str">
        <f t="shared" si="7"/>
        <v>Jeiber</v>
      </c>
    </row>
    <row r="114" spans="1:9" ht="15.5" x14ac:dyDescent="0.35">
      <c r="A114" s="18">
        <v>44644</v>
      </c>
      <c r="B114" s="15" t="s">
        <v>173</v>
      </c>
      <c r="C114" s="15" t="s">
        <v>272</v>
      </c>
      <c r="D114" s="16" t="s">
        <v>105</v>
      </c>
      <c r="E114" s="17">
        <v>6000</v>
      </c>
      <c r="F114" s="17" t="str">
        <f t="shared" si="4"/>
        <v>EA</v>
      </c>
      <c r="G114" s="17" t="str">
        <f t="shared" si="5"/>
        <v>SC</v>
      </c>
      <c r="H114" s="17" t="str">
        <f t="shared" si="6"/>
        <v>Dua</v>
      </c>
      <c r="I114" s="19" t="str">
        <f t="shared" si="7"/>
        <v>Shallowa</v>
      </c>
    </row>
    <row r="115" spans="1:9" ht="15.5" x14ac:dyDescent="0.35">
      <c r="A115" s="18">
        <v>44645</v>
      </c>
      <c r="B115" s="15" t="s">
        <v>174</v>
      </c>
      <c r="C115" s="15" t="s">
        <v>273</v>
      </c>
      <c r="D115" s="16" t="s">
        <v>118</v>
      </c>
      <c r="E115" s="17">
        <v>4250</v>
      </c>
      <c r="F115" s="17" t="str">
        <f t="shared" si="4"/>
        <v>NO</v>
      </c>
      <c r="G115" s="17" t="str">
        <f t="shared" si="5"/>
        <v>PV</v>
      </c>
      <c r="H115" s="17" t="str">
        <f t="shared" si="6"/>
        <v>Right</v>
      </c>
      <c r="I115" s="19" t="str">
        <f t="shared" si="7"/>
        <v>Wilson</v>
      </c>
    </row>
    <row r="116" spans="1:9" ht="15.5" x14ac:dyDescent="0.35">
      <c r="A116" s="18">
        <v>44648</v>
      </c>
      <c r="B116" s="15" t="s">
        <v>185</v>
      </c>
      <c r="C116" s="15" t="s">
        <v>274</v>
      </c>
      <c r="D116" s="16" t="s">
        <v>126</v>
      </c>
      <c r="E116" s="17">
        <v>6250</v>
      </c>
      <c r="F116" s="17" t="str">
        <f t="shared" si="4"/>
        <v>SO</v>
      </c>
      <c r="G116" s="17" t="str">
        <f t="shared" si="5"/>
        <v>DC</v>
      </c>
      <c r="H116" s="17" t="str">
        <f t="shared" si="6"/>
        <v>Lennifer</v>
      </c>
      <c r="I116" s="19" t="str">
        <f t="shared" si="7"/>
        <v>Jopez</v>
      </c>
    </row>
    <row r="117" spans="1:9" ht="15.5" x14ac:dyDescent="0.35">
      <c r="A117" s="18">
        <v>44649</v>
      </c>
      <c r="B117" s="15" t="s">
        <v>181</v>
      </c>
      <c r="C117" s="15" t="s">
        <v>275</v>
      </c>
      <c r="D117" s="16" t="s">
        <v>127</v>
      </c>
      <c r="E117" s="17">
        <v>3500</v>
      </c>
      <c r="F117" s="17" t="str">
        <f t="shared" si="4"/>
        <v>SO</v>
      </c>
      <c r="G117" s="17" t="str">
        <f t="shared" si="5"/>
        <v>SC</v>
      </c>
      <c r="H117" s="17" t="str">
        <f t="shared" si="6"/>
        <v>Pam</v>
      </c>
      <c r="I117" s="19" t="str">
        <f t="shared" si="7"/>
        <v>Ceasely</v>
      </c>
    </row>
    <row r="118" spans="1:9" ht="15.5" x14ac:dyDescent="0.35">
      <c r="A118" s="18">
        <v>44650</v>
      </c>
      <c r="B118" s="15" t="s">
        <v>186</v>
      </c>
      <c r="C118" s="15" t="s">
        <v>276</v>
      </c>
      <c r="D118" s="16" t="s">
        <v>135</v>
      </c>
      <c r="E118" s="17">
        <v>6000</v>
      </c>
      <c r="F118" s="17" t="str">
        <f t="shared" si="4"/>
        <v>WE</v>
      </c>
      <c r="G118" s="17" t="str">
        <f t="shared" si="5"/>
        <v>SC</v>
      </c>
      <c r="H118" s="17" t="str">
        <f t="shared" si="6"/>
        <v>Kim</v>
      </c>
      <c r="I118" s="19" t="str">
        <f t="shared" si="7"/>
        <v>Karcashian</v>
      </c>
    </row>
    <row r="119" spans="1:9" ht="16" thickBot="1" x14ac:dyDescent="0.4">
      <c r="A119" s="20">
        <v>44651</v>
      </c>
      <c r="B119" s="21" t="s">
        <v>176</v>
      </c>
      <c r="C119" s="21" t="s">
        <v>277</v>
      </c>
      <c r="D119" s="22" t="s">
        <v>134</v>
      </c>
      <c r="E119" s="23">
        <v>4500</v>
      </c>
      <c r="F119" s="22" t="str">
        <f t="shared" si="4"/>
        <v>WE</v>
      </c>
      <c r="G119" s="22" t="str">
        <f t="shared" si="5"/>
        <v>DC</v>
      </c>
      <c r="H119" s="22" t="str">
        <f t="shared" si="6"/>
        <v>Gady</v>
      </c>
      <c r="I119" s="24" t="str">
        <f t="shared" si="7"/>
        <v>Laga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53E8-64CC-43E8-BA78-D5B8611AC42A}">
  <sheetPr>
    <tabColor theme="9" tint="0.59999389629810485"/>
  </sheetPr>
  <dimension ref="A1:H119"/>
  <sheetViews>
    <sheetView zoomScale="80" zoomScaleNormal="80" workbookViewId="0"/>
  </sheetViews>
  <sheetFormatPr defaultRowHeight="14.5" x14ac:dyDescent="0.35"/>
  <cols>
    <col min="1" max="3" width="18.54296875" customWidth="1"/>
    <col min="4" max="4" width="29.08984375" customWidth="1"/>
    <col min="5" max="5" width="18.6328125" customWidth="1"/>
    <col min="6" max="7" width="21" customWidth="1"/>
    <col min="8" max="8" width="20.90625" customWidth="1"/>
  </cols>
  <sheetData>
    <row r="1" spans="1:8" ht="22.75" customHeight="1" x14ac:dyDescent="0.35">
      <c r="A1" s="6" t="s">
        <v>279</v>
      </c>
      <c r="B1" s="6"/>
      <c r="C1" s="6"/>
      <c r="D1" s="14"/>
      <c r="E1" s="14"/>
      <c r="F1" s="14"/>
      <c r="G1" s="14"/>
      <c r="H1" s="14"/>
    </row>
    <row r="2" spans="1:8" ht="15" thickBot="1" x14ac:dyDescent="0.4"/>
    <row r="3" spans="1:8" ht="19.25" customHeight="1" thickBot="1" x14ac:dyDescent="0.4">
      <c r="A3" s="25" t="s">
        <v>278</v>
      </c>
      <c r="B3" s="26" t="s">
        <v>281</v>
      </c>
      <c r="C3" s="26" t="s">
        <v>92</v>
      </c>
      <c r="D3" s="26" t="s">
        <v>93</v>
      </c>
      <c r="E3" s="26" t="s">
        <v>94</v>
      </c>
      <c r="F3" s="26" t="s">
        <v>416</v>
      </c>
      <c r="G3" s="26" t="s">
        <v>0</v>
      </c>
      <c r="H3" s="26" t="s">
        <v>280</v>
      </c>
    </row>
    <row r="4" spans="1:8" ht="15.5" x14ac:dyDescent="0.35">
      <c r="A4" s="18">
        <v>44564</v>
      </c>
      <c r="B4" s="15" t="s">
        <v>140</v>
      </c>
      <c r="C4" s="15" t="s">
        <v>95</v>
      </c>
      <c r="D4" s="16" t="s">
        <v>96</v>
      </c>
      <c r="E4" s="17">
        <v>5500</v>
      </c>
      <c r="F4" s="17" t="str">
        <f>_xlfn.TEXTBEFORE(B4,"-")</f>
        <v>Jan</v>
      </c>
      <c r="G4" s="17" t="str">
        <f>_xlfn.TEXTBEFORE(_xlfn.TEXTAFTER(B4,"-"),"-")</f>
        <v>CE</v>
      </c>
      <c r="H4" s="19" t="str">
        <f>_xlfn.TEXTAFTER(B4,"-",2,0)</f>
        <v>DC</v>
      </c>
    </row>
    <row r="5" spans="1:8" ht="15.5" x14ac:dyDescent="0.35">
      <c r="A5" s="18">
        <v>44565</v>
      </c>
      <c r="B5" s="15" t="s">
        <v>141</v>
      </c>
      <c r="C5" s="15" t="s">
        <v>97</v>
      </c>
      <c r="D5" s="16" t="s">
        <v>98</v>
      </c>
      <c r="E5" s="17">
        <v>1500</v>
      </c>
      <c r="F5" s="17" t="str">
        <f t="shared" ref="F5:F68" si="0">_xlfn.TEXTBEFORE(B5,"-")</f>
        <v>Jan</v>
      </c>
      <c r="G5" s="17" t="str">
        <f t="shared" ref="G5:G68" si="1">_xlfn.TEXTBEFORE(_xlfn.TEXTAFTER(B5,"-"),"-")</f>
        <v>CE</v>
      </c>
      <c r="H5" s="19" t="str">
        <f t="shared" ref="H5:H68" si="2">_xlfn.TEXTAFTER(B5,"-",2,0)</f>
        <v>PV</v>
      </c>
    </row>
    <row r="6" spans="1:8" ht="15.5" x14ac:dyDescent="0.35">
      <c r="A6" s="18">
        <v>44565</v>
      </c>
      <c r="B6" s="15" t="s">
        <v>142</v>
      </c>
      <c r="C6" s="15" t="s">
        <v>107</v>
      </c>
      <c r="D6" s="16" t="s">
        <v>105</v>
      </c>
      <c r="E6" s="17">
        <v>2800</v>
      </c>
      <c r="F6" s="17" t="str">
        <f t="shared" si="0"/>
        <v>Jan</v>
      </c>
      <c r="G6" s="17" t="str">
        <f t="shared" si="1"/>
        <v>EA</v>
      </c>
      <c r="H6" s="19" t="str">
        <f t="shared" si="2"/>
        <v>DC</v>
      </c>
    </row>
    <row r="7" spans="1:8" ht="15.5" x14ac:dyDescent="0.35">
      <c r="A7" s="18">
        <v>44566</v>
      </c>
      <c r="B7" s="15" t="s">
        <v>143</v>
      </c>
      <c r="C7" s="15" t="s">
        <v>109</v>
      </c>
      <c r="D7" s="16" t="s">
        <v>106</v>
      </c>
      <c r="E7" s="17">
        <v>3500</v>
      </c>
      <c r="F7" s="17" t="str">
        <f t="shared" si="0"/>
        <v>Jan</v>
      </c>
      <c r="G7" s="17" t="str">
        <f t="shared" si="1"/>
        <v>EA</v>
      </c>
      <c r="H7" s="19" t="str">
        <f t="shared" si="2"/>
        <v>SC</v>
      </c>
    </row>
    <row r="8" spans="1:8" ht="15.5" x14ac:dyDescent="0.35">
      <c r="A8" s="18">
        <v>44566</v>
      </c>
      <c r="B8" s="15" t="s">
        <v>144</v>
      </c>
      <c r="C8" s="15" t="s">
        <v>111</v>
      </c>
      <c r="D8" s="16" t="s">
        <v>110</v>
      </c>
      <c r="E8" s="17">
        <v>4500</v>
      </c>
      <c r="F8" s="17" t="str">
        <f t="shared" si="0"/>
        <v>Jan</v>
      </c>
      <c r="G8" s="17" t="str">
        <f t="shared" si="1"/>
        <v>EA</v>
      </c>
      <c r="H8" s="19" t="str">
        <f t="shared" si="2"/>
        <v>BB</v>
      </c>
    </row>
    <row r="9" spans="1:8" ht="15.5" x14ac:dyDescent="0.35">
      <c r="A9" s="18">
        <v>44567</v>
      </c>
      <c r="B9" s="15" t="s">
        <v>145</v>
      </c>
      <c r="C9" s="15" t="s">
        <v>120</v>
      </c>
      <c r="D9" s="16" t="s">
        <v>116</v>
      </c>
      <c r="E9" s="17">
        <v>5500</v>
      </c>
      <c r="F9" s="17" t="str">
        <f t="shared" si="0"/>
        <v>Jan</v>
      </c>
      <c r="G9" s="17" t="str">
        <f t="shared" si="1"/>
        <v>NO</v>
      </c>
      <c r="H9" s="19" t="str">
        <f t="shared" si="2"/>
        <v>DC</v>
      </c>
    </row>
    <row r="10" spans="1:8" ht="15.5" x14ac:dyDescent="0.35">
      <c r="A10" s="18">
        <v>44567</v>
      </c>
      <c r="B10" s="15" t="s">
        <v>146</v>
      </c>
      <c r="C10" s="15" t="s">
        <v>121</v>
      </c>
      <c r="D10" s="16" t="s">
        <v>117</v>
      </c>
      <c r="E10" s="17">
        <v>5000</v>
      </c>
      <c r="F10" s="17" t="str">
        <f t="shared" si="0"/>
        <v>Jan</v>
      </c>
      <c r="G10" s="17" t="str">
        <f t="shared" si="1"/>
        <v>NO</v>
      </c>
      <c r="H10" s="19" t="str">
        <f t="shared" si="2"/>
        <v>SC</v>
      </c>
    </row>
    <row r="11" spans="1:8" ht="15.5" x14ac:dyDescent="0.35">
      <c r="A11" s="18">
        <v>44568</v>
      </c>
      <c r="B11" s="15" t="s">
        <v>145</v>
      </c>
      <c r="C11" s="15" t="s">
        <v>122</v>
      </c>
      <c r="D11" s="16" t="s">
        <v>118</v>
      </c>
      <c r="E11" s="17">
        <v>4500</v>
      </c>
      <c r="F11" s="17" t="str">
        <f t="shared" si="0"/>
        <v>Jan</v>
      </c>
      <c r="G11" s="17" t="str">
        <f t="shared" si="1"/>
        <v>NO</v>
      </c>
      <c r="H11" s="19" t="str">
        <f t="shared" si="2"/>
        <v>DC</v>
      </c>
    </row>
    <row r="12" spans="1:8" ht="15.5" x14ac:dyDescent="0.35">
      <c r="A12" s="18">
        <v>44571</v>
      </c>
      <c r="B12" s="15" t="s">
        <v>147</v>
      </c>
      <c r="C12" s="15" t="s">
        <v>128</v>
      </c>
      <c r="D12" s="16" t="s">
        <v>125</v>
      </c>
      <c r="E12" s="17">
        <v>2500</v>
      </c>
      <c r="F12" s="17" t="str">
        <f t="shared" si="0"/>
        <v>Jan</v>
      </c>
      <c r="G12" s="17" t="str">
        <f t="shared" si="1"/>
        <v>SO</v>
      </c>
      <c r="H12" s="19" t="str">
        <f t="shared" si="2"/>
        <v>BB</v>
      </c>
    </row>
    <row r="13" spans="1:8" ht="15.5" x14ac:dyDescent="0.35">
      <c r="A13" s="18">
        <v>44571</v>
      </c>
      <c r="B13" s="15" t="s">
        <v>148</v>
      </c>
      <c r="C13" s="15" t="s">
        <v>129</v>
      </c>
      <c r="D13" s="16" t="s">
        <v>126</v>
      </c>
      <c r="E13" s="17">
        <v>5500</v>
      </c>
      <c r="F13" s="17" t="str">
        <f t="shared" si="0"/>
        <v>Jan</v>
      </c>
      <c r="G13" s="17" t="str">
        <f t="shared" si="1"/>
        <v>SO</v>
      </c>
      <c r="H13" s="19" t="str">
        <f t="shared" si="2"/>
        <v>DC</v>
      </c>
    </row>
    <row r="14" spans="1:8" ht="17.399999999999999" customHeight="1" x14ac:dyDescent="0.35">
      <c r="A14" s="18">
        <v>44572</v>
      </c>
      <c r="B14" s="15" t="s">
        <v>149</v>
      </c>
      <c r="C14" s="15" t="s">
        <v>136</v>
      </c>
      <c r="D14" s="16" t="s">
        <v>133</v>
      </c>
      <c r="E14" s="17">
        <v>3000</v>
      </c>
      <c r="F14" s="17" t="str">
        <f t="shared" si="0"/>
        <v>Jan</v>
      </c>
      <c r="G14" s="17" t="str">
        <f t="shared" si="1"/>
        <v>WE</v>
      </c>
      <c r="H14" s="19" t="str">
        <f t="shared" si="2"/>
        <v>BB</v>
      </c>
    </row>
    <row r="15" spans="1:8" ht="17.399999999999999" customHeight="1" x14ac:dyDescent="0.35">
      <c r="A15" s="18">
        <v>44573</v>
      </c>
      <c r="B15" s="15" t="s">
        <v>150</v>
      </c>
      <c r="C15" s="15" t="s">
        <v>137</v>
      </c>
      <c r="D15" s="16" t="s">
        <v>134</v>
      </c>
      <c r="E15" s="17">
        <v>3500</v>
      </c>
      <c r="F15" s="17" t="str">
        <f t="shared" si="0"/>
        <v>Jan</v>
      </c>
      <c r="G15" s="17" t="str">
        <f t="shared" si="1"/>
        <v>WE</v>
      </c>
      <c r="H15" s="19" t="str">
        <f t="shared" si="2"/>
        <v>PV</v>
      </c>
    </row>
    <row r="16" spans="1:8" ht="17.399999999999999" customHeight="1" x14ac:dyDescent="0.35">
      <c r="A16" s="18">
        <v>44574</v>
      </c>
      <c r="B16" s="15" t="s">
        <v>142</v>
      </c>
      <c r="C16" s="15" t="s">
        <v>112</v>
      </c>
      <c r="D16" s="16" t="s">
        <v>108</v>
      </c>
      <c r="E16" s="17">
        <v>2500</v>
      </c>
      <c r="F16" s="17" t="str">
        <f t="shared" si="0"/>
        <v>Jan</v>
      </c>
      <c r="G16" s="17" t="str">
        <f t="shared" si="1"/>
        <v>EA</v>
      </c>
      <c r="H16" s="19" t="str">
        <f t="shared" si="2"/>
        <v>DC</v>
      </c>
    </row>
    <row r="17" spans="1:8" ht="17.399999999999999" customHeight="1" x14ac:dyDescent="0.35">
      <c r="A17" s="18">
        <v>44575</v>
      </c>
      <c r="B17" s="15" t="s">
        <v>143</v>
      </c>
      <c r="C17" s="15" t="s">
        <v>113</v>
      </c>
      <c r="D17" s="16" t="s">
        <v>105</v>
      </c>
      <c r="E17" s="17">
        <v>4500</v>
      </c>
      <c r="F17" s="17" t="str">
        <f t="shared" si="0"/>
        <v>Jan</v>
      </c>
      <c r="G17" s="17" t="str">
        <f t="shared" si="1"/>
        <v>EA</v>
      </c>
      <c r="H17" s="19" t="str">
        <f t="shared" si="2"/>
        <v>SC</v>
      </c>
    </row>
    <row r="18" spans="1:8" ht="17.399999999999999" customHeight="1" x14ac:dyDescent="0.35">
      <c r="A18" s="18">
        <v>44578</v>
      </c>
      <c r="B18" s="15" t="s">
        <v>147</v>
      </c>
      <c r="C18" s="15" t="s">
        <v>130</v>
      </c>
      <c r="D18" s="16" t="s">
        <v>127</v>
      </c>
      <c r="E18" s="17">
        <v>6000</v>
      </c>
      <c r="F18" s="17" t="str">
        <f t="shared" si="0"/>
        <v>Jan</v>
      </c>
      <c r="G18" s="17" t="str">
        <f t="shared" si="1"/>
        <v>SO</v>
      </c>
      <c r="H18" s="19" t="str">
        <f t="shared" si="2"/>
        <v>BB</v>
      </c>
    </row>
    <row r="19" spans="1:8" ht="17.399999999999999" customHeight="1" x14ac:dyDescent="0.35">
      <c r="A19" s="18">
        <v>44579</v>
      </c>
      <c r="B19" s="15" t="s">
        <v>140</v>
      </c>
      <c r="C19" s="15" t="s">
        <v>102</v>
      </c>
      <c r="D19" s="16" t="s">
        <v>99</v>
      </c>
      <c r="E19" s="17">
        <v>7500</v>
      </c>
      <c r="F19" s="17" t="str">
        <f t="shared" si="0"/>
        <v>Jan</v>
      </c>
      <c r="G19" s="17" t="str">
        <f t="shared" si="1"/>
        <v>CE</v>
      </c>
      <c r="H19" s="19" t="str">
        <f t="shared" si="2"/>
        <v>DC</v>
      </c>
    </row>
    <row r="20" spans="1:8" ht="17.399999999999999" customHeight="1" x14ac:dyDescent="0.35">
      <c r="A20" s="18">
        <v>44580</v>
      </c>
      <c r="B20" s="15" t="s">
        <v>143</v>
      </c>
      <c r="C20" s="15" t="s">
        <v>114</v>
      </c>
      <c r="D20" s="16" t="s">
        <v>106</v>
      </c>
      <c r="E20" s="17">
        <v>3500</v>
      </c>
      <c r="F20" s="17" t="str">
        <f t="shared" si="0"/>
        <v>Jan</v>
      </c>
      <c r="G20" s="17" t="str">
        <f t="shared" si="1"/>
        <v>EA</v>
      </c>
      <c r="H20" s="19" t="str">
        <f t="shared" si="2"/>
        <v>SC</v>
      </c>
    </row>
    <row r="21" spans="1:8" ht="17.399999999999999" customHeight="1" x14ac:dyDescent="0.35">
      <c r="A21" s="18">
        <v>44581</v>
      </c>
      <c r="B21" s="15" t="s">
        <v>144</v>
      </c>
      <c r="C21" s="15" t="s">
        <v>115</v>
      </c>
      <c r="D21" s="16" t="s">
        <v>108</v>
      </c>
      <c r="E21" s="17">
        <v>3250</v>
      </c>
      <c r="F21" s="17" t="str">
        <f t="shared" si="0"/>
        <v>Jan</v>
      </c>
      <c r="G21" s="17" t="str">
        <f t="shared" si="1"/>
        <v>EA</v>
      </c>
      <c r="H21" s="19" t="str">
        <f t="shared" si="2"/>
        <v>BB</v>
      </c>
    </row>
    <row r="22" spans="1:8" ht="17.399999999999999" customHeight="1" x14ac:dyDescent="0.35">
      <c r="A22" s="18">
        <v>44582</v>
      </c>
      <c r="B22" s="15" t="s">
        <v>146</v>
      </c>
      <c r="C22" s="15" t="s">
        <v>123</v>
      </c>
      <c r="D22" s="16" t="s">
        <v>119</v>
      </c>
      <c r="E22" s="17">
        <v>6500</v>
      </c>
      <c r="F22" s="17" t="str">
        <f t="shared" si="0"/>
        <v>Jan</v>
      </c>
      <c r="G22" s="17" t="str">
        <f t="shared" si="1"/>
        <v>NO</v>
      </c>
      <c r="H22" s="19" t="str">
        <f t="shared" si="2"/>
        <v>SC</v>
      </c>
    </row>
    <row r="23" spans="1:8" ht="17.399999999999999" customHeight="1" x14ac:dyDescent="0.35">
      <c r="A23" s="18">
        <v>44582</v>
      </c>
      <c r="B23" s="15" t="s">
        <v>151</v>
      </c>
      <c r="C23" s="15" t="s">
        <v>131</v>
      </c>
      <c r="D23" s="16" t="s">
        <v>125</v>
      </c>
      <c r="E23" s="17">
        <v>4500</v>
      </c>
      <c r="F23" s="17" t="str">
        <f t="shared" si="0"/>
        <v>Jan</v>
      </c>
      <c r="G23" s="17" t="str">
        <f t="shared" si="1"/>
        <v>SO</v>
      </c>
      <c r="H23" s="19" t="str">
        <f t="shared" si="2"/>
        <v>PV</v>
      </c>
    </row>
    <row r="24" spans="1:8" ht="17.399999999999999" customHeight="1" x14ac:dyDescent="0.35">
      <c r="A24" s="18">
        <v>44585</v>
      </c>
      <c r="B24" s="15" t="s">
        <v>152</v>
      </c>
      <c r="C24" s="15" t="s">
        <v>138</v>
      </c>
      <c r="D24" s="16" t="s">
        <v>135</v>
      </c>
      <c r="E24" s="17">
        <v>4000</v>
      </c>
      <c r="F24" s="17" t="str">
        <f t="shared" si="0"/>
        <v>Jan</v>
      </c>
      <c r="G24" s="17" t="str">
        <f t="shared" si="1"/>
        <v>WE</v>
      </c>
      <c r="H24" s="19" t="str">
        <f t="shared" si="2"/>
        <v>DC</v>
      </c>
    </row>
    <row r="25" spans="1:8" ht="17.399999999999999" customHeight="1" x14ac:dyDescent="0.35">
      <c r="A25" s="18">
        <v>44585</v>
      </c>
      <c r="B25" s="15" t="s">
        <v>153</v>
      </c>
      <c r="C25" s="15" t="s">
        <v>103</v>
      </c>
      <c r="D25" s="16" t="s">
        <v>100</v>
      </c>
      <c r="E25" s="17">
        <v>5000</v>
      </c>
      <c r="F25" s="17" t="str">
        <f t="shared" si="0"/>
        <v>Jan</v>
      </c>
      <c r="G25" s="17" t="str">
        <f t="shared" si="1"/>
        <v>CE</v>
      </c>
      <c r="H25" s="19" t="str">
        <f t="shared" si="2"/>
        <v>SC</v>
      </c>
    </row>
    <row r="26" spans="1:8" ht="17.399999999999999" customHeight="1" x14ac:dyDescent="0.35">
      <c r="A26" s="18">
        <v>44586</v>
      </c>
      <c r="B26" s="15" t="s">
        <v>145</v>
      </c>
      <c r="C26" s="15" t="s">
        <v>124</v>
      </c>
      <c r="D26" s="16" t="s">
        <v>116</v>
      </c>
      <c r="E26" s="17">
        <v>4500</v>
      </c>
      <c r="F26" s="17" t="str">
        <f t="shared" si="0"/>
        <v>Jan</v>
      </c>
      <c r="G26" s="17" t="str">
        <f t="shared" si="1"/>
        <v>NO</v>
      </c>
      <c r="H26" s="19" t="str">
        <f t="shared" si="2"/>
        <v>DC</v>
      </c>
    </row>
    <row r="27" spans="1:8" ht="17.399999999999999" customHeight="1" x14ac:dyDescent="0.35">
      <c r="A27" s="18">
        <v>44587</v>
      </c>
      <c r="B27" s="15" t="s">
        <v>151</v>
      </c>
      <c r="C27" s="15" t="s">
        <v>132</v>
      </c>
      <c r="D27" s="16" t="s">
        <v>126</v>
      </c>
      <c r="E27" s="17">
        <v>5250</v>
      </c>
      <c r="F27" s="17" t="str">
        <f t="shared" si="0"/>
        <v>Jan</v>
      </c>
      <c r="G27" s="17" t="str">
        <f t="shared" si="1"/>
        <v>SO</v>
      </c>
      <c r="H27" s="19" t="str">
        <f t="shared" si="2"/>
        <v>PV</v>
      </c>
    </row>
    <row r="28" spans="1:8" ht="17.399999999999999" customHeight="1" x14ac:dyDescent="0.35">
      <c r="A28" s="18">
        <v>44588</v>
      </c>
      <c r="B28" s="15" t="s">
        <v>152</v>
      </c>
      <c r="C28" s="15" t="s">
        <v>139</v>
      </c>
      <c r="D28" s="16" t="s">
        <v>133</v>
      </c>
      <c r="E28" s="17">
        <v>6250</v>
      </c>
      <c r="F28" s="17" t="str">
        <f t="shared" si="0"/>
        <v>Jan</v>
      </c>
      <c r="G28" s="17" t="str">
        <f t="shared" si="1"/>
        <v>WE</v>
      </c>
      <c r="H28" s="19" t="str">
        <f t="shared" si="2"/>
        <v>DC</v>
      </c>
    </row>
    <row r="29" spans="1:8" ht="17.399999999999999" customHeight="1" x14ac:dyDescent="0.35">
      <c r="A29" s="18">
        <v>44589</v>
      </c>
      <c r="B29" s="15" t="s">
        <v>154</v>
      </c>
      <c r="C29" s="15" t="s">
        <v>104</v>
      </c>
      <c r="D29" s="16" t="s">
        <v>101</v>
      </c>
      <c r="E29" s="17">
        <v>5500</v>
      </c>
      <c r="F29" s="17" t="str">
        <f t="shared" si="0"/>
        <v>Jan</v>
      </c>
      <c r="G29" s="17" t="str">
        <f t="shared" si="1"/>
        <v>CE</v>
      </c>
      <c r="H29" s="19" t="str">
        <f t="shared" si="2"/>
        <v>BB</v>
      </c>
    </row>
    <row r="30" spans="1:8" ht="17.399999999999999" customHeight="1" x14ac:dyDescent="0.35">
      <c r="A30" s="18">
        <v>44593</v>
      </c>
      <c r="B30" s="15" t="s">
        <v>155</v>
      </c>
      <c r="C30" s="15" t="s">
        <v>189</v>
      </c>
      <c r="D30" s="16" t="s">
        <v>110</v>
      </c>
      <c r="E30" s="17">
        <v>3000</v>
      </c>
      <c r="F30" s="17" t="str">
        <f t="shared" si="0"/>
        <v>Feb</v>
      </c>
      <c r="G30" s="17" t="str">
        <f t="shared" si="1"/>
        <v>EA</v>
      </c>
      <c r="H30" s="19" t="str">
        <f t="shared" si="2"/>
        <v>PV</v>
      </c>
    </row>
    <row r="31" spans="1:8" ht="17.399999999999999" customHeight="1" x14ac:dyDescent="0.35">
      <c r="A31" s="18">
        <v>44593</v>
      </c>
      <c r="B31" s="15" t="s">
        <v>156</v>
      </c>
      <c r="C31" s="15" t="s">
        <v>190</v>
      </c>
      <c r="D31" s="16" t="s">
        <v>105</v>
      </c>
      <c r="E31" s="17">
        <v>4500</v>
      </c>
      <c r="F31" s="17" t="str">
        <f t="shared" si="0"/>
        <v>Feb</v>
      </c>
      <c r="G31" s="17" t="str">
        <f t="shared" si="1"/>
        <v>EA</v>
      </c>
      <c r="H31" s="19" t="str">
        <f t="shared" si="2"/>
        <v>DC</v>
      </c>
    </row>
    <row r="32" spans="1:8" ht="17.399999999999999" customHeight="1" x14ac:dyDescent="0.35">
      <c r="A32" s="18">
        <v>44593</v>
      </c>
      <c r="B32" s="15" t="s">
        <v>157</v>
      </c>
      <c r="C32" s="15" t="s">
        <v>191</v>
      </c>
      <c r="D32" s="16" t="s">
        <v>117</v>
      </c>
      <c r="E32" s="17">
        <v>6500</v>
      </c>
      <c r="F32" s="17" t="str">
        <f t="shared" si="0"/>
        <v>Feb</v>
      </c>
      <c r="G32" s="17" t="str">
        <f t="shared" si="1"/>
        <v>NO</v>
      </c>
      <c r="H32" s="19" t="str">
        <f t="shared" si="2"/>
        <v>SC</v>
      </c>
    </row>
    <row r="33" spans="1:8" ht="17.399999999999999" customHeight="1" x14ac:dyDescent="0.35">
      <c r="A33" s="18">
        <v>44594</v>
      </c>
      <c r="B33" s="15" t="s">
        <v>158</v>
      </c>
      <c r="C33" s="15" t="s">
        <v>192</v>
      </c>
      <c r="D33" s="16" t="s">
        <v>127</v>
      </c>
      <c r="E33" s="17">
        <v>3250</v>
      </c>
      <c r="F33" s="17" t="str">
        <f t="shared" si="0"/>
        <v>Feb</v>
      </c>
      <c r="G33" s="17" t="str">
        <f t="shared" si="1"/>
        <v>SO</v>
      </c>
      <c r="H33" s="19" t="str">
        <f t="shared" si="2"/>
        <v>BB</v>
      </c>
    </row>
    <row r="34" spans="1:8" ht="17.399999999999999" customHeight="1" x14ac:dyDescent="0.35">
      <c r="A34" s="18">
        <v>44594</v>
      </c>
      <c r="B34" s="15" t="s">
        <v>159</v>
      </c>
      <c r="C34" s="15" t="s">
        <v>193</v>
      </c>
      <c r="D34" s="16" t="s">
        <v>125</v>
      </c>
      <c r="E34" s="17">
        <v>6250</v>
      </c>
      <c r="F34" s="17" t="str">
        <f t="shared" si="0"/>
        <v>Feb</v>
      </c>
      <c r="G34" s="17" t="str">
        <f t="shared" si="1"/>
        <v>SO</v>
      </c>
      <c r="H34" s="19" t="str">
        <f t="shared" si="2"/>
        <v>DC</v>
      </c>
    </row>
    <row r="35" spans="1:8" ht="15.5" x14ac:dyDescent="0.35">
      <c r="A35" s="18">
        <v>44595</v>
      </c>
      <c r="B35" s="15" t="s">
        <v>160</v>
      </c>
      <c r="C35" s="15" t="s">
        <v>194</v>
      </c>
      <c r="D35" s="16" t="s">
        <v>134</v>
      </c>
      <c r="E35" s="17">
        <v>4500</v>
      </c>
      <c r="F35" s="17" t="str">
        <f t="shared" si="0"/>
        <v>Feb</v>
      </c>
      <c r="G35" s="17" t="str">
        <f t="shared" si="1"/>
        <v>WE</v>
      </c>
      <c r="H35" s="19" t="str">
        <f t="shared" si="2"/>
        <v>SC</v>
      </c>
    </row>
    <row r="36" spans="1:8" ht="15.5" x14ac:dyDescent="0.35">
      <c r="A36" s="18">
        <v>44596</v>
      </c>
      <c r="B36" s="15" t="s">
        <v>161</v>
      </c>
      <c r="C36" s="15" t="s">
        <v>195</v>
      </c>
      <c r="D36" s="16" t="s">
        <v>100</v>
      </c>
      <c r="E36" s="17">
        <v>7500</v>
      </c>
      <c r="F36" s="17" t="str">
        <f t="shared" si="0"/>
        <v>Feb</v>
      </c>
      <c r="G36" s="17" t="str">
        <f t="shared" si="1"/>
        <v>CE</v>
      </c>
      <c r="H36" s="19" t="str">
        <f t="shared" si="2"/>
        <v>DC</v>
      </c>
    </row>
    <row r="37" spans="1:8" ht="15.5" x14ac:dyDescent="0.35">
      <c r="A37" s="18">
        <v>44599</v>
      </c>
      <c r="B37" s="15" t="s">
        <v>155</v>
      </c>
      <c r="C37" s="15" t="s">
        <v>188</v>
      </c>
      <c r="D37" s="16" t="s">
        <v>106</v>
      </c>
      <c r="E37" s="17">
        <v>4000</v>
      </c>
      <c r="F37" s="17" t="str">
        <f t="shared" si="0"/>
        <v>Feb</v>
      </c>
      <c r="G37" s="17" t="str">
        <f t="shared" si="1"/>
        <v>EA</v>
      </c>
      <c r="H37" s="19" t="str">
        <f t="shared" si="2"/>
        <v>PV</v>
      </c>
    </row>
    <row r="38" spans="1:8" ht="15.5" x14ac:dyDescent="0.35">
      <c r="A38" s="18">
        <v>44600</v>
      </c>
      <c r="B38" s="15" t="s">
        <v>156</v>
      </c>
      <c r="C38" s="15" t="s">
        <v>196</v>
      </c>
      <c r="D38" s="16" t="s">
        <v>108</v>
      </c>
      <c r="E38" s="17">
        <v>6000</v>
      </c>
      <c r="F38" s="17" t="str">
        <f t="shared" si="0"/>
        <v>Feb</v>
      </c>
      <c r="G38" s="17" t="str">
        <f t="shared" si="1"/>
        <v>EA</v>
      </c>
      <c r="H38" s="19" t="str">
        <f t="shared" si="2"/>
        <v>DC</v>
      </c>
    </row>
    <row r="39" spans="1:8" ht="15.5" x14ac:dyDescent="0.35">
      <c r="A39" s="18">
        <v>44600</v>
      </c>
      <c r="B39" s="15" t="s">
        <v>162</v>
      </c>
      <c r="C39" s="15" t="s">
        <v>197</v>
      </c>
      <c r="D39" s="16" t="s">
        <v>118</v>
      </c>
      <c r="E39" s="17">
        <v>8500</v>
      </c>
      <c r="F39" s="17" t="str">
        <f t="shared" si="0"/>
        <v>Feb</v>
      </c>
      <c r="G39" s="17" t="str">
        <f t="shared" si="1"/>
        <v>NO</v>
      </c>
      <c r="H39" s="19" t="str">
        <f t="shared" si="2"/>
        <v>DC</v>
      </c>
    </row>
    <row r="40" spans="1:8" ht="15.5" x14ac:dyDescent="0.35">
      <c r="A40" s="18">
        <v>44600</v>
      </c>
      <c r="B40" s="15" t="s">
        <v>163</v>
      </c>
      <c r="C40" s="15" t="s">
        <v>198</v>
      </c>
      <c r="D40" s="16" t="s">
        <v>126</v>
      </c>
      <c r="E40" s="17">
        <v>3250</v>
      </c>
      <c r="F40" s="17" t="str">
        <f t="shared" si="0"/>
        <v>Feb</v>
      </c>
      <c r="G40" s="17" t="str">
        <f t="shared" si="1"/>
        <v>SO</v>
      </c>
      <c r="H40" s="19" t="str">
        <f t="shared" si="2"/>
        <v>PV</v>
      </c>
    </row>
    <row r="41" spans="1:8" ht="15.5" x14ac:dyDescent="0.35">
      <c r="A41" s="18">
        <v>44601</v>
      </c>
      <c r="B41" s="15" t="s">
        <v>159</v>
      </c>
      <c r="C41" s="15" t="s">
        <v>199</v>
      </c>
      <c r="D41" s="16" t="s">
        <v>127</v>
      </c>
      <c r="E41" s="17">
        <v>4500</v>
      </c>
      <c r="F41" s="17" t="str">
        <f t="shared" si="0"/>
        <v>Feb</v>
      </c>
      <c r="G41" s="17" t="str">
        <f t="shared" si="1"/>
        <v>SO</v>
      </c>
      <c r="H41" s="19" t="str">
        <f t="shared" si="2"/>
        <v>DC</v>
      </c>
    </row>
    <row r="42" spans="1:8" ht="15.5" x14ac:dyDescent="0.35">
      <c r="A42" s="18">
        <v>44601</v>
      </c>
      <c r="B42" s="15" t="s">
        <v>160</v>
      </c>
      <c r="C42" s="15" t="s">
        <v>200</v>
      </c>
      <c r="D42" s="16" t="s">
        <v>135</v>
      </c>
      <c r="E42" s="17">
        <v>2500</v>
      </c>
      <c r="F42" s="17" t="str">
        <f t="shared" si="0"/>
        <v>Feb</v>
      </c>
      <c r="G42" s="17" t="str">
        <f t="shared" si="1"/>
        <v>WE</v>
      </c>
      <c r="H42" s="19" t="str">
        <f t="shared" si="2"/>
        <v>SC</v>
      </c>
    </row>
    <row r="43" spans="1:8" ht="15.5" x14ac:dyDescent="0.35">
      <c r="A43" s="18">
        <v>44601</v>
      </c>
      <c r="B43" s="15" t="s">
        <v>164</v>
      </c>
      <c r="C43" s="15" t="s">
        <v>201</v>
      </c>
      <c r="D43" s="16" t="s">
        <v>96</v>
      </c>
      <c r="E43" s="17">
        <v>4000</v>
      </c>
      <c r="F43" s="17" t="str">
        <f t="shared" si="0"/>
        <v>Feb</v>
      </c>
      <c r="G43" s="17" t="str">
        <f t="shared" si="1"/>
        <v>CE</v>
      </c>
      <c r="H43" s="19" t="str">
        <f t="shared" si="2"/>
        <v>PV</v>
      </c>
    </row>
    <row r="44" spans="1:8" ht="15.5" x14ac:dyDescent="0.35">
      <c r="A44" s="18">
        <v>44602</v>
      </c>
      <c r="B44" s="15" t="s">
        <v>156</v>
      </c>
      <c r="C44" s="15" t="s">
        <v>202</v>
      </c>
      <c r="D44" s="16" t="s">
        <v>110</v>
      </c>
      <c r="E44" s="17">
        <v>5000</v>
      </c>
      <c r="F44" s="17" t="str">
        <f t="shared" si="0"/>
        <v>Feb</v>
      </c>
      <c r="G44" s="17" t="str">
        <f t="shared" si="1"/>
        <v>EA</v>
      </c>
      <c r="H44" s="19" t="str">
        <f t="shared" si="2"/>
        <v>DC</v>
      </c>
    </row>
    <row r="45" spans="1:8" ht="15.5" x14ac:dyDescent="0.35">
      <c r="A45" s="18">
        <v>44602</v>
      </c>
      <c r="B45" s="15" t="s">
        <v>157</v>
      </c>
      <c r="C45" s="15" t="s">
        <v>203</v>
      </c>
      <c r="D45" s="16" t="s">
        <v>119</v>
      </c>
      <c r="E45" s="17">
        <v>3500</v>
      </c>
      <c r="F45" s="17" t="str">
        <f t="shared" si="0"/>
        <v>Feb</v>
      </c>
      <c r="G45" s="17" t="str">
        <f t="shared" si="1"/>
        <v>NO</v>
      </c>
      <c r="H45" s="19" t="str">
        <f t="shared" si="2"/>
        <v>SC</v>
      </c>
    </row>
    <row r="46" spans="1:8" ht="15.5" x14ac:dyDescent="0.35">
      <c r="A46" s="18">
        <v>44602</v>
      </c>
      <c r="B46" s="15" t="s">
        <v>163</v>
      </c>
      <c r="C46" s="15" t="s">
        <v>204</v>
      </c>
      <c r="D46" s="16" t="s">
        <v>126</v>
      </c>
      <c r="E46" s="17">
        <v>4250</v>
      </c>
      <c r="F46" s="17" t="str">
        <f t="shared" si="0"/>
        <v>Feb</v>
      </c>
      <c r="G46" s="17" t="str">
        <f t="shared" si="1"/>
        <v>SO</v>
      </c>
      <c r="H46" s="19" t="str">
        <f t="shared" si="2"/>
        <v>PV</v>
      </c>
    </row>
    <row r="47" spans="1:8" ht="15.5" x14ac:dyDescent="0.35">
      <c r="A47" s="18">
        <v>44602</v>
      </c>
      <c r="B47" s="15" t="s">
        <v>165</v>
      </c>
      <c r="C47" s="15" t="s">
        <v>205</v>
      </c>
      <c r="D47" s="16" t="s">
        <v>133</v>
      </c>
      <c r="E47" s="17">
        <v>3250</v>
      </c>
      <c r="F47" s="17" t="str">
        <f t="shared" si="0"/>
        <v>Feb</v>
      </c>
      <c r="G47" s="17" t="str">
        <f t="shared" si="1"/>
        <v>WE</v>
      </c>
      <c r="H47" s="19" t="str">
        <f t="shared" si="2"/>
        <v>DC</v>
      </c>
    </row>
    <row r="48" spans="1:8" ht="15.5" x14ac:dyDescent="0.35">
      <c r="A48" s="18">
        <v>44603</v>
      </c>
      <c r="B48" s="15" t="s">
        <v>166</v>
      </c>
      <c r="C48" s="15" t="s">
        <v>206</v>
      </c>
      <c r="D48" s="16" t="s">
        <v>99</v>
      </c>
      <c r="E48" s="17">
        <v>6500</v>
      </c>
      <c r="F48" s="17" t="str">
        <f t="shared" si="0"/>
        <v>Feb</v>
      </c>
      <c r="G48" s="17" t="str">
        <f t="shared" si="1"/>
        <v>CE</v>
      </c>
      <c r="H48" s="19" t="str">
        <f t="shared" si="2"/>
        <v>SC</v>
      </c>
    </row>
    <row r="49" spans="1:8" ht="15.5" x14ac:dyDescent="0.35">
      <c r="A49" s="18">
        <v>44603</v>
      </c>
      <c r="B49" s="15" t="s">
        <v>156</v>
      </c>
      <c r="C49" s="15" t="s">
        <v>207</v>
      </c>
      <c r="D49" s="16" t="s">
        <v>105</v>
      </c>
      <c r="E49" s="17">
        <v>4250</v>
      </c>
      <c r="F49" s="17" t="str">
        <f t="shared" si="0"/>
        <v>Feb</v>
      </c>
      <c r="G49" s="17" t="str">
        <f t="shared" si="1"/>
        <v>EA</v>
      </c>
      <c r="H49" s="19" t="str">
        <f t="shared" si="2"/>
        <v>DC</v>
      </c>
    </row>
    <row r="50" spans="1:8" ht="15.5" x14ac:dyDescent="0.35">
      <c r="A50" s="18">
        <v>44603</v>
      </c>
      <c r="B50" s="15" t="s">
        <v>167</v>
      </c>
      <c r="C50" s="15" t="s">
        <v>208</v>
      </c>
      <c r="D50" s="16" t="s">
        <v>116</v>
      </c>
      <c r="E50" s="17">
        <v>3250</v>
      </c>
      <c r="F50" s="17" t="str">
        <f t="shared" si="0"/>
        <v>Feb</v>
      </c>
      <c r="G50" s="17" t="str">
        <f t="shared" si="1"/>
        <v>NO</v>
      </c>
      <c r="H50" s="19" t="str">
        <f t="shared" si="2"/>
        <v>PV</v>
      </c>
    </row>
    <row r="51" spans="1:8" ht="15.5" x14ac:dyDescent="0.35">
      <c r="A51" s="18">
        <v>44603</v>
      </c>
      <c r="B51" s="15" t="s">
        <v>162</v>
      </c>
      <c r="C51" s="15" t="s">
        <v>209</v>
      </c>
      <c r="D51" s="16" t="s">
        <v>117</v>
      </c>
      <c r="E51" s="17">
        <v>4500</v>
      </c>
      <c r="F51" s="17" t="str">
        <f t="shared" si="0"/>
        <v>Feb</v>
      </c>
      <c r="G51" s="17" t="str">
        <f t="shared" si="1"/>
        <v>NO</v>
      </c>
      <c r="H51" s="19" t="str">
        <f t="shared" si="2"/>
        <v>DC</v>
      </c>
    </row>
    <row r="52" spans="1:8" ht="15.5" x14ac:dyDescent="0.35">
      <c r="A52" s="18">
        <v>44606</v>
      </c>
      <c r="B52" s="15" t="s">
        <v>168</v>
      </c>
      <c r="C52" s="15" t="s">
        <v>210</v>
      </c>
      <c r="D52" s="16" t="s">
        <v>125</v>
      </c>
      <c r="E52" s="17">
        <v>4000</v>
      </c>
      <c r="F52" s="17" t="str">
        <f t="shared" si="0"/>
        <v>Feb</v>
      </c>
      <c r="G52" s="17" t="str">
        <f t="shared" si="1"/>
        <v>SO</v>
      </c>
      <c r="H52" s="19" t="str">
        <f t="shared" si="2"/>
        <v>SC</v>
      </c>
    </row>
    <row r="53" spans="1:8" ht="15.5" x14ac:dyDescent="0.35">
      <c r="A53" s="18">
        <v>44606</v>
      </c>
      <c r="B53" s="15" t="s">
        <v>163</v>
      </c>
      <c r="C53" s="15" t="s">
        <v>211</v>
      </c>
      <c r="D53" s="16" t="s">
        <v>126</v>
      </c>
      <c r="E53" s="17">
        <v>5000</v>
      </c>
      <c r="F53" s="17" t="str">
        <f t="shared" si="0"/>
        <v>Feb</v>
      </c>
      <c r="G53" s="17" t="str">
        <f t="shared" si="1"/>
        <v>SO</v>
      </c>
      <c r="H53" s="19" t="str">
        <f t="shared" si="2"/>
        <v>PV</v>
      </c>
    </row>
    <row r="54" spans="1:8" ht="15.5" x14ac:dyDescent="0.35">
      <c r="A54" s="18">
        <v>44606</v>
      </c>
      <c r="B54" s="15" t="s">
        <v>165</v>
      </c>
      <c r="C54" s="15" t="s">
        <v>212</v>
      </c>
      <c r="D54" s="16" t="s">
        <v>134</v>
      </c>
      <c r="E54" s="17">
        <v>6250</v>
      </c>
      <c r="F54" s="17" t="str">
        <f t="shared" si="0"/>
        <v>Feb</v>
      </c>
      <c r="G54" s="17" t="str">
        <f t="shared" si="1"/>
        <v>WE</v>
      </c>
      <c r="H54" s="19" t="str">
        <f t="shared" si="2"/>
        <v>DC</v>
      </c>
    </row>
    <row r="55" spans="1:8" ht="15.5" x14ac:dyDescent="0.35">
      <c r="A55" s="18">
        <v>44607</v>
      </c>
      <c r="B55" s="15" t="s">
        <v>166</v>
      </c>
      <c r="C55" s="15" t="s">
        <v>213</v>
      </c>
      <c r="D55" s="16" t="s">
        <v>98</v>
      </c>
      <c r="E55" s="17">
        <v>3250</v>
      </c>
      <c r="F55" s="17" t="str">
        <f t="shared" si="0"/>
        <v>Feb</v>
      </c>
      <c r="G55" s="17" t="str">
        <f t="shared" si="1"/>
        <v>CE</v>
      </c>
      <c r="H55" s="19" t="str">
        <f t="shared" si="2"/>
        <v>SC</v>
      </c>
    </row>
    <row r="56" spans="1:8" ht="15.5" x14ac:dyDescent="0.35">
      <c r="A56" s="18">
        <v>44607</v>
      </c>
      <c r="B56" s="15" t="s">
        <v>156</v>
      </c>
      <c r="C56" s="15" t="s">
        <v>214</v>
      </c>
      <c r="D56" s="16" t="s">
        <v>106</v>
      </c>
      <c r="E56" s="17">
        <v>4000</v>
      </c>
      <c r="F56" s="17" t="str">
        <f t="shared" si="0"/>
        <v>Feb</v>
      </c>
      <c r="G56" s="17" t="str">
        <f t="shared" si="1"/>
        <v>EA</v>
      </c>
      <c r="H56" s="19" t="str">
        <f t="shared" si="2"/>
        <v>DC</v>
      </c>
    </row>
    <row r="57" spans="1:8" ht="15.5" x14ac:dyDescent="0.35">
      <c r="A57" s="18">
        <v>44607</v>
      </c>
      <c r="B57" s="15" t="s">
        <v>155</v>
      </c>
      <c r="C57" s="15" t="s">
        <v>215</v>
      </c>
      <c r="D57" s="16" t="s">
        <v>108</v>
      </c>
      <c r="E57" s="17">
        <v>6000</v>
      </c>
      <c r="F57" s="17" t="str">
        <f t="shared" si="0"/>
        <v>Feb</v>
      </c>
      <c r="G57" s="17" t="str">
        <f t="shared" si="1"/>
        <v>EA</v>
      </c>
      <c r="H57" s="19" t="str">
        <f t="shared" si="2"/>
        <v>PV</v>
      </c>
    </row>
    <row r="58" spans="1:8" ht="15.5" x14ac:dyDescent="0.35">
      <c r="A58" s="18">
        <v>44608</v>
      </c>
      <c r="B58" s="15" t="s">
        <v>162</v>
      </c>
      <c r="C58" s="15" t="s">
        <v>216</v>
      </c>
      <c r="D58" s="16" t="s">
        <v>116</v>
      </c>
      <c r="E58" s="17">
        <v>5250</v>
      </c>
      <c r="F58" s="17" t="str">
        <f t="shared" si="0"/>
        <v>Feb</v>
      </c>
      <c r="G58" s="17" t="str">
        <f t="shared" si="1"/>
        <v>NO</v>
      </c>
      <c r="H58" s="19" t="str">
        <f t="shared" si="2"/>
        <v>DC</v>
      </c>
    </row>
    <row r="59" spans="1:8" ht="15.5" x14ac:dyDescent="0.35">
      <c r="A59" s="18">
        <v>44609</v>
      </c>
      <c r="B59" s="15" t="s">
        <v>165</v>
      </c>
      <c r="C59" s="15" t="s">
        <v>217</v>
      </c>
      <c r="D59" s="16" t="s">
        <v>135</v>
      </c>
      <c r="E59" s="17">
        <v>3500</v>
      </c>
      <c r="F59" s="17" t="str">
        <f t="shared" si="0"/>
        <v>Feb</v>
      </c>
      <c r="G59" s="17" t="str">
        <f t="shared" si="1"/>
        <v>WE</v>
      </c>
      <c r="H59" s="19" t="str">
        <f t="shared" si="2"/>
        <v>DC</v>
      </c>
    </row>
    <row r="60" spans="1:8" ht="15.5" x14ac:dyDescent="0.35">
      <c r="A60" s="18">
        <v>44610</v>
      </c>
      <c r="B60" s="15" t="s">
        <v>164</v>
      </c>
      <c r="C60" s="15" t="s">
        <v>218</v>
      </c>
      <c r="D60" s="16" t="s">
        <v>101</v>
      </c>
      <c r="E60" s="17">
        <v>5000</v>
      </c>
      <c r="F60" s="17" t="str">
        <f t="shared" si="0"/>
        <v>Feb</v>
      </c>
      <c r="G60" s="17" t="str">
        <f t="shared" si="1"/>
        <v>CE</v>
      </c>
      <c r="H60" s="19" t="str">
        <f t="shared" si="2"/>
        <v>PV</v>
      </c>
    </row>
    <row r="61" spans="1:8" ht="15.5" x14ac:dyDescent="0.35">
      <c r="A61" s="18">
        <v>44610</v>
      </c>
      <c r="B61" s="15" t="s">
        <v>162</v>
      </c>
      <c r="C61" s="15" t="s">
        <v>219</v>
      </c>
      <c r="D61" s="16" t="s">
        <v>118</v>
      </c>
      <c r="E61" s="17">
        <v>2500</v>
      </c>
      <c r="F61" s="17" t="str">
        <f t="shared" si="0"/>
        <v>Feb</v>
      </c>
      <c r="G61" s="17" t="str">
        <f t="shared" si="1"/>
        <v>NO</v>
      </c>
      <c r="H61" s="19" t="str">
        <f t="shared" si="2"/>
        <v>DC</v>
      </c>
    </row>
    <row r="62" spans="1:8" ht="15.5" x14ac:dyDescent="0.35">
      <c r="A62" s="18">
        <v>44610</v>
      </c>
      <c r="B62" s="15" t="s">
        <v>168</v>
      </c>
      <c r="C62" s="15" t="s">
        <v>220</v>
      </c>
      <c r="D62" s="16" t="s">
        <v>127</v>
      </c>
      <c r="E62" s="17">
        <v>5250</v>
      </c>
      <c r="F62" s="17" t="str">
        <f t="shared" si="0"/>
        <v>Feb</v>
      </c>
      <c r="G62" s="17" t="str">
        <f t="shared" si="1"/>
        <v>SO</v>
      </c>
      <c r="H62" s="19" t="str">
        <f t="shared" si="2"/>
        <v>SC</v>
      </c>
    </row>
    <row r="63" spans="1:8" ht="15.5" x14ac:dyDescent="0.35">
      <c r="A63" s="18">
        <v>44613</v>
      </c>
      <c r="B63" s="15" t="s">
        <v>163</v>
      </c>
      <c r="C63" s="15" t="s">
        <v>221</v>
      </c>
      <c r="D63" s="16" t="s">
        <v>125</v>
      </c>
      <c r="E63" s="17">
        <v>4500</v>
      </c>
      <c r="F63" s="17" t="str">
        <f t="shared" si="0"/>
        <v>Feb</v>
      </c>
      <c r="G63" s="17" t="str">
        <f t="shared" si="1"/>
        <v>SO</v>
      </c>
      <c r="H63" s="19" t="str">
        <f t="shared" si="2"/>
        <v>PV</v>
      </c>
    </row>
    <row r="64" spans="1:8" ht="15.5" x14ac:dyDescent="0.35">
      <c r="A64" s="18">
        <v>44613</v>
      </c>
      <c r="B64" s="15" t="s">
        <v>165</v>
      </c>
      <c r="C64" s="15" t="s">
        <v>222</v>
      </c>
      <c r="D64" s="16" t="s">
        <v>133</v>
      </c>
      <c r="E64" s="17">
        <v>6000</v>
      </c>
      <c r="F64" s="17" t="str">
        <f t="shared" si="0"/>
        <v>Feb</v>
      </c>
      <c r="G64" s="17" t="str">
        <f t="shared" si="1"/>
        <v>WE</v>
      </c>
      <c r="H64" s="19" t="str">
        <f t="shared" si="2"/>
        <v>DC</v>
      </c>
    </row>
    <row r="65" spans="1:8" ht="15.5" x14ac:dyDescent="0.35">
      <c r="A65" s="18">
        <v>44613</v>
      </c>
      <c r="B65" s="15" t="s">
        <v>169</v>
      </c>
      <c r="C65" s="15" t="s">
        <v>223</v>
      </c>
      <c r="D65" s="16" t="s">
        <v>110</v>
      </c>
      <c r="E65" s="17">
        <v>6500</v>
      </c>
      <c r="F65" s="17" t="str">
        <f t="shared" si="0"/>
        <v>Feb</v>
      </c>
      <c r="G65" s="17" t="str">
        <f t="shared" si="1"/>
        <v>EA</v>
      </c>
      <c r="H65" s="19" t="str">
        <f t="shared" si="2"/>
        <v>BB</v>
      </c>
    </row>
    <row r="66" spans="1:8" ht="15.5" x14ac:dyDescent="0.35">
      <c r="A66" s="18">
        <v>44613</v>
      </c>
      <c r="B66" s="15" t="s">
        <v>156</v>
      </c>
      <c r="C66" s="15" t="s">
        <v>224</v>
      </c>
      <c r="D66" s="16" t="s">
        <v>105</v>
      </c>
      <c r="E66" s="17">
        <v>5250</v>
      </c>
      <c r="F66" s="17" t="str">
        <f t="shared" si="0"/>
        <v>Feb</v>
      </c>
      <c r="G66" s="17" t="str">
        <f t="shared" si="1"/>
        <v>EA</v>
      </c>
      <c r="H66" s="19" t="str">
        <f t="shared" si="2"/>
        <v>DC</v>
      </c>
    </row>
    <row r="67" spans="1:8" ht="15.5" x14ac:dyDescent="0.35">
      <c r="A67" s="18">
        <v>44613</v>
      </c>
      <c r="B67" s="15" t="s">
        <v>167</v>
      </c>
      <c r="C67" s="15" t="s">
        <v>225</v>
      </c>
      <c r="D67" s="16" t="s">
        <v>119</v>
      </c>
      <c r="E67" s="17">
        <v>4500</v>
      </c>
      <c r="F67" s="17" t="str">
        <f t="shared" si="0"/>
        <v>Feb</v>
      </c>
      <c r="G67" s="17" t="str">
        <f t="shared" si="1"/>
        <v>NO</v>
      </c>
      <c r="H67" s="19" t="str">
        <f t="shared" si="2"/>
        <v>PV</v>
      </c>
    </row>
    <row r="68" spans="1:8" ht="15.5" x14ac:dyDescent="0.35">
      <c r="A68" s="18">
        <v>44614</v>
      </c>
      <c r="B68" s="15" t="s">
        <v>162</v>
      </c>
      <c r="C68" s="15" t="s">
        <v>226</v>
      </c>
      <c r="D68" s="16" t="s">
        <v>116</v>
      </c>
      <c r="E68" s="17">
        <v>3250</v>
      </c>
      <c r="F68" s="17" t="str">
        <f t="shared" si="0"/>
        <v>Feb</v>
      </c>
      <c r="G68" s="17" t="str">
        <f t="shared" si="1"/>
        <v>NO</v>
      </c>
      <c r="H68" s="19" t="str">
        <f t="shared" si="2"/>
        <v>DC</v>
      </c>
    </row>
    <row r="69" spans="1:8" ht="15.5" x14ac:dyDescent="0.35">
      <c r="A69" s="18">
        <v>44614</v>
      </c>
      <c r="B69" s="15" t="s">
        <v>161</v>
      </c>
      <c r="C69" s="15" t="s">
        <v>227</v>
      </c>
      <c r="D69" s="16" t="s">
        <v>99</v>
      </c>
      <c r="E69" s="17">
        <v>6250</v>
      </c>
      <c r="F69" s="17" t="str">
        <f t="shared" ref="F69:F119" si="3">_xlfn.TEXTBEFORE(B69,"-")</f>
        <v>Feb</v>
      </c>
      <c r="G69" s="17" t="str">
        <f t="shared" ref="G69:G119" si="4">_xlfn.TEXTBEFORE(_xlfn.TEXTAFTER(B69,"-"),"-")</f>
        <v>CE</v>
      </c>
      <c r="H69" s="19" t="str">
        <f t="shared" ref="H69:H119" si="5">_xlfn.TEXTAFTER(B69,"-",2,0)</f>
        <v>DC</v>
      </c>
    </row>
    <row r="70" spans="1:8" ht="15.5" x14ac:dyDescent="0.35">
      <c r="A70" s="18">
        <v>44614</v>
      </c>
      <c r="B70" s="15" t="s">
        <v>166</v>
      </c>
      <c r="C70" s="15" t="s">
        <v>228</v>
      </c>
      <c r="D70" s="16" t="s">
        <v>101</v>
      </c>
      <c r="E70" s="17">
        <v>4500</v>
      </c>
      <c r="F70" s="17" t="str">
        <f t="shared" si="3"/>
        <v>Feb</v>
      </c>
      <c r="G70" s="17" t="str">
        <f t="shared" si="4"/>
        <v>CE</v>
      </c>
      <c r="H70" s="19" t="str">
        <f t="shared" si="5"/>
        <v>SC</v>
      </c>
    </row>
    <row r="71" spans="1:8" ht="15.5" x14ac:dyDescent="0.35">
      <c r="A71" s="18">
        <v>44614</v>
      </c>
      <c r="B71" s="15" t="s">
        <v>155</v>
      </c>
      <c r="C71" s="15" t="s">
        <v>229</v>
      </c>
      <c r="D71" s="16" t="s">
        <v>106</v>
      </c>
      <c r="E71" s="17">
        <v>4000</v>
      </c>
      <c r="F71" s="17" t="str">
        <f t="shared" si="3"/>
        <v>Feb</v>
      </c>
      <c r="G71" s="17" t="str">
        <f t="shared" si="4"/>
        <v>EA</v>
      </c>
      <c r="H71" s="19" t="str">
        <f t="shared" si="5"/>
        <v>PV</v>
      </c>
    </row>
    <row r="72" spans="1:8" ht="15.5" x14ac:dyDescent="0.35">
      <c r="A72" s="18">
        <v>44614</v>
      </c>
      <c r="B72" s="15" t="s">
        <v>162</v>
      </c>
      <c r="C72" s="15" t="s">
        <v>230</v>
      </c>
      <c r="D72" s="16" t="s">
        <v>117</v>
      </c>
      <c r="E72" s="17">
        <v>5000</v>
      </c>
      <c r="F72" s="17" t="str">
        <f t="shared" si="3"/>
        <v>Feb</v>
      </c>
      <c r="G72" s="17" t="str">
        <f t="shared" si="4"/>
        <v>NO</v>
      </c>
      <c r="H72" s="19" t="str">
        <f t="shared" si="5"/>
        <v>DC</v>
      </c>
    </row>
    <row r="73" spans="1:8" ht="15.5" x14ac:dyDescent="0.35">
      <c r="A73" s="18">
        <v>44615</v>
      </c>
      <c r="B73" s="15" t="s">
        <v>158</v>
      </c>
      <c r="C73" s="15" t="s">
        <v>231</v>
      </c>
      <c r="D73" s="16" t="s">
        <v>126</v>
      </c>
      <c r="E73" s="17">
        <v>3500</v>
      </c>
      <c r="F73" s="17" t="str">
        <f t="shared" si="3"/>
        <v>Feb</v>
      </c>
      <c r="G73" s="17" t="str">
        <f t="shared" si="4"/>
        <v>SO</v>
      </c>
      <c r="H73" s="19" t="str">
        <f t="shared" si="5"/>
        <v>BB</v>
      </c>
    </row>
    <row r="74" spans="1:8" ht="15.5" x14ac:dyDescent="0.35">
      <c r="A74" s="18">
        <v>44615</v>
      </c>
      <c r="B74" s="15" t="s">
        <v>158</v>
      </c>
      <c r="C74" s="15" t="s">
        <v>232</v>
      </c>
      <c r="D74" s="16" t="s">
        <v>127</v>
      </c>
      <c r="E74" s="17">
        <v>6000</v>
      </c>
      <c r="F74" s="17" t="str">
        <f t="shared" si="3"/>
        <v>Feb</v>
      </c>
      <c r="G74" s="17" t="str">
        <f t="shared" si="4"/>
        <v>SO</v>
      </c>
      <c r="H74" s="19" t="str">
        <f t="shared" si="5"/>
        <v>BB</v>
      </c>
    </row>
    <row r="75" spans="1:8" ht="15.5" x14ac:dyDescent="0.35">
      <c r="A75" s="18">
        <v>44615</v>
      </c>
      <c r="B75" s="15" t="s">
        <v>165</v>
      </c>
      <c r="C75" s="15" t="s">
        <v>233</v>
      </c>
      <c r="D75" s="16" t="s">
        <v>134</v>
      </c>
      <c r="E75" s="17">
        <v>4250</v>
      </c>
      <c r="F75" s="17" t="str">
        <f t="shared" si="3"/>
        <v>Feb</v>
      </c>
      <c r="G75" s="17" t="str">
        <f t="shared" si="4"/>
        <v>WE</v>
      </c>
      <c r="H75" s="19" t="str">
        <f t="shared" si="5"/>
        <v>DC</v>
      </c>
    </row>
    <row r="76" spans="1:8" ht="15.5" x14ac:dyDescent="0.35">
      <c r="A76" s="18">
        <v>44615</v>
      </c>
      <c r="B76" s="15" t="s">
        <v>160</v>
      </c>
      <c r="C76" s="15" t="s">
        <v>234</v>
      </c>
      <c r="D76" s="16" t="s">
        <v>135</v>
      </c>
      <c r="E76" s="17">
        <v>6500</v>
      </c>
      <c r="F76" s="17" t="str">
        <f t="shared" si="3"/>
        <v>Feb</v>
      </c>
      <c r="G76" s="17" t="str">
        <f t="shared" si="4"/>
        <v>WE</v>
      </c>
      <c r="H76" s="19" t="str">
        <f t="shared" si="5"/>
        <v>SC</v>
      </c>
    </row>
    <row r="77" spans="1:8" ht="15.5" x14ac:dyDescent="0.35">
      <c r="A77" s="18">
        <v>44615</v>
      </c>
      <c r="B77" s="15" t="s">
        <v>155</v>
      </c>
      <c r="C77" s="15" t="s">
        <v>235</v>
      </c>
      <c r="D77" s="16" t="s">
        <v>108</v>
      </c>
      <c r="E77" s="17">
        <v>5250</v>
      </c>
      <c r="F77" s="17" t="str">
        <f t="shared" si="3"/>
        <v>Feb</v>
      </c>
      <c r="G77" s="17" t="str">
        <f t="shared" si="4"/>
        <v>EA</v>
      </c>
      <c r="H77" s="19" t="str">
        <f t="shared" si="5"/>
        <v>PV</v>
      </c>
    </row>
    <row r="78" spans="1:8" ht="15.5" x14ac:dyDescent="0.35">
      <c r="A78" s="18">
        <v>44616</v>
      </c>
      <c r="B78" s="15" t="s">
        <v>169</v>
      </c>
      <c r="C78" s="15" t="s">
        <v>236</v>
      </c>
      <c r="D78" s="16" t="s">
        <v>110</v>
      </c>
      <c r="E78" s="17">
        <v>3250</v>
      </c>
      <c r="F78" s="17" t="str">
        <f t="shared" si="3"/>
        <v>Feb</v>
      </c>
      <c r="G78" s="17" t="str">
        <f t="shared" si="4"/>
        <v>EA</v>
      </c>
      <c r="H78" s="19" t="str">
        <f t="shared" si="5"/>
        <v>BB</v>
      </c>
    </row>
    <row r="79" spans="1:8" ht="15.5" x14ac:dyDescent="0.35">
      <c r="A79" s="18">
        <v>44616</v>
      </c>
      <c r="B79" s="15" t="s">
        <v>159</v>
      </c>
      <c r="C79" s="15" t="s">
        <v>237</v>
      </c>
      <c r="D79" s="16" t="s">
        <v>125</v>
      </c>
      <c r="E79" s="17">
        <v>7500</v>
      </c>
      <c r="F79" s="17" t="str">
        <f t="shared" si="3"/>
        <v>Feb</v>
      </c>
      <c r="G79" s="17" t="str">
        <f t="shared" si="4"/>
        <v>SO</v>
      </c>
      <c r="H79" s="19" t="str">
        <f t="shared" si="5"/>
        <v>DC</v>
      </c>
    </row>
    <row r="80" spans="1:8" ht="15.5" x14ac:dyDescent="0.35">
      <c r="A80" s="18">
        <v>44616</v>
      </c>
      <c r="B80" s="15" t="s">
        <v>166</v>
      </c>
      <c r="C80" s="15" t="s">
        <v>238</v>
      </c>
      <c r="D80" s="16" t="s">
        <v>100</v>
      </c>
      <c r="E80" s="17">
        <v>3500</v>
      </c>
      <c r="F80" s="17" t="str">
        <f t="shared" si="3"/>
        <v>Feb</v>
      </c>
      <c r="G80" s="17" t="str">
        <f t="shared" si="4"/>
        <v>CE</v>
      </c>
      <c r="H80" s="19" t="str">
        <f t="shared" si="5"/>
        <v>SC</v>
      </c>
    </row>
    <row r="81" spans="1:8" ht="15.5" x14ac:dyDescent="0.35">
      <c r="A81" s="18">
        <v>44616</v>
      </c>
      <c r="B81" s="15" t="s">
        <v>164</v>
      </c>
      <c r="C81" s="15" t="s">
        <v>239</v>
      </c>
      <c r="D81" s="16" t="s">
        <v>96</v>
      </c>
      <c r="E81" s="17">
        <v>3000</v>
      </c>
      <c r="F81" s="17" t="str">
        <f t="shared" si="3"/>
        <v>Feb</v>
      </c>
      <c r="G81" s="17" t="str">
        <f t="shared" si="4"/>
        <v>CE</v>
      </c>
      <c r="H81" s="19" t="str">
        <f t="shared" si="5"/>
        <v>PV</v>
      </c>
    </row>
    <row r="82" spans="1:8" ht="15.5" x14ac:dyDescent="0.35">
      <c r="A82" s="18">
        <v>44617</v>
      </c>
      <c r="B82" s="15" t="s">
        <v>162</v>
      </c>
      <c r="C82" s="15" t="s">
        <v>240</v>
      </c>
      <c r="D82" s="16" t="s">
        <v>117</v>
      </c>
      <c r="E82" s="17">
        <v>6000</v>
      </c>
      <c r="F82" s="17" t="str">
        <f t="shared" si="3"/>
        <v>Feb</v>
      </c>
      <c r="G82" s="17" t="str">
        <f t="shared" si="4"/>
        <v>NO</v>
      </c>
      <c r="H82" s="19" t="str">
        <f t="shared" si="5"/>
        <v>DC</v>
      </c>
    </row>
    <row r="83" spans="1:8" ht="15.5" x14ac:dyDescent="0.35">
      <c r="A83" s="18">
        <v>44617</v>
      </c>
      <c r="B83" s="15" t="s">
        <v>159</v>
      </c>
      <c r="C83" s="15" t="s">
        <v>241</v>
      </c>
      <c r="D83" s="16" t="s">
        <v>126</v>
      </c>
      <c r="E83" s="17">
        <v>5500</v>
      </c>
      <c r="F83" s="17" t="str">
        <f t="shared" si="3"/>
        <v>Feb</v>
      </c>
      <c r="G83" s="17" t="str">
        <f t="shared" si="4"/>
        <v>SO</v>
      </c>
      <c r="H83" s="19" t="str">
        <f t="shared" si="5"/>
        <v>DC</v>
      </c>
    </row>
    <row r="84" spans="1:8" ht="15.5" x14ac:dyDescent="0.35">
      <c r="A84" s="18">
        <v>44617</v>
      </c>
      <c r="B84" s="15" t="s">
        <v>168</v>
      </c>
      <c r="C84" s="15" t="s">
        <v>242</v>
      </c>
      <c r="D84" s="16" t="s">
        <v>127</v>
      </c>
      <c r="E84" s="17">
        <v>5500</v>
      </c>
      <c r="F84" s="17" t="str">
        <f t="shared" si="3"/>
        <v>Feb</v>
      </c>
      <c r="G84" s="17" t="str">
        <f t="shared" si="4"/>
        <v>SO</v>
      </c>
      <c r="H84" s="19" t="str">
        <f t="shared" si="5"/>
        <v>SC</v>
      </c>
    </row>
    <row r="85" spans="1:8" ht="15.5" x14ac:dyDescent="0.35">
      <c r="A85" s="18">
        <v>44617</v>
      </c>
      <c r="B85" s="15" t="s">
        <v>170</v>
      </c>
      <c r="C85" s="15" t="s">
        <v>243</v>
      </c>
      <c r="D85" s="16" t="s">
        <v>133</v>
      </c>
      <c r="E85" s="17">
        <v>4500</v>
      </c>
      <c r="F85" s="17" t="str">
        <f t="shared" si="3"/>
        <v>Feb</v>
      </c>
      <c r="G85" s="17" t="str">
        <f t="shared" si="4"/>
        <v>WE</v>
      </c>
      <c r="H85" s="19" t="str">
        <f t="shared" si="5"/>
        <v>PV</v>
      </c>
    </row>
    <row r="86" spans="1:8" ht="15.5" x14ac:dyDescent="0.35">
      <c r="A86" s="18">
        <v>44617</v>
      </c>
      <c r="B86" s="15" t="s">
        <v>171</v>
      </c>
      <c r="C86" s="15" t="s">
        <v>244</v>
      </c>
      <c r="D86" s="16" t="s">
        <v>134</v>
      </c>
      <c r="E86" s="17">
        <v>6250</v>
      </c>
      <c r="F86" s="17" t="str">
        <f t="shared" si="3"/>
        <v>Feb</v>
      </c>
      <c r="G86" s="17" t="str">
        <f t="shared" si="4"/>
        <v>WE</v>
      </c>
      <c r="H86" s="19" t="str">
        <f t="shared" si="5"/>
        <v>BB</v>
      </c>
    </row>
    <row r="87" spans="1:8" ht="15.5" x14ac:dyDescent="0.35">
      <c r="A87" s="18">
        <v>44617</v>
      </c>
      <c r="B87" s="15" t="s">
        <v>161</v>
      </c>
      <c r="C87" s="15" t="s">
        <v>245</v>
      </c>
      <c r="D87" s="16" t="s">
        <v>98</v>
      </c>
      <c r="E87" s="17">
        <v>4250</v>
      </c>
      <c r="F87" s="17" t="str">
        <f t="shared" si="3"/>
        <v>Feb</v>
      </c>
      <c r="G87" s="17" t="str">
        <f t="shared" si="4"/>
        <v>CE</v>
      </c>
      <c r="H87" s="19" t="str">
        <f t="shared" si="5"/>
        <v>DC</v>
      </c>
    </row>
    <row r="88" spans="1:8" ht="15.5" x14ac:dyDescent="0.35">
      <c r="A88" s="18">
        <v>44620</v>
      </c>
      <c r="B88" s="15" t="s">
        <v>166</v>
      </c>
      <c r="C88" s="15" t="s">
        <v>246</v>
      </c>
      <c r="D88" s="16" t="s">
        <v>96</v>
      </c>
      <c r="E88" s="17">
        <v>3250</v>
      </c>
      <c r="F88" s="17" t="str">
        <f t="shared" si="3"/>
        <v>Feb</v>
      </c>
      <c r="G88" s="17" t="str">
        <f t="shared" si="4"/>
        <v>CE</v>
      </c>
      <c r="H88" s="19" t="str">
        <f t="shared" si="5"/>
        <v>SC</v>
      </c>
    </row>
    <row r="89" spans="1:8" ht="15.5" x14ac:dyDescent="0.35">
      <c r="A89" s="18">
        <v>44620</v>
      </c>
      <c r="B89" s="15" t="s">
        <v>155</v>
      </c>
      <c r="C89" s="15" t="s">
        <v>247</v>
      </c>
      <c r="D89" s="16" t="s">
        <v>105</v>
      </c>
      <c r="E89" s="17">
        <v>3000</v>
      </c>
      <c r="F89" s="17" t="str">
        <f t="shared" si="3"/>
        <v>Feb</v>
      </c>
      <c r="G89" s="17" t="str">
        <f t="shared" si="4"/>
        <v>EA</v>
      </c>
      <c r="H89" s="19" t="str">
        <f t="shared" si="5"/>
        <v>PV</v>
      </c>
    </row>
    <row r="90" spans="1:8" ht="15.5" x14ac:dyDescent="0.35">
      <c r="A90" s="18">
        <v>44620</v>
      </c>
      <c r="B90" s="15" t="s">
        <v>168</v>
      </c>
      <c r="C90" s="15" t="s">
        <v>248</v>
      </c>
      <c r="D90" s="16" t="s">
        <v>125</v>
      </c>
      <c r="E90" s="17">
        <v>6000</v>
      </c>
      <c r="F90" s="17" t="str">
        <f t="shared" si="3"/>
        <v>Feb</v>
      </c>
      <c r="G90" s="17" t="str">
        <f t="shared" si="4"/>
        <v>SO</v>
      </c>
      <c r="H90" s="19" t="str">
        <f t="shared" si="5"/>
        <v>SC</v>
      </c>
    </row>
    <row r="91" spans="1:8" ht="15.5" x14ac:dyDescent="0.35">
      <c r="A91" s="18">
        <v>44620</v>
      </c>
      <c r="B91" s="15" t="s">
        <v>160</v>
      </c>
      <c r="C91" s="15" t="s">
        <v>249</v>
      </c>
      <c r="D91" s="16" t="s">
        <v>135</v>
      </c>
      <c r="E91" s="17">
        <v>5250</v>
      </c>
      <c r="F91" s="17" t="str">
        <f t="shared" si="3"/>
        <v>Feb</v>
      </c>
      <c r="G91" s="17" t="str">
        <f t="shared" si="4"/>
        <v>WE</v>
      </c>
      <c r="H91" s="19" t="str">
        <f t="shared" si="5"/>
        <v>SC</v>
      </c>
    </row>
    <row r="92" spans="1:8" ht="15.5" x14ac:dyDescent="0.35">
      <c r="A92" s="18">
        <v>44620</v>
      </c>
      <c r="B92" s="15" t="s">
        <v>165</v>
      </c>
      <c r="C92" s="15" t="s">
        <v>250</v>
      </c>
      <c r="D92" s="16" t="s">
        <v>133</v>
      </c>
      <c r="E92" s="17">
        <v>4000</v>
      </c>
      <c r="F92" s="17" t="str">
        <f t="shared" si="3"/>
        <v>Feb</v>
      </c>
      <c r="G92" s="17" t="str">
        <f t="shared" si="4"/>
        <v>WE</v>
      </c>
      <c r="H92" s="19" t="str">
        <f t="shared" si="5"/>
        <v>DC</v>
      </c>
    </row>
    <row r="93" spans="1:8" ht="15.5" x14ac:dyDescent="0.35">
      <c r="A93" s="18">
        <v>44621</v>
      </c>
      <c r="B93" s="15" t="s">
        <v>172</v>
      </c>
      <c r="C93" s="15" t="s">
        <v>251</v>
      </c>
      <c r="D93" s="16" t="s">
        <v>98</v>
      </c>
      <c r="E93" s="17">
        <v>3500</v>
      </c>
      <c r="F93" s="17" t="str">
        <f t="shared" si="3"/>
        <v>Mar</v>
      </c>
      <c r="G93" s="17" t="str">
        <f t="shared" si="4"/>
        <v>CE</v>
      </c>
      <c r="H93" s="19" t="str">
        <f t="shared" si="5"/>
        <v>DC</v>
      </c>
    </row>
    <row r="94" spans="1:8" ht="15.5" x14ac:dyDescent="0.35">
      <c r="A94" s="18">
        <v>44622</v>
      </c>
      <c r="B94" s="15" t="s">
        <v>173</v>
      </c>
      <c r="C94" s="15" t="s">
        <v>252</v>
      </c>
      <c r="D94" s="16" t="s">
        <v>110</v>
      </c>
      <c r="E94" s="17">
        <v>4500</v>
      </c>
      <c r="F94" s="17" t="str">
        <f t="shared" si="3"/>
        <v>Mar</v>
      </c>
      <c r="G94" s="17" t="str">
        <f t="shared" si="4"/>
        <v>EA</v>
      </c>
      <c r="H94" s="19" t="str">
        <f t="shared" si="5"/>
        <v>SC</v>
      </c>
    </row>
    <row r="95" spans="1:8" ht="15.5" x14ac:dyDescent="0.35">
      <c r="A95" s="18">
        <v>44623</v>
      </c>
      <c r="B95" s="15" t="s">
        <v>174</v>
      </c>
      <c r="C95" s="15" t="s">
        <v>253</v>
      </c>
      <c r="D95" s="16" t="s">
        <v>117</v>
      </c>
      <c r="E95" s="17">
        <v>5000</v>
      </c>
      <c r="F95" s="17" t="str">
        <f t="shared" si="3"/>
        <v>Mar</v>
      </c>
      <c r="G95" s="17" t="str">
        <f t="shared" si="4"/>
        <v>NO</v>
      </c>
      <c r="H95" s="19" t="str">
        <f t="shared" si="5"/>
        <v>PV</v>
      </c>
    </row>
    <row r="96" spans="1:8" ht="15.5" x14ac:dyDescent="0.35">
      <c r="A96" s="18">
        <v>44623</v>
      </c>
      <c r="B96" s="15" t="s">
        <v>175</v>
      </c>
      <c r="C96" s="15" t="s">
        <v>254</v>
      </c>
      <c r="D96" s="16" t="s">
        <v>127</v>
      </c>
      <c r="E96" s="17">
        <v>5250</v>
      </c>
      <c r="F96" s="17" t="str">
        <f t="shared" si="3"/>
        <v>Mar</v>
      </c>
      <c r="G96" s="17" t="str">
        <f t="shared" si="4"/>
        <v>SO</v>
      </c>
      <c r="H96" s="19" t="str">
        <f t="shared" si="5"/>
        <v>BB</v>
      </c>
    </row>
    <row r="97" spans="1:8" ht="15.5" x14ac:dyDescent="0.35">
      <c r="A97" s="18">
        <v>44624</v>
      </c>
      <c r="B97" s="15" t="s">
        <v>176</v>
      </c>
      <c r="C97" s="15" t="s">
        <v>255</v>
      </c>
      <c r="D97" s="16" t="s">
        <v>135</v>
      </c>
      <c r="E97" s="17">
        <v>6500</v>
      </c>
      <c r="F97" s="17" t="str">
        <f t="shared" si="3"/>
        <v>Mar</v>
      </c>
      <c r="G97" s="17" t="str">
        <f t="shared" si="4"/>
        <v>WE</v>
      </c>
      <c r="H97" s="19" t="str">
        <f t="shared" si="5"/>
        <v>DC</v>
      </c>
    </row>
    <row r="98" spans="1:8" ht="15.5" x14ac:dyDescent="0.35">
      <c r="A98" s="18">
        <v>44624</v>
      </c>
      <c r="B98" s="15" t="s">
        <v>177</v>
      </c>
      <c r="C98" s="15" t="s">
        <v>256</v>
      </c>
      <c r="D98" s="16" t="s">
        <v>134</v>
      </c>
      <c r="E98" s="17">
        <v>4500</v>
      </c>
      <c r="F98" s="17" t="str">
        <f t="shared" si="3"/>
        <v>Mar</v>
      </c>
      <c r="G98" s="17" t="str">
        <f t="shared" si="4"/>
        <v>WE</v>
      </c>
      <c r="H98" s="19" t="str">
        <f t="shared" si="5"/>
        <v>BB</v>
      </c>
    </row>
    <row r="99" spans="1:8" ht="15.5" x14ac:dyDescent="0.35">
      <c r="A99" s="18">
        <v>44627</v>
      </c>
      <c r="B99" s="15" t="s">
        <v>178</v>
      </c>
      <c r="C99" s="15" t="s">
        <v>257</v>
      </c>
      <c r="D99" s="16" t="s">
        <v>100</v>
      </c>
      <c r="E99" s="17">
        <v>3250</v>
      </c>
      <c r="F99" s="17" t="str">
        <f t="shared" si="3"/>
        <v>Mar</v>
      </c>
      <c r="G99" s="17" t="str">
        <f t="shared" si="4"/>
        <v>CE</v>
      </c>
      <c r="H99" s="19" t="str">
        <f t="shared" si="5"/>
        <v>SC</v>
      </c>
    </row>
    <row r="100" spans="1:8" ht="15.5" x14ac:dyDescent="0.35">
      <c r="A100" s="18">
        <v>44628</v>
      </c>
      <c r="B100" s="15" t="s">
        <v>173</v>
      </c>
      <c r="C100" s="15" t="s">
        <v>258</v>
      </c>
      <c r="D100" s="16" t="s">
        <v>108</v>
      </c>
      <c r="E100" s="17">
        <v>4250</v>
      </c>
      <c r="F100" s="17" t="str">
        <f t="shared" si="3"/>
        <v>Mar</v>
      </c>
      <c r="G100" s="17" t="str">
        <f t="shared" si="4"/>
        <v>EA</v>
      </c>
      <c r="H100" s="19" t="str">
        <f t="shared" si="5"/>
        <v>SC</v>
      </c>
    </row>
    <row r="101" spans="1:8" ht="15.5" x14ac:dyDescent="0.35">
      <c r="A101" s="18">
        <v>44629</v>
      </c>
      <c r="B101" s="15" t="s">
        <v>179</v>
      </c>
      <c r="C101" s="15" t="s">
        <v>259</v>
      </c>
      <c r="D101" s="16" t="s">
        <v>106</v>
      </c>
      <c r="E101" s="17">
        <v>8000</v>
      </c>
      <c r="F101" s="17" t="str">
        <f t="shared" si="3"/>
        <v>Mar</v>
      </c>
      <c r="G101" s="17" t="str">
        <f t="shared" si="4"/>
        <v>EA</v>
      </c>
      <c r="H101" s="19" t="str">
        <f t="shared" si="5"/>
        <v>DC</v>
      </c>
    </row>
    <row r="102" spans="1:8" ht="15.5" x14ac:dyDescent="0.35">
      <c r="A102" s="18">
        <v>44630</v>
      </c>
      <c r="B102" s="15" t="s">
        <v>180</v>
      </c>
      <c r="C102" s="15" t="s">
        <v>260</v>
      </c>
      <c r="D102" s="16" t="s">
        <v>116</v>
      </c>
      <c r="E102" s="17">
        <v>4800</v>
      </c>
      <c r="F102" s="17" t="str">
        <f t="shared" si="3"/>
        <v>Mar</v>
      </c>
      <c r="G102" s="17" t="str">
        <f t="shared" si="4"/>
        <v>NO</v>
      </c>
      <c r="H102" s="19" t="str">
        <f t="shared" si="5"/>
        <v>DC</v>
      </c>
    </row>
    <row r="103" spans="1:8" ht="15.5" x14ac:dyDescent="0.35">
      <c r="A103" s="18">
        <v>44631</v>
      </c>
      <c r="B103" s="15" t="s">
        <v>181</v>
      </c>
      <c r="C103" s="15" t="s">
        <v>261</v>
      </c>
      <c r="D103" s="16" t="s">
        <v>126</v>
      </c>
      <c r="E103" s="17">
        <v>6750</v>
      </c>
      <c r="F103" s="17" t="str">
        <f t="shared" si="3"/>
        <v>Mar</v>
      </c>
      <c r="G103" s="17" t="str">
        <f t="shared" si="4"/>
        <v>SO</v>
      </c>
      <c r="H103" s="19" t="str">
        <f t="shared" si="5"/>
        <v>SC</v>
      </c>
    </row>
    <row r="104" spans="1:8" ht="15.5" x14ac:dyDescent="0.35">
      <c r="A104" s="18">
        <v>44631</v>
      </c>
      <c r="B104" s="15" t="s">
        <v>182</v>
      </c>
      <c r="C104" s="15" t="s">
        <v>262</v>
      </c>
      <c r="D104" s="16" t="s">
        <v>134</v>
      </c>
      <c r="E104" s="17">
        <v>3250</v>
      </c>
      <c r="F104" s="17" t="str">
        <f t="shared" si="3"/>
        <v>Mar</v>
      </c>
      <c r="G104" s="17" t="str">
        <f t="shared" si="4"/>
        <v>WE</v>
      </c>
      <c r="H104" s="19" t="str">
        <f t="shared" si="5"/>
        <v>PV</v>
      </c>
    </row>
    <row r="105" spans="1:8" ht="15.5" x14ac:dyDescent="0.35">
      <c r="A105" s="18">
        <v>44634</v>
      </c>
      <c r="B105" s="15" t="s">
        <v>172</v>
      </c>
      <c r="C105" s="15" t="s">
        <v>263</v>
      </c>
      <c r="D105" s="16" t="s">
        <v>101</v>
      </c>
      <c r="E105" s="17">
        <v>6000</v>
      </c>
      <c r="F105" s="17" t="str">
        <f t="shared" si="3"/>
        <v>Mar</v>
      </c>
      <c r="G105" s="17" t="str">
        <f t="shared" si="4"/>
        <v>CE</v>
      </c>
      <c r="H105" s="19" t="str">
        <f t="shared" si="5"/>
        <v>DC</v>
      </c>
    </row>
    <row r="106" spans="1:8" ht="15.5" x14ac:dyDescent="0.35">
      <c r="A106" s="18">
        <v>44635</v>
      </c>
      <c r="B106" s="15" t="s">
        <v>183</v>
      </c>
      <c r="C106" s="15" t="s">
        <v>264</v>
      </c>
      <c r="D106" s="16" t="s">
        <v>96</v>
      </c>
      <c r="E106" s="17">
        <v>4500</v>
      </c>
      <c r="F106" s="17" t="str">
        <f t="shared" si="3"/>
        <v>Mar</v>
      </c>
      <c r="G106" s="17" t="str">
        <f t="shared" si="4"/>
        <v>CE</v>
      </c>
      <c r="H106" s="19" t="str">
        <f t="shared" si="5"/>
        <v>BB</v>
      </c>
    </row>
    <row r="107" spans="1:8" ht="15.5" x14ac:dyDescent="0.35">
      <c r="A107" s="18">
        <v>44636</v>
      </c>
      <c r="B107" s="15" t="s">
        <v>173</v>
      </c>
      <c r="C107" s="15" t="s">
        <v>265</v>
      </c>
      <c r="D107" s="16" t="s">
        <v>108</v>
      </c>
      <c r="E107" s="17">
        <v>4250</v>
      </c>
      <c r="F107" s="17" t="str">
        <f t="shared" si="3"/>
        <v>Mar</v>
      </c>
      <c r="G107" s="17" t="str">
        <f t="shared" si="4"/>
        <v>EA</v>
      </c>
      <c r="H107" s="19" t="str">
        <f t="shared" si="5"/>
        <v>SC</v>
      </c>
    </row>
    <row r="108" spans="1:8" ht="15.5" x14ac:dyDescent="0.35">
      <c r="A108" s="18">
        <v>44637</v>
      </c>
      <c r="B108" s="15" t="s">
        <v>184</v>
      </c>
      <c r="C108" s="15" t="s">
        <v>266</v>
      </c>
      <c r="D108" s="16" t="s">
        <v>119</v>
      </c>
      <c r="E108" s="17">
        <v>3250</v>
      </c>
      <c r="F108" s="17" t="str">
        <f t="shared" si="3"/>
        <v>Mar</v>
      </c>
      <c r="G108" s="17" t="str">
        <f t="shared" si="4"/>
        <v>NO</v>
      </c>
      <c r="H108" s="19" t="str">
        <f t="shared" si="5"/>
        <v>SC</v>
      </c>
    </row>
    <row r="109" spans="1:8" ht="15.5" x14ac:dyDescent="0.35">
      <c r="A109" s="18">
        <v>44638</v>
      </c>
      <c r="B109" s="15" t="s">
        <v>185</v>
      </c>
      <c r="C109" s="15" t="s">
        <v>267</v>
      </c>
      <c r="D109" s="16" t="s">
        <v>125</v>
      </c>
      <c r="E109" s="17">
        <v>4000</v>
      </c>
      <c r="F109" s="17" t="str">
        <f t="shared" si="3"/>
        <v>Mar</v>
      </c>
      <c r="G109" s="17" t="str">
        <f t="shared" si="4"/>
        <v>SO</v>
      </c>
      <c r="H109" s="19" t="str">
        <f t="shared" si="5"/>
        <v>DC</v>
      </c>
    </row>
    <row r="110" spans="1:8" ht="15.5" x14ac:dyDescent="0.35">
      <c r="A110" s="18">
        <v>44638</v>
      </c>
      <c r="B110" s="15" t="s">
        <v>182</v>
      </c>
      <c r="C110" s="15" t="s">
        <v>268</v>
      </c>
      <c r="D110" s="16" t="s">
        <v>135</v>
      </c>
      <c r="E110" s="17">
        <v>5000</v>
      </c>
      <c r="F110" s="17" t="str">
        <f t="shared" si="3"/>
        <v>Mar</v>
      </c>
      <c r="G110" s="17" t="str">
        <f t="shared" si="4"/>
        <v>WE</v>
      </c>
      <c r="H110" s="19" t="str">
        <f t="shared" si="5"/>
        <v>PV</v>
      </c>
    </row>
    <row r="111" spans="1:8" ht="15.5" x14ac:dyDescent="0.35">
      <c r="A111" s="18">
        <v>44641</v>
      </c>
      <c r="B111" s="15" t="s">
        <v>186</v>
      </c>
      <c r="C111" s="15" t="s">
        <v>269</v>
      </c>
      <c r="D111" s="16" t="s">
        <v>133</v>
      </c>
      <c r="E111" s="17">
        <v>5250</v>
      </c>
      <c r="F111" s="17" t="str">
        <f t="shared" si="3"/>
        <v>Mar</v>
      </c>
      <c r="G111" s="17" t="str">
        <f t="shared" si="4"/>
        <v>WE</v>
      </c>
      <c r="H111" s="19" t="str">
        <f t="shared" si="5"/>
        <v>SC</v>
      </c>
    </row>
    <row r="112" spans="1:8" ht="15.5" x14ac:dyDescent="0.35">
      <c r="A112" s="18">
        <v>44642</v>
      </c>
      <c r="B112" s="15" t="s">
        <v>187</v>
      </c>
      <c r="C112" s="15" t="s">
        <v>270</v>
      </c>
      <c r="D112" s="16" t="s">
        <v>100</v>
      </c>
      <c r="E112" s="17">
        <v>6250</v>
      </c>
      <c r="F112" s="17" t="str">
        <f t="shared" si="3"/>
        <v>Mar</v>
      </c>
      <c r="G112" s="17" t="str">
        <f t="shared" si="4"/>
        <v>CE</v>
      </c>
      <c r="H112" s="19" t="str">
        <f t="shared" si="5"/>
        <v>PV</v>
      </c>
    </row>
    <row r="113" spans="1:8" ht="15.5" x14ac:dyDescent="0.35">
      <c r="A113" s="18">
        <v>44643</v>
      </c>
      <c r="B113" s="15" t="s">
        <v>172</v>
      </c>
      <c r="C113" s="15" t="s">
        <v>271</v>
      </c>
      <c r="D113" s="16" t="s">
        <v>98</v>
      </c>
      <c r="E113" s="17">
        <v>7500</v>
      </c>
      <c r="F113" s="17" t="str">
        <f t="shared" si="3"/>
        <v>Mar</v>
      </c>
      <c r="G113" s="17" t="str">
        <f t="shared" si="4"/>
        <v>CE</v>
      </c>
      <c r="H113" s="19" t="str">
        <f t="shared" si="5"/>
        <v>DC</v>
      </c>
    </row>
    <row r="114" spans="1:8" ht="15.5" x14ac:dyDescent="0.35">
      <c r="A114" s="18">
        <v>44644</v>
      </c>
      <c r="B114" s="15" t="s">
        <v>173</v>
      </c>
      <c r="C114" s="15" t="s">
        <v>272</v>
      </c>
      <c r="D114" s="16" t="s">
        <v>105</v>
      </c>
      <c r="E114" s="17">
        <v>6000</v>
      </c>
      <c r="F114" s="17" t="str">
        <f t="shared" si="3"/>
        <v>Mar</v>
      </c>
      <c r="G114" s="17" t="str">
        <f t="shared" si="4"/>
        <v>EA</v>
      </c>
      <c r="H114" s="19" t="str">
        <f t="shared" si="5"/>
        <v>SC</v>
      </c>
    </row>
    <row r="115" spans="1:8" ht="15.5" x14ac:dyDescent="0.35">
      <c r="A115" s="18">
        <v>44645</v>
      </c>
      <c r="B115" s="15" t="s">
        <v>174</v>
      </c>
      <c r="C115" s="15" t="s">
        <v>273</v>
      </c>
      <c r="D115" s="16" t="s">
        <v>118</v>
      </c>
      <c r="E115" s="17">
        <v>4250</v>
      </c>
      <c r="F115" s="17" t="str">
        <f t="shared" si="3"/>
        <v>Mar</v>
      </c>
      <c r="G115" s="17" t="str">
        <f t="shared" si="4"/>
        <v>NO</v>
      </c>
      <c r="H115" s="19" t="str">
        <f t="shared" si="5"/>
        <v>PV</v>
      </c>
    </row>
    <row r="116" spans="1:8" ht="15.5" x14ac:dyDescent="0.35">
      <c r="A116" s="18">
        <v>44648</v>
      </c>
      <c r="B116" s="15" t="s">
        <v>185</v>
      </c>
      <c r="C116" s="15" t="s">
        <v>274</v>
      </c>
      <c r="D116" s="16" t="s">
        <v>126</v>
      </c>
      <c r="E116" s="17">
        <v>6250</v>
      </c>
      <c r="F116" s="17" t="str">
        <f t="shared" si="3"/>
        <v>Mar</v>
      </c>
      <c r="G116" s="17" t="str">
        <f t="shared" si="4"/>
        <v>SO</v>
      </c>
      <c r="H116" s="19" t="str">
        <f t="shared" si="5"/>
        <v>DC</v>
      </c>
    </row>
    <row r="117" spans="1:8" ht="15.5" x14ac:dyDescent="0.35">
      <c r="A117" s="18">
        <v>44649</v>
      </c>
      <c r="B117" s="15" t="s">
        <v>181</v>
      </c>
      <c r="C117" s="15" t="s">
        <v>275</v>
      </c>
      <c r="D117" s="16" t="s">
        <v>127</v>
      </c>
      <c r="E117" s="17">
        <v>3500</v>
      </c>
      <c r="F117" s="17" t="str">
        <f t="shared" si="3"/>
        <v>Mar</v>
      </c>
      <c r="G117" s="17" t="str">
        <f t="shared" si="4"/>
        <v>SO</v>
      </c>
      <c r="H117" s="19" t="str">
        <f t="shared" si="5"/>
        <v>SC</v>
      </c>
    </row>
    <row r="118" spans="1:8" ht="15.5" x14ac:dyDescent="0.35">
      <c r="A118" s="18">
        <v>44650</v>
      </c>
      <c r="B118" s="15" t="s">
        <v>186</v>
      </c>
      <c r="C118" s="15" t="s">
        <v>276</v>
      </c>
      <c r="D118" s="16" t="s">
        <v>135</v>
      </c>
      <c r="E118" s="17">
        <v>6000</v>
      </c>
      <c r="F118" s="17" t="str">
        <f t="shared" si="3"/>
        <v>Mar</v>
      </c>
      <c r="G118" s="17" t="str">
        <f t="shared" si="4"/>
        <v>WE</v>
      </c>
      <c r="H118" s="19" t="str">
        <f t="shared" si="5"/>
        <v>SC</v>
      </c>
    </row>
    <row r="119" spans="1:8" ht="16" thickBot="1" x14ac:dyDescent="0.4">
      <c r="A119" s="20">
        <v>44651</v>
      </c>
      <c r="B119" s="21" t="s">
        <v>176</v>
      </c>
      <c r="C119" s="21" t="s">
        <v>277</v>
      </c>
      <c r="D119" s="22" t="s">
        <v>134</v>
      </c>
      <c r="E119" s="23">
        <v>4500</v>
      </c>
      <c r="F119" s="22" t="str">
        <f t="shared" si="3"/>
        <v>Mar</v>
      </c>
      <c r="G119" s="22" t="str">
        <f t="shared" si="4"/>
        <v>WE</v>
      </c>
      <c r="H119" s="24" t="str">
        <f t="shared" si="5"/>
        <v>DC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BDEF-7E91-4036-9D41-FFEA730B42B4}">
  <sheetPr>
    <tabColor theme="9" tint="0.59999389629810485"/>
  </sheetPr>
  <dimension ref="A1:F20"/>
  <sheetViews>
    <sheetView workbookViewId="0"/>
  </sheetViews>
  <sheetFormatPr defaultRowHeight="14.5" x14ac:dyDescent="0.35"/>
  <cols>
    <col min="1" max="1" width="20.90625" customWidth="1"/>
    <col min="2" max="2" width="48.6328125" customWidth="1"/>
    <col min="3" max="4" width="18.54296875" customWidth="1"/>
    <col min="5" max="5" width="29.08984375" customWidth="1"/>
    <col min="6" max="6" width="18.6328125" customWidth="1"/>
  </cols>
  <sheetData>
    <row r="1" spans="1:6" ht="22.75" customHeight="1" x14ac:dyDescent="0.35">
      <c r="A1" s="6" t="s">
        <v>279</v>
      </c>
      <c r="B1" s="6"/>
      <c r="C1" s="6"/>
      <c r="D1" s="6"/>
      <c r="E1" s="14"/>
      <c r="F1" s="14"/>
    </row>
    <row r="2" spans="1:6" ht="15" thickBot="1" x14ac:dyDescent="0.4"/>
    <row r="3" spans="1:6" ht="19.25" customHeight="1" thickBot="1" x14ac:dyDescent="0.4">
      <c r="A3" s="25" t="s">
        <v>278</v>
      </c>
      <c r="B3" s="26" t="s">
        <v>424</v>
      </c>
      <c r="C3" s="26" t="s">
        <v>281</v>
      </c>
      <c r="D3" s="26" t="s">
        <v>92</v>
      </c>
      <c r="E3" s="26" t="s">
        <v>93</v>
      </c>
      <c r="F3" s="27" t="s">
        <v>94</v>
      </c>
    </row>
    <row r="4" spans="1:6" ht="15.5" x14ac:dyDescent="0.35">
      <c r="A4" s="18">
        <v>44564</v>
      </c>
      <c r="B4" s="15" t="s">
        <v>425</v>
      </c>
      <c r="C4" s="15" t="str" cm="1">
        <f t="array" ref="C4:F4">_xlfn.TEXTSPLIT(B4,";",,TRUE,0)</f>
        <v>Jan-CE-DC</v>
      </c>
      <c r="D4" s="15" t="str">
        <v>CE/01/001</v>
      </c>
      <c r="E4" s="16" t="str">
        <v>Arnold Shawarma</v>
      </c>
      <c r="F4" s="19" t="str">
        <v>5500</v>
      </c>
    </row>
    <row r="5" spans="1:6" ht="15.5" x14ac:dyDescent="0.35">
      <c r="A5" s="18">
        <v>44565</v>
      </c>
      <c r="B5" s="15" t="s">
        <v>426</v>
      </c>
      <c r="C5" s="15" t="str" cm="1">
        <f t="array" ref="C5:F5">_xlfn.TEXTSPLIT(B5,";",,TRUE,0)</f>
        <v>Jan-CE-PV</v>
      </c>
      <c r="D5" s="15" t="str">
        <v>CE/01/002</v>
      </c>
      <c r="E5" s="16" t="str">
        <v>Bustin Jeiber</v>
      </c>
      <c r="F5" s="19" t="str">
        <v>1500</v>
      </c>
    </row>
    <row r="6" spans="1:6" ht="15.5" x14ac:dyDescent="0.35">
      <c r="A6" s="18">
        <v>44565</v>
      </c>
      <c r="B6" s="15" t="s">
        <v>427</v>
      </c>
      <c r="C6" s="15" t="str" cm="1">
        <f t="array" ref="C6:F6">_xlfn.TEXTSPLIT(B6,";",,TRUE,0)</f>
        <v>Jan-EA-DC</v>
      </c>
      <c r="D6" s="15" t="str">
        <v>EA/01/003</v>
      </c>
      <c r="E6" s="16" t="str">
        <v>Dua Shallowa</v>
      </c>
      <c r="F6" s="19" t="str">
        <v>2800</v>
      </c>
    </row>
    <row r="7" spans="1:6" ht="15.5" x14ac:dyDescent="0.35">
      <c r="A7" s="18">
        <v>44566</v>
      </c>
      <c r="B7" s="15" t="s">
        <v>428</v>
      </c>
      <c r="C7" s="15" t="str" cm="1">
        <f t="array" ref="C7:F7">_xlfn.TEXTSPLIT(B7,";",,TRUE,0)</f>
        <v>Jan-EA-SC</v>
      </c>
      <c r="D7" s="15" t="str">
        <v>EA/01/004</v>
      </c>
      <c r="E7" s="16" t="str">
        <v>Sd Ehreen</v>
      </c>
      <c r="F7" s="19" t="str">
        <v>3500</v>
      </c>
    </row>
    <row r="8" spans="1:6" ht="15.5" x14ac:dyDescent="0.35">
      <c r="A8" s="18">
        <v>44566</v>
      </c>
      <c r="B8" s="15" t="s">
        <v>429</v>
      </c>
      <c r="C8" s="15" t="str" cm="1">
        <f t="array" ref="C8:F8">_xlfn.TEXTSPLIT(B8,";",,TRUE,0)</f>
        <v>Jan-EA-BB</v>
      </c>
      <c r="D8" s="15" t="str">
        <v>EA/01/005</v>
      </c>
      <c r="E8" s="16" t="str">
        <v>Him Jalpert</v>
      </c>
      <c r="F8" s="19" t="str">
        <v>4500</v>
      </c>
    </row>
    <row r="9" spans="1:6" ht="15.5" x14ac:dyDescent="0.35">
      <c r="A9" s="18">
        <v>44567</v>
      </c>
      <c r="B9" s="15" t="s">
        <v>430</v>
      </c>
      <c r="C9" s="15" t="str" cm="1">
        <f t="array" ref="C9:F9">_xlfn.TEXTSPLIT(B9,";",,TRUE,0)</f>
        <v>Jan-NO-DC</v>
      </c>
      <c r="D9" s="15" t="str">
        <v>NO/01/006</v>
      </c>
      <c r="E9" s="16" t="str">
        <v>Faroon Mive</v>
      </c>
      <c r="F9" s="19" t="str">
        <v>5500</v>
      </c>
    </row>
    <row r="10" spans="1:6" ht="15.5" x14ac:dyDescent="0.35">
      <c r="A10" s="18">
        <v>44567</v>
      </c>
      <c r="B10" s="15" t="s">
        <v>431</v>
      </c>
      <c r="C10" s="15" t="str" cm="1">
        <f t="array" ref="C10:F10">_xlfn.TEXTSPLIT(B10,";",,TRUE,0)</f>
        <v>Jan-NO-SC</v>
      </c>
      <c r="D10" s="15" t="str">
        <v>NO/01/007</v>
      </c>
      <c r="E10" s="16" t="str">
        <v>Michael Bot</v>
      </c>
      <c r="F10" s="19" t="str">
        <v>5000</v>
      </c>
    </row>
    <row r="11" spans="1:6" ht="15.5" x14ac:dyDescent="0.35">
      <c r="A11" s="18">
        <v>44568</v>
      </c>
      <c r="B11" s="15" t="s">
        <v>432</v>
      </c>
      <c r="C11" s="15" t="str" cm="1">
        <f t="array" ref="C11:F11">_xlfn.TEXTSPLIT(B11,";",,TRUE,0)</f>
        <v>Jan-NO-DC</v>
      </c>
      <c r="D11" s="15" t="str">
        <v>NO/01/008</v>
      </c>
      <c r="E11" s="16" t="str">
        <v>Right Wilson</v>
      </c>
      <c r="F11" s="19" t="str">
        <v>4500</v>
      </c>
    </row>
    <row r="12" spans="1:6" ht="15.5" x14ac:dyDescent="0.35">
      <c r="A12" s="18">
        <v>44571</v>
      </c>
      <c r="B12" s="15" t="s">
        <v>433</v>
      </c>
      <c r="C12" s="15" t="str" cm="1">
        <f t="array" ref="C12:F12">_xlfn.TEXTSPLIT(B12,";",,TRUE,0)</f>
        <v>Jan-SO-BB</v>
      </c>
      <c r="D12" s="15" t="str">
        <v>SO/01/009</v>
      </c>
      <c r="E12" s="16" t="str">
        <v>Taylor Unhurried</v>
      </c>
      <c r="F12" s="19" t="str">
        <v>2500</v>
      </c>
    </row>
    <row r="13" spans="1:6" ht="16" thickBot="1" x14ac:dyDescent="0.4">
      <c r="A13" s="20">
        <v>44571</v>
      </c>
      <c r="B13" s="21" t="s">
        <v>434</v>
      </c>
      <c r="C13" s="21" t="str" cm="1">
        <f t="array" ref="C13:F13">_xlfn.TEXTSPLIT(B13,";",,TRUE,0)</f>
        <v>Jan-SO-DC</v>
      </c>
      <c r="D13" s="21" t="str">
        <v>SO/01/010</v>
      </c>
      <c r="E13" s="22" t="str">
        <v>Lennifer Jopez</v>
      </c>
      <c r="F13" s="24" t="str">
        <v>5500</v>
      </c>
    </row>
    <row r="15" spans="1:6" ht="15" thickBot="1" x14ac:dyDescent="0.4"/>
    <row r="16" spans="1:6" ht="18.649999999999999" customHeight="1" thickBot="1" x14ac:dyDescent="0.4">
      <c r="A16" s="58">
        <v>44564</v>
      </c>
      <c r="B16" s="26" t="s">
        <v>416</v>
      </c>
      <c r="C16" s="26" t="s">
        <v>0</v>
      </c>
      <c r="D16" s="27" t="s">
        <v>280</v>
      </c>
    </row>
    <row r="17" spans="1:4" ht="18.649999999999999" customHeight="1" x14ac:dyDescent="0.35">
      <c r="A17" s="59" t="s">
        <v>281</v>
      </c>
      <c r="B17" s="60" t="str" cm="1">
        <f t="array" ref="B17:D20">_xlfn.TEXTSPLIT(B4,"-",";",,,"")</f>
        <v>Jan</v>
      </c>
      <c r="C17" s="61" t="str">
        <v>CE</v>
      </c>
      <c r="D17" s="62" t="str">
        <v>DC</v>
      </c>
    </row>
    <row r="18" spans="1:4" ht="18.649999999999999" customHeight="1" x14ac:dyDescent="0.35">
      <c r="A18" s="69" t="s">
        <v>92</v>
      </c>
      <c r="B18" s="63" t="str">
        <v>CE/01/001</v>
      </c>
      <c r="C18" s="64" t="str">
        <v/>
      </c>
      <c r="D18" s="65" t="str">
        <v/>
      </c>
    </row>
    <row r="19" spans="1:4" ht="18.649999999999999" customHeight="1" x14ac:dyDescent="0.35">
      <c r="A19" s="69" t="s">
        <v>93</v>
      </c>
      <c r="B19" s="63" t="str">
        <v>Arnold Shawarma</v>
      </c>
      <c r="C19" s="64" t="str">
        <v/>
      </c>
      <c r="D19" s="65" t="str">
        <v/>
      </c>
    </row>
    <row r="20" spans="1:4" ht="18.649999999999999" customHeight="1" thickBot="1" x14ac:dyDescent="0.4">
      <c r="A20" s="69" t="s">
        <v>94</v>
      </c>
      <c r="B20" s="66" t="str">
        <v>5500</v>
      </c>
      <c r="C20" s="67" t="str">
        <v/>
      </c>
      <c r="D20" s="68" t="str"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Combining Text</vt:lpstr>
      <vt:lpstr>Changing Case</vt:lpstr>
      <vt:lpstr>Cleaning Text</vt:lpstr>
      <vt:lpstr>Spliting and Extracting Text</vt:lpstr>
      <vt:lpstr>Extracting Text</vt:lpstr>
      <vt:lpstr>Spliting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Shilpa Baweja</dc:creator>
  <cp:lastModifiedBy>Shilpa Baweja</cp:lastModifiedBy>
  <cp:lastPrinted>2021-12-01T12:32:29Z</cp:lastPrinted>
  <dcterms:created xsi:type="dcterms:W3CDTF">2021-11-24T16:13:14Z</dcterms:created>
  <dcterms:modified xsi:type="dcterms:W3CDTF">2024-10-09T18:03:44Z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2024-10-07T17:57:10Z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7cdedadf-63aa-41e9-bb2b-d99e6da9eb95</vt:lpwstr>
  </property>
  <property fmtid="{D5CDD505-2E9C-101B-9397-08002B2CF9AE}" pid="7" name="MSIP_Label_defa4170-0d19-0005-0004-bc88714345d2_ActionId">
    <vt:lpwstr>646ab8f2-66de-4e3f-b179-4911ec5643d4</vt:lpwstr>
  </property>
  <property fmtid="{D5CDD505-2E9C-101B-9397-08002B2CF9AE}" pid="8" name="MSIP_Label_defa4170-0d19-0005-0004-bc88714345d2_ContentBits">
    <vt:lpwstr>0</vt:lpwstr>
  </property>
</Properties>
</file>