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wnloads\00 - FEDE\Udemy\Atajos Excel\Sección 8 - Colección de Trucos 4\"/>
    </mc:Choice>
  </mc:AlternateContent>
  <xr:revisionPtr revIDLastSave="0" documentId="8_{C713D139-FBA2-4576-AECD-98B811266EB0}" xr6:coauthVersionLast="45" xr6:coauthVersionMax="45" xr10:uidLastSave="{00000000-0000-0000-0000-000000000000}"/>
  <bookViews>
    <workbookView xWindow="-120" yWindow="-120" windowWidth="24240" windowHeight="13140" xr2:uid="{452C956E-E31B-4263-9D3C-8BE9A7645F91}"/>
  </bookViews>
  <sheets>
    <sheet name="Ene20" sheetId="1" r:id="rId1"/>
    <sheet name="Feb20" sheetId="2" r:id="rId2"/>
    <sheet name="Mar20" sheetId="3" r:id="rId3"/>
    <sheet name="Abr20" sheetId="4" r:id="rId4"/>
    <sheet name="May20" sheetId="5" r:id="rId5"/>
    <sheet name="Jun20" sheetId="6" r:id="rId6"/>
    <sheet name="Jul20" sheetId="7" r:id="rId7"/>
    <sheet name="Ago20" sheetId="8" r:id="rId8"/>
    <sheet name="Set20" sheetId="9" r:id="rId9"/>
    <sheet name="Oct20" sheetId="10" r:id="rId10"/>
    <sheet name="Nov20" sheetId="11" r:id="rId11"/>
    <sheet name="Dic2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" l="1"/>
  <c r="F33" i="2" s="1"/>
  <c r="E31" i="11"/>
  <c r="E30" i="11"/>
  <c r="E29" i="11"/>
  <c r="F29" i="11" s="1"/>
  <c r="G29" i="11" s="1"/>
  <c r="E27" i="11"/>
  <c r="E23" i="11"/>
  <c r="E22" i="11"/>
  <c r="E19" i="11"/>
  <c r="E14" i="11"/>
  <c r="E13" i="11"/>
  <c r="E11" i="11"/>
  <c r="E8" i="11"/>
  <c r="E7" i="11"/>
  <c r="E6" i="11"/>
  <c r="E5" i="11"/>
  <c r="E31" i="10"/>
  <c r="E30" i="10"/>
  <c r="F30" i="10" s="1"/>
  <c r="E29" i="10"/>
  <c r="E26" i="10"/>
  <c r="E23" i="10"/>
  <c r="E22" i="10"/>
  <c r="F22" i="10" s="1"/>
  <c r="E21" i="10"/>
  <c r="E18" i="10"/>
  <c r="E15" i="10"/>
  <c r="F15" i="10" s="1"/>
  <c r="G15" i="10" s="1"/>
  <c r="E14" i="10"/>
  <c r="F14" i="10" s="1"/>
  <c r="E13" i="10"/>
  <c r="F13" i="10" s="1"/>
  <c r="E10" i="10"/>
  <c r="E6" i="10"/>
  <c r="F6" i="10" s="1"/>
  <c r="E5" i="10"/>
  <c r="E31" i="9"/>
  <c r="E30" i="9"/>
  <c r="E29" i="9"/>
  <c r="F29" i="9" s="1"/>
  <c r="G29" i="9" s="1"/>
  <c r="E23" i="9"/>
  <c r="E22" i="9"/>
  <c r="E21" i="9"/>
  <c r="E15" i="9"/>
  <c r="E14" i="9"/>
  <c r="E13" i="9"/>
  <c r="E7" i="9"/>
  <c r="E6" i="9"/>
  <c r="E5" i="9"/>
  <c r="E34" i="8"/>
  <c r="E31" i="8"/>
  <c r="E30" i="8"/>
  <c r="E29" i="8"/>
  <c r="E26" i="8"/>
  <c r="E23" i="8"/>
  <c r="E22" i="8"/>
  <c r="E18" i="8"/>
  <c r="E15" i="8"/>
  <c r="E14" i="8"/>
  <c r="E13" i="8"/>
  <c r="E10" i="8"/>
  <c r="E7" i="8"/>
  <c r="E6" i="8"/>
  <c r="E34" i="7"/>
  <c r="E31" i="7"/>
  <c r="F31" i="7" s="1"/>
  <c r="E30" i="7"/>
  <c r="E29" i="7"/>
  <c r="E26" i="7"/>
  <c r="F26" i="7" s="1"/>
  <c r="E25" i="7"/>
  <c r="E23" i="7"/>
  <c r="E22" i="7"/>
  <c r="E21" i="7"/>
  <c r="E17" i="7"/>
  <c r="E15" i="7"/>
  <c r="E14" i="7"/>
  <c r="E13" i="7"/>
  <c r="F13" i="7" s="1"/>
  <c r="E9" i="7"/>
  <c r="E7" i="7"/>
  <c r="E6" i="7"/>
  <c r="E31" i="6"/>
  <c r="E29" i="6"/>
  <c r="F29" i="6" s="1"/>
  <c r="G29" i="6" s="1"/>
  <c r="E27" i="6"/>
  <c r="E23" i="6"/>
  <c r="E22" i="6"/>
  <c r="E19" i="6"/>
  <c r="E16" i="6"/>
  <c r="E15" i="6"/>
  <c r="E13" i="6"/>
  <c r="F13" i="6" s="1"/>
  <c r="G13" i="6" s="1"/>
  <c r="E11" i="6"/>
  <c r="E7" i="6"/>
  <c r="E6" i="6"/>
  <c r="E31" i="5"/>
  <c r="E30" i="5"/>
  <c r="E29" i="5"/>
  <c r="E24" i="5"/>
  <c r="E22" i="5"/>
  <c r="E21" i="5"/>
  <c r="F21" i="5" s="1"/>
  <c r="G21" i="5" s="1"/>
  <c r="E16" i="5"/>
  <c r="E14" i="5"/>
  <c r="E13" i="5"/>
  <c r="E7" i="5"/>
  <c r="F7" i="5" s="1"/>
  <c r="G7" i="5" s="1"/>
  <c r="E6" i="5"/>
  <c r="E31" i="4"/>
  <c r="E28" i="4"/>
  <c r="E23" i="4"/>
  <c r="E22" i="4"/>
  <c r="F22" i="4" s="1"/>
  <c r="G22" i="4" s="1"/>
  <c r="E20" i="4"/>
  <c r="E15" i="4"/>
  <c r="E14" i="4"/>
  <c r="F14" i="4" s="1"/>
  <c r="G14" i="4" s="1"/>
  <c r="E12" i="4"/>
  <c r="E7" i="4"/>
  <c r="E6" i="4"/>
  <c r="F6" i="4" s="1"/>
  <c r="G6" i="4" s="1"/>
  <c r="E31" i="3"/>
  <c r="E30" i="3"/>
  <c r="E27" i="3"/>
  <c r="E23" i="3"/>
  <c r="E22" i="3"/>
  <c r="E19" i="3"/>
  <c r="E15" i="3"/>
  <c r="E14" i="3"/>
  <c r="E11" i="3"/>
  <c r="E7" i="3"/>
  <c r="E6" i="3"/>
  <c r="E31" i="2"/>
  <c r="E30" i="2"/>
  <c r="F30" i="2" s="1"/>
  <c r="G30" i="2" s="1"/>
  <c r="E29" i="2"/>
  <c r="E28" i="2"/>
  <c r="E23" i="2"/>
  <c r="E22" i="2"/>
  <c r="F22" i="2" s="1"/>
  <c r="G22" i="2" s="1"/>
  <c r="E21" i="2"/>
  <c r="E20" i="2"/>
  <c r="E15" i="2"/>
  <c r="E14" i="2"/>
  <c r="F14" i="2" s="1"/>
  <c r="G14" i="2" s="1"/>
  <c r="E13" i="2"/>
  <c r="F13" i="2" s="1"/>
  <c r="E12" i="2"/>
  <c r="E7" i="2"/>
  <c r="E6" i="2"/>
  <c r="F6" i="2" s="1"/>
  <c r="G6" i="2" s="1"/>
  <c r="E5" i="2"/>
  <c r="E34" i="1"/>
  <c r="E31" i="1"/>
  <c r="E30" i="1"/>
  <c r="E29" i="1"/>
  <c r="E28" i="1"/>
  <c r="E27" i="1"/>
  <c r="F27" i="1" s="1"/>
  <c r="E23" i="1"/>
  <c r="E20" i="1"/>
  <c r="F20" i="1" s="1"/>
  <c r="G20" i="1" s="1"/>
  <c r="E18" i="1"/>
  <c r="E15" i="1"/>
  <c r="E11" i="1"/>
  <c r="F11" i="1" s="1"/>
  <c r="E7" i="1"/>
  <c r="E5" i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5" i="12"/>
  <c r="G33" i="2" l="1"/>
  <c r="F7" i="11"/>
  <c r="G7" i="11" s="1"/>
  <c r="H7" i="11" s="1"/>
  <c r="I7" i="11" s="1"/>
  <c r="E21" i="11"/>
  <c r="F21" i="11" s="1"/>
  <c r="E15" i="11"/>
  <c r="F15" i="11" s="1"/>
  <c r="G15" i="11" s="1"/>
  <c r="F5" i="11"/>
  <c r="G5" i="11" s="1"/>
  <c r="F23" i="11"/>
  <c r="G23" i="11" s="1"/>
  <c r="H29" i="11"/>
  <c r="I29" i="11" s="1"/>
  <c r="F8" i="11"/>
  <c r="G8" i="11" s="1"/>
  <c r="F13" i="11"/>
  <c r="G13" i="11" s="1"/>
  <c r="F31" i="11"/>
  <c r="G31" i="11" s="1"/>
  <c r="F6" i="11"/>
  <c r="G6" i="11" s="1"/>
  <c r="F14" i="11"/>
  <c r="G14" i="11" s="1"/>
  <c r="F22" i="11"/>
  <c r="G22" i="11" s="1"/>
  <c r="F30" i="11"/>
  <c r="G30" i="11" s="1"/>
  <c r="E12" i="11"/>
  <c r="F12" i="11" s="1"/>
  <c r="E20" i="11"/>
  <c r="F20" i="11" s="1"/>
  <c r="E28" i="11"/>
  <c r="F28" i="11" s="1"/>
  <c r="E10" i="11"/>
  <c r="F11" i="11"/>
  <c r="G11" i="11" s="1"/>
  <c r="E18" i="11"/>
  <c r="F18" i="11" s="1"/>
  <c r="F19" i="11"/>
  <c r="G19" i="11" s="1"/>
  <c r="E26" i="11"/>
  <c r="F26" i="11" s="1"/>
  <c r="F27" i="11"/>
  <c r="G27" i="11" s="1"/>
  <c r="E34" i="11"/>
  <c r="F34" i="11" s="1"/>
  <c r="E9" i="11"/>
  <c r="F9" i="11" s="1"/>
  <c r="G9" i="11" s="1"/>
  <c r="F10" i="11"/>
  <c r="G10" i="11" s="1"/>
  <c r="E17" i="11"/>
  <c r="E25" i="11"/>
  <c r="E33" i="11"/>
  <c r="F33" i="11" s="1"/>
  <c r="E16" i="11"/>
  <c r="F16" i="11" s="1"/>
  <c r="E24" i="11"/>
  <c r="E32" i="11"/>
  <c r="F32" i="11" s="1"/>
  <c r="E7" i="10"/>
  <c r="F7" i="10" s="1"/>
  <c r="G7" i="10" s="1"/>
  <c r="H7" i="10" s="1"/>
  <c r="I7" i="10" s="1"/>
  <c r="G13" i="10"/>
  <c r="H13" i="10" s="1"/>
  <c r="I13" i="10" s="1"/>
  <c r="F23" i="10"/>
  <c r="G23" i="10" s="1"/>
  <c r="F31" i="10"/>
  <c r="G31" i="10" s="1"/>
  <c r="H15" i="10"/>
  <c r="I15" i="10" s="1"/>
  <c r="F5" i="10"/>
  <c r="G5" i="10" s="1"/>
  <c r="G6" i="10"/>
  <c r="E12" i="10"/>
  <c r="F12" i="10" s="1"/>
  <c r="G12" i="10" s="1"/>
  <c r="G14" i="10"/>
  <c r="E20" i="10"/>
  <c r="F21" i="10"/>
  <c r="G21" i="10" s="1"/>
  <c r="G22" i="10"/>
  <c r="E28" i="10"/>
  <c r="F29" i="10"/>
  <c r="G29" i="10" s="1"/>
  <c r="G30" i="10"/>
  <c r="E11" i="10"/>
  <c r="F11" i="10" s="1"/>
  <c r="G11" i="10" s="1"/>
  <c r="E19" i="10"/>
  <c r="E27" i="10"/>
  <c r="E35" i="10"/>
  <c r="F35" i="10" s="1"/>
  <c r="E34" i="10"/>
  <c r="E9" i="10"/>
  <c r="F10" i="10"/>
  <c r="G10" i="10" s="1"/>
  <c r="E17" i="10"/>
  <c r="F17" i="10" s="1"/>
  <c r="G17" i="10" s="1"/>
  <c r="F18" i="10"/>
  <c r="G18" i="10" s="1"/>
  <c r="E25" i="10"/>
  <c r="F25" i="10" s="1"/>
  <c r="F26" i="10"/>
  <c r="G26" i="10" s="1"/>
  <c r="E33" i="10"/>
  <c r="F33" i="10" s="1"/>
  <c r="E8" i="10"/>
  <c r="E16" i="10"/>
  <c r="E24" i="10"/>
  <c r="F24" i="10" s="1"/>
  <c r="E32" i="10"/>
  <c r="F32" i="10" s="1"/>
  <c r="F7" i="9"/>
  <c r="G7" i="9" s="1"/>
  <c r="F15" i="9"/>
  <c r="G15" i="9" s="1"/>
  <c r="H29" i="9"/>
  <c r="I29" i="9" s="1"/>
  <c r="F23" i="9"/>
  <c r="G23" i="9" s="1"/>
  <c r="F31" i="9"/>
  <c r="G31" i="9" s="1"/>
  <c r="F6" i="9"/>
  <c r="G6" i="9" s="1"/>
  <c r="F14" i="9"/>
  <c r="G14" i="9" s="1"/>
  <c r="F22" i="9"/>
  <c r="G22" i="9" s="1"/>
  <c r="F30" i="9"/>
  <c r="G30" i="9" s="1"/>
  <c r="F5" i="9"/>
  <c r="G5" i="9" s="1"/>
  <c r="E12" i="9"/>
  <c r="F12" i="9" s="1"/>
  <c r="F13" i="9"/>
  <c r="G13" i="9" s="1"/>
  <c r="E20" i="9"/>
  <c r="F20" i="9" s="1"/>
  <c r="G20" i="9" s="1"/>
  <c r="F21" i="9"/>
  <c r="G21" i="9" s="1"/>
  <c r="E28" i="9"/>
  <c r="F28" i="9" s="1"/>
  <c r="G28" i="9" s="1"/>
  <c r="E11" i="9"/>
  <c r="E19" i="9"/>
  <c r="F19" i="9" s="1"/>
  <c r="G19" i="9" s="1"/>
  <c r="E27" i="9"/>
  <c r="F27" i="9" s="1"/>
  <c r="E10" i="9"/>
  <c r="E18" i="9"/>
  <c r="F18" i="9" s="1"/>
  <c r="E26" i="9"/>
  <c r="F26" i="9" s="1"/>
  <c r="G26" i="9" s="1"/>
  <c r="E34" i="9"/>
  <c r="F34" i="9" s="1"/>
  <c r="E9" i="9"/>
  <c r="E17" i="9"/>
  <c r="F17" i="9" s="1"/>
  <c r="E25" i="9"/>
  <c r="F25" i="9" s="1"/>
  <c r="G25" i="9" s="1"/>
  <c r="E33" i="9"/>
  <c r="F33" i="9" s="1"/>
  <c r="E8" i="9"/>
  <c r="E16" i="9"/>
  <c r="E24" i="9"/>
  <c r="F24" i="9" s="1"/>
  <c r="E32" i="9"/>
  <c r="F32" i="9" s="1"/>
  <c r="F13" i="8"/>
  <c r="G13" i="8" s="1"/>
  <c r="H13" i="8" s="1"/>
  <c r="I13" i="8" s="1"/>
  <c r="F29" i="8"/>
  <c r="G29" i="8" s="1"/>
  <c r="E5" i="8"/>
  <c r="E21" i="8"/>
  <c r="F7" i="8"/>
  <c r="G7" i="8" s="1"/>
  <c r="F23" i="8"/>
  <c r="G23" i="8" s="1"/>
  <c r="F15" i="8"/>
  <c r="G15" i="8" s="1"/>
  <c r="F31" i="8"/>
  <c r="G31" i="8" s="1"/>
  <c r="F6" i="8"/>
  <c r="G6" i="8" s="1"/>
  <c r="F14" i="8"/>
  <c r="G14" i="8" s="1"/>
  <c r="F22" i="8"/>
  <c r="G22" i="8" s="1"/>
  <c r="F30" i="8"/>
  <c r="G30" i="8" s="1"/>
  <c r="E12" i="8"/>
  <c r="E20" i="8"/>
  <c r="E28" i="8"/>
  <c r="F28" i="8" s="1"/>
  <c r="G28" i="8" s="1"/>
  <c r="E11" i="8"/>
  <c r="F11" i="8" s="1"/>
  <c r="E19" i="8"/>
  <c r="F19" i="8" s="1"/>
  <c r="E27" i="8"/>
  <c r="F27" i="8" s="1"/>
  <c r="E35" i="8"/>
  <c r="F35" i="8" s="1"/>
  <c r="E9" i="8"/>
  <c r="F9" i="8" s="1"/>
  <c r="F10" i="8"/>
  <c r="G10" i="8" s="1"/>
  <c r="E17" i="8"/>
  <c r="F17" i="8" s="1"/>
  <c r="F18" i="8"/>
  <c r="G18" i="8" s="1"/>
  <c r="E25" i="8"/>
  <c r="F25" i="8" s="1"/>
  <c r="G25" i="8" s="1"/>
  <c r="F26" i="8"/>
  <c r="G26" i="8" s="1"/>
  <c r="E33" i="8"/>
  <c r="F33" i="8" s="1"/>
  <c r="F34" i="8"/>
  <c r="G34" i="8" s="1"/>
  <c r="E8" i="8"/>
  <c r="E16" i="8"/>
  <c r="E24" i="8"/>
  <c r="F24" i="8" s="1"/>
  <c r="E32" i="8"/>
  <c r="F32" i="8" s="1"/>
  <c r="E10" i="7"/>
  <c r="F10" i="7" s="1"/>
  <c r="E5" i="7"/>
  <c r="F5" i="7" s="1"/>
  <c r="E18" i="7"/>
  <c r="F18" i="7" s="1"/>
  <c r="F7" i="7"/>
  <c r="G7" i="7" s="1"/>
  <c r="F23" i="7"/>
  <c r="G23" i="7" s="1"/>
  <c r="G26" i="7"/>
  <c r="F15" i="7"/>
  <c r="G15" i="7" s="1"/>
  <c r="G13" i="7"/>
  <c r="F6" i="7"/>
  <c r="G6" i="7" s="1"/>
  <c r="F14" i="7"/>
  <c r="G14" i="7" s="1"/>
  <c r="F22" i="7"/>
  <c r="G22" i="7" s="1"/>
  <c r="F30" i="7"/>
  <c r="G30" i="7" s="1"/>
  <c r="G31" i="7"/>
  <c r="E12" i="7"/>
  <c r="E20" i="7"/>
  <c r="F20" i="7" s="1"/>
  <c r="G20" i="7" s="1"/>
  <c r="F21" i="7"/>
  <c r="G21" i="7" s="1"/>
  <c r="E28" i="7"/>
  <c r="F28" i="7" s="1"/>
  <c r="G28" i="7" s="1"/>
  <c r="F29" i="7"/>
  <c r="G29" i="7" s="1"/>
  <c r="E11" i="7"/>
  <c r="F11" i="7" s="1"/>
  <c r="E19" i="7"/>
  <c r="F19" i="7" s="1"/>
  <c r="E27" i="7"/>
  <c r="F27" i="7" s="1"/>
  <c r="E35" i="7"/>
  <c r="F35" i="7" s="1"/>
  <c r="E33" i="7"/>
  <c r="F33" i="7" s="1"/>
  <c r="F34" i="7"/>
  <c r="G34" i="7" s="1"/>
  <c r="E8" i="7"/>
  <c r="F8" i="7" s="1"/>
  <c r="F9" i="7"/>
  <c r="G9" i="7" s="1"/>
  <c r="E16" i="7"/>
  <c r="F16" i="7" s="1"/>
  <c r="F17" i="7"/>
  <c r="G17" i="7" s="1"/>
  <c r="E24" i="7"/>
  <c r="F25" i="7"/>
  <c r="G25" i="7" s="1"/>
  <c r="E32" i="7"/>
  <c r="F32" i="7" s="1"/>
  <c r="E5" i="6"/>
  <c r="F5" i="6" s="1"/>
  <c r="G5" i="6" s="1"/>
  <c r="H5" i="6" s="1"/>
  <c r="I5" i="6" s="1"/>
  <c r="E8" i="6"/>
  <c r="F8" i="6" s="1"/>
  <c r="G8" i="6" s="1"/>
  <c r="H8" i="6" s="1"/>
  <c r="I8" i="6" s="1"/>
  <c r="E14" i="6"/>
  <c r="F14" i="6" s="1"/>
  <c r="G14" i="6" s="1"/>
  <c r="F6" i="6"/>
  <c r="G6" i="6" s="1"/>
  <c r="H6" i="6" s="1"/>
  <c r="I6" i="6" s="1"/>
  <c r="E21" i="6"/>
  <c r="F21" i="6" s="1"/>
  <c r="G21" i="6" s="1"/>
  <c r="H21" i="6" s="1"/>
  <c r="I21" i="6" s="1"/>
  <c r="E24" i="6"/>
  <c r="F24" i="6" s="1"/>
  <c r="G24" i="6" s="1"/>
  <c r="H24" i="6" s="1"/>
  <c r="I24" i="6" s="1"/>
  <c r="E30" i="6"/>
  <c r="F30" i="6" s="1"/>
  <c r="G30" i="6" s="1"/>
  <c r="F16" i="6"/>
  <c r="G16" i="6" s="1"/>
  <c r="H16" i="6" s="1"/>
  <c r="I16" i="6" s="1"/>
  <c r="F22" i="6"/>
  <c r="G22" i="6" s="1"/>
  <c r="H22" i="6" s="1"/>
  <c r="I22" i="6" s="1"/>
  <c r="H13" i="6"/>
  <c r="I13" i="6" s="1"/>
  <c r="F23" i="6"/>
  <c r="G23" i="6" s="1"/>
  <c r="H29" i="6"/>
  <c r="I29" i="6" s="1"/>
  <c r="F15" i="6"/>
  <c r="G15" i="6" s="1"/>
  <c r="F31" i="6"/>
  <c r="G31" i="6" s="1"/>
  <c r="F7" i="6"/>
  <c r="G7" i="6" s="1"/>
  <c r="E12" i="6"/>
  <c r="E20" i="6"/>
  <c r="F20" i="6" s="1"/>
  <c r="E28" i="6"/>
  <c r="F28" i="6" s="1"/>
  <c r="E10" i="6"/>
  <c r="F10" i="6" s="1"/>
  <c r="F11" i="6"/>
  <c r="G11" i="6" s="1"/>
  <c r="E18" i="6"/>
  <c r="F18" i="6" s="1"/>
  <c r="F19" i="6"/>
  <c r="G19" i="6" s="1"/>
  <c r="E26" i="6"/>
  <c r="F26" i="6" s="1"/>
  <c r="F27" i="6"/>
  <c r="G27" i="6" s="1"/>
  <c r="E34" i="6"/>
  <c r="E9" i="6"/>
  <c r="E17" i="6"/>
  <c r="F17" i="6" s="1"/>
  <c r="E25" i="6"/>
  <c r="F25" i="6" s="1"/>
  <c r="E33" i="6"/>
  <c r="F33" i="6" s="1"/>
  <c r="E32" i="6"/>
  <c r="F13" i="5"/>
  <c r="G13" i="5" s="1"/>
  <c r="E15" i="5"/>
  <c r="F15" i="5" s="1"/>
  <c r="G15" i="5" s="1"/>
  <c r="H15" i="5" s="1"/>
  <c r="I15" i="5" s="1"/>
  <c r="E5" i="5"/>
  <c r="E29" i="4"/>
  <c r="F29" i="4" s="1"/>
  <c r="G29" i="4" s="1"/>
  <c r="H29" i="4" s="1"/>
  <c r="I29" i="4" s="1"/>
  <c r="E23" i="5"/>
  <c r="F23" i="5" s="1"/>
  <c r="G23" i="5" s="1"/>
  <c r="H23" i="5" s="1"/>
  <c r="I23" i="5" s="1"/>
  <c r="E8" i="5"/>
  <c r="F8" i="5" s="1"/>
  <c r="H7" i="5"/>
  <c r="I7" i="5" s="1"/>
  <c r="H21" i="5"/>
  <c r="I21" i="5" s="1"/>
  <c r="F24" i="5"/>
  <c r="G24" i="5" s="1"/>
  <c r="F31" i="5"/>
  <c r="G31" i="5" s="1"/>
  <c r="F16" i="5"/>
  <c r="G16" i="5" s="1"/>
  <c r="F6" i="5"/>
  <c r="G6" i="5" s="1"/>
  <c r="F14" i="5"/>
  <c r="G14" i="5" s="1"/>
  <c r="F22" i="5"/>
  <c r="G22" i="5" s="1"/>
  <c r="F30" i="5"/>
  <c r="G30" i="5" s="1"/>
  <c r="E12" i="5"/>
  <c r="E20" i="5"/>
  <c r="E28" i="5"/>
  <c r="F28" i="5" s="1"/>
  <c r="F29" i="5"/>
  <c r="G29" i="5" s="1"/>
  <c r="E11" i="5"/>
  <c r="E19" i="5"/>
  <c r="E27" i="5"/>
  <c r="E35" i="5"/>
  <c r="E10" i="5"/>
  <c r="F10" i="5" s="1"/>
  <c r="G10" i="5" s="1"/>
  <c r="E18" i="5"/>
  <c r="F18" i="5" s="1"/>
  <c r="E26" i="5"/>
  <c r="E34" i="5"/>
  <c r="F34" i="5" s="1"/>
  <c r="E13" i="4"/>
  <c r="F13" i="4" s="1"/>
  <c r="G13" i="4" s="1"/>
  <c r="H13" i="4" s="1"/>
  <c r="I13" i="4" s="1"/>
  <c r="E9" i="5"/>
  <c r="F9" i="5" s="1"/>
  <c r="E17" i="5"/>
  <c r="E25" i="5"/>
  <c r="E33" i="5"/>
  <c r="E32" i="5"/>
  <c r="E29" i="3"/>
  <c r="F29" i="3" s="1"/>
  <c r="G29" i="3" s="1"/>
  <c r="H29" i="3" s="1"/>
  <c r="I29" i="3" s="1"/>
  <c r="E5" i="4"/>
  <c r="E21" i="4"/>
  <c r="E30" i="4"/>
  <c r="F30" i="4" s="1"/>
  <c r="F23" i="4"/>
  <c r="G23" i="4" s="1"/>
  <c r="H14" i="4"/>
  <c r="I14" i="4" s="1"/>
  <c r="F15" i="4"/>
  <c r="G15" i="4" s="1"/>
  <c r="F31" i="4"/>
  <c r="G31" i="4" s="1"/>
  <c r="F7" i="4"/>
  <c r="G7" i="4" s="1"/>
  <c r="H6" i="4"/>
  <c r="I6" i="4" s="1"/>
  <c r="H22" i="4"/>
  <c r="I22" i="4" s="1"/>
  <c r="E11" i="4"/>
  <c r="F11" i="4" s="1"/>
  <c r="G11" i="4" s="1"/>
  <c r="F12" i="4"/>
  <c r="G12" i="4" s="1"/>
  <c r="E19" i="4"/>
  <c r="F19" i="4" s="1"/>
  <c r="F20" i="4"/>
  <c r="G20" i="4" s="1"/>
  <c r="E27" i="4"/>
  <c r="F27" i="4" s="1"/>
  <c r="F28" i="4"/>
  <c r="G28" i="4" s="1"/>
  <c r="E10" i="4"/>
  <c r="F10" i="4" s="1"/>
  <c r="E18" i="4"/>
  <c r="F18" i="4" s="1"/>
  <c r="E26" i="4"/>
  <c r="F26" i="4" s="1"/>
  <c r="E34" i="4"/>
  <c r="E13" i="3"/>
  <c r="F13" i="3" s="1"/>
  <c r="G13" i="3" s="1"/>
  <c r="H13" i="3" s="1"/>
  <c r="I13" i="3" s="1"/>
  <c r="E9" i="4"/>
  <c r="E17" i="4"/>
  <c r="F17" i="4" s="1"/>
  <c r="E25" i="4"/>
  <c r="E33" i="4"/>
  <c r="F33" i="4" s="1"/>
  <c r="E8" i="4"/>
  <c r="F8" i="4" s="1"/>
  <c r="E16" i="4"/>
  <c r="E24" i="4"/>
  <c r="F24" i="4" s="1"/>
  <c r="E32" i="4"/>
  <c r="F32" i="4" s="1"/>
  <c r="E5" i="3"/>
  <c r="F5" i="3" s="1"/>
  <c r="G5" i="3" s="1"/>
  <c r="H5" i="3" s="1"/>
  <c r="I5" i="3" s="1"/>
  <c r="E21" i="3"/>
  <c r="F21" i="3" s="1"/>
  <c r="G21" i="3" s="1"/>
  <c r="F23" i="3"/>
  <c r="G23" i="3" s="1"/>
  <c r="F7" i="3"/>
  <c r="G7" i="3" s="1"/>
  <c r="F15" i="3"/>
  <c r="G15" i="3" s="1"/>
  <c r="F31" i="3"/>
  <c r="G31" i="3" s="1"/>
  <c r="F6" i="3"/>
  <c r="G6" i="3" s="1"/>
  <c r="F14" i="3"/>
  <c r="G14" i="3" s="1"/>
  <c r="F22" i="3"/>
  <c r="G22" i="3" s="1"/>
  <c r="F30" i="3"/>
  <c r="G30" i="3" s="1"/>
  <c r="E12" i="3"/>
  <c r="E20" i="3"/>
  <c r="E28" i="3"/>
  <c r="F28" i="3" s="1"/>
  <c r="E35" i="3"/>
  <c r="F35" i="3" s="1"/>
  <c r="E10" i="3"/>
  <c r="F10" i="3" s="1"/>
  <c r="F11" i="3"/>
  <c r="G11" i="3" s="1"/>
  <c r="E18" i="3"/>
  <c r="F18" i="3" s="1"/>
  <c r="F19" i="3"/>
  <c r="G19" i="3" s="1"/>
  <c r="E26" i="3"/>
  <c r="F27" i="3"/>
  <c r="G27" i="3" s="1"/>
  <c r="E34" i="3"/>
  <c r="F34" i="3" s="1"/>
  <c r="E9" i="3"/>
  <c r="F9" i="3" s="1"/>
  <c r="E17" i="3"/>
  <c r="F17" i="3" s="1"/>
  <c r="G17" i="3" s="1"/>
  <c r="E25" i="3"/>
  <c r="F25" i="3" s="1"/>
  <c r="E33" i="3"/>
  <c r="F33" i="3" s="1"/>
  <c r="E8" i="3"/>
  <c r="F8" i="3" s="1"/>
  <c r="E16" i="3"/>
  <c r="E24" i="3"/>
  <c r="F24" i="3" s="1"/>
  <c r="E32" i="3"/>
  <c r="F32" i="3" s="1"/>
  <c r="F21" i="2"/>
  <c r="G21" i="2" s="1"/>
  <c r="H21" i="2" s="1"/>
  <c r="I21" i="2" s="1"/>
  <c r="F5" i="2"/>
  <c r="G5" i="2" s="1"/>
  <c r="F29" i="2"/>
  <c r="G29" i="2" s="1"/>
  <c r="H29" i="2" s="1"/>
  <c r="I29" i="2" s="1"/>
  <c r="G13" i="2"/>
  <c r="H13" i="2" s="1"/>
  <c r="I13" i="2" s="1"/>
  <c r="E22" i="1"/>
  <c r="F22" i="1" s="1"/>
  <c r="G22" i="1" s="1"/>
  <c r="H22" i="1" s="1"/>
  <c r="I22" i="1" s="1"/>
  <c r="H22" i="2"/>
  <c r="I22" i="2" s="1"/>
  <c r="F23" i="2"/>
  <c r="G23" i="2" s="1"/>
  <c r="H14" i="2"/>
  <c r="I14" i="2" s="1"/>
  <c r="H30" i="2"/>
  <c r="I30" i="2" s="1"/>
  <c r="F31" i="2"/>
  <c r="G31" i="2" s="1"/>
  <c r="H6" i="2"/>
  <c r="I6" i="2" s="1"/>
  <c r="F7" i="2"/>
  <c r="G7" i="2" s="1"/>
  <c r="F15" i="2"/>
  <c r="G15" i="2" s="1"/>
  <c r="E13" i="1"/>
  <c r="F13" i="1" s="1"/>
  <c r="G13" i="1" s="1"/>
  <c r="H13" i="1" s="1"/>
  <c r="I13" i="1" s="1"/>
  <c r="E11" i="2"/>
  <c r="F11" i="2" s="1"/>
  <c r="F12" i="2"/>
  <c r="G12" i="2" s="1"/>
  <c r="E19" i="2"/>
  <c r="F19" i="2" s="1"/>
  <c r="F20" i="2"/>
  <c r="G20" i="2" s="1"/>
  <c r="E27" i="2"/>
  <c r="F28" i="2"/>
  <c r="G28" i="2" s="1"/>
  <c r="E10" i="2"/>
  <c r="F10" i="2" s="1"/>
  <c r="E18" i="2"/>
  <c r="F18" i="2" s="1"/>
  <c r="E26" i="2"/>
  <c r="F26" i="2" s="1"/>
  <c r="E9" i="2"/>
  <c r="F9" i="2" s="1"/>
  <c r="E17" i="2"/>
  <c r="F17" i="2" s="1"/>
  <c r="E25" i="2"/>
  <c r="F25" i="2" s="1"/>
  <c r="G25" i="2" s="1"/>
  <c r="F28" i="1"/>
  <c r="G28" i="1" s="1"/>
  <c r="H28" i="1" s="1"/>
  <c r="I28" i="1" s="1"/>
  <c r="E8" i="2"/>
  <c r="F8" i="2" s="1"/>
  <c r="E16" i="2"/>
  <c r="E24" i="2"/>
  <c r="F24" i="2" s="1"/>
  <c r="E32" i="2"/>
  <c r="F5" i="1"/>
  <c r="G5" i="1" s="1"/>
  <c r="H5" i="1" s="1"/>
  <c r="I5" i="1" s="1"/>
  <c r="F29" i="1"/>
  <c r="G29" i="1" s="1"/>
  <c r="H29" i="1" s="1"/>
  <c r="I29" i="1" s="1"/>
  <c r="G11" i="1"/>
  <c r="H11" i="1" s="1"/>
  <c r="I11" i="1" s="1"/>
  <c r="E6" i="1"/>
  <c r="F6" i="1" s="1"/>
  <c r="E21" i="1"/>
  <c r="F21" i="1" s="1"/>
  <c r="G21" i="1" s="1"/>
  <c r="E12" i="1"/>
  <c r="E19" i="1"/>
  <c r="F19" i="1" s="1"/>
  <c r="E26" i="1"/>
  <c r="F26" i="1" s="1"/>
  <c r="G26" i="1" s="1"/>
  <c r="E14" i="1"/>
  <c r="F14" i="1" s="1"/>
  <c r="E35" i="1"/>
  <c r="F35" i="1" s="1"/>
  <c r="H20" i="1"/>
  <c r="I20" i="1" s="1"/>
  <c r="F30" i="1"/>
  <c r="G30" i="1" s="1"/>
  <c r="G27" i="1"/>
  <c r="E10" i="1"/>
  <c r="E9" i="1"/>
  <c r="F9" i="1" s="1"/>
  <c r="G9" i="1" s="1"/>
  <c r="F18" i="1"/>
  <c r="G18" i="1" s="1"/>
  <c r="F7" i="1"/>
  <c r="G7" i="1" s="1"/>
  <c r="F15" i="1"/>
  <c r="G15" i="1" s="1"/>
  <c r="F23" i="1"/>
  <c r="G23" i="1" s="1"/>
  <c r="F31" i="1"/>
  <c r="G31" i="1" s="1"/>
  <c r="E17" i="1"/>
  <c r="F17" i="1" s="1"/>
  <c r="E25" i="1"/>
  <c r="F25" i="1" s="1"/>
  <c r="G25" i="1" s="1"/>
  <c r="E33" i="1"/>
  <c r="F33" i="1" s="1"/>
  <c r="F34" i="1"/>
  <c r="G34" i="1" s="1"/>
  <c r="E8" i="1"/>
  <c r="F8" i="1" s="1"/>
  <c r="E16" i="1"/>
  <c r="E24" i="1"/>
  <c r="F24" i="1" s="1"/>
  <c r="G24" i="1" s="1"/>
  <c r="E32" i="1"/>
  <c r="F32" i="1" s="1"/>
  <c r="G32" i="1" s="1"/>
  <c r="F29" i="12"/>
  <c r="G29" i="12" s="1"/>
  <c r="F21" i="12"/>
  <c r="G21" i="12" s="1"/>
  <c r="F13" i="12"/>
  <c r="G13" i="12" s="1"/>
  <c r="F34" i="12"/>
  <c r="G34" i="12" s="1"/>
  <c r="E20" i="12"/>
  <c r="F20" i="12" s="1"/>
  <c r="F28" i="12"/>
  <c r="G28" i="12" s="1"/>
  <c r="F12" i="12"/>
  <c r="G12" i="12" s="1"/>
  <c r="F35" i="12"/>
  <c r="G35" i="12" s="1"/>
  <c r="F27" i="12"/>
  <c r="G27" i="12" s="1"/>
  <c r="F19" i="12"/>
  <c r="G19" i="12" s="1"/>
  <c r="F11" i="12"/>
  <c r="G11" i="12" s="1"/>
  <c r="F26" i="12"/>
  <c r="G26" i="12" s="1"/>
  <c r="F18" i="12"/>
  <c r="G18" i="12" s="1"/>
  <c r="F10" i="12"/>
  <c r="G10" i="12" s="1"/>
  <c r="F33" i="12"/>
  <c r="G33" i="12" s="1"/>
  <c r="F25" i="12"/>
  <c r="G25" i="12" s="1"/>
  <c r="F17" i="12"/>
  <c r="G17" i="12" s="1"/>
  <c r="F9" i="12"/>
  <c r="G9" i="12" s="1"/>
  <c r="F32" i="12"/>
  <c r="G32" i="12" s="1"/>
  <c r="F24" i="12"/>
  <c r="G24" i="12" s="1"/>
  <c r="F16" i="12"/>
  <c r="G16" i="12" s="1"/>
  <c r="F8" i="12"/>
  <c r="G8" i="12" s="1"/>
  <c r="F31" i="12"/>
  <c r="G31" i="12" s="1"/>
  <c r="F23" i="12"/>
  <c r="G23" i="12" s="1"/>
  <c r="F15" i="12"/>
  <c r="G15" i="12" s="1"/>
  <c r="F7" i="12"/>
  <c r="G7" i="12" s="1"/>
  <c r="F30" i="12"/>
  <c r="G30" i="12" s="1"/>
  <c r="F22" i="12"/>
  <c r="G22" i="12" s="1"/>
  <c r="F14" i="12"/>
  <c r="G14" i="12" s="1"/>
  <c r="F6" i="12"/>
  <c r="G6" i="12" s="1"/>
  <c r="F5" i="12"/>
  <c r="G5" i="12" s="1"/>
  <c r="H33" i="2" l="1"/>
  <c r="I33" i="2" s="1"/>
  <c r="G34" i="11"/>
  <c r="G21" i="11"/>
  <c r="H21" i="11" s="1"/>
  <c r="I21" i="11" s="1"/>
  <c r="H15" i="11"/>
  <c r="I15" i="11" s="1"/>
  <c r="F25" i="11"/>
  <c r="G25" i="11" s="1"/>
  <c r="H25" i="11" s="1"/>
  <c r="I25" i="11" s="1"/>
  <c r="G33" i="11"/>
  <c r="H33" i="11" s="1"/>
  <c r="I33" i="11" s="1"/>
  <c r="G20" i="11"/>
  <c r="H20" i="11" s="1"/>
  <c r="I20" i="11" s="1"/>
  <c r="F17" i="11"/>
  <c r="G17" i="11" s="1"/>
  <c r="H17" i="11" s="1"/>
  <c r="I17" i="11" s="1"/>
  <c r="G18" i="11"/>
  <c r="G12" i="11"/>
  <c r="H12" i="11" s="1"/>
  <c r="I12" i="11" s="1"/>
  <c r="G25" i="10"/>
  <c r="H25" i="10" s="1"/>
  <c r="I25" i="10" s="1"/>
  <c r="H8" i="11"/>
  <c r="I8" i="11" s="1"/>
  <c r="H19" i="11"/>
  <c r="I19" i="11" s="1"/>
  <c r="H18" i="11"/>
  <c r="I18" i="11" s="1"/>
  <c r="H31" i="11"/>
  <c r="I31" i="11" s="1"/>
  <c r="H11" i="11"/>
  <c r="I11" i="11" s="1"/>
  <c r="H30" i="11"/>
  <c r="I30" i="11" s="1"/>
  <c r="H23" i="11"/>
  <c r="I23" i="11" s="1"/>
  <c r="H5" i="11"/>
  <c r="I5" i="11" s="1"/>
  <c r="H14" i="11"/>
  <c r="I14" i="11" s="1"/>
  <c r="H13" i="11"/>
  <c r="I13" i="11" s="1"/>
  <c r="H6" i="11"/>
  <c r="I6" i="11" s="1"/>
  <c r="H9" i="11"/>
  <c r="I9" i="11" s="1"/>
  <c r="H22" i="11"/>
  <c r="I22" i="11" s="1"/>
  <c r="H34" i="11"/>
  <c r="I34" i="11" s="1"/>
  <c r="H10" i="11"/>
  <c r="I10" i="11" s="1"/>
  <c r="F24" i="11"/>
  <c r="G24" i="11" s="1"/>
  <c r="H27" i="11"/>
  <c r="I27" i="11" s="1"/>
  <c r="G16" i="11"/>
  <c r="G28" i="11"/>
  <c r="G26" i="11"/>
  <c r="G32" i="11"/>
  <c r="G33" i="10"/>
  <c r="H33" i="10" s="1"/>
  <c r="G35" i="10"/>
  <c r="H35" i="10" s="1"/>
  <c r="I35" i="10" s="1"/>
  <c r="H12" i="10"/>
  <c r="I12" i="10" s="1"/>
  <c r="H10" i="10"/>
  <c r="I10" i="10" s="1"/>
  <c r="H29" i="10"/>
  <c r="I29" i="10" s="1"/>
  <c r="H26" i="10"/>
  <c r="I26" i="10" s="1"/>
  <c r="H23" i="10"/>
  <c r="I23" i="10" s="1"/>
  <c r="H18" i="10"/>
  <c r="I18" i="10" s="1"/>
  <c r="H31" i="10"/>
  <c r="I31" i="10" s="1"/>
  <c r="H11" i="10"/>
  <c r="I11" i="10" s="1"/>
  <c r="F28" i="10"/>
  <c r="G28" i="10" s="1"/>
  <c r="H22" i="10"/>
  <c r="I22" i="10" s="1"/>
  <c r="H21" i="10"/>
  <c r="I21" i="10" s="1"/>
  <c r="F34" i="10"/>
  <c r="G34" i="10" s="1"/>
  <c r="F20" i="10"/>
  <c r="G20" i="10" s="1"/>
  <c r="F9" i="10"/>
  <c r="G9" i="10" s="1"/>
  <c r="H17" i="10"/>
  <c r="I17" i="10" s="1"/>
  <c r="G32" i="10"/>
  <c r="F27" i="10"/>
  <c r="G27" i="10" s="1"/>
  <c r="H14" i="10"/>
  <c r="I14" i="10" s="1"/>
  <c r="F19" i="10"/>
  <c r="G19" i="10" s="1"/>
  <c r="F8" i="10"/>
  <c r="G8" i="10" s="1"/>
  <c r="H5" i="10"/>
  <c r="I5" i="10" s="1"/>
  <c r="G24" i="10"/>
  <c r="H30" i="10"/>
  <c r="I30" i="10" s="1"/>
  <c r="H6" i="10"/>
  <c r="I6" i="10" s="1"/>
  <c r="F16" i="10"/>
  <c r="G16" i="10" s="1"/>
  <c r="G33" i="9"/>
  <c r="H33" i="9" s="1"/>
  <c r="I33" i="9" s="1"/>
  <c r="F11" i="9"/>
  <c r="G11" i="9" s="1"/>
  <c r="H11" i="9" s="1"/>
  <c r="I11" i="9" s="1"/>
  <c r="G34" i="9"/>
  <c r="H34" i="9" s="1"/>
  <c r="G27" i="9"/>
  <c r="H27" i="9" s="1"/>
  <c r="I27" i="9" s="1"/>
  <c r="G12" i="9"/>
  <c r="H12" i="9" s="1"/>
  <c r="I12" i="9" s="1"/>
  <c r="H23" i="9"/>
  <c r="I23" i="9" s="1"/>
  <c r="H30" i="9"/>
  <c r="I30" i="9" s="1"/>
  <c r="H26" i="9"/>
  <c r="I26" i="9" s="1"/>
  <c r="H19" i="9"/>
  <c r="I19" i="9" s="1"/>
  <c r="H22" i="9"/>
  <c r="I22" i="9" s="1"/>
  <c r="H28" i="9"/>
  <c r="I28" i="9" s="1"/>
  <c r="H15" i="9"/>
  <c r="I15" i="9" s="1"/>
  <c r="H25" i="9"/>
  <c r="I25" i="9" s="1"/>
  <c r="H21" i="9"/>
  <c r="I21" i="9" s="1"/>
  <c r="H6" i="9"/>
  <c r="I6" i="9" s="1"/>
  <c r="H20" i="9"/>
  <c r="I20" i="9" s="1"/>
  <c r="H13" i="9"/>
  <c r="I13" i="9" s="1"/>
  <c r="H14" i="9"/>
  <c r="I14" i="9" s="1"/>
  <c r="F9" i="9"/>
  <c r="G9" i="9" s="1"/>
  <c r="F10" i="9"/>
  <c r="G10" i="9" s="1"/>
  <c r="G17" i="9"/>
  <c r="F16" i="9"/>
  <c r="G16" i="9" s="1"/>
  <c r="G32" i="9"/>
  <c r="G18" i="9"/>
  <c r="H5" i="9"/>
  <c r="I5" i="9" s="1"/>
  <c r="G24" i="9"/>
  <c r="H31" i="9"/>
  <c r="I31" i="9" s="1"/>
  <c r="H7" i="9"/>
  <c r="I7" i="9" s="1"/>
  <c r="F8" i="9"/>
  <c r="G8" i="9" s="1"/>
  <c r="H29" i="8"/>
  <c r="I29" i="8" s="1"/>
  <c r="G9" i="8"/>
  <c r="H9" i="8" s="1"/>
  <c r="I9" i="8" s="1"/>
  <c r="G27" i="8"/>
  <c r="H27" i="8" s="1"/>
  <c r="I27" i="8" s="1"/>
  <c r="F12" i="8"/>
  <c r="G12" i="8" s="1"/>
  <c r="F21" i="8"/>
  <c r="G21" i="8" s="1"/>
  <c r="H21" i="8" s="1"/>
  <c r="I21" i="8" s="1"/>
  <c r="F5" i="8"/>
  <c r="G5" i="8" s="1"/>
  <c r="H5" i="8" s="1"/>
  <c r="I5" i="8" s="1"/>
  <c r="H34" i="8"/>
  <c r="I34" i="8" s="1"/>
  <c r="H31" i="8"/>
  <c r="I31" i="8" s="1"/>
  <c r="H28" i="8"/>
  <c r="I28" i="8" s="1"/>
  <c r="H26" i="8"/>
  <c r="I26" i="8" s="1"/>
  <c r="H10" i="8"/>
  <c r="I10" i="8" s="1"/>
  <c r="H25" i="8"/>
  <c r="I25" i="8" s="1"/>
  <c r="H6" i="8"/>
  <c r="I6" i="8" s="1"/>
  <c r="H23" i="8"/>
  <c r="I23" i="8" s="1"/>
  <c r="H7" i="8"/>
  <c r="I7" i="8" s="1"/>
  <c r="G11" i="8"/>
  <c r="H30" i="8"/>
  <c r="I30" i="8" s="1"/>
  <c r="G33" i="8"/>
  <c r="H22" i="8"/>
  <c r="I22" i="8" s="1"/>
  <c r="G11" i="7"/>
  <c r="H11" i="7" s="1"/>
  <c r="I11" i="7" s="1"/>
  <c r="F16" i="8"/>
  <c r="G16" i="8" s="1"/>
  <c r="G32" i="8"/>
  <c r="H15" i="8"/>
  <c r="I15" i="8" s="1"/>
  <c r="H14" i="8"/>
  <c r="I14" i="8" s="1"/>
  <c r="H18" i="8"/>
  <c r="I18" i="8" s="1"/>
  <c r="G35" i="8"/>
  <c r="F8" i="8"/>
  <c r="G8" i="8" s="1"/>
  <c r="G17" i="8"/>
  <c r="G24" i="8"/>
  <c r="F20" i="8"/>
  <c r="G20" i="8" s="1"/>
  <c r="G19" i="8"/>
  <c r="G8" i="7"/>
  <c r="H8" i="7" s="1"/>
  <c r="I8" i="7" s="1"/>
  <c r="G18" i="7"/>
  <c r="G33" i="7"/>
  <c r="H33" i="7" s="1"/>
  <c r="G5" i="7"/>
  <c r="F24" i="7"/>
  <c r="G24" i="7" s="1"/>
  <c r="H24" i="7" s="1"/>
  <c r="I24" i="7" s="1"/>
  <c r="G10" i="7"/>
  <c r="H22" i="7"/>
  <c r="I22" i="7" s="1"/>
  <c r="H29" i="7"/>
  <c r="I29" i="7" s="1"/>
  <c r="H14" i="7"/>
  <c r="I14" i="7" s="1"/>
  <c r="H34" i="7"/>
  <c r="I34" i="7" s="1"/>
  <c r="H21" i="7"/>
  <c r="I21" i="7" s="1"/>
  <c r="H25" i="7"/>
  <c r="I25" i="7" s="1"/>
  <c r="H20" i="7"/>
  <c r="I20" i="7" s="1"/>
  <c r="H7" i="7"/>
  <c r="I7" i="7" s="1"/>
  <c r="H17" i="7"/>
  <c r="I17" i="7" s="1"/>
  <c r="H6" i="7"/>
  <c r="I6" i="7" s="1"/>
  <c r="H9" i="7"/>
  <c r="I9" i="7" s="1"/>
  <c r="H23" i="7"/>
  <c r="I23" i="7" s="1"/>
  <c r="G35" i="7"/>
  <c r="H30" i="7"/>
  <c r="I30" i="7" s="1"/>
  <c r="G16" i="7"/>
  <c r="F12" i="7"/>
  <c r="G12" i="7" s="1"/>
  <c r="G19" i="7"/>
  <c r="H15" i="7"/>
  <c r="I15" i="7" s="1"/>
  <c r="H26" i="7"/>
  <c r="I26" i="7" s="1"/>
  <c r="H31" i="7"/>
  <c r="I31" i="7" s="1"/>
  <c r="H28" i="7"/>
  <c r="I28" i="7" s="1"/>
  <c r="G32" i="7"/>
  <c r="H13" i="7"/>
  <c r="I13" i="7" s="1"/>
  <c r="G27" i="7"/>
  <c r="G18" i="6"/>
  <c r="H18" i="6" s="1"/>
  <c r="I18" i="6" s="1"/>
  <c r="G10" i="6"/>
  <c r="H10" i="6" s="1"/>
  <c r="I10" i="6" s="1"/>
  <c r="F9" i="6"/>
  <c r="G9" i="6" s="1"/>
  <c r="F12" i="6"/>
  <c r="G12" i="6" s="1"/>
  <c r="H12" i="6" s="1"/>
  <c r="I12" i="6" s="1"/>
  <c r="G33" i="6"/>
  <c r="H33" i="6" s="1"/>
  <c r="H27" i="6"/>
  <c r="I27" i="6" s="1"/>
  <c r="H19" i="6"/>
  <c r="I19" i="6" s="1"/>
  <c r="H11" i="6"/>
  <c r="I11" i="6" s="1"/>
  <c r="H23" i="6"/>
  <c r="I23" i="6" s="1"/>
  <c r="H31" i="6"/>
  <c r="I31" i="6" s="1"/>
  <c r="H15" i="6"/>
  <c r="I15" i="6" s="1"/>
  <c r="G25" i="6"/>
  <c r="H30" i="6"/>
  <c r="I30" i="6" s="1"/>
  <c r="G28" i="6"/>
  <c r="G26" i="6"/>
  <c r="G17" i="6"/>
  <c r="H7" i="6"/>
  <c r="I7" i="6" s="1"/>
  <c r="F34" i="6"/>
  <c r="G34" i="6" s="1"/>
  <c r="F32" i="6"/>
  <c r="G32" i="6" s="1"/>
  <c r="G20" i="6"/>
  <c r="H14" i="6"/>
  <c r="I14" i="6" s="1"/>
  <c r="H13" i="5"/>
  <c r="I13" i="5" s="1"/>
  <c r="F27" i="5"/>
  <c r="G27" i="5" s="1"/>
  <c r="H27" i="5" s="1"/>
  <c r="I27" i="5" s="1"/>
  <c r="F5" i="5"/>
  <c r="G5" i="5" s="1"/>
  <c r="F19" i="5"/>
  <c r="G19" i="5" s="1"/>
  <c r="F26" i="5"/>
  <c r="G26" i="5" s="1"/>
  <c r="H26" i="5" s="1"/>
  <c r="I26" i="5" s="1"/>
  <c r="G18" i="5"/>
  <c r="H18" i="5" s="1"/>
  <c r="I18" i="5" s="1"/>
  <c r="F11" i="5"/>
  <c r="G11" i="5" s="1"/>
  <c r="H11" i="5" s="1"/>
  <c r="I11" i="5" s="1"/>
  <c r="G9" i="5"/>
  <c r="H9" i="5" s="1"/>
  <c r="G8" i="5"/>
  <c r="F25" i="5"/>
  <c r="G25" i="5" s="1"/>
  <c r="H25" i="5" s="1"/>
  <c r="I25" i="5" s="1"/>
  <c r="H10" i="5"/>
  <c r="I10" i="5" s="1"/>
  <c r="H16" i="5"/>
  <c r="I16" i="5" s="1"/>
  <c r="H22" i="5"/>
  <c r="I22" i="5" s="1"/>
  <c r="H31" i="5"/>
  <c r="I31" i="5" s="1"/>
  <c r="H6" i="5"/>
  <c r="I6" i="5" s="1"/>
  <c r="F35" i="5"/>
  <c r="G35" i="5" s="1"/>
  <c r="G28" i="5"/>
  <c r="H24" i="5"/>
  <c r="I24" i="5" s="1"/>
  <c r="H30" i="5"/>
  <c r="I30" i="5" s="1"/>
  <c r="F33" i="5"/>
  <c r="G33" i="5" s="1"/>
  <c r="H29" i="5"/>
  <c r="I29" i="5" s="1"/>
  <c r="F20" i="5"/>
  <c r="G20" i="5" s="1"/>
  <c r="H14" i="5"/>
  <c r="I14" i="5" s="1"/>
  <c r="G34" i="5"/>
  <c r="F32" i="5"/>
  <c r="G32" i="5" s="1"/>
  <c r="F17" i="5"/>
  <c r="G17" i="5" s="1"/>
  <c r="F12" i="5"/>
  <c r="G12" i="5" s="1"/>
  <c r="F34" i="4"/>
  <c r="G34" i="4" s="1"/>
  <c r="H34" i="4" s="1"/>
  <c r="I34" i="4" s="1"/>
  <c r="G33" i="4"/>
  <c r="H33" i="4" s="1"/>
  <c r="I33" i="4" s="1"/>
  <c r="F25" i="4"/>
  <c r="G25" i="4" s="1"/>
  <c r="H25" i="4" s="1"/>
  <c r="I25" i="4" s="1"/>
  <c r="G17" i="4"/>
  <c r="H17" i="4" s="1"/>
  <c r="I17" i="4" s="1"/>
  <c r="G18" i="4"/>
  <c r="H18" i="4" s="1"/>
  <c r="I18" i="4" s="1"/>
  <c r="G19" i="4"/>
  <c r="H19" i="4" s="1"/>
  <c r="I19" i="4" s="1"/>
  <c r="F21" i="4"/>
  <c r="G21" i="4" s="1"/>
  <c r="H21" i="4" s="1"/>
  <c r="I21" i="4" s="1"/>
  <c r="G10" i="4"/>
  <c r="H10" i="4" s="1"/>
  <c r="I10" i="4" s="1"/>
  <c r="G30" i="4"/>
  <c r="H30" i="4" s="1"/>
  <c r="I30" i="4" s="1"/>
  <c r="F5" i="4"/>
  <c r="G5" i="4" s="1"/>
  <c r="H5" i="4" s="1"/>
  <c r="I5" i="4" s="1"/>
  <c r="H12" i="4"/>
  <c r="I12" i="4" s="1"/>
  <c r="H31" i="4"/>
  <c r="I31" i="4" s="1"/>
  <c r="H15" i="4"/>
  <c r="I15" i="4" s="1"/>
  <c r="H28" i="4"/>
  <c r="I28" i="4" s="1"/>
  <c r="H11" i="4"/>
  <c r="I11" i="4" s="1"/>
  <c r="H20" i="4"/>
  <c r="I20" i="4" s="1"/>
  <c r="H7" i="4"/>
  <c r="I7" i="4" s="1"/>
  <c r="H23" i="4"/>
  <c r="I23" i="4" s="1"/>
  <c r="G9" i="3"/>
  <c r="H9" i="3" s="1"/>
  <c r="I9" i="3" s="1"/>
  <c r="F9" i="4"/>
  <c r="G9" i="4" s="1"/>
  <c r="G26" i="4"/>
  <c r="G8" i="4"/>
  <c r="F16" i="4"/>
  <c r="G16" i="4" s="1"/>
  <c r="G32" i="4"/>
  <c r="G27" i="4"/>
  <c r="G24" i="4"/>
  <c r="H21" i="3"/>
  <c r="I21" i="3" s="1"/>
  <c r="G25" i="3"/>
  <c r="H25" i="3" s="1"/>
  <c r="G10" i="3"/>
  <c r="H10" i="3" s="1"/>
  <c r="G35" i="3"/>
  <c r="H35" i="3" s="1"/>
  <c r="I35" i="3" s="1"/>
  <c r="G34" i="3"/>
  <c r="H34" i="3" s="1"/>
  <c r="I34" i="3" s="1"/>
  <c r="F20" i="3"/>
  <c r="G20" i="3" s="1"/>
  <c r="H20" i="3" s="1"/>
  <c r="I20" i="3" s="1"/>
  <c r="F26" i="3"/>
  <c r="G26" i="3" s="1"/>
  <c r="H26" i="3" s="1"/>
  <c r="G33" i="3"/>
  <c r="H33" i="3" s="1"/>
  <c r="F12" i="3"/>
  <c r="G12" i="3" s="1"/>
  <c r="H12" i="3" s="1"/>
  <c r="I12" i="3" s="1"/>
  <c r="H6" i="3"/>
  <c r="I6" i="3" s="1"/>
  <c r="H22" i="3"/>
  <c r="I22" i="3" s="1"/>
  <c r="H27" i="3"/>
  <c r="I27" i="3" s="1"/>
  <c r="H7" i="3"/>
  <c r="I7" i="3" s="1"/>
  <c r="H31" i="3"/>
  <c r="I31" i="3" s="1"/>
  <c r="H17" i="3"/>
  <c r="I17" i="3" s="1"/>
  <c r="H19" i="3"/>
  <c r="I19" i="3" s="1"/>
  <c r="H23" i="3"/>
  <c r="I23" i="3" s="1"/>
  <c r="H11" i="3"/>
  <c r="I11" i="3" s="1"/>
  <c r="H15" i="3"/>
  <c r="I15" i="3" s="1"/>
  <c r="G24" i="3"/>
  <c r="H30" i="3"/>
  <c r="I30" i="3" s="1"/>
  <c r="G18" i="3"/>
  <c r="F27" i="2"/>
  <c r="G27" i="2" s="1"/>
  <c r="H27" i="2" s="1"/>
  <c r="I27" i="2" s="1"/>
  <c r="G28" i="3"/>
  <c r="H14" i="3"/>
  <c r="I14" i="3" s="1"/>
  <c r="G8" i="3"/>
  <c r="G32" i="3"/>
  <c r="F16" i="3"/>
  <c r="G16" i="3" s="1"/>
  <c r="H5" i="2"/>
  <c r="I5" i="2" s="1"/>
  <c r="G18" i="2"/>
  <c r="H18" i="2" s="1"/>
  <c r="I18" i="2" s="1"/>
  <c r="G19" i="2"/>
  <c r="H19" i="2" s="1"/>
  <c r="I19" i="2" s="1"/>
  <c r="G10" i="2"/>
  <c r="H10" i="2" s="1"/>
  <c r="I10" i="2" s="1"/>
  <c r="G9" i="2"/>
  <c r="H9" i="2" s="1"/>
  <c r="I9" i="2" s="1"/>
  <c r="H25" i="2"/>
  <c r="I25" i="2" s="1"/>
  <c r="H7" i="2"/>
  <c r="I7" i="2" s="1"/>
  <c r="H31" i="2"/>
  <c r="I31" i="2" s="1"/>
  <c r="H15" i="2"/>
  <c r="I15" i="2" s="1"/>
  <c r="H12" i="2"/>
  <c r="I12" i="2" s="1"/>
  <c r="H23" i="2"/>
  <c r="I23" i="2" s="1"/>
  <c r="H28" i="2"/>
  <c r="I28" i="2" s="1"/>
  <c r="G6" i="1"/>
  <c r="H6" i="1" s="1"/>
  <c r="I6" i="1" s="1"/>
  <c r="G17" i="2"/>
  <c r="G11" i="2"/>
  <c r="G26" i="2"/>
  <c r="H20" i="2"/>
  <c r="I20" i="2" s="1"/>
  <c r="G8" i="2"/>
  <c r="G35" i="1"/>
  <c r="G24" i="2"/>
  <c r="F16" i="2"/>
  <c r="G16" i="2" s="1"/>
  <c r="F32" i="2"/>
  <c r="G32" i="2" s="1"/>
  <c r="H21" i="1"/>
  <c r="I21" i="1" s="1"/>
  <c r="G33" i="1"/>
  <c r="G14" i="1"/>
  <c r="H14" i="1" s="1"/>
  <c r="I14" i="1" s="1"/>
  <c r="G19" i="1"/>
  <c r="F16" i="1"/>
  <c r="G16" i="1" s="1"/>
  <c r="F12" i="1"/>
  <c r="G12" i="1" s="1"/>
  <c r="H30" i="1"/>
  <c r="I30" i="1" s="1"/>
  <c r="H18" i="1"/>
  <c r="I18" i="1" s="1"/>
  <c r="H32" i="1"/>
  <c r="I32" i="1" s="1"/>
  <c r="H7" i="1"/>
  <c r="I7" i="1" s="1"/>
  <c r="H9" i="1"/>
  <c r="I9" i="1" s="1"/>
  <c r="H24" i="1"/>
  <c r="I24" i="1" s="1"/>
  <c r="H23" i="1"/>
  <c r="I23" i="1" s="1"/>
  <c r="H26" i="1"/>
  <c r="I26" i="1" s="1"/>
  <c r="H27" i="1"/>
  <c r="I27" i="1" s="1"/>
  <c r="H25" i="1"/>
  <c r="I25" i="1" s="1"/>
  <c r="H15" i="1"/>
  <c r="I15" i="1" s="1"/>
  <c r="G17" i="1"/>
  <c r="H31" i="1"/>
  <c r="I31" i="1" s="1"/>
  <c r="F10" i="1"/>
  <c r="G10" i="1" s="1"/>
  <c r="H34" i="1"/>
  <c r="I34" i="1" s="1"/>
  <c r="G8" i="1"/>
  <c r="H26" i="12"/>
  <c r="I26" i="12" s="1"/>
  <c r="H34" i="12"/>
  <c r="I34" i="12" s="1"/>
  <c r="H17" i="12"/>
  <c r="I17" i="12" s="1"/>
  <c r="H32" i="12"/>
  <c r="I32" i="12" s="1"/>
  <c r="H9" i="12"/>
  <c r="I9" i="12" s="1"/>
  <c r="H29" i="12"/>
  <c r="I29" i="12" s="1"/>
  <c r="H23" i="12"/>
  <c r="I23" i="12" s="1"/>
  <c r="H31" i="12"/>
  <c r="I31" i="12" s="1"/>
  <c r="H33" i="12"/>
  <c r="I33" i="12" s="1"/>
  <c r="H12" i="12"/>
  <c r="I12" i="12" s="1"/>
  <c r="H24" i="12"/>
  <c r="I24" i="12" s="1"/>
  <c r="H7" i="12"/>
  <c r="I7" i="12" s="1"/>
  <c r="H21" i="12"/>
  <c r="I21" i="12" s="1"/>
  <c r="H15" i="12"/>
  <c r="I15" i="12" s="1"/>
  <c r="H25" i="12"/>
  <c r="I25" i="12" s="1"/>
  <c r="H8" i="12"/>
  <c r="I8" i="12" s="1"/>
  <c r="H10" i="12"/>
  <c r="I10" i="12" s="1"/>
  <c r="H28" i="12"/>
  <c r="I28" i="12" s="1"/>
  <c r="H13" i="12"/>
  <c r="I13" i="12" s="1"/>
  <c r="H35" i="12"/>
  <c r="I35" i="12" s="1"/>
  <c r="H27" i="12"/>
  <c r="I27" i="12" s="1"/>
  <c r="H19" i="12"/>
  <c r="I19" i="12" s="1"/>
  <c r="H18" i="12"/>
  <c r="I18" i="12" s="1"/>
  <c r="H14" i="12"/>
  <c r="I14" i="12" s="1"/>
  <c r="H22" i="12"/>
  <c r="I22" i="12" s="1"/>
  <c r="H6" i="12"/>
  <c r="I6" i="12" s="1"/>
  <c r="H16" i="12"/>
  <c r="I16" i="12" s="1"/>
  <c r="H30" i="12"/>
  <c r="I30" i="12" s="1"/>
  <c r="H11" i="12"/>
  <c r="I11" i="12" s="1"/>
  <c r="G20" i="12"/>
  <c r="H5" i="12"/>
  <c r="I5" i="12" s="1"/>
  <c r="I34" i="9" l="1"/>
  <c r="I33" i="10"/>
  <c r="H28" i="11"/>
  <c r="I28" i="11" s="1"/>
  <c r="H16" i="11"/>
  <c r="I16" i="11" s="1"/>
  <c r="H24" i="11"/>
  <c r="I24" i="11" s="1"/>
  <c r="H32" i="11"/>
  <c r="I32" i="11" s="1"/>
  <c r="H26" i="11"/>
  <c r="I26" i="11" s="1"/>
  <c r="H28" i="10"/>
  <c r="I28" i="10" s="1"/>
  <c r="H27" i="10"/>
  <c r="I27" i="10" s="1"/>
  <c r="H8" i="10"/>
  <c r="I8" i="10" s="1"/>
  <c r="H20" i="10"/>
  <c r="I20" i="10" s="1"/>
  <c r="H19" i="10"/>
  <c r="I19" i="10" s="1"/>
  <c r="H16" i="10"/>
  <c r="I16" i="10" s="1"/>
  <c r="H34" i="10"/>
  <c r="I34" i="10" s="1"/>
  <c r="H9" i="10"/>
  <c r="I9" i="10" s="1"/>
  <c r="H24" i="10"/>
  <c r="I24" i="10" s="1"/>
  <c r="H32" i="10"/>
  <c r="I32" i="10" s="1"/>
  <c r="H9" i="9"/>
  <c r="I9" i="9" s="1"/>
  <c r="H10" i="9"/>
  <c r="I10" i="9" s="1"/>
  <c r="H8" i="9"/>
  <c r="I8" i="9" s="1"/>
  <c r="H18" i="9"/>
  <c r="I18" i="9" s="1"/>
  <c r="H32" i="9"/>
  <c r="I32" i="9" s="1"/>
  <c r="H16" i="9"/>
  <c r="I16" i="9" s="1"/>
  <c r="H17" i="9"/>
  <c r="I17" i="9" s="1"/>
  <c r="H24" i="9"/>
  <c r="I24" i="9" s="1"/>
  <c r="H12" i="8"/>
  <c r="I12" i="8" s="1"/>
  <c r="H20" i="8"/>
  <c r="I20" i="8" s="1"/>
  <c r="H19" i="8"/>
  <c r="I19" i="8" s="1"/>
  <c r="H33" i="8"/>
  <c r="I33" i="8" s="1"/>
  <c r="H24" i="8"/>
  <c r="I24" i="8" s="1"/>
  <c r="H8" i="8"/>
  <c r="I8" i="8" s="1"/>
  <c r="H16" i="8"/>
  <c r="I16" i="8" s="1"/>
  <c r="H17" i="8"/>
  <c r="I17" i="8" s="1"/>
  <c r="H32" i="8"/>
  <c r="I32" i="8" s="1"/>
  <c r="H35" i="8"/>
  <c r="I35" i="8" s="1"/>
  <c r="H11" i="8"/>
  <c r="I11" i="8" s="1"/>
  <c r="H10" i="7"/>
  <c r="I10" i="7" s="1"/>
  <c r="H5" i="7"/>
  <c r="I5" i="7" s="1"/>
  <c r="I33" i="7"/>
  <c r="H18" i="7"/>
  <c r="I18" i="7" s="1"/>
  <c r="H12" i="7"/>
  <c r="I12" i="7" s="1"/>
  <c r="H35" i="7"/>
  <c r="I35" i="7" s="1"/>
  <c r="H19" i="7"/>
  <c r="I19" i="7" s="1"/>
  <c r="H16" i="7"/>
  <c r="I16" i="7" s="1"/>
  <c r="H32" i="7"/>
  <c r="I32" i="7" s="1"/>
  <c r="H27" i="7"/>
  <c r="I27" i="7" s="1"/>
  <c r="H9" i="6"/>
  <c r="I9" i="6" s="1"/>
  <c r="I33" i="6"/>
  <c r="H34" i="6"/>
  <c r="I34" i="6" s="1"/>
  <c r="H25" i="6"/>
  <c r="I25" i="6" s="1"/>
  <c r="H17" i="6"/>
  <c r="I17" i="6" s="1"/>
  <c r="H32" i="6"/>
  <c r="I32" i="6" s="1"/>
  <c r="H20" i="6"/>
  <c r="I20" i="6" s="1"/>
  <c r="H26" i="6"/>
  <c r="I26" i="6" s="1"/>
  <c r="H28" i="6"/>
  <c r="I28" i="6" s="1"/>
  <c r="H5" i="5"/>
  <c r="I5" i="5" s="1"/>
  <c r="H19" i="5"/>
  <c r="I19" i="5" s="1"/>
  <c r="I9" i="5"/>
  <c r="H8" i="5"/>
  <c r="I8" i="5" s="1"/>
  <c r="H32" i="5"/>
  <c r="I32" i="5" s="1"/>
  <c r="H33" i="5"/>
  <c r="I33" i="5" s="1"/>
  <c r="H12" i="5"/>
  <c r="I12" i="5" s="1"/>
  <c r="H17" i="5"/>
  <c r="I17" i="5" s="1"/>
  <c r="H20" i="5"/>
  <c r="I20" i="5" s="1"/>
  <c r="H35" i="5"/>
  <c r="I35" i="5" s="1"/>
  <c r="H28" i="5"/>
  <c r="I28" i="5" s="1"/>
  <c r="I25" i="3"/>
  <c r="H34" i="5"/>
  <c r="I34" i="5" s="1"/>
  <c r="H9" i="4"/>
  <c r="I9" i="4" s="1"/>
  <c r="H32" i="4"/>
  <c r="I32" i="4" s="1"/>
  <c r="H16" i="4"/>
  <c r="I16" i="4" s="1"/>
  <c r="H8" i="4"/>
  <c r="I8" i="4" s="1"/>
  <c r="H26" i="4"/>
  <c r="I26" i="4" s="1"/>
  <c r="I33" i="3"/>
  <c r="H24" i="4"/>
  <c r="I24" i="4" s="1"/>
  <c r="H27" i="4"/>
  <c r="I27" i="4" s="1"/>
  <c r="I10" i="3"/>
  <c r="I26" i="3"/>
  <c r="H16" i="3"/>
  <c r="I16" i="3" s="1"/>
  <c r="H24" i="3"/>
  <c r="I24" i="3" s="1"/>
  <c r="H28" i="3"/>
  <c r="I28" i="3" s="1"/>
  <c r="H32" i="3"/>
  <c r="I32" i="3" s="1"/>
  <c r="H8" i="3"/>
  <c r="I8" i="3" s="1"/>
  <c r="H18" i="3"/>
  <c r="I18" i="3" s="1"/>
  <c r="H32" i="2"/>
  <c r="I32" i="2" s="1"/>
  <c r="H8" i="2"/>
  <c r="I8" i="2" s="1"/>
  <c r="H16" i="2"/>
  <c r="I16" i="2" s="1"/>
  <c r="H35" i="1"/>
  <c r="I35" i="1" s="1"/>
  <c r="H26" i="2"/>
  <c r="I26" i="2" s="1"/>
  <c r="H11" i="2"/>
  <c r="I11" i="2" s="1"/>
  <c r="H17" i="2"/>
  <c r="I17" i="2" s="1"/>
  <c r="H16" i="1"/>
  <c r="I16" i="1" s="1"/>
  <c r="H24" i="2"/>
  <c r="I24" i="2" s="1"/>
  <c r="H12" i="1"/>
  <c r="I12" i="1" s="1"/>
  <c r="H33" i="1"/>
  <c r="I33" i="1" s="1"/>
  <c r="H19" i="1"/>
  <c r="I19" i="1" s="1"/>
  <c r="H10" i="1"/>
  <c r="I10" i="1" s="1"/>
  <c r="H17" i="1"/>
  <c r="I17" i="1" s="1"/>
  <c r="H8" i="1"/>
  <c r="I8" i="1" s="1"/>
  <c r="H20" i="12"/>
  <c r="I20" i="12" s="1"/>
</calcChain>
</file>

<file path=xl/sharedStrings.xml><?xml version="1.0" encoding="utf-8"?>
<sst xmlns="http://schemas.openxmlformats.org/spreadsheetml/2006/main" count="108" uniqueCount="9">
  <si>
    <t>Ventas Globales</t>
  </si>
  <si>
    <t>Fecha</t>
  </si>
  <si>
    <t>Ventas</t>
  </si>
  <si>
    <t>Unidades</t>
  </si>
  <si>
    <t>Costo</t>
  </si>
  <si>
    <t>Comisiones</t>
  </si>
  <si>
    <t>Total</t>
  </si>
  <si>
    <t>Subtotal</t>
  </si>
  <si>
    <t>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</si>
</sst>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4" fontId="0" fillId="0" borderId="0" xfId="0" applyNumberFormat="1"/>
    <xf numFmtId="44" fontId="0" fillId="0" borderId="0" xfId="1" applyFont="1"/>
    <xf numFmtId="0" fontId="0" fillId="0" borderId="0" xfId="0" applyNumberFormat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D6C63B-8C1D-4710-8384-4D321AC76FB0}" name="Tabla13" displayName="Tabla13" ref="B4:I35" totalsRowShown="0" dataDxfId="98" dataCellStyle="Moneda">
  <autoFilter ref="B4:I35" xr:uid="{2D956481-76B9-4D1B-ADFD-B2985248F38F}"/>
  <tableColumns count="8">
    <tableColumn id="1" xr3:uid="{D559BC89-769B-4457-9170-654CBE063437}" name="Fecha" dataDxfId="97"/>
    <tableColumn id="2" xr3:uid="{505E582D-0A92-4B34-BB29-161B26DE0215}" name="Ventas" dataDxfId="96" dataCellStyle="Moneda"/>
    <tableColumn id="3" xr3:uid="{23FD9791-4A69-498F-A23A-7D75702B7CB5}" name="Unidades" dataDxfId="95" dataCellStyle="Moneda"/>
    <tableColumn id="4" xr3:uid="{6342C0A9-8678-4111-8AA5-EDDBB6CABBF1}" name="Costo" dataDxfId="94" dataCellStyle="Moneda">
      <calculatedColumnFormula>C5*60/100</calculatedColumnFormula>
    </tableColumn>
    <tableColumn id="5" xr3:uid="{16919C0D-1576-4F23-8204-FB6B1067D840}" name="Comisiones" dataDxfId="93" dataCellStyle="Moneda">
      <calculatedColumnFormula>(C5-E5)*12/100</calculatedColumnFormula>
    </tableColumn>
    <tableColumn id="6" xr3:uid="{D8F47231-2B0C-43E3-88E3-0B54DAB71F3B}" name="Subtotal" dataDxfId="92" dataCellStyle="Moneda">
      <calculatedColumnFormula>C5-E5-F5</calculatedColumnFormula>
    </tableColumn>
    <tableColumn id="7" xr3:uid="{A061E932-217A-4365-9C18-A7324FEE09AC}" name="Impuestos" dataDxfId="91" dataCellStyle="Moneda">
      <calculatedColumnFormula>G5*33/100</calculatedColumnFormula>
    </tableColumn>
    <tableColumn id="8" xr3:uid="{771AB3AE-239A-4CDA-9C10-10A39640F291}" name="Total" dataDxfId="90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9F1EF31-AE98-412C-9BBB-8A760B6274C9}" name="Tabla112" displayName="Tabla112" ref="B4:I35" totalsRowShown="0" dataDxfId="17" dataCellStyle="Moneda">
  <autoFilter ref="B4:I35" xr:uid="{E4F55403-CAA1-474D-8FED-5FADC98D0A6B}"/>
  <tableColumns count="8">
    <tableColumn id="1" xr3:uid="{E58841D1-E32B-483A-8A7C-D1984F22CDFE}" name="Fecha" dataDxfId="16"/>
    <tableColumn id="2" xr3:uid="{33A35FF9-1F4E-4EF5-97C6-EF9126310C32}" name="Ventas" dataDxfId="15" dataCellStyle="Moneda"/>
    <tableColumn id="3" xr3:uid="{D234ABC3-1495-40E0-8D85-3FD7D87B10F0}" name="Unidades" dataDxfId="14" dataCellStyle="Moneda"/>
    <tableColumn id="4" xr3:uid="{62C34430-C868-482B-B5D7-106B4E4D55F1}" name="Costo" dataDxfId="13" dataCellStyle="Moneda">
      <calculatedColumnFormula>C5*60/100</calculatedColumnFormula>
    </tableColumn>
    <tableColumn id="5" xr3:uid="{24805158-D336-44E8-9775-1E6A04539E1E}" name="Comisiones" dataDxfId="12" dataCellStyle="Moneda">
      <calculatedColumnFormula>(C5-E5)*12/100</calculatedColumnFormula>
    </tableColumn>
    <tableColumn id="6" xr3:uid="{F41B2878-974B-40F4-B280-2C5549D9D445}" name="Subtotal" dataDxfId="11" dataCellStyle="Moneda">
      <calculatedColumnFormula>C5-E5-F5</calculatedColumnFormula>
    </tableColumn>
    <tableColumn id="7" xr3:uid="{AD527FAC-CF46-40DB-AFD3-F3C10845717C}" name="Impuestos" dataDxfId="10" dataCellStyle="Moneda">
      <calculatedColumnFormula>G5*33/100</calculatedColumnFormula>
    </tableColumn>
    <tableColumn id="8" xr3:uid="{6B8F578B-F8FD-4BCF-9DF2-915560EB4599}" name="Total" dataDxfId="9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6203CB5-F766-4843-AFA9-59510A94696E}" name="Tabla113" displayName="Tabla113" ref="B4:I34" totalsRowShown="0" dataDxfId="8" dataCellStyle="Moneda">
  <autoFilter ref="B4:I34" xr:uid="{D1CC89A7-C1C8-4CDA-AE09-1D902E446D20}"/>
  <tableColumns count="8">
    <tableColumn id="1" xr3:uid="{AA733891-C368-486E-964B-2A6318C42AE4}" name="Fecha" dataDxfId="7"/>
    <tableColumn id="2" xr3:uid="{632CCAF2-026D-45E7-814A-FA4CDD24D9E3}" name="Ventas" dataDxfId="6" dataCellStyle="Moneda"/>
    <tableColumn id="3" xr3:uid="{8FBA4051-77B1-485D-919A-8A265311055A}" name="Unidades" dataDxfId="5" dataCellStyle="Moneda"/>
    <tableColumn id="4" xr3:uid="{AC4063A8-1DC7-41EA-8287-4BEDA8802BF5}" name="Costo" dataDxfId="4" dataCellStyle="Moneda">
      <calculatedColumnFormula>C5*60/100</calculatedColumnFormula>
    </tableColumn>
    <tableColumn id="5" xr3:uid="{DB394788-D05D-4164-B774-55FF49AB0B8E}" name="Comisiones" dataDxfId="3" dataCellStyle="Moneda">
      <calculatedColumnFormula>(C5-E5)*12/100</calculatedColumnFormula>
    </tableColumn>
    <tableColumn id="6" xr3:uid="{45075421-4145-4662-8792-681DBFD3F172}" name="Subtotal" dataDxfId="2" dataCellStyle="Moneda">
      <calculatedColumnFormula>C5-E5-F5</calculatedColumnFormula>
    </tableColumn>
    <tableColumn id="7" xr3:uid="{F40E955A-1A15-4258-BAF2-DA06F6CBAE75}" name="Impuestos" dataDxfId="1" dataCellStyle="Moneda">
      <calculatedColumnFormula>G5*33/100</calculatedColumnFormula>
    </tableColumn>
    <tableColumn id="8" xr3:uid="{BAA83B76-F143-43C5-9A68-5635560530EF}" name="Total" dataDxfId="0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775EBB-E845-491D-8E83-175671C00340}" name="Tabla1" displayName="Tabla1" ref="B4:I35" totalsRowShown="0" dataDxfId="99" dataCellStyle="Moneda">
  <autoFilter ref="B4:I35" xr:uid="{B0FE6971-1AE7-4C12-9E50-962B96EDDD09}"/>
  <tableColumns count="8">
    <tableColumn id="1" xr3:uid="{0445447E-89FD-4B38-ACF1-680CDB35FFC1}" name="Fecha" dataDxfId="107"/>
    <tableColumn id="2" xr3:uid="{91394068-A6A3-4BDD-811C-F36C3A5CB520}" name="Ventas" dataDxfId="106" dataCellStyle="Moneda"/>
    <tableColumn id="3" xr3:uid="{526EFBED-155D-4B1F-8688-198582F3FFC5}" name="Unidades" dataDxfId="105" dataCellStyle="Moneda"/>
    <tableColumn id="4" xr3:uid="{CEFA128F-380C-4F90-9954-58D6D115AF5B}" name="Costo" dataDxfId="104" dataCellStyle="Moneda">
      <calculatedColumnFormula>C5*60/100</calculatedColumnFormula>
    </tableColumn>
    <tableColumn id="5" xr3:uid="{B9ED9C78-9F66-4BC9-AECE-1C7E2788C56A}" name="Comisiones" dataDxfId="103" dataCellStyle="Moneda">
      <calculatedColumnFormula>(C5-E5)*12/100</calculatedColumnFormula>
    </tableColumn>
    <tableColumn id="6" xr3:uid="{DF15AEE8-B5BF-46DE-9D23-E11B62FDDBC3}" name="Subtotal" dataDxfId="102" dataCellStyle="Moneda">
      <calculatedColumnFormula>C5-E5-F5</calculatedColumnFormula>
    </tableColumn>
    <tableColumn id="7" xr3:uid="{B4CB97AB-FDF4-4671-9CC1-5D643904AE0F}" name="Impuestos" dataDxfId="101" dataCellStyle="Moneda">
      <calculatedColumnFormula>G5*33/100</calculatedColumnFormula>
    </tableColumn>
    <tableColumn id="8" xr3:uid="{A48D598B-B1DB-4AF4-8DBF-037B9C694C9A}" name="Total" dataDxfId="100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880A53-ABA5-4C50-ABE7-FDE76EB6EF04}" name="Tabla14" displayName="Tabla14" ref="B4:I33" totalsRowShown="0" dataDxfId="89" dataCellStyle="Moneda">
  <autoFilter ref="B4:I33" xr:uid="{BC337AC7-2ED1-4DE8-939C-B47CC05DB5FE}"/>
  <tableColumns count="8">
    <tableColumn id="1" xr3:uid="{9779D355-259C-4297-8612-403DFDE34355}" name="Fecha" dataDxfId="88"/>
    <tableColumn id="2" xr3:uid="{A02DA19B-085D-4052-B2BE-541EF1C1CFB4}" name="Ventas" dataDxfId="87" dataCellStyle="Moneda"/>
    <tableColumn id="3" xr3:uid="{FFA066E1-2F73-4E98-9A9B-DEDFA3D77AA1}" name="Unidades" dataDxfId="86" dataCellStyle="Moneda"/>
    <tableColumn id="4" xr3:uid="{C35DCF97-150F-4E30-95F7-B38398A8224D}" name="Costo" dataDxfId="85" dataCellStyle="Moneda">
      <calculatedColumnFormula>C5*60/100</calculatedColumnFormula>
    </tableColumn>
    <tableColumn id="5" xr3:uid="{6ED77F9A-CECD-4ED2-BC8F-C396D030443D}" name="Comisiones" dataDxfId="84" dataCellStyle="Moneda">
      <calculatedColumnFormula>(C5-E5)*12/100</calculatedColumnFormula>
    </tableColumn>
    <tableColumn id="6" xr3:uid="{DAD9E0F9-91ED-4421-BA57-48E4D030ECE9}" name="Subtotal" dataDxfId="83" dataCellStyle="Moneda">
      <calculatedColumnFormula>C5-E5-F5</calculatedColumnFormula>
    </tableColumn>
    <tableColumn id="7" xr3:uid="{451AD6E9-5C5B-4C34-8924-C264AB63F1E9}" name="Impuestos" dataDxfId="82" dataCellStyle="Moneda">
      <calculatedColumnFormula>G5*33/100</calculatedColumnFormula>
    </tableColumn>
    <tableColumn id="8" xr3:uid="{E978FD09-DDE3-4884-813C-1A44E5FE2FEC}" name="Total" dataDxfId="81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2AA468F-1C60-4276-9EA9-BCBBD3752184}" name="Tabla15" displayName="Tabla15" ref="B4:I35" totalsRowShown="0" dataDxfId="80" dataCellStyle="Moneda">
  <autoFilter ref="B4:I35" xr:uid="{0433FBF8-23BA-4ADB-BB08-32776FD1760D}"/>
  <tableColumns count="8">
    <tableColumn id="1" xr3:uid="{12A8BE62-63D4-470D-ABD4-3776B76A9D6E}" name="Fecha" dataDxfId="79"/>
    <tableColumn id="2" xr3:uid="{12C39E09-8E51-40FA-BBC6-C7356A98A6B7}" name="Ventas" dataDxfId="78" dataCellStyle="Moneda"/>
    <tableColumn id="3" xr3:uid="{AD07C22A-90F3-499D-8834-5872BA0E9200}" name="Unidades" dataDxfId="77" dataCellStyle="Moneda"/>
    <tableColumn id="4" xr3:uid="{081D691F-F0D1-48F0-A9BC-E1CDF5BFC0EE}" name="Costo" dataDxfId="76" dataCellStyle="Moneda">
      <calculatedColumnFormula>C5*60/100</calculatedColumnFormula>
    </tableColumn>
    <tableColumn id="5" xr3:uid="{CA62B007-08DD-4BD2-AB01-0A34E9B4A2AA}" name="Comisiones" dataDxfId="75" dataCellStyle="Moneda">
      <calculatedColumnFormula>(C5-E5)*12/100</calculatedColumnFormula>
    </tableColumn>
    <tableColumn id="6" xr3:uid="{3AF898D8-F7AE-4DE7-940B-20EC82364B31}" name="Subtotal" dataDxfId="74" dataCellStyle="Moneda">
      <calculatedColumnFormula>C5-E5-F5</calculatedColumnFormula>
    </tableColumn>
    <tableColumn id="7" xr3:uid="{B73CCB0F-2671-4AB3-A67B-354031CD6102}" name="Impuestos" dataDxfId="73" dataCellStyle="Moneda">
      <calculatedColumnFormula>G5*33/100</calculatedColumnFormula>
    </tableColumn>
    <tableColumn id="8" xr3:uid="{39A9C3B1-0657-4134-8B61-AFA254FBFE35}" name="Total" dataDxfId="72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11184E-7613-4634-8265-39DB02D027AA}" name="Tabla16" displayName="Tabla16" ref="B4:I34" totalsRowShown="0" dataDxfId="71" dataCellStyle="Moneda">
  <autoFilter ref="B4:I34" xr:uid="{9D6EC079-E3C9-4CB4-A771-B06540F2098B}"/>
  <tableColumns count="8">
    <tableColumn id="1" xr3:uid="{92EC3A6E-7CA7-44DC-A326-2E74191973DF}" name="Fecha" dataDxfId="70"/>
    <tableColumn id="2" xr3:uid="{A165726B-BF89-4A3F-B2A7-6029F59D0DC6}" name="Ventas" dataDxfId="69" dataCellStyle="Moneda"/>
    <tableColumn id="3" xr3:uid="{D597980E-4EC9-4612-89CA-B5F9AF38897F}" name="Unidades" dataDxfId="68" dataCellStyle="Moneda"/>
    <tableColumn id="4" xr3:uid="{474C24DE-92AD-4CD5-8E13-9EFCBC27A621}" name="Costo" dataDxfId="67" dataCellStyle="Moneda">
      <calculatedColumnFormula>C5*60/100</calculatedColumnFormula>
    </tableColumn>
    <tableColumn id="5" xr3:uid="{B3FD3A4C-4243-45C2-9F43-FE21B3E18BD3}" name="Comisiones" dataDxfId="66" dataCellStyle="Moneda">
      <calculatedColumnFormula>(C5-E5)*12/100</calculatedColumnFormula>
    </tableColumn>
    <tableColumn id="6" xr3:uid="{5865E099-546E-44FF-9AFA-98A989722DBA}" name="Subtotal" dataDxfId="65" dataCellStyle="Moneda">
      <calculatedColumnFormula>C5-E5-F5</calculatedColumnFormula>
    </tableColumn>
    <tableColumn id="7" xr3:uid="{D1F7DC71-22BF-482C-99D1-5F4828DD651F}" name="Impuestos" dataDxfId="64" dataCellStyle="Moneda">
      <calculatedColumnFormula>G5*33/100</calculatedColumnFormula>
    </tableColumn>
    <tableColumn id="8" xr3:uid="{16EE1B89-69ED-4DCD-96AA-1253E097A2D6}" name="Total" dataDxfId="63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EB68D8-997C-4CF5-83D1-A1B9BC90ED3B}" name="Tabla17" displayName="Tabla17" ref="B4:I35" totalsRowShown="0" dataDxfId="62" dataCellStyle="Moneda">
  <autoFilter ref="B4:I35" xr:uid="{4AD8846F-96F2-43AA-8288-15617606B50C}"/>
  <tableColumns count="8">
    <tableColumn id="1" xr3:uid="{8057CF90-3702-44AC-9472-A737AEF98CAD}" name="Fecha" dataDxfId="61"/>
    <tableColumn id="2" xr3:uid="{899D99E2-86F2-42F0-8A75-D23E7C2C0957}" name="Ventas" dataDxfId="60" dataCellStyle="Moneda"/>
    <tableColumn id="3" xr3:uid="{2D3B70B7-CA28-4497-8365-4F882FDDBBA0}" name="Unidades" dataDxfId="59" dataCellStyle="Moneda"/>
    <tableColumn id="4" xr3:uid="{149C1DD6-3DFA-4F94-B1A6-6D5D78D7F8E4}" name="Costo" dataDxfId="58" dataCellStyle="Moneda">
      <calculatedColumnFormula>C5*60/100</calculatedColumnFormula>
    </tableColumn>
    <tableColumn id="5" xr3:uid="{2353508E-68D1-4076-BA5F-EC1CB0F33527}" name="Comisiones" dataDxfId="57" dataCellStyle="Moneda">
      <calculatedColumnFormula>(C5-E5)*12/100</calculatedColumnFormula>
    </tableColumn>
    <tableColumn id="6" xr3:uid="{521C0692-6E35-4B0A-95F0-24A0604E6016}" name="Subtotal" dataDxfId="56" dataCellStyle="Moneda">
      <calculatedColumnFormula>C5-E5-F5</calculatedColumnFormula>
    </tableColumn>
    <tableColumn id="7" xr3:uid="{D0DD4978-DF4C-4B90-B9BF-6F65D0321D45}" name="Impuestos" dataDxfId="55" dataCellStyle="Moneda">
      <calculatedColumnFormula>G5*33/100</calculatedColumnFormula>
    </tableColumn>
    <tableColumn id="8" xr3:uid="{68D4E2CC-6034-4535-BBE1-49A421B4540D}" name="Total" dataDxfId="54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BD8947A-C29F-4ECF-9861-BFDE681554DC}" name="Tabla18" displayName="Tabla18" ref="B4:I34" totalsRowShown="0" dataDxfId="53" dataCellStyle="Moneda">
  <autoFilter ref="B4:I34" xr:uid="{E1490A22-E8C9-4AEB-9AC6-ED708031E8E1}"/>
  <tableColumns count="8">
    <tableColumn id="1" xr3:uid="{805D25C4-552B-4115-91FD-3A9C0B2D3996}" name="Fecha" dataDxfId="52"/>
    <tableColumn id="2" xr3:uid="{1619FA18-52D7-44F4-8128-4F082A08385B}" name="Ventas" dataDxfId="51" dataCellStyle="Moneda"/>
    <tableColumn id="3" xr3:uid="{4B5A6B7C-43BC-4EAE-97A6-A4515B533B88}" name="Unidades" dataDxfId="50" dataCellStyle="Moneda"/>
    <tableColumn id="4" xr3:uid="{27E85A29-045C-468B-B490-3D2727307515}" name="Costo" dataDxfId="49" dataCellStyle="Moneda">
      <calculatedColumnFormula>C5*60/100</calculatedColumnFormula>
    </tableColumn>
    <tableColumn id="5" xr3:uid="{4C792728-3CB4-410D-B8D7-B72C88A4F642}" name="Comisiones" dataDxfId="48" dataCellStyle="Moneda">
      <calculatedColumnFormula>(C5-E5)*12/100</calculatedColumnFormula>
    </tableColumn>
    <tableColumn id="6" xr3:uid="{A376E677-26F9-41BB-ACC2-39186BB0DB11}" name="Subtotal" dataDxfId="47" dataCellStyle="Moneda">
      <calculatedColumnFormula>C5-E5-F5</calculatedColumnFormula>
    </tableColumn>
    <tableColumn id="7" xr3:uid="{F9A9D4BD-1A2E-4E0F-960A-A77381C41B4E}" name="Impuestos" dataDxfId="46" dataCellStyle="Moneda">
      <calculatedColumnFormula>G5*33/100</calculatedColumnFormula>
    </tableColumn>
    <tableColumn id="8" xr3:uid="{2FA3C53F-3B3A-42D5-936A-B184F10FAD85}" name="Total" dataDxfId="45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AFB9EA-D933-4D87-9CF6-7BF12099AF9E}" name="Tabla19" displayName="Tabla19" ref="B4:I35" totalsRowShown="0" dataDxfId="44" dataCellStyle="Moneda">
  <autoFilter ref="B4:I35" xr:uid="{9ED8F529-A5D0-4E95-A921-BD7475EB762E}"/>
  <tableColumns count="8">
    <tableColumn id="1" xr3:uid="{9C8E0DD9-1A0A-4DBD-99A0-88FBF98977F8}" name="Fecha" dataDxfId="43"/>
    <tableColumn id="2" xr3:uid="{29D48708-35AF-4680-8768-59790CA18062}" name="Ventas" dataDxfId="42" dataCellStyle="Moneda"/>
    <tableColumn id="3" xr3:uid="{3B5FAC1F-E639-4A10-92A8-0B75F9C24B42}" name="Unidades" dataDxfId="41" dataCellStyle="Moneda"/>
    <tableColumn id="4" xr3:uid="{5BA935F2-C9EB-43C0-A2EC-231438FF32FD}" name="Costo" dataDxfId="40" dataCellStyle="Moneda">
      <calculatedColumnFormula>C5*60/100</calculatedColumnFormula>
    </tableColumn>
    <tableColumn id="5" xr3:uid="{3D9ABFA6-301D-45E5-B82D-04AA2C281F01}" name="Comisiones" dataDxfId="39" dataCellStyle="Moneda">
      <calculatedColumnFormula>(C5-E5)*12/100</calculatedColumnFormula>
    </tableColumn>
    <tableColumn id="6" xr3:uid="{F7224EEC-7349-4399-9030-B68050CD7ED4}" name="Subtotal" dataDxfId="38" dataCellStyle="Moneda">
      <calculatedColumnFormula>C5-E5-F5</calculatedColumnFormula>
    </tableColumn>
    <tableColumn id="7" xr3:uid="{119BF109-42C0-474F-9821-DC6E08DCBB99}" name="Impuestos" dataDxfId="37" dataCellStyle="Moneda">
      <calculatedColumnFormula>G5*33/100</calculatedColumnFormula>
    </tableColumn>
    <tableColumn id="8" xr3:uid="{DB2BFC85-A371-45BA-9CA8-F6E6572EBCEA}" name="Total" dataDxfId="36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FCC6707-04B7-4CA9-91BD-B19FB456BFB4}" name="Tabla110" displayName="Tabla110" ref="B4:I35" totalsRowShown="0" dataDxfId="35" dataCellStyle="Moneda">
  <autoFilter ref="B4:I35" xr:uid="{E86E7544-093B-43EA-9D3B-43A2D84E16BF}"/>
  <tableColumns count="8">
    <tableColumn id="1" xr3:uid="{12F35E62-049E-44A7-91AC-497A9175E88F}" name="Fecha" dataDxfId="34"/>
    <tableColumn id="2" xr3:uid="{AF116991-1852-4C74-9A3C-DBCDE757DDC8}" name="Ventas" dataDxfId="33" dataCellStyle="Moneda"/>
    <tableColumn id="3" xr3:uid="{E132DE24-3443-43CB-892F-45B4EAB324B4}" name="Unidades" dataDxfId="32" dataCellStyle="Moneda"/>
    <tableColumn id="4" xr3:uid="{66388F96-8C88-4599-A289-41B0551CAF04}" name="Costo" dataDxfId="31" dataCellStyle="Moneda">
      <calculatedColumnFormula>C5*60/100</calculatedColumnFormula>
    </tableColumn>
    <tableColumn id="5" xr3:uid="{4A629851-E476-467B-B509-B35142D586CC}" name="Comisiones" dataDxfId="30" dataCellStyle="Moneda">
      <calculatedColumnFormula>(C5-E5)*12/100</calculatedColumnFormula>
    </tableColumn>
    <tableColumn id="6" xr3:uid="{F6607D89-62CC-4BA6-A5A8-FE60024C400A}" name="Subtotal" dataDxfId="29" dataCellStyle="Moneda">
      <calculatedColumnFormula>C5-E5-F5</calculatedColumnFormula>
    </tableColumn>
    <tableColumn id="7" xr3:uid="{1186280C-BA2B-4B9E-83F5-426408CF4555}" name="Impuestos" dataDxfId="28" dataCellStyle="Moneda">
      <calculatedColumnFormula>G5*33/100</calculatedColumnFormula>
    </tableColumn>
    <tableColumn id="8" xr3:uid="{FAEA8F2E-1A03-481F-9296-1F53F85268E5}" name="Total" dataDxfId="27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AD07AE5-2E50-4D0D-970F-469EBE32B803}" name="Tabla111" displayName="Tabla111" ref="B4:I34" totalsRowShown="0" dataDxfId="26" dataCellStyle="Moneda">
  <autoFilter ref="B4:I34" xr:uid="{64423D34-CA2C-4FA2-AD7A-3B4915997CB5}"/>
  <tableColumns count="8">
    <tableColumn id="1" xr3:uid="{99A106E0-5B1E-4E80-B6B0-40F44474986F}" name="Fecha" dataDxfId="25"/>
    <tableColumn id="2" xr3:uid="{8B66A05C-2D54-4EEA-B92C-AF94D0317F5C}" name="Ventas" dataDxfId="24" dataCellStyle="Moneda"/>
    <tableColumn id="3" xr3:uid="{95C9E561-AC53-477C-A76C-B862114A53EC}" name="Unidades" dataDxfId="23" dataCellStyle="Moneda"/>
    <tableColumn id="4" xr3:uid="{C12A700B-3486-426A-A002-696A91968BD7}" name="Costo" dataDxfId="22" dataCellStyle="Moneda">
      <calculatedColumnFormula>C5*60/100</calculatedColumnFormula>
    </tableColumn>
    <tableColumn id="5" xr3:uid="{321512EB-245B-470B-A2FE-E3FC6D4FB247}" name="Comisiones" dataDxfId="21" dataCellStyle="Moneda">
      <calculatedColumnFormula>(C5-E5)*12/100</calculatedColumnFormula>
    </tableColumn>
    <tableColumn id="6" xr3:uid="{53A03928-A6BB-4A6F-8142-C8A323546697}" name="Subtotal" dataDxfId="20" dataCellStyle="Moneda">
      <calculatedColumnFormula>C5-E5-F5</calculatedColumnFormula>
    </tableColumn>
    <tableColumn id="7" xr3:uid="{FE3E14B3-FC2E-45BC-8F40-86C441612443}" name="Impuestos" dataDxfId="19" dataCellStyle="Moneda">
      <calculatedColumnFormula>G5*33/100</calculatedColumnFormula>
    </tableColumn>
    <tableColumn id="8" xr3:uid="{5C8346CD-B618-46E5-BAE5-ECC4AF6D10E9}" name="Total" dataDxfId="18" dataCellStyle="Moneda">
      <calculatedColumnFormula>G5-H5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A56F-897F-438F-8314-FB6EF2C05D7E}">
  <dimension ref="B2:I35"/>
  <sheetViews>
    <sheetView tabSelected="1"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43831</v>
      </c>
      <c r="C5" s="3">
        <v>5401476</v>
      </c>
      <c r="D5" s="5">
        <v>12794</v>
      </c>
      <c r="E5" s="3">
        <f>C5*60/100</f>
        <v>3240885.6</v>
      </c>
      <c r="F5" s="3">
        <f>(C5-E5)*12/100</f>
        <v>259270.84799999997</v>
      </c>
      <c r="G5" s="3">
        <f>C5-E5-F5</f>
        <v>1901319.5519999999</v>
      </c>
      <c r="H5" s="3">
        <f>G5*33/100</f>
        <v>627435.45215999999</v>
      </c>
      <c r="I5" s="3">
        <f>G5-H5</f>
        <v>1273884.0998399998</v>
      </c>
    </row>
    <row r="6" spans="2:9" x14ac:dyDescent="0.25">
      <c r="B6" s="2">
        <v>43832</v>
      </c>
      <c r="C6" s="3">
        <v>7863600</v>
      </c>
      <c r="D6" s="5">
        <v>14675</v>
      </c>
      <c r="E6" s="3">
        <f t="shared" ref="E6:E35" si="0">C6*60/100</f>
        <v>4718160</v>
      </c>
      <c r="F6" s="3">
        <f t="shared" ref="F6:F35" si="1">(C6-E6)*12/100</f>
        <v>377452.79999999999</v>
      </c>
      <c r="G6" s="3">
        <f t="shared" ref="G6:G35" si="2">C6-E6-F6</f>
        <v>2767987.2</v>
      </c>
      <c r="H6" s="3">
        <f t="shared" ref="H6:H35" si="3">G6*33/100</f>
        <v>913435.77600000007</v>
      </c>
      <c r="I6" s="3">
        <f t="shared" ref="I6:I35" si="4">G6-H6</f>
        <v>1854551.4240000001</v>
      </c>
    </row>
    <row r="7" spans="2:9" x14ac:dyDescent="0.25">
      <c r="B7" s="2">
        <v>43833</v>
      </c>
      <c r="C7" s="3">
        <v>7548933</v>
      </c>
      <c r="D7" s="5">
        <v>7797</v>
      </c>
      <c r="E7" s="3">
        <f t="shared" si="0"/>
        <v>4529359.8</v>
      </c>
      <c r="F7" s="3">
        <f t="shared" si="1"/>
        <v>362348.78400000004</v>
      </c>
      <c r="G7" s="3">
        <f t="shared" si="2"/>
        <v>2657224.4160000002</v>
      </c>
      <c r="H7" s="3">
        <f t="shared" si="3"/>
        <v>876884.05727999995</v>
      </c>
      <c r="I7" s="3">
        <f t="shared" si="4"/>
        <v>1780340.3587200004</v>
      </c>
    </row>
    <row r="8" spans="2:9" x14ac:dyDescent="0.25">
      <c r="B8" s="2">
        <v>43834</v>
      </c>
      <c r="C8" s="3">
        <v>5601361</v>
      </c>
      <c r="D8" s="5">
        <v>8977</v>
      </c>
      <c r="E8" s="3">
        <f t="shared" si="0"/>
        <v>3360816.6</v>
      </c>
      <c r="F8" s="3">
        <f t="shared" si="1"/>
        <v>268865.32799999998</v>
      </c>
      <c r="G8" s="3">
        <f t="shared" si="2"/>
        <v>1971679.0719999999</v>
      </c>
      <c r="H8" s="3">
        <f t="shared" si="3"/>
        <v>650654.09375999996</v>
      </c>
      <c r="I8" s="3">
        <f t="shared" si="4"/>
        <v>1321024.9782400001</v>
      </c>
    </row>
    <row r="9" spans="2:9" x14ac:dyDescent="0.25">
      <c r="B9" s="2">
        <v>43835</v>
      </c>
      <c r="C9" s="3">
        <v>7400409</v>
      </c>
      <c r="D9" s="5">
        <v>2003</v>
      </c>
      <c r="E9" s="3">
        <f t="shared" si="0"/>
        <v>4440245.4000000004</v>
      </c>
      <c r="F9" s="3">
        <f t="shared" si="1"/>
        <v>355219.63199999998</v>
      </c>
      <c r="G9" s="3">
        <f t="shared" si="2"/>
        <v>2604943.9679999994</v>
      </c>
      <c r="H9" s="3">
        <f t="shared" si="3"/>
        <v>859631.5094399997</v>
      </c>
      <c r="I9" s="3">
        <f t="shared" si="4"/>
        <v>1745312.4585599997</v>
      </c>
    </row>
    <row r="10" spans="2:9" x14ac:dyDescent="0.25">
      <c r="B10" s="2">
        <v>43836</v>
      </c>
      <c r="C10" s="3">
        <v>5764955</v>
      </c>
      <c r="D10" s="5">
        <v>8689</v>
      </c>
      <c r="E10" s="3">
        <f t="shared" si="0"/>
        <v>3458973</v>
      </c>
      <c r="F10" s="3">
        <f t="shared" si="1"/>
        <v>276717.84000000003</v>
      </c>
      <c r="G10" s="3">
        <f t="shared" si="2"/>
        <v>2029264.16</v>
      </c>
      <c r="H10" s="3">
        <f t="shared" si="3"/>
        <v>669657.17279999994</v>
      </c>
      <c r="I10" s="3">
        <f t="shared" si="4"/>
        <v>1359606.9871999999</v>
      </c>
    </row>
    <row r="11" spans="2:9" x14ac:dyDescent="0.25">
      <c r="B11" s="2">
        <v>43837</v>
      </c>
      <c r="C11" s="3">
        <v>4033029</v>
      </c>
      <c r="D11" s="5">
        <v>15035</v>
      </c>
      <c r="E11" s="3">
        <f t="shared" si="0"/>
        <v>2419817.4</v>
      </c>
      <c r="F11" s="3">
        <f t="shared" si="1"/>
        <v>193585.39200000002</v>
      </c>
      <c r="G11" s="3">
        <f t="shared" si="2"/>
        <v>1419626.2080000001</v>
      </c>
      <c r="H11" s="3">
        <f t="shared" si="3"/>
        <v>468476.64864000003</v>
      </c>
      <c r="I11" s="3">
        <f t="shared" si="4"/>
        <v>951149.55936000007</v>
      </c>
    </row>
    <row r="12" spans="2:9" x14ac:dyDescent="0.25">
      <c r="B12" s="2">
        <v>43838</v>
      </c>
      <c r="C12" s="3">
        <v>2163164</v>
      </c>
      <c r="D12" s="5">
        <v>15158</v>
      </c>
      <c r="E12" s="3">
        <f t="shared" si="0"/>
        <v>1297898.3999999999</v>
      </c>
      <c r="F12" s="3">
        <f t="shared" si="1"/>
        <v>103831.87200000002</v>
      </c>
      <c r="G12" s="3">
        <f t="shared" si="2"/>
        <v>761433.72800000012</v>
      </c>
      <c r="H12" s="3">
        <f t="shared" si="3"/>
        <v>251273.13024000003</v>
      </c>
      <c r="I12" s="3">
        <f t="shared" si="4"/>
        <v>510160.59776000009</v>
      </c>
    </row>
    <row r="13" spans="2:9" x14ac:dyDescent="0.25">
      <c r="B13" s="2">
        <v>43839</v>
      </c>
      <c r="C13" s="3">
        <v>2592021</v>
      </c>
      <c r="D13" s="5">
        <v>12385</v>
      </c>
      <c r="E13" s="3">
        <f t="shared" si="0"/>
        <v>1555212.6</v>
      </c>
      <c r="F13" s="3">
        <f t="shared" si="1"/>
        <v>124417.00799999999</v>
      </c>
      <c r="G13" s="3">
        <f t="shared" si="2"/>
        <v>912391.39199999988</v>
      </c>
      <c r="H13" s="3">
        <f t="shared" si="3"/>
        <v>301089.15935999999</v>
      </c>
      <c r="I13" s="3">
        <f t="shared" si="4"/>
        <v>611302.23263999983</v>
      </c>
    </row>
    <row r="14" spans="2:9" x14ac:dyDescent="0.25">
      <c r="B14" s="2">
        <v>43840</v>
      </c>
      <c r="C14" s="3">
        <v>7190993</v>
      </c>
      <c r="D14" s="5">
        <v>2349</v>
      </c>
      <c r="E14" s="3">
        <f t="shared" si="0"/>
        <v>4314595.8</v>
      </c>
      <c r="F14" s="3">
        <f t="shared" si="1"/>
        <v>345167.66400000005</v>
      </c>
      <c r="G14" s="3">
        <f t="shared" si="2"/>
        <v>2531229.5360000003</v>
      </c>
      <c r="H14" s="3">
        <f t="shared" si="3"/>
        <v>835305.74688000011</v>
      </c>
      <c r="I14" s="3">
        <f t="shared" si="4"/>
        <v>1695923.7891200003</v>
      </c>
    </row>
    <row r="15" spans="2:9" x14ac:dyDescent="0.25">
      <c r="B15" s="2">
        <v>43841</v>
      </c>
      <c r="C15" s="3">
        <v>4423196</v>
      </c>
      <c r="D15" s="5">
        <v>7459</v>
      </c>
      <c r="E15" s="3">
        <f t="shared" si="0"/>
        <v>2653917.6</v>
      </c>
      <c r="F15" s="3">
        <f t="shared" si="1"/>
        <v>212313.40799999997</v>
      </c>
      <c r="G15" s="3">
        <f t="shared" si="2"/>
        <v>1556964.9919999999</v>
      </c>
      <c r="H15" s="3">
        <f t="shared" si="3"/>
        <v>513798.44735999993</v>
      </c>
      <c r="I15" s="3">
        <f t="shared" si="4"/>
        <v>1043166.54464</v>
      </c>
    </row>
    <row r="16" spans="2:9" x14ac:dyDescent="0.25">
      <c r="B16" s="2">
        <v>43842</v>
      </c>
      <c r="C16" s="3">
        <v>5249067</v>
      </c>
      <c r="D16" s="5">
        <v>6640</v>
      </c>
      <c r="E16" s="3">
        <f t="shared" si="0"/>
        <v>3149440.2</v>
      </c>
      <c r="F16" s="3">
        <f t="shared" si="1"/>
        <v>251955.21599999999</v>
      </c>
      <c r="G16" s="3">
        <f t="shared" si="2"/>
        <v>1847671.5839999998</v>
      </c>
      <c r="H16" s="3">
        <f t="shared" si="3"/>
        <v>609731.62271999987</v>
      </c>
      <c r="I16" s="3">
        <f t="shared" si="4"/>
        <v>1237939.9612799999</v>
      </c>
    </row>
    <row r="17" spans="2:9" x14ac:dyDescent="0.25">
      <c r="B17" s="2">
        <v>43843</v>
      </c>
      <c r="C17" s="3">
        <v>5179945</v>
      </c>
      <c r="D17" s="5">
        <v>4784</v>
      </c>
      <c r="E17" s="3">
        <f t="shared" si="0"/>
        <v>3107967</v>
      </c>
      <c r="F17" s="3">
        <f t="shared" si="1"/>
        <v>248637.36</v>
      </c>
      <c r="G17" s="3">
        <f t="shared" si="2"/>
        <v>1823340.6400000001</v>
      </c>
      <c r="H17" s="3">
        <f t="shared" si="3"/>
        <v>601702.41120000009</v>
      </c>
      <c r="I17" s="3">
        <f t="shared" si="4"/>
        <v>1221638.2288000002</v>
      </c>
    </row>
    <row r="18" spans="2:9" x14ac:dyDescent="0.25">
      <c r="B18" s="2">
        <v>43844</v>
      </c>
      <c r="C18" s="3">
        <v>3574789</v>
      </c>
      <c r="D18" s="5">
        <v>14800</v>
      </c>
      <c r="E18" s="3">
        <f t="shared" si="0"/>
        <v>2144873.4</v>
      </c>
      <c r="F18" s="3">
        <f t="shared" si="1"/>
        <v>171589.87200000003</v>
      </c>
      <c r="G18" s="3">
        <f t="shared" si="2"/>
        <v>1258325.7280000001</v>
      </c>
      <c r="H18" s="3">
        <f t="shared" si="3"/>
        <v>415247.49024000001</v>
      </c>
      <c r="I18" s="3">
        <f t="shared" si="4"/>
        <v>843078.23776000016</v>
      </c>
    </row>
    <row r="19" spans="2:9" x14ac:dyDescent="0.25">
      <c r="B19" s="2">
        <v>43845</v>
      </c>
      <c r="C19" s="3">
        <v>8245584</v>
      </c>
      <c r="D19" s="5">
        <v>2024</v>
      </c>
      <c r="E19" s="3">
        <f t="shared" si="0"/>
        <v>4947350.4000000004</v>
      </c>
      <c r="F19" s="3">
        <f t="shared" si="1"/>
        <v>395788.03199999995</v>
      </c>
      <c r="G19" s="3">
        <f t="shared" si="2"/>
        <v>2902445.5679999995</v>
      </c>
      <c r="H19" s="3">
        <f t="shared" si="3"/>
        <v>957807.03743999987</v>
      </c>
      <c r="I19" s="3">
        <f t="shared" si="4"/>
        <v>1944638.5305599996</v>
      </c>
    </row>
    <row r="20" spans="2:9" x14ac:dyDescent="0.25">
      <c r="B20" s="2">
        <v>43846</v>
      </c>
      <c r="C20" s="3">
        <v>3672907</v>
      </c>
      <c r="D20" s="5">
        <v>9492</v>
      </c>
      <c r="E20" s="3">
        <f t="shared" si="0"/>
        <v>2203744.2000000002</v>
      </c>
      <c r="F20" s="3">
        <f t="shared" si="1"/>
        <v>176299.53599999996</v>
      </c>
      <c r="G20" s="3">
        <f t="shared" si="2"/>
        <v>1292863.264</v>
      </c>
      <c r="H20" s="3">
        <f t="shared" si="3"/>
        <v>426644.87711999996</v>
      </c>
      <c r="I20" s="3">
        <f t="shared" si="4"/>
        <v>866218.38688000001</v>
      </c>
    </row>
    <row r="21" spans="2:9" x14ac:dyDescent="0.25">
      <c r="B21" s="2">
        <v>43847</v>
      </c>
      <c r="C21" s="3">
        <v>1648632</v>
      </c>
      <c r="D21" s="5">
        <v>14837</v>
      </c>
      <c r="E21" s="3">
        <f t="shared" si="0"/>
        <v>989179.2</v>
      </c>
      <c r="F21" s="3">
        <f t="shared" si="1"/>
        <v>79134.33600000001</v>
      </c>
      <c r="G21" s="3">
        <f t="shared" si="2"/>
        <v>580318.46400000004</v>
      </c>
      <c r="H21" s="3">
        <f t="shared" si="3"/>
        <v>191505.09312000003</v>
      </c>
      <c r="I21" s="3">
        <f t="shared" si="4"/>
        <v>388813.37088</v>
      </c>
    </row>
    <row r="22" spans="2:9" x14ac:dyDescent="0.25">
      <c r="B22" s="2">
        <v>43848</v>
      </c>
      <c r="C22" s="3">
        <v>5531708</v>
      </c>
      <c r="D22" s="5">
        <v>4674</v>
      </c>
      <c r="E22" s="3">
        <f t="shared" si="0"/>
        <v>3319024.8</v>
      </c>
      <c r="F22" s="3">
        <f t="shared" si="1"/>
        <v>265521.984</v>
      </c>
      <c r="G22" s="3">
        <f t="shared" si="2"/>
        <v>1947161.2160000002</v>
      </c>
      <c r="H22" s="3">
        <f t="shared" si="3"/>
        <v>642563.20128000004</v>
      </c>
      <c r="I22" s="3">
        <f t="shared" si="4"/>
        <v>1304598.0147200003</v>
      </c>
    </row>
    <row r="23" spans="2:9" x14ac:dyDescent="0.25">
      <c r="B23" s="2">
        <v>43849</v>
      </c>
      <c r="C23" s="3">
        <v>6612843</v>
      </c>
      <c r="D23" s="5">
        <v>6655</v>
      </c>
      <c r="E23" s="3">
        <f t="shared" si="0"/>
        <v>3967705.8</v>
      </c>
      <c r="F23" s="3">
        <f t="shared" si="1"/>
        <v>317416.46400000004</v>
      </c>
      <c r="G23" s="3">
        <f t="shared" si="2"/>
        <v>2327720.736</v>
      </c>
      <c r="H23" s="3">
        <f t="shared" si="3"/>
        <v>768147.84288000001</v>
      </c>
      <c r="I23" s="3">
        <f t="shared" si="4"/>
        <v>1559572.8931200001</v>
      </c>
    </row>
    <row r="24" spans="2:9" x14ac:dyDescent="0.25">
      <c r="B24" s="2">
        <v>43850</v>
      </c>
      <c r="C24" s="3">
        <v>4410864</v>
      </c>
      <c r="D24" s="5">
        <v>3928</v>
      </c>
      <c r="E24" s="3">
        <f t="shared" si="0"/>
        <v>2646518.4</v>
      </c>
      <c r="F24" s="3">
        <f t="shared" si="1"/>
        <v>211721.47200000004</v>
      </c>
      <c r="G24" s="3">
        <f t="shared" si="2"/>
        <v>1552624.128</v>
      </c>
      <c r="H24" s="3">
        <f t="shared" si="3"/>
        <v>512365.96224000002</v>
      </c>
      <c r="I24" s="3">
        <f t="shared" si="4"/>
        <v>1040258.16576</v>
      </c>
    </row>
    <row r="25" spans="2:9" x14ac:dyDescent="0.25">
      <c r="B25" s="2">
        <v>43851</v>
      </c>
      <c r="C25" s="3">
        <v>5786143</v>
      </c>
      <c r="D25" s="5">
        <v>3162</v>
      </c>
      <c r="E25" s="3">
        <f t="shared" si="0"/>
        <v>3471685.8</v>
      </c>
      <c r="F25" s="3">
        <f t="shared" si="1"/>
        <v>277734.864</v>
      </c>
      <c r="G25" s="3">
        <f t="shared" si="2"/>
        <v>2036722.3360000001</v>
      </c>
      <c r="H25" s="3">
        <f t="shared" si="3"/>
        <v>672118.37087999994</v>
      </c>
      <c r="I25" s="3">
        <f t="shared" si="4"/>
        <v>1364603.9651200003</v>
      </c>
    </row>
    <row r="26" spans="2:9" x14ac:dyDescent="0.25">
      <c r="B26" s="2">
        <v>43852</v>
      </c>
      <c r="C26" s="3">
        <v>7880848</v>
      </c>
      <c r="D26" s="5">
        <v>3795</v>
      </c>
      <c r="E26" s="3">
        <f t="shared" si="0"/>
        <v>4728508.8</v>
      </c>
      <c r="F26" s="3">
        <f t="shared" si="1"/>
        <v>378280.70400000009</v>
      </c>
      <c r="G26" s="3">
        <f t="shared" si="2"/>
        <v>2774058.4960000003</v>
      </c>
      <c r="H26" s="3">
        <f t="shared" si="3"/>
        <v>915439.30368000013</v>
      </c>
      <c r="I26" s="3">
        <f t="shared" si="4"/>
        <v>1858619.1923200001</v>
      </c>
    </row>
    <row r="27" spans="2:9" x14ac:dyDescent="0.25">
      <c r="B27" s="2">
        <v>43853</v>
      </c>
      <c r="C27" s="3">
        <v>6178215</v>
      </c>
      <c r="D27" s="5">
        <v>7761</v>
      </c>
      <c r="E27" s="3">
        <f t="shared" si="0"/>
        <v>3706929</v>
      </c>
      <c r="F27" s="3">
        <f t="shared" si="1"/>
        <v>296554.32</v>
      </c>
      <c r="G27" s="3">
        <f t="shared" si="2"/>
        <v>2174731.6800000002</v>
      </c>
      <c r="H27" s="3">
        <f t="shared" si="3"/>
        <v>717661.45440000016</v>
      </c>
      <c r="I27" s="3">
        <f t="shared" si="4"/>
        <v>1457070.2256</v>
      </c>
    </row>
    <row r="28" spans="2:9" x14ac:dyDescent="0.25">
      <c r="B28" s="2">
        <v>43854</v>
      </c>
      <c r="C28" s="3">
        <v>4518784</v>
      </c>
      <c r="D28" s="5">
        <v>9649</v>
      </c>
      <c r="E28" s="3">
        <f t="shared" si="0"/>
        <v>2711270.4</v>
      </c>
      <c r="F28" s="3">
        <f t="shared" si="1"/>
        <v>216901.63200000004</v>
      </c>
      <c r="G28" s="3">
        <f t="shared" si="2"/>
        <v>1590611.9680000001</v>
      </c>
      <c r="H28" s="3">
        <f t="shared" si="3"/>
        <v>524901.94944000011</v>
      </c>
      <c r="I28" s="3">
        <f t="shared" si="4"/>
        <v>1065710.01856</v>
      </c>
    </row>
    <row r="29" spans="2:9" x14ac:dyDescent="0.25">
      <c r="B29" s="2">
        <v>43855</v>
      </c>
      <c r="C29" s="3">
        <v>3512571</v>
      </c>
      <c r="D29" s="5">
        <v>6811</v>
      </c>
      <c r="E29" s="3">
        <f t="shared" si="0"/>
        <v>2107542.6</v>
      </c>
      <c r="F29" s="3">
        <f t="shared" si="1"/>
        <v>168603.40799999997</v>
      </c>
      <c r="G29" s="3">
        <f t="shared" si="2"/>
        <v>1236424.9919999999</v>
      </c>
      <c r="H29" s="3">
        <f t="shared" si="3"/>
        <v>408020.24735999992</v>
      </c>
      <c r="I29" s="3">
        <f t="shared" si="4"/>
        <v>828404.74463999993</v>
      </c>
    </row>
    <row r="30" spans="2:9" x14ac:dyDescent="0.25">
      <c r="B30" s="2">
        <v>43856</v>
      </c>
      <c r="C30" s="3">
        <v>2344576</v>
      </c>
      <c r="D30" s="5">
        <v>2753</v>
      </c>
      <c r="E30" s="3">
        <f t="shared" si="0"/>
        <v>1406745.6000000001</v>
      </c>
      <c r="F30" s="3">
        <f t="shared" si="1"/>
        <v>112539.64799999999</v>
      </c>
      <c r="G30" s="3">
        <f t="shared" si="2"/>
        <v>825290.75199999986</v>
      </c>
      <c r="H30" s="3">
        <f t="shared" si="3"/>
        <v>272345.94815999997</v>
      </c>
      <c r="I30" s="3">
        <f t="shared" si="4"/>
        <v>552944.80383999995</v>
      </c>
    </row>
    <row r="31" spans="2:9" x14ac:dyDescent="0.25">
      <c r="B31" s="2">
        <v>43857</v>
      </c>
      <c r="C31" s="3">
        <v>6112622</v>
      </c>
      <c r="D31" s="5">
        <v>1750</v>
      </c>
      <c r="E31" s="3">
        <f t="shared" si="0"/>
        <v>3667573.2</v>
      </c>
      <c r="F31" s="3">
        <f t="shared" si="1"/>
        <v>293405.85599999997</v>
      </c>
      <c r="G31" s="3">
        <f t="shared" si="2"/>
        <v>2151642.9439999997</v>
      </c>
      <c r="H31" s="3">
        <f t="shared" si="3"/>
        <v>710042.17151999997</v>
      </c>
      <c r="I31" s="3">
        <f t="shared" si="4"/>
        <v>1441600.7724799998</v>
      </c>
    </row>
    <row r="32" spans="2:9" x14ac:dyDescent="0.25">
      <c r="B32" s="2">
        <v>43858</v>
      </c>
      <c r="C32" s="3">
        <v>1681635</v>
      </c>
      <c r="D32" s="5">
        <v>12499</v>
      </c>
      <c r="E32" s="3">
        <f t="shared" si="0"/>
        <v>1008981</v>
      </c>
      <c r="F32" s="3">
        <f t="shared" si="1"/>
        <v>80718.48</v>
      </c>
      <c r="G32" s="3">
        <f t="shared" si="2"/>
        <v>591935.52</v>
      </c>
      <c r="H32" s="3">
        <f t="shared" si="3"/>
        <v>195338.72159999999</v>
      </c>
      <c r="I32" s="3">
        <f t="shared" si="4"/>
        <v>396596.79840000003</v>
      </c>
    </row>
    <row r="33" spans="2:9" x14ac:dyDescent="0.25">
      <c r="B33" s="2">
        <v>43859</v>
      </c>
      <c r="C33" s="3">
        <v>6626721</v>
      </c>
      <c r="D33" s="5">
        <v>13470</v>
      </c>
      <c r="E33" s="3">
        <f t="shared" si="0"/>
        <v>3976032.6</v>
      </c>
      <c r="F33" s="3">
        <f t="shared" si="1"/>
        <v>318082.60799999995</v>
      </c>
      <c r="G33" s="3">
        <f t="shared" si="2"/>
        <v>2332605.7919999999</v>
      </c>
      <c r="H33" s="3">
        <f t="shared" si="3"/>
        <v>769759.91135999991</v>
      </c>
      <c r="I33" s="3">
        <f t="shared" si="4"/>
        <v>1562845.8806400001</v>
      </c>
    </row>
    <row r="34" spans="2:9" x14ac:dyDescent="0.25">
      <c r="B34" s="2">
        <v>43860</v>
      </c>
      <c r="C34" s="3">
        <v>3296537</v>
      </c>
      <c r="D34" s="5">
        <v>7216</v>
      </c>
      <c r="E34" s="3">
        <f t="shared" si="0"/>
        <v>1977922.2</v>
      </c>
      <c r="F34" s="3">
        <f t="shared" si="1"/>
        <v>158233.77600000001</v>
      </c>
      <c r="G34" s="3">
        <f t="shared" si="2"/>
        <v>1160381.024</v>
      </c>
      <c r="H34" s="3">
        <f t="shared" si="3"/>
        <v>382925.73791999999</v>
      </c>
      <c r="I34" s="3">
        <f t="shared" si="4"/>
        <v>777455.28607999999</v>
      </c>
    </row>
    <row r="35" spans="2:9" x14ac:dyDescent="0.25">
      <c r="B35" s="2">
        <v>43861</v>
      </c>
      <c r="C35" s="3">
        <v>7667711</v>
      </c>
      <c r="D35" s="5">
        <v>13315</v>
      </c>
      <c r="E35" s="3">
        <f t="shared" si="0"/>
        <v>4600626.5999999996</v>
      </c>
      <c r="F35" s="3">
        <f t="shared" si="1"/>
        <v>368050.12800000003</v>
      </c>
      <c r="G35" s="3">
        <f t="shared" si="2"/>
        <v>2699034.2720000003</v>
      </c>
      <c r="H35" s="3">
        <f t="shared" si="3"/>
        <v>890681.30976000009</v>
      </c>
      <c r="I35" s="3">
        <f t="shared" si="4"/>
        <v>1808352.9622400003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35D2-F7AB-4CB7-BA1C-89AA80667DB3}">
  <dimension ref="B2:I35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44105</v>
      </c>
      <c r="C5" s="3">
        <v>7715680</v>
      </c>
      <c r="D5" s="5">
        <v>15056</v>
      </c>
      <c r="E5" s="3">
        <f>C5*60/100</f>
        <v>4629408</v>
      </c>
      <c r="F5" s="3">
        <f>(C5-E5)*12/100</f>
        <v>370352.64000000001</v>
      </c>
      <c r="G5" s="3">
        <f>C5-E5-F5</f>
        <v>2715919.36</v>
      </c>
      <c r="H5" s="3">
        <f>G5*33/100</f>
        <v>896253.38879999996</v>
      </c>
      <c r="I5" s="3">
        <f>G5-H5</f>
        <v>1819665.9712</v>
      </c>
    </row>
    <row r="6" spans="2:9" x14ac:dyDescent="0.25">
      <c r="B6" s="2">
        <v>44106</v>
      </c>
      <c r="C6" s="3">
        <v>2628967</v>
      </c>
      <c r="D6" s="5">
        <v>10152</v>
      </c>
      <c r="E6" s="3">
        <f t="shared" ref="E6:E35" si="0">C6*60/100</f>
        <v>1577380.2</v>
      </c>
      <c r="F6" s="3">
        <f t="shared" ref="F6:F35" si="1">(C6-E6)*12/100</f>
        <v>126190.41600000001</v>
      </c>
      <c r="G6" s="3">
        <f t="shared" ref="G6:G35" si="2">C6-E6-F6</f>
        <v>925396.38400000008</v>
      </c>
      <c r="H6" s="3">
        <f t="shared" ref="H6:H35" si="3">G6*33/100</f>
        <v>305380.80671999999</v>
      </c>
      <c r="I6" s="3">
        <f t="shared" ref="I6:I35" si="4">G6-H6</f>
        <v>620015.57728000009</v>
      </c>
    </row>
    <row r="7" spans="2:9" x14ac:dyDescent="0.25">
      <c r="B7" s="2">
        <v>44107</v>
      </c>
      <c r="C7" s="3">
        <v>5173634</v>
      </c>
      <c r="D7" s="5">
        <v>6352</v>
      </c>
      <c r="E7" s="3">
        <f t="shared" si="0"/>
        <v>3104180.4</v>
      </c>
      <c r="F7" s="3">
        <f t="shared" si="1"/>
        <v>248334.43200000003</v>
      </c>
      <c r="G7" s="3">
        <f t="shared" si="2"/>
        <v>1821119.1680000001</v>
      </c>
      <c r="H7" s="3">
        <f t="shared" si="3"/>
        <v>600969.32544000004</v>
      </c>
      <c r="I7" s="3">
        <f t="shared" si="4"/>
        <v>1220149.84256</v>
      </c>
    </row>
    <row r="8" spans="2:9" x14ac:dyDescent="0.25">
      <c r="B8" s="2">
        <v>44108</v>
      </c>
      <c r="C8" s="3">
        <v>6674242</v>
      </c>
      <c r="D8" s="5">
        <v>3472</v>
      </c>
      <c r="E8" s="3">
        <f t="shared" si="0"/>
        <v>4004545.2</v>
      </c>
      <c r="F8" s="3">
        <f t="shared" si="1"/>
        <v>320363.61599999998</v>
      </c>
      <c r="G8" s="3">
        <f t="shared" si="2"/>
        <v>2349333.1839999999</v>
      </c>
      <c r="H8" s="3">
        <f t="shared" si="3"/>
        <v>775279.95071999996</v>
      </c>
      <c r="I8" s="3">
        <f t="shared" si="4"/>
        <v>1574053.2332799998</v>
      </c>
    </row>
    <row r="9" spans="2:9" x14ac:dyDescent="0.25">
      <c r="B9" s="2">
        <v>44109</v>
      </c>
      <c r="C9" s="3">
        <v>6653651</v>
      </c>
      <c r="D9" s="5">
        <v>12953</v>
      </c>
      <c r="E9" s="3">
        <f t="shared" si="0"/>
        <v>3992190.6</v>
      </c>
      <c r="F9" s="3">
        <f t="shared" si="1"/>
        <v>319375.24799999996</v>
      </c>
      <c r="G9" s="3">
        <f t="shared" si="2"/>
        <v>2342085.1519999998</v>
      </c>
      <c r="H9" s="3">
        <f t="shared" si="3"/>
        <v>772888.10015999991</v>
      </c>
      <c r="I9" s="3">
        <f t="shared" si="4"/>
        <v>1569197.0518399999</v>
      </c>
    </row>
    <row r="10" spans="2:9" x14ac:dyDescent="0.25">
      <c r="B10" s="2">
        <v>44110</v>
      </c>
      <c r="C10" s="3">
        <v>3744158</v>
      </c>
      <c r="D10" s="5">
        <v>3222</v>
      </c>
      <c r="E10" s="3">
        <f t="shared" si="0"/>
        <v>2246494.7999999998</v>
      </c>
      <c r="F10" s="3">
        <f t="shared" si="1"/>
        <v>179719.58400000003</v>
      </c>
      <c r="G10" s="3">
        <f t="shared" si="2"/>
        <v>1317943.6160000002</v>
      </c>
      <c r="H10" s="3">
        <f t="shared" si="3"/>
        <v>434921.39328000002</v>
      </c>
      <c r="I10" s="3">
        <f t="shared" si="4"/>
        <v>883022.22272000019</v>
      </c>
    </row>
    <row r="11" spans="2:9" x14ac:dyDescent="0.25">
      <c r="B11" s="2">
        <v>44111</v>
      </c>
      <c r="C11" s="3">
        <v>4703150</v>
      </c>
      <c r="D11" s="5">
        <v>7365</v>
      </c>
      <c r="E11" s="3">
        <f t="shared" si="0"/>
        <v>2821890</v>
      </c>
      <c r="F11" s="3">
        <f t="shared" si="1"/>
        <v>225751.2</v>
      </c>
      <c r="G11" s="3">
        <f t="shared" si="2"/>
        <v>1655508.8</v>
      </c>
      <c r="H11" s="3">
        <f t="shared" si="3"/>
        <v>546317.90399999998</v>
      </c>
      <c r="I11" s="3">
        <f t="shared" si="4"/>
        <v>1109190.8960000002</v>
      </c>
    </row>
    <row r="12" spans="2:9" x14ac:dyDescent="0.25">
      <c r="B12" s="2">
        <v>44112</v>
      </c>
      <c r="C12" s="3">
        <v>5308689</v>
      </c>
      <c r="D12" s="5">
        <v>11258</v>
      </c>
      <c r="E12" s="3">
        <f t="shared" si="0"/>
        <v>3185213.4</v>
      </c>
      <c r="F12" s="3">
        <f t="shared" si="1"/>
        <v>254817.07200000004</v>
      </c>
      <c r="G12" s="3">
        <f t="shared" si="2"/>
        <v>1868658.5279999999</v>
      </c>
      <c r="H12" s="3">
        <f t="shared" si="3"/>
        <v>616657.31423999998</v>
      </c>
      <c r="I12" s="3">
        <f t="shared" si="4"/>
        <v>1252001.21376</v>
      </c>
    </row>
    <row r="13" spans="2:9" x14ac:dyDescent="0.25">
      <c r="B13" s="2">
        <v>44113</v>
      </c>
      <c r="C13" s="3">
        <v>8201098</v>
      </c>
      <c r="D13" s="5">
        <v>5845</v>
      </c>
      <c r="E13" s="3">
        <f t="shared" si="0"/>
        <v>4920658.8</v>
      </c>
      <c r="F13" s="3">
        <f t="shared" si="1"/>
        <v>393652.70400000009</v>
      </c>
      <c r="G13" s="3">
        <f t="shared" si="2"/>
        <v>2886786.4960000003</v>
      </c>
      <c r="H13" s="3">
        <f t="shared" si="3"/>
        <v>952639.54368000012</v>
      </c>
      <c r="I13" s="3">
        <f t="shared" si="4"/>
        <v>1934146.9523200002</v>
      </c>
    </row>
    <row r="14" spans="2:9" x14ac:dyDescent="0.25">
      <c r="B14" s="2">
        <v>44114</v>
      </c>
      <c r="C14" s="3">
        <v>8157411</v>
      </c>
      <c r="D14" s="5">
        <v>7224</v>
      </c>
      <c r="E14" s="3">
        <f t="shared" si="0"/>
        <v>4894446.5999999996</v>
      </c>
      <c r="F14" s="3">
        <f t="shared" si="1"/>
        <v>391555.72800000006</v>
      </c>
      <c r="G14" s="3">
        <f t="shared" si="2"/>
        <v>2871408.6720000003</v>
      </c>
      <c r="H14" s="3">
        <f t="shared" si="3"/>
        <v>947564.86176000012</v>
      </c>
      <c r="I14" s="3">
        <f t="shared" si="4"/>
        <v>1923843.81024</v>
      </c>
    </row>
    <row r="15" spans="2:9" x14ac:dyDescent="0.25">
      <c r="B15" s="2">
        <v>44115</v>
      </c>
      <c r="C15" s="3">
        <v>3004932</v>
      </c>
      <c r="D15" s="5">
        <v>14497</v>
      </c>
      <c r="E15" s="3">
        <f t="shared" si="0"/>
        <v>1802959.2</v>
      </c>
      <c r="F15" s="3">
        <f t="shared" si="1"/>
        <v>144236.736</v>
      </c>
      <c r="G15" s="3">
        <f t="shared" si="2"/>
        <v>1057736.064</v>
      </c>
      <c r="H15" s="3">
        <f t="shared" si="3"/>
        <v>349052.90112000005</v>
      </c>
      <c r="I15" s="3">
        <f t="shared" si="4"/>
        <v>708683.16287999996</v>
      </c>
    </row>
    <row r="16" spans="2:9" x14ac:dyDescent="0.25">
      <c r="B16" s="2">
        <v>44116</v>
      </c>
      <c r="C16" s="3">
        <v>7758039</v>
      </c>
      <c r="D16" s="5">
        <v>5325</v>
      </c>
      <c r="E16" s="3">
        <f t="shared" si="0"/>
        <v>4654823.4000000004</v>
      </c>
      <c r="F16" s="3">
        <f t="shared" si="1"/>
        <v>372385.87199999997</v>
      </c>
      <c r="G16" s="3">
        <f t="shared" si="2"/>
        <v>2730829.7279999997</v>
      </c>
      <c r="H16" s="3">
        <f t="shared" si="3"/>
        <v>901173.8102399999</v>
      </c>
      <c r="I16" s="3">
        <f t="shared" si="4"/>
        <v>1829655.9177599996</v>
      </c>
    </row>
    <row r="17" spans="2:9" x14ac:dyDescent="0.25">
      <c r="B17" s="2">
        <v>44117</v>
      </c>
      <c r="C17" s="3">
        <v>3326807</v>
      </c>
      <c r="D17" s="5">
        <v>3981</v>
      </c>
      <c r="E17" s="3">
        <f t="shared" si="0"/>
        <v>1996084.2</v>
      </c>
      <c r="F17" s="3">
        <f t="shared" si="1"/>
        <v>159686.736</v>
      </c>
      <c r="G17" s="3">
        <f t="shared" si="2"/>
        <v>1171036.064</v>
      </c>
      <c r="H17" s="3">
        <f t="shared" si="3"/>
        <v>386441.90112000005</v>
      </c>
      <c r="I17" s="3">
        <f t="shared" si="4"/>
        <v>784594.16287999996</v>
      </c>
    </row>
    <row r="18" spans="2:9" x14ac:dyDescent="0.25">
      <c r="B18" s="2">
        <v>44118</v>
      </c>
      <c r="C18" s="3">
        <v>4001264</v>
      </c>
      <c r="D18" s="5">
        <v>10714</v>
      </c>
      <c r="E18" s="3">
        <f t="shared" si="0"/>
        <v>2400758.4</v>
      </c>
      <c r="F18" s="3">
        <f t="shared" si="1"/>
        <v>192060.67200000002</v>
      </c>
      <c r="G18" s="3">
        <f t="shared" si="2"/>
        <v>1408444.9280000001</v>
      </c>
      <c r="H18" s="3">
        <f t="shared" si="3"/>
        <v>464786.82624000008</v>
      </c>
      <c r="I18" s="3">
        <f t="shared" si="4"/>
        <v>943658.10175999999</v>
      </c>
    </row>
    <row r="19" spans="2:9" x14ac:dyDescent="0.25">
      <c r="B19" s="2">
        <v>44119</v>
      </c>
      <c r="C19" s="3">
        <v>6637680</v>
      </c>
      <c r="D19" s="5">
        <v>2972</v>
      </c>
      <c r="E19" s="3">
        <f t="shared" si="0"/>
        <v>3982608</v>
      </c>
      <c r="F19" s="3">
        <f t="shared" si="1"/>
        <v>318608.64000000001</v>
      </c>
      <c r="G19" s="3">
        <f t="shared" si="2"/>
        <v>2336463.36</v>
      </c>
      <c r="H19" s="3">
        <f t="shared" si="3"/>
        <v>771032.90879999998</v>
      </c>
      <c r="I19" s="3">
        <f t="shared" si="4"/>
        <v>1565430.4512</v>
      </c>
    </row>
    <row r="20" spans="2:9" x14ac:dyDescent="0.25">
      <c r="B20" s="2">
        <v>44120</v>
      </c>
      <c r="C20" s="3">
        <v>8524868</v>
      </c>
      <c r="D20" s="5">
        <v>3434</v>
      </c>
      <c r="E20" s="3">
        <f t="shared" si="0"/>
        <v>5114920.8</v>
      </c>
      <c r="F20" s="3">
        <f t="shared" si="1"/>
        <v>409193.66400000005</v>
      </c>
      <c r="G20" s="3">
        <f t="shared" si="2"/>
        <v>3000753.5360000003</v>
      </c>
      <c r="H20" s="3">
        <f t="shared" si="3"/>
        <v>990248.66688000003</v>
      </c>
      <c r="I20" s="3">
        <f t="shared" si="4"/>
        <v>2010504.8691200004</v>
      </c>
    </row>
    <row r="21" spans="2:9" x14ac:dyDescent="0.25">
      <c r="B21" s="2">
        <v>44121</v>
      </c>
      <c r="C21" s="3">
        <v>3062722</v>
      </c>
      <c r="D21" s="5">
        <v>10201</v>
      </c>
      <c r="E21" s="3">
        <f t="shared" si="0"/>
        <v>1837633.2</v>
      </c>
      <c r="F21" s="3">
        <f t="shared" si="1"/>
        <v>147010.65600000002</v>
      </c>
      <c r="G21" s="3">
        <f t="shared" si="2"/>
        <v>1078078.1440000001</v>
      </c>
      <c r="H21" s="3">
        <f t="shared" si="3"/>
        <v>355765.78752000001</v>
      </c>
      <c r="I21" s="3">
        <f t="shared" si="4"/>
        <v>722312.35648000007</v>
      </c>
    </row>
    <row r="22" spans="2:9" x14ac:dyDescent="0.25">
      <c r="B22" s="2">
        <v>44122</v>
      </c>
      <c r="C22" s="3">
        <v>5655860</v>
      </c>
      <c r="D22" s="5">
        <v>9528</v>
      </c>
      <c r="E22" s="3">
        <f t="shared" si="0"/>
        <v>3393516</v>
      </c>
      <c r="F22" s="3">
        <f t="shared" si="1"/>
        <v>271481.28000000003</v>
      </c>
      <c r="G22" s="3">
        <f t="shared" si="2"/>
        <v>1990862.72</v>
      </c>
      <c r="H22" s="3">
        <f t="shared" si="3"/>
        <v>656984.69759999996</v>
      </c>
      <c r="I22" s="3">
        <f t="shared" si="4"/>
        <v>1333878.0224000001</v>
      </c>
    </row>
    <row r="23" spans="2:9" x14ac:dyDescent="0.25">
      <c r="B23" s="2">
        <v>44123</v>
      </c>
      <c r="C23" s="3">
        <v>7998757</v>
      </c>
      <c r="D23" s="5">
        <v>13721</v>
      </c>
      <c r="E23" s="3">
        <f t="shared" si="0"/>
        <v>4799254.2</v>
      </c>
      <c r="F23" s="3">
        <f t="shared" si="1"/>
        <v>383940.33599999995</v>
      </c>
      <c r="G23" s="3">
        <f t="shared" si="2"/>
        <v>2815562.4639999997</v>
      </c>
      <c r="H23" s="3">
        <f t="shared" si="3"/>
        <v>929135.61311999988</v>
      </c>
      <c r="I23" s="3">
        <f t="shared" si="4"/>
        <v>1886426.8508799998</v>
      </c>
    </row>
    <row r="24" spans="2:9" x14ac:dyDescent="0.25">
      <c r="B24" s="2">
        <v>44124</v>
      </c>
      <c r="C24" s="3">
        <v>5859200</v>
      </c>
      <c r="D24" s="5">
        <v>2649</v>
      </c>
      <c r="E24" s="3">
        <f t="shared" si="0"/>
        <v>3515520</v>
      </c>
      <c r="F24" s="3">
        <f t="shared" si="1"/>
        <v>281241.59999999998</v>
      </c>
      <c r="G24" s="3">
        <f t="shared" si="2"/>
        <v>2062438.3999999999</v>
      </c>
      <c r="H24" s="3">
        <f t="shared" si="3"/>
        <v>680604.67200000002</v>
      </c>
      <c r="I24" s="3">
        <f t="shared" si="4"/>
        <v>1381833.7279999999</v>
      </c>
    </row>
    <row r="25" spans="2:9" x14ac:dyDescent="0.25">
      <c r="B25" s="2">
        <v>44125</v>
      </c>
      <c r="C25" s="3">
        <v>5915250</v>
      </c>
      <c r="D25" s="5">
        <v>10350</v>
      </c>
      <c r="E25" s="3">
        <f t="shared" si="0"/>
        <v>3549150</v>
      </c>
      <c r="F25" s="3">
        <f t="shared" si="1"/>
        <v>283932</v>
      </c>
      <c r="G25" s="3">
        <f t="shared" si="2"/>
        <v>2082168</v>
      </c>
      <c r="H25" s="3">
        <f t="shared" si="3"/>
        <v>687115.44</v>
      </c>
      <c r="I25" s="3">
        <f t="shared" si="4"/>
        <v>1395052.56</v>
      </c>
    </row>
    <row r="26" spans="2:9" x14ac:dyDescent="0.25">
      <c r="B26" s="2">
        <v>44126</v>
      </c>
      <c r="C26" s="3">
        <v>3036610</v>
      </c>
      <c r="D26" s="5">
        <v>14380</v>
      </c>
      <c r="E26" s="3">
        <f t="shared" si="0"/>
        <v>1821966</v>
      </c>
      <c r="F26" s="3">
        <f t="shared" si="1"/>
        <v>145757.28</v>
      </c>
      <c r="G26" s="3">
        <f t="shared" si="2"/>
        <v>1068886.72</v>
      </c>
      <c r="H26" s="3">
        <f t="shared" si="3"/>
        <v>352732.6176</v>
      </c>
      <c r="I26" s="3">
        <f t="shared" si="4"/>
        <v>716154.10239999997</v>
      </c>
    </row>
    <row r="27" spans="2:9" x14ac:dyDescent="0.25">
      <c r="B27" s="2">
        <v>44127</v>
      </c>
      <c r="C27" s="3">
        <v>7708058</v>
      </c>
      <c r="D27" s="5">
        <v>14538</v>
      </c>
      <c r="E27" s="3">
        <f t="shared" si="0"/>
        <v>4624834.8</v>
      </c>
      <c r="F27" s="3">
        <f t="shared" si="1"/>
        <v>369986.78400000004</v>
      </c>
      <c r="G27" s="3">
        <f t="shared" si="2"/>
        <v>2713236.4160000002</v>
      </c>
      <c r="H27" s="3">
        <f t="shared" si="3"/>
        <v>895368.01728000003</v>
      </c>
      <c r="I27" s="3">
        <f t="shared" si="4"/>
        <v>1817868.3987200002</v>
      </c>
    </row>
    <row r="28" spans="2:9" x14ac:dyDescent="0.25">
      <c r="B28" s="2">
        <v>44128</v>
      </c>
      <c r="C28" s="3">
        <v>5266693</v>
      </c>
      <c r="D28" s="5">
        <v>6731</v>
      </c>
      <c r="E28" s="3">
        <f t="shared" si="0"/>
        <v>3160015.8</v>
      </c>
      <c r="F28" s="3">
        <f t="shared" si="1"/>
        <v>252801.26400000002</v>
      </c>
      <c r="G28" s="3">
        <f t="shared" si="2"/>
        <v>1853875.9360000002</v>
      </c>
      <c r="H28" s="3">
        <f t="shared" si="3"/>
        <v>611779.05888000003</v>
      </c>
      <c r="I28" s="3">
        <f t="shared" si="4"/>
        <v>1242096.8771200003</v>
      </c>
    </row>
    <row r="29" spans="2:9" x14ac:dyDescent="0.25">
      <c r="B29" s="2">
        <v>44129</v>
      </c>
      <c r="C29" s="3">
        <v>1870738</v>
      </c>
      <c r="D29" s="5">
        <v>13640</v>
      </c>
      <c r="E29" s="3">
        <f t="shared" si="0"/>
        <v>1122442.8</v>
      </c>
      <c r="F29" s="3">
        <f t="shared" si="1"/>
        <v>89795.423999999985</v>
      </c>
      <c r="G29" s="3">
        <f t="shared" si="2"/>
        <v>658499.77599999995</v>
      </c>
      <c r="H29" s="3">
        <f t="shared" si="3"/>
        <v>217304.92608</v>
      </c>
      <c r="I29" s="3">
        <f t="shared" si="4"/>
        <v>441194.84991999995</v>
      </c>
    </row>
    <row r="30" spans="2:9" x14ac:dyDescent="0.25">
      <c r="B30" s="2">
        <v>44130</v>
      </c>
      <c r="C30" s="3">
        <v>1708884</v>
      </c>
      <c r="D30" s="5">
        <v>8881</v>
      </c>
      <c r="E30" s="3">
        <f t="shared" si="0"/>
        <v>1025330.4</v>
      </c>
      <c r="F30" s="3">
        <f t="shared" si="1"/>
        <v>82026.431999999986</v>
      </c>
      <c r="G30" s="3">
        <f t="shared" si="2"/>
        <v>601527.16799999995</v>
      </c>
      <c r="H30" s="3">
        <f t="shared" si="3"/>
        <v>198503.96544</v>
      </c>
      <c r="I30" s="3">
        <f t="shared" si="4"/>
        <v>403023.20255999995</v>
      </c>
    </row>
    <row r="31" spans="2:9" x14ac:dyDescent="0.25">
      <c r="B31" s="2">
        <v>44131</v>
      </c>
      <c r="C31" s="3">
        <v>7181157</v>
      </c>
      <c r="D31" s="5">
        <v>6988</v>
      </c>
      <c r="E31" s="3">
        <f t="shared" si="0"/>
        <v>4308694.2</v>
      </c>
      <c r="F31" s="3">
        <f t="shared" si="1"/>
        <v>344695.53599999996</v>
      </c>
      <c r="G31" s="3">
        <f t="shared" si="2"/>
        <v>2527767.264</v>
      </c>
      <c r="H31" s="3">
        <f t="shared" si="3"/>
        <v>834163.19712000003</v>
      </c>
      <c r="I31" s="3">
        <f t="shared" si="4"/>
        <v>1693604.0668799998</v>
      </c>
    </row>
    <row r="32" spans="2:9" x14ac:dyDescent="0.25">
      <c r="B32" s="2">
        <v>44132</v>
      </c>
      <c r="C32" s="3">
        <v>6392438</v>
      </c>
      <c r="D32" s="5">
        <v>10823</v>
      </c>
      <c r="E32" s="3">
        <f t="shared" si="0"/>
        <v>3835462.8</v>
      </c>
      <c r="F32" s="3">
        <f t="shared" si="1"/>
        <v>306837.02400000003</v>
      </c>
      <c r="G32" s="3">
        <f t="shared" si="2"/>
        <v>2250138.176</v>
      </c>
      <c r="H32" s="3">
        <f t="shared" si="3"/>
        <v>742545.59808000003</v>
      </c>
      <c r="I32" s="3">
        <f t="shared" si="4"/>
        <v>1507592.5779200001</v>
      </c>
    </row>
    <row r="33" spans="2:9" x14ac:dyDescent="0.25">
      <c r="B33" s="2">
        <v>44133</v>
      </c>
      <c r="C33" s="3">
        <v>3450263</v>
      </c>
      <c r="D33" s="5">
        <v>2518</v>
      </c>
      <c r="E33" s="3">
        <f t="shared" si="0"/>
        <v>2070157.8</v>
      </c>
      <c r="F33" s="3">
        <f t="shared" si="1"/>
        <v>165612.62399999998</v>
      </c>
      <c r="G33" s="3">
        <f t="shared" si="2"/>
        <v>1214492.5759999999</v>
      </c>
      <c r="H33" s="3">
        <f t="shared" si="3"/>
        <v>400782.55007999996</v>
      </c>
      <c r="I33" s="3">
        <f t="shared" si="4"/>
        <v>813710.02591999993</v>
      </c>
    </row>
    <row r="34" spans="2:9" x14ac:dyDescent="0.25">
      <c r="B34" s="2">
        <v>44134</v>
      </c>
      <c r="C34" s="3">
        <v>3210741</v>
      </c>
      <c r="D34" s="5">
        <v>3685</v>
      </c>
      <c r="E34" s="3">
        <f t="shared" si="0"/>
        <v>1926444.6</v>
      </c>
      <c r="F34" s="3">
        <f t="shared" si="1"/>
        <v>154115.568</v>
      </c>
      <c r="G34" s="3">
        <f t="shared" si="2"/>
        <v>1130180.8319999999</v>
      </c>
      <c r="H34" s="3">
        <f t="shared" si="3"/>
        <v>372959.67456000001</v>
      </c>
      <c r="I34" s="3">
        <f t="shared" si="4"/>
        <v>757221.15743999998</v>
      </c>
    </row>
    <row r="35" spans="2:9" x14ac:dyDescent="0.25">
      <c r="B35" s="2">
        <v>44135</v>
      </c>
      <c r="C35" s="3">
        <v>3264644</v>
      </c>
      <c r="D35" s="5">
        <v>9025</v>
      </c>
      <c r="E35" s="3">
        <f t="shared" si="0"/>
        <v>1958786.4</v>
      </c>
      <c r="F35" s="3">
        <f t="shared" si="1"/>
        <v>156702.91200000001</v>
      </c>
      <c r="G35" s="3">
        <f t="shared" si="2"/>
        <v>1149154.6880000001</v>
      </c>
      <c r="H35" s="3">
        <f t="shared" si="3"/>
        <v>379221.04704000003</v>
      </c>
      <c r="I35" s="3">
        <f t="shared" si="4"/>
        <v>769933.64095999999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2E98-6B3A-4279-BBF2-C4F12E4DBEF6}">
  <dimension ref="B2:I34"/>
  <sheetViews>
    <sheetView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44136</v>
      </c>
      <c r="C5" s="3">
        <v>6245372</v>
      </c>
      <c r="D5" s="5">
        <v>3268</v>
      </c>
      <c r="E5" s="3">
        <f>C5*60/100</f>
        <v>3747223.2</v>
      </c>
      <c r="F5" s="3">
        <f>(C5-E5)*12/100</f>
        <v>299777.85599999997</v>
      </c>
      <c r="G5" s="3">
        <f>C5-E5-F5</f>
        <v>2198370.9439999997</v>
      </c>
      <c r="H5" s="3">
        <f>G5*33/100</f>
        <v>725462.41151999997</v>
      </c>
      <c r="I5" s="3">
        <f>G5-H5</f>
        <v>1472908.5324799996</v>
      </c>
    </row>
    <row r="6" spans="2:9" x14ac:dyDescent="0.25">
      <c r="B6" s="2">
        <v>44137</v>
      </c>
      <c r="C6" s="3">
        <v>8556891</v>
      </c>
      <c r="D6" s="5">
        <v>6762</v>
      </c>
      <c r="E6" s="3">
        <f t="shared" ref="E6:E34" si="0">C6*60/100</f>
        <v>5134134.5999999996</v>
      </c>
      <c r="F6" s="3">
        <f t="shared" ref="F6:F34" si="1">(C6-E6)*12/100</f>
        <v>410730.76800000004</v>
      </c>
      <c r="G6" s="3">
        <f t="shared" ref="G6:G34" si="2">C6-E6-F6</f>
        <v>3012025.6320000002</v>
      </c>
      <c r="H6" s="3">
        <f t="shared" ref="H6:H34" si="3">G6*33/100</f>
        <v>993968.45856000006</v>
      </c>
      <c r="I6" s="3">
        <f t="shared" ref="I6:I34" si="4">G6-H6</f>
        <v>2018057.17344</v>
      </c>
    </row>
    <row r="7" spans="2:9" x14ac:dyDescent="0.25">
      <c r="B7" s="2">
        <v>44138</v>
      </c>
      <c r="C7" s="3">
        <v>5672089</v>
      </c>
      <c r="D7" s="5">
        <v>5008</v>
      </c>
      <c r="E7" s="3">
        <f t="shared" si="0"/>
        <v>3403253.4</v>
      </c>
      <c r="F7" s="3">
        <f t="shared" si="1"/>
        <v>272260.27200000006</v>
      </c>
      <c r="G7" s="3">
        <f t="shared" si="2"/>
        <v>1996575.328</v>
      </c>
      <c r="H7" s="3">
        <f t="shared" si="3"/>
        <v>658869.85823999997</v>
      </c>
      <c r="I7" s="3">
        <f t="shared" si="4"/>
        <v>1337705.46976</v>
      </c>
    </row>
    <row r="8" spans="2:9" x14ac:dyDescent="0.25">
      <c r="B8" s="2">
        <v>44139</v>
      </c>
      <c r="C8" s="3">
        <v>6000202</v>
      </c>
      <c r="D8" s="5">
        <v>14828</v>
      </c>
      <c r="E8" s="3">
        <f t="shared" si="0"/>
        <v>3600121.2</v>
      </c>
      <c r="F8" s="3">
        <f t="shared" si="1"/>
        <v>288009.696</v>
      </c>
      <c r="G8" s="3">
        <f t="shared" si="2"/>
        <v>2112071.1039999998</v>
      </c>
      <c r="H8" s="3">
        <f t="shared" si="3"/>
        <v>696983.46431999991</v>
      </c>
      <c r="I8" s="3">
        <f t="shared" si="4"/>
        <v>1415087.63968</v>
      </c>
    </row>
    <row r="9" spans="2:9" x14ac:dyDescent="0.25">
      <c r="B9" s="2">
        <v>44140</v>
      </c>
      <c r="C9" s="3">
        <v>7592737</v>
      </c>
      <c r="D9" s="5">
        <v>12912</v>
      </c>
      <c r="E9" s="3">
        <f t="shared" si="0"/>
        <v>4555642.2</v>
      </c>
      <c r="F9" s="3">
        <f t="shared" si="1"/>
        <v>364451.37599999993</v>
      </c>
      <c r="G9" s="3">
        <f t="shared" si="2"/>
        <v>2672643.4239999996</v>
      </c>
      <c r="H9" s="3">
        <f t="shared" si="3"/>
        <v>881972.32991999981</v>
      </c>
      <c r="I9" s="3">
        <f t="shared" si="4"/>
        <v>1790671.0940799997</v>
      </c>
    </row>
    <row r="10" spans="2:9" x14ac:dyDescent="0.25">
      <c r="B10" s="2">
        <v>44141</v>
      </c>
      <c r="C10" s="3">
        <v>2506905</v>
      </c>
      <c r="D10" s="5">
        <v>11557</v>
      </c>
      <c r="E10" s="3">
        <f t="shared" si="0"/>
        <v>1504143</v>
      </c>
      <c r="F10" s="3">
        <f t="shared" si="1"/>
        <v>120331.44</v>
      </c>
      <c r="G10" s="3">
        <f t="shared" si="2"/>
        <v>882430.56</v>
      </c>
      <c r="H10" s="3">
        <f t="shared" si="3"/>
        <v>291202.08480000001</v>
      </c>
      <c r="I10" s="3">
        <f t="shared" si="4"/>
        <v>591228.47519999999</v>
      </c>
    </row>
    <row r="11" spans="2:9" x14ac:dyDescent="0.25">
      <c r="B11" s="2">
        <v>44142</v>
      </c>
      <c r="C11" s="3">
        <v>2065582</v>
      </c>
      <c r="D11" s="5">
        <v>9287</v>
      </c>
      <c r="E11" s="3">
        <f t="shared" si="0"/>
        <v>1239349.2</v>
      </c>
      <c r="F11" s="3">
        <f t="shared" si="1"/>
        <v>99147.936000000016</v>
      </c>
      <c r="G11" s="3">
        <f t="shared" si="2"/>
        <v>727084.86400000006</v>
      </c>
      <c r="H11" s="3">
        <f t="shared" si="3"/>
        <v>239938.00512000002</v>
      </c>
      <c r="I11" s="3">
        <f t="shared" si="4"/>
        <v>487146.85888000007</v>
      </c>
    </row>
    <row r="12" spans="2:9" x14ac:dyDescent="0.25">
      <c r="B12" s="2">
        <v>44143</v>
      </c>
      <c r="C12" s="3">
        <v>7369232</v>
      </c>
      <c r="D12" s="5">
        <v>13487</v>
      </c>
      <c r="E12" s="3">
        <f t="shared" si="0"/>
        <v>4421539.2</v>
      </c>
      <c r="F12" s="3">
        <f t="shared" si="1"/>
        <v>353723.13599999994</v>
      </c>
      <c r="G12" s="3">
        <f t="shared" si="2"/>
        <v>2593969.6639999999</v>
      </c>
      <c r="H12" s="3">
        <f t="shared" si="3"/>
        <v>856009.98912000004</v>
      </c>
      <c r="I12" s="3">
        <f t="shared" si="4"/>
        <v>1737959.6748799998</v>
      </c>
    </row>
    <row r="13" spans="2:9" x14ac:dyDescent="0.25">
      <c r="B13" s="2">
        <v>44144</v>
      </c>
      <c r="C13" s="3">
        <v>7587899</v>
      </c>
      <c r="D13" s="5">
        <v>4342</v>
      </c>
      <c r="E13" s="3">
        <f t="shared" si="0"/>
        <v>4552739.4000000004</v>
      </c>
      <c r="F13" s="3">
        <f t="shared" si="1"/>
        <v>364219.15199999994</v>
      </c>
      <c r="G13" s="3">
        <f t="shared" si="2"/>
        <v>2670940.4479999999</v>
      </c>
      <c r="H13" s="3">
        <f t="shared" si="3"/>
        <v>881410.34783999994</v>
      </c>
      <c r="I13" s="3">
        <f t="shared" si="4"/>
        <v>1789530.1001599999</v>
      </c>
    </row>
    <row r="14" spans="2:9" x14ac:dyDescent="0.25">
      <c r="B14" s="2">
        <v>44145</v>
      </c>
      <c r="C14" s="3">
        <v>3720391</v>
      </c>
      <c r="D14" s="5">
        <v>6077</v>
      </c>
      <c r="E14" s="3">
        <f t="shared" si="0"/>
        <v>2232234.6</v>
      </c>
      <c r="F14" s="3">
        <f t="shared" si="1"/>
        <v>178578.76799999998</v>
      </c>
      <c r="G14" s="3">
        <f t="shared" si="2"/>
        <v>1309577.632</v>
      </c>
      <c r="H14" s="3">
        <f t="shared" si="3"/>
        <v>432160.61855999997</v>
      </c>
      <c r="I14" s="3">
        <f t="shared" si="4"/>
        <v>877417.01344000001</v>
      </c>
    </row>
    <row r="15" spans="2:9" x14ac:dyDescent="0.25">
      <c r="B15" s="2">
        <v>44146</v>
      </c>
      <c r="C15" s="3">
        <v>7900978</v>
      </c>
      <c r="D15" s="5">
        <v>3496</v>
      </c>
      <c r="E15" s="3">
        <f t="shared" si="0"/>
        <v>4740586.8</v>
      </c>
      <c r="F15" s="3">
        <f t="shared" si="1"/>
        <v>379246.94400000008</v>
      </c>
      <c r="G15" s="3">
        <f t="shared" si="2"/>
        <v>2781144.2560000001</v>
      </c>
      <c r="H15" s="3">
        <f t="shared" si="3"/>
        <v>917777.60447999998</v>
      </c>
      <c r="I15" s="3">
        <f t="shared" si="4"/>
        <v>1863366.6515200001</v>
      </c>
    </row>
    <row r="16" spans="2:9" x14ac:dyDescent="0.25">
      <c r="B16" s="2">
        <v>44147</v>
      </c>
      <c r="C16" s="3">
        <v>3504712</v>
      </c>
      <c r="D16" s="5">
        <v>8746</v>
      </c>
      <c r="E16" s="3">
        <f t="shared" si="0"/>
        <v>2102827.2000000002</v>
      </c>
      <c r="F16" s="3">
        <f t="shared" si="1"/>
        <v>168226.17599999998</v>
      </c>
      <c r="G16" s="3">
        <f t="shared" si="2"/>
        <v>1233658.6239999998</v>
      </c>
      <c r="H16" s="3">
        <f t="shared" si="3"/>
        <v>407107.34591999993</v>
      </c>
      <c r="I16" s="3">
        <f t="shared" si="4"/>
        <v>826551.27807999984</v>
      </c>
    </row>
    <row r="17" spans="2:9" x14ac:dyDescent="0.25">
      <c r="B17" s="2">
        <v>44148</v>
      </c>
      <c r="C17" s="3">
        <v>1699207</v>
      </c>
      <c r="D17" s="5">
        <v>7843</v>
      </c>
      <c r="E17" s="3">
        <f t="shared" si="0"/>
        <v>1019524.2</v>
      </c>
      <c r="F17" s="3">
        <f t="shared" si="1"/>
        <v>81561.936000000002</v>
      </c>
      <c r="G17" s="3">
        <f t="shared" si="2"/>
        <v>598120.86400000006</v>
      </c>
      <c r="H17" s="3">
        <f t="shared" si="3"/>
        <v>197379.88512000002</v>
      </c>
      <c r="I17" s="3">
        <f t="shared" si="4"/>
        <v>400740.97888000007</v>
      </c>
    </row>
    <row r="18" spans="2:9" x14ac:dyDescent="0.25">
      <c r="B18" s="2">
        <v>44149</v>
      </c>
      <c r="C18" s="3">
        <v>7047333</v>
      </c>
      <c r="D18" s="5">
        <v>3300</v>
      </c>
      <c r="E18" s="3">
        <f t="shared" si="0"/>
        <v>4228399.8</v>
      </c>
      <c r="F18" s="3">
        <f t="shared" si="1"/>
        <v>338271.98400000005</v>
      </c>
      <c r="G18" s="3">
        <f t="shared" si="2"/>
        <v>2480661.216</v>
      </c>
      <c r="H18" s="3">
        <f t="shared" si="3"/>
        <v>818618.20128000004</v>
      </c>
      <c r="I18" s="3">
        <f t="shared" si="4"/>
        <v>1662043.0147199999</v>
      </c>
    </row>
    <row r="19" spans="2:9" x14ac:dyDescent="0.25">
      <c r="B19" s="2">
        <v>44150</v>
      </c>
      <c r="C19" s="3">
        <v>4024787</v>
      </c>
      <c r="D19" s="5">
        <v>14016</v>
      </c>
      <c r="E19" s="3">
        <f t="shared" si="0"/>
        <v>2414872.2000000002</v>
      </c>
      <c r="F19" s="3">
        <f t="shared" si="1"/>
        <v>193189.77599999998</v>
      </c>
      <c r="G19" s="3">
        <f t="shared" si="2"/>
        <v>1416725.0239999997</v>
      </c>
      <c r="H19" s="3">
        <f t="shared" si="3"/>
        <v>467519.25791999989</v>
      </c>
      <c r="I19" s="3">
        <f t="shared" si="4"/>
        <v>949205.76607999986</v>
      </c>
    </row>
    <row r="20" spans="2:9" x14ac:dyDescent="0.25">
      <c r="B20" s="2">
        <v>44151</v>
      </c>
      <c r="C20" s="3">
        <v>1899070</v>
      </c>
      <c r="D20" s="5">
        <v>3706</v>
      </c>
      <c r="E20" s="3">
        <f t="shared" si="0"/>
        <v>1139442</v>
      </c>
      <c r="F20" s="3">
        <f t="shared" si="1"/>
        <v>91155.36</v>
      </c>
      <c r="G20" s="3">
        <f t="shared" si="2"/>
        <v>668472.64</v>
      </c>
      <c r="H20" s="3">
        <f t="shared" si="3"/>
        <v>220595.9712</v>
      </c>
      <c r="I20" s="3">
        <f t="shared" si="4"/>
        <v>447876.66879999998</v>
      </c>
    </row>
    <row r="21" spans="2:9" x14ac:dyDescent="0.25">
      <c r="B21" s="2">
        <v>44152</v>
      </c>
      <c r="C21" s="3">
        <v>3970939</v>
      </c>
      <c r="D21" s="5">
        <v>7312</v>
      </c>
      <c r="E21" s="3">
        <f t="shared" si="0"/>
        <v>2382563.4</v>
      </c>
      <c r="F21" s="3">
        <f t="shared" si="1"/>
        <v>190605.07200000004</v>
      </c>
      <c r="G21" s="3">
        <f t="shared" si="2"/>
        <v>1397770.5279999999</v>
      </c>
      <c r="H21" s="3">
        <f t="shared" si="3"/>
        <v>461264.27423999994</v>
      </c>
      <c r="I21" s="3">
        <f t="shared" si="4"/>
        <v>936506.25375999999</v>
      </c>
    </row>
    <row r="22" spans="2:9" x14ac:dyDescent="0.25">
      <c r="B22" s="2">
        <v>44153</v>
      </c>
      <c r="C22" s="3">
        <v>2443453</v>
      </c>
      <c r="D22" s="5">
        <v>3147</v>
      </c>
      <c r="E22" s="3">
        <f t="shared" si="0"/>
        <v>1466071.8</v>
      </c>
      <c r="F22" s="3">
        <f t="shared" si="1"/>
        <v>117285.74399999999</v>
      </c>
      <c r="G22" s="3">
        <f t="shared" si="2"/>
        <v>860095.45600000001</v>
      </c>
      <c r="H22" s="3">
        <f t="shared" si="3"/>
        <v>283831.50047999999</v>
      </c>
      <c r="I22" s="3">
        <f t="shared" si="4"/>
        <v>576263.95552000008</v>
      </c>
    </row>
    <row r="23" spans="2:9" x14ac:dyDescent="0.25">
      <c r="B23" s="2">
        <v>44154</v>
      </c>
      <c r="C23" s="3">
        <v>8420458</v>
      </c>
      <c r="D23" s="5">
        <v>13991</v>
      </c>
      <c r="E23" s="3">
        <f t="shared" si="0"/>
        <v>5052274.8</v>
      </c>
      <c r="F23" s="3">
        <f t="shared" si="1"/>
        <v>404181.98400000005</v>
      </c>
      <c r="G23" s="3">
        <f t="shared" si="2"/>
        <v>2964001.216</v>
      </c>
      <c r="H23" s="3">
        <f t="shared" si="3"/>
        <v>978120.40128000011</v>
      </c>
      <c r="I23" s="3">
        <f t="shared" si="4"/>
        <v>1985880.8147199999</v>
      </c>
    </row>
    <row r="24" spans="2:9" x14ac:dyDescent="0.25">
      <c r="B24" s="2">
        <v>44155</v>
      </c>
      <c r="C24" s="3">
        <v>4102045</v>
      </c>
      <c r="D24" s="5">
        <v>6196</v>
      </c>
      <c r="E24" s="3">
        <f t="shared" si="0"/>
        <v>2461227</v>
      </c>
      <c r="F24" s="3">
        <f t="shared" si="1"/>
        <v>196898.16</v>
      </c>
      <c r="G24" s="3">
        <f t="shared" si="2"/>
        <v>1443919.84</v>
      </c>
      <c r="H24" s="3">
        <f t="shared" si="3"/>
        <v>476493.54720000009</v>
      </c>
      <c r="I24" s="3">
        <f t="shared" si="4"/>
        <v>967426.29279999994</v>
      </c>
    </row>
    <row r="25" spans="2:9" x14ac:dyDescent="0.25">
      <c r="B25" s="2">
        <v>44156</v>
      </c>
      <c r="C25" s="3">
        <v>5010498</v>
      </c>
      <c r="D25" s="5">
        <v>7958</v>
      </c>
      <c r="E25" s="3">
        <f t="shared" si="0"/>
        <v>3006298.8</v>
      </c>
      <c r="F25" s="3">
        <f t="shared" si="1"/>
        <v>240503.90400000001</v>
      </c>
      <c r="G25" s="3">
        <f t="shared" si="2"/>
        <v>1763695.2960000001</v>
      </c>
      <c r="H25" s="3">
        <f t="shared" si="3"/>
        <v>582019.4476800001</v>
      </c>
      <c r="I25" s="3">
        <f t="shared" si="4"/>
        <v>1181675.8483199999</v>
      </c>
    </row>
    <row r="26" spans="2:9" x14ac:dyDescent="0.25">
      <c r="B26" s="2">
        <v>44157</v>
      </c>
      <c r="C26" s="3">
        <v>5022981</v>
      </c>
      <c r="D26" s="5">
        <v>9194</v>
      </c>
      <c r="E26" s="3">
        <f t="shared" si="0"/>
        <v>3013788.6</v>
      </c>
      <c r="F26" s="3">
        <f t="shared" si="1"/>
        <v>241103.08799999996</v>
      </c>
      <c r="G26" s="3">
        <f t="shared" si="2"/>
        <v>1768089.3119999999</v>
      </c>
      <c r="H26" s="3">
        <f t="shared" si="3"/>
        <v>583469.47295999993</v>
      </c>
      <c r="I26" s="3">
        <f t="shared" si="4"/>
        <v>1184619.83904</v>
      </c>
    </row>
    <row r="27" spans="2:9" x14ac:dyDescent="0.25">
      <c r="B27" s="2">
        <v>44158</v>
      </c>
      <c r="C27" s="3">
        <v>2203171</v>
      </c>
      <c r="D27" s="5">
        <v>14288</v>
      </c>
      <c r="E27" s="3">
        <f t="shared" si="0"/>
        <v>1321902.6000000001</v>
      </c>
      <c r="F27" s="3">
        <f t="shared" si="1"/>
        <v>105752.20799999998</v>
      </c>
      <c r="G27" s="3">
        <f t="shared" si="2"/>
        <v>775516.19199999992</v>
      </c>
      <c r="H27" s="3">
        <f t="shared" si="3"/>
        <v>255920.34336</v>
      </c>
      <c r="I27" s="3">
        <f t="shared" si="4"/>
        <v>519595.84863999992</v>
      </c>
    </row>
    <row r="28" spans="2:9" x14ac:dyDescent="0.25">
      <c r="B28" s="2">
        <v>44159</v>
      </c>
      <c r="C28" s="3">
        <v>8466681</v>
      </c>
      <c r="D28" s="5">
        <v>1727</v>
      </c>
      <c r="E28" s="3">
        <f t="shared" si="0"/>
        <v>5080008.5999999996</v>
      </c>
      <c r="F28" s="3">
        <f t="shared" si="1"/>
        <v>406400.68800000002</v>
      </c>
      <c r="G28" s="3">
        <f t="shared" si="2"/>
        <v>2980271.7120000003</v>
      </c>
      <c r="H28" s="3">
        <f t="shared" si="3"/>
        <v>983489.66496000008</v>
      </c>
      <c r="I28" s="3">
        <f t="shared" si="4"/>
        <v>1996782.0470400001</v>
      </c>
    </row>
    <row r="29" spans="2:9" x14ac:dyDescent="0.25">
      <c r="B29" s="2">
        <v>44160</v>
      </c>
      <c r="C29" s="3">
        <v>1761690</v>
      </c>
      <c r="D29" s="5">
        <v>4680</v>
      </c>
      <c r="E29" s="3">
        <f t="shared" si="0"/>
        <v>1057014</v>
      </c>
      <c r="F29" s="3">
        <f t="shared" si="1"/>
        <v>84561.12</v>
      </c>
      <c r="G29" s="3">
        <f t="shared" si="2"/>
        <v>620114.88</v>
      </c>
      <c r="H29" s="3">
        <f t="shared" si="3"/>
        <v>204637.91039999999</v>
      </c>
      <c r="I29" s="3">
        <f t="shared" si="4"/>
        <v>415476.96960000001</v>
      </c>
    </row>
    <row r="30" spans="2:9" x14ac:dyDescent="0.25">
      <c r="B30" s="2">
        <v>44161</v>
      </c>
      <c r="C30" s="3">
        <v>5902420</v>
      </c>
      <c r="D30" s="5">
        <v>5701</v>
      </c>
      <c r="E30" s="3">
        <f t="shared" si="0"/>
        <v>3541452</v>
      </c>
      <c r="F30" s="3">
        <f t="shared" si="1"/>
        <v>283316.15999999997</v>
      </c>
      <c r="G30" s="3">
        <f t="shared" si="2"/>
        <v>2077651.84</v>
      </c>
      <c r="H30" s="3">
        <f t="shared" si="3"/>
        <v>685625.10719999997</v>
      </c>
      <c r="I30" s="3">
        <f t="shared" si="4"/>
        <v>1392026.7328000001</v>
      </c>
    </row>
    <row r="31" spans="2:9" x14ac:dyDescent="0.25">
      <c r="B31" s="2">
        <v>44162</v>
      </c>
      <c r="C31" s="3">
        <v>3490844</v>
      </c>
      <c r="D31" s="5">
        <v>6345</v>
      </c>
      <c r="E31" s="3">
        <f t="shared" si="0"/>
        <v>2094506.4</v>
      </c>
      <c r="F31" s="3">
        <f t="shared" si="1"/>
        <v>167560.51200000002</v>
      </c>
      <c r="G31" s="3">
        <f t="shared" si="2"/>
        <v>1228777.088</v>
      </c>
      <c r="H31" s="3">
        <f t="shared" si="3"/>
        <v>405496.43903999997</v>
      </c>
      <c r="I31" s="3">
        <f t="shared" si="4"/>
        <v>823280.64896000002</v>
      </c>
    </row>
    <row r="32" spans="2:9" x14ac:dyDescent="0.25">
      <c r="B32" s="2">
        <v>44163</v>
      </c>
      <c r="C32" s="3">
        <v>4580916</v>
      </c>
      <c r="D32" s="5">
        <v>13003</v>
      </c>
      <c r="E32" s="3">
        <f t="shared" si="0"/>
        <v>2748549.6</v>
      </c>
      <c r="F32" s="3">
        <f t="shared" si="1"/>
        <v>219883.96799999996</v>
      </c>
      <c r="G32" s="3">
        <f t="shared" si="2"/>
        <v>1612482.432</v>
      </c>
      <c r="H32" s="3">
        <f t="shared" si="3"/>
        <v>532119.20256000001</v>
      </c>
      <c r="I32" s="3">
        <f t="shared" si="4"/>
        <v>1080363.2294399999</v>
      </c>
    </row>
    <row r="33" spans="2:9" x14ac:dyDescent="0.25">
      <c r="B33" s="2">
        <v>44164</v>
      </c>
      <c r="C33" s="3">
        <v>4289299</v>
      </c>
      <c r="D33" s="5">
        <v>6669</v>
      </c>
      <c r="E33" s="3">
        <f t="shared" si="0"/>
        <v>2573579.4</v>
      </c>
      <c r="F33" s="3">
        <f t="shared" si="1"/>
        <v>205886.35200000004</v>
      </c>
      <c r="G33" s="3">
        <f t="shared" si="2"/>
        <v>1509833.2480000001</v>
      </c>
      <c r="H33" s="3">
        <f t="shared" si="3"/>
        <v>498244.97184000007</v>
      </c>
      <c r="I33" s="3">
        <f t="shared" si="4"/>
        <v>1011588.2761600001</v>
      </c>
    </row>
    <row r="34" spans="2:9" x14ac:dyDescent="0.25">
      <c r="B34" s="2">
        <v>44165</v>
      </c>
      <c r="C34" s="3">
        <v>7210366</v>
      </c>
      <c r="D34" s="5">
        <v>10780</v>
      </c>
      <c r="E34" s="3">
        <f t="shared" si="0"/>
        <v>4326219.5999999996</v>
      </c>
      <c r="F34" s="3">
        <f t="shared" si="1"/>
        <v>346097.56800000003</v>
      </c>
      <c r="G34" s="3">
        <f t="shared" si="2"/>
        <v>2538048.8320000004</v>
      </c>
      <c r="H34" s="3">
        <f t="shared" si="3"/>
        <v>837556.11456000013</v>
      </c>
      <c r="I34" s="3">
        <f t="shared" si="4"/>
        <v>1700492.7174400003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BA34-2A94-449B-84F7-5C577F6D7527}">
  <dimension ref="B2:I35"/>
  <sheetViews>
    <sheetView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44166</v>
      </c>
      <c r="C5" s="3">
        <v>7863769</v>
      </c>
      <c r="D5" s="5">
        <v>5055</v>
      </c>
      <c r="E5" s="3">
        <f>C5*60/100</f>
        <v>4718261.4000000004</v>
      </c>
      <c r="F5" s="3">
        <f>(C5-E5)*12/100</f>
        <v>377460.91199999995</v>
      </c>
      <c r="G5" s="3">
        <f>C5-E5-F5</f>
        <v>2768046.6879999996</v>
      </c>
      <c r="H5" s="3">
        <f>G5*33/100</f>
        <v>913455.40703999985</v>
      </c>
      <c r="I5" s="3">
        <f>G5-H5</f>
        <v>1854591.2809599997</v>
      </c>
    </row>
    <row r="6" spans="2:9" x14ac:dyDescent="0.25">
      <c r="B6" s="2">
        <v>44167</v>
      </c>
      <c r="C6" s="3">
        <v>5515391</v>
      </c>
      <c r="D6" s="5">
        <v>3774</v>
      </c>
      <c r="E6" s="3">
        <f t="shared" ref="E6:E35" si="0">C6*60/100</f>
        <v>3309234.6</v>
      </c>
      <c r="F6" s="3">
        <f t="shared" ref="F6:F35" si="1">(C6-E6)*12/100</f>
        <v>264738.76799999998</v>
      </c>
      <c r="G6" s="3">
        <f t="shared" ref="G6:G35" si="2">C6-E6-F6</f>
        <v>1941417.632</v>
      </c>
      <c r="H6" s="3">
        <f t="shared" ref="H6:H35" si="3">G6*33/100</f>
        <v>640667.81856000004</v>
      </c>
      <c r="I6" s="3">
        <f t="shared" ref="I6:I35" si="4">G6-H6</f>
        <v>1300749.8134399999</v>
      </c>
    </row>
    <row r="7" spans="2:9" x14ac:dyDescent="0.25">
      <c r="B7" s="2">
        <v>44168</v>
      </c>
      <c r="C7" s="3">
        <v>3581332</v>
      </c>
      <c r="D7" s="5">
        <v>2034</v>
      </c>
      <c r="E7" s="3">
        <f t="shared" si="0"/>
        <v>2148799.2000000002</v>
      </c>
      <c r="F7" s="3">
        <f t="shared" si="1"/>
        <v>171903.93599999999</v>
      </c>
      <c r="G7" s="3">
        <f t="shared" si="2"/>
        <v>1260628.8639999998</v>
      </c>
      <c r="H7" s="3">
        <f t="shared" si="3"/>
        <v>416007.52511999995</v>
      </c>
      <c r="I7" s="3">
        <f t="shared" si="4"/>
        <v>844621.33887999994</v>
      </c>
    </row>
    <row r="8" spans="2:9" x14ac:dyDescent="0.25">
      <c r="B8" s="2">
        <v>44169</v>
      </c>
      <c r="C8" s="3">
        <v>6776617</v>
      </c>
      <c r="D8" s="5">
        <v>3146</v>
      </c>
      <c r="E8" s="3">
        <f t="shared" si="0"/>
        <v>4065970.2</v>
      </c>
      <c r="F8" s="3">
        <f t="shared" si="1"/>
        <v>325277.61599999998</v>
      </c>
      <c r="G8" s="3">
        <f t="shared" si="2"/>
        <v>2385369.1839999999</v>
      </c>
      <c r="H8" s="3">
        <f t="shared" si="3"/>
        <v>787171.83071999997</v>
      </c>
      <c r="I8" s="3">
        <f t="shared" si="4"/>
        <v>1598197.3532799999</v>
      </c>
    </row>
    <row r="9" spans="2:9" x14ac:dyDescent="0.25">
      <c r="B9" s="2">
        <v>44170</v>
      </c>
      <c r="C9" s="3">
        <v>5769154</v>
      </c>
      <c r="D9" s="5">
        <v>12794</v>
      </c>
      <c r="E9" s="3">
        <f t="shared" si="0"/>
        <v>3461492.4</v>
      </c>
      <c r="F9" s="3">
        <f t="shared" si="1"/>
        <v>276919.39200000005</v>
      </c>
      <c r="G9" s="3">
        <f t="shared" si="2"/>
        <v>2030742.2080000001</v>
      </c>
      <c r="H9" s="3">
        <f t="shared" si="3"/>
        <v>670144.92864000006</v>
      </c>
      <c r="I9" s="3">
        <f t="shared" si="4"/>
        <v>1360597.27936</v>
      </c>
    </row>
    <row r="10" spans="2:9" x14ac:dyDescent="0.25">
      <c r="B10" s="2">
        <v>44171</v>
      </c>
      <c r="C10" s="3">
        <v>8520051</v>
      </c>
      <c r="D10" s="5">
        <v>12090</v>
      </c>
      <c r="E10" s="3">
        <f t="shared" si="0"/>
        <v>5112030.5999999996</v>
      </c>
      <c r="F10" s="3">
        <f t="shared" si="1"/>
        <v>408962.44800000003</v>
      </c>
      <c r="G10" s="3">
        <f t="shared" si="2"/>
        <v>2999057.9520000005</v>
      </c>
      <c r="H10" s="3">
        <f t="shared" si="3"/>
        <v>989689.12416000024</v>
      </c>
      <c r="I10" s="3">
        <f t="shared" si="4"/>
        <v>2009368.8278400004</v>
      </c>
    </row>
    <row r="11" spans="2:9" x14ac:dyDescent="0.25">
      <c r="B11" s="2">
        <v>44172</v>
      </c>
      <c r="C11" s="3">
        <v>5773275</v>
      </c>
      <c r="D11" s="5">
        <v>12295</v>
      </c>
      <c r="E11" s="3">
        <f t="shared" si="0"/>
        <v>3463965</v>
      </c>
      <c r="F11" s="3">
        <f t="shared" si="1"/>
        <v>277117.2</v>
      </c>
      <c r="G11" s="3">
        <f t="shared" si="2"/>
        <v>2032192.8</v>
      </c>
      <c r="H11" s="3">
        <f t="shared" si="3"/>
        <v>670623.62399999995</v>
      </c>
      <c r="I11" s="3">
        <f t="shared" si="4"/>
        <v>1361569.176</v>
      </c>
    </row>
    <row r="12" spans="2:9" x14ac:dyDescent="0.25">
      <c r="B12" s="2">
        <v>44173</v>
      </c>
      <c r="C12" s="3">
        <v>5633990</v>
      </c>
      <c r="D12" s="5">
        <v>3510</v>
      </c>
      <c r="E12" s="3">
        <f t="shared" si="0"/>
        <v>3380394</v>
      </c>
      <c r="F12" s="3">
        <f t="shared" si="1"/>
        <v>270431.52</v>
      </c>
      <c r="G12" s="3">
        <f t="shared" si="2"/>
        <v>1983164.48</v>
      </c>
      <c r="H12" s="3">
        <f t="shared" si="3"/>
        <v>654444.27839999995</v>
      </c>
      <c r="I12" s="3">
        <f t="shared" si="4"/>
        <v>1328720.2016</v>
      </c>
    </row>
    <row r="13" spans="2:9" x14ac:dyDescent="0.25">
      <c r="B13" s="2">
        <v>44174</v>
      </c>
      <c r="C13" s="3">
        <v>2717842</v>
      </c>
      <c r="D13" s="5">
        <v>5669</v>
      </c>
      <c r="E13" s="3">
        <f t="shared" si="0"/>
        <v>1630705.2</v>
      </c>
      <c r="F13" s="3">
        <f t="shared" si="1"/>
        <v>130456.41600000001</v>
      </c>
      <c r="G13" s="3">
        <f t="shared" si="2"/>
        <v>956680.38400000008</v>
      </c>
      <c r="H13" s="3">
        <f t="shared" si="3"/>
        <v>315704.52672000002</v>
      </c>
      <c r="I13" s="3">
        <f t="shared" si="4"/>
        <v>640975.85728000011</v>
      </c>
    </row>
    <row r="14" spans="2:9" x14ac:dyDescent="0.25">
      <c r="B14" s="2">
        <v>44175</v>
      </c>
      <c r="C14" s="3">
        <v>7151347</v>
      </c>
      <c r="D14" s="5">
        <v>7463</v>
      </c>
      <c r="E14" s="3">
        <f t="shared" si="0"/>
        <v>4290808.2</v>
      </c>
      <c r="F14" s="3">
        <f t="shared" si="1"/>
        <v>343264.65599999996</v>
      </c>
      <c r="G14" s="3">
        <f t="shared" si="2"/>
        <v>2517274.1439999999</v>
      </c>
      <c r="H14" s="3">
        <f t="shared" si="3"/>
        <v>830700.46751999995</v>
      </c>
      <c r="I14" s="3">
        <f t="shared" si="4"/>
        <v>1686573.6764799999</v>
      </c>
    </row>
    <row r="15" spans="2:9" x14ac:dyDescent="0.25">
      <c r="B15" s="2">
        <v>44176</v>
      </c>
      <c r="C15" s="3">
        <v>2808742</v>
      </c>
      <c r="D15" s="5">
        <v>11947</v>
      </c>
      <c r="E15" s="3">
        <f t="shared" si="0"/>
        <v>1685245.2</v>
      </c>
      <c r="F15" s="3">
        <f t="shared" si="1"/>
        <v>134819.61600000001</v>
      </c>
      <c r="G15" s="3">
        <f t="shared" si="2"/>
        <v>988677.18400000001</v>
      </c>
      <c r="H15" s="3">
        <f t="shared" si="3"/>
        <v>326263.47071999998</v>
      </c>
      <c r="I15" s="3">
        <f t="shared" si="4"/>
        <v>662413.71328000003</v>
      </c>
    </row>
    <row r="16" spans="2:9" x14ac:dyDescent="0.25">
      <c r="B16" s="2">
        <v>44177</v>
      </c>
      <c r="C16" s="3">
        <v>5790886</v>
      </c>
      <c r="D16" s="5">
        <v>9455</v>
      </c>
      <c r="E16" s="3">
        <f t="shared" si="0"/>
        <v>3474531.6</v>
      </c>
      <c r="F16" s="3">
        <f t="shared" si="1"/>
        <v>277962.52799999999</v>
      </c>
      <c r="G16" s="3">
        <f t="shared" si="2"/>
        <v>2038391.872</v>
      </c>
      <c r="H16" s="3">
        <f t="shared" si="3"/>
        <v>672669.31775999989</v>
      </c>
      <c r="I16" s="3">
        <f t="shared" si="4"/>
        <v>1365722.55424</v>
      </c>
    </row>
    <row r="17" spans="2:9" x14ac:dyDescent="0.25">
      <c r="B17" s="2">
        <v>44178</v>
      </c>
      <c r="C17" s="3">
        <v>4070782</v>
      </c>
      <c r="D17" s="5">
        <v>6428</v>
      </c>
      <c r="E17" s="3">
        <f t="shared" si="0"/>
        <v>2442469.2000000002</v>
      </c>
      <c r="F17" s="3">
        <f t="shared" si="1"/>
        <v>195397.53599999996</v>
      </c>
      <c r="G17" s="3">
        <f t="shared" si="2"/>
        <v>1432915.264</v>
      </c>
      <c r="H17" s="3">
        <f t="shared" si="3"/>
        <v>472862.03711999999</v>
      </c>
      <c r="I17" s="3">
        <f t="shared" si="4"/>
        <v>960053.22687999997</v>
      </c>
    </row>
    <row r="18" spans="2:9" x14ac:dyDescent="0.25">
      <c r="B18" s="2">
        <v>44179</v>
      </c>
      <c r="C18" s="3">
        <v>2141496</v>
      </c>
      <c r="D18" s="5">
        <v>6935</v>
      </c>
      <c r="E18" s="3">
        <f t="shared" si="0"/>
        <v>1284897.6000000001</v>
      </c>
      <c r="F18" s="3">
        <f t="shared" si="1"/>
        <v>102791.80799999999</v>
      </c>
      <c r="G18" s="3">
        <f t="shared" si="2"/>
        <v>753806.59199999995</v>
      </c>
      <c r="H18" s="3">
        <f t="shared" si="3"/>
        <v>248756.17535999999</v>
      </c>
      <c r="I18" s="3">
        <f t="shared" si="4"/>
        <v>505050.41663999995</v>
      </c>
    </row>
    <row r="19" spans="2:9" x14ac:dyDescent="0.25">
      <c r="B19" s="2">
        <v>44180</v>
      </c>
      <c r="C19" s="3">
        <v>2619682</v>
      </c>
      <c r="D19" s="5">
        <v>5494</v>
      </c>
      <c r="E19" s="3">
        <f t="shared" si="0"/>
        <v>1571809.2</v>
      </c>
      <c r="F19" s="3">
        <f t="shared" si="1"/>
        <v>125744.73600000002</v>
      </c>
      <c r="G19" s="3">
        <f t="shared" si="2"/>
        <v>922128.06400000001</v>
      </c>
      <c r="H19" s="3">
        <f t="shared" si="3"/>
        <v>304302.26111999998</v>
      </c>
      <c r="I19" s="3">
        <f t="shared" si="4"/>
        <v>617825.80288000009</v>
      </c>
    </row>
    <row r="20" spans="2:9" x14ac:dyDescent="0.25">
      <c r="B20" s="2">
        <v>44181</v>
      </c>
      <c r="C20" s="3">
        <v>4975484</v>
      </c>
      <c r="D20" s="5">
        <v>6450</v>
      </c>
      <c r="E20" s="3">
        <f t="shared" si="0"/>
        <v>2985290.4</v>
      </c>
      <c r="F20" s="3">
        <f t="shared" si="1"/>
        <v>238823.23200000002</v>
      </c>
      <c r="G20" s="3">
        <f t="shared" si="2"/>
        <v>1751370.368</v>
      </c>
      <c r="H20" s="3">
        <f t="shared" si="3"/>
        <v>577952.22143999999</v>
      </c>
      <c r="I20" s="3">
        <f t="shared" si="4"/>
        <v>1173418.14656</v>
      </c>
    </row>
    <row r="21" spans="2:9" x14ac:dyDescent="0.25">
      <c r="B21" s="2">
        <v>44182</v>
      </c>
      <c r="C21" s="3">
        <v>1795343</v>
      </c>
      <c r="D21" s="5">
        <v>9484</v>
      </c>
      <c r="E21" s="3">
        <f t="shared" si="0"/>
        <v>1077205.8</v>
      </c>
      <c r="F21" s="3">
        <f t="shared" si="1"/>
        <v>86176.463999999978</v>
      </c>
      <c r="G21" s="3">
        <f t="shared" si="2"/>
        <v>631960.73600000003</v>
      </c>
      <c r="H21" s="3">
        <f t="shared" si="3"/>
        <v>208547.04288000002</v>
      </c>
      <c r="I21" s="3">
        <f t="shared" si="4"/>
        <v>423413.69312000001</v>
      </c>
    </row>
    <row r="22" spans="2:9" x14ac:dyDescent="0.25">
      <c r="B22" s="2">
        <v>44183</v>
      </c>
      <c r="C22" s="3">
        <v>2600027</v>
      </c>
      <c r="D22" s="5">
        <v>7608</v>
      </c>
      <c r="E22" s="3">
        <f t="shared" si="0"/>
        <v>1560016.2</v>
      </c>
      <c r="F22" s="3">
        <f t="shared" si="1"/>
        <v>124801.29600000002</v>
      </c>
      <c r="G22" s="3">
        <f t="shared" si="2"/>
        <v>915209.50400000007</v>
      </c>
      <c r="H22" s="3">
        <f t="shared" si="3"/>
        <v>302019.13632000005</v>
      </c>
      <c r="I22" s="3">
        <f t="shared" si="4"/>
        <v>613190.36768000002</v>
      </c>
    </row>
    <row r="23" spans="2:9" x14ac:dyDescent="0.25">
      <c r="B23" s="2">
        <v>44184</v>
      </c>
      <c r="C23" s="3">
        <v>6863176</v>
      </c>
      <c r="D23" s="5">
        <v>5068</v>
      </c>
      <c r="E23" s="3">
        <f t="shared" si="0"/>
        <v>4117905.6</v>
      </c>
      <c r="F23" s="3">
        <f t="shared" si="1"/>
        <v>329432.44799999997</v>
      </c>
      <c r="G23" s="3">
        <f t="shared" si="2"/>
        <v>2415837.952</v>
      </c>
      <c r="H23" s="3">
        <f t="shared" si="3"/>
        <v>797226.52416000003</v>
      </c>
      <c r="I23" s="3">
        <f t="shared" si="4"/>
        <v>1618611.42784</v>
      </c>
    </row>
    <row r="24" spans="2:9" x14ac:dyDescent="0.25">
      <c r="B24" s="2">
        <v>44185</v>
      </c>
      <c r="C24" s="3">
        <v>7014808</v>
      </c>
      <c r="D24" s="5">
        <v>7801</v>
      </c>
      <c r="E24" s="3">
        <f t="shared" si="0"/>
        <v>4208884.8</v>
      </c>
      <c r="F24" s="3">
        <f t="shared" si="1"/>
        <v>336710.78400000004</v>
      </c>
      <c r="G24" s="3">
        <f t="shared" si="2"/>
        <v>2469212.4160000002</v>
      </c>
      <c r="H24" s="3">
        <f t="shared" si="3"/>
        <v>814840.09727999999</v>
      </c>
      <c r="I24" s="3">
        <f t="shared" si="4"/>
        <v>1654372.3187200003</v>
      </c>
    </row>
    <row r="25" spans="2:9" x14ac:dyDescent="0.25">
      <c r="B25" s="2">
        <v>44186</v>
      </c>
      <c r="C25" s="3">
        <v>7259581</v>
      </c>
      <c r="D25" s="5">
        <v>11604</v>
      </c>
      <c r="E25" s="3">
        <f t="shared" si="0"/>
        <v>4355748.5999999996</v>
      </c>
      <c r="F25" s="3">
        <f t="shared" si="1"/>
        <v>348459.88800000004</v>
      </c>
      <c r="G25" s="3">
        <f t="shared" si="2"/>
        <v>2555372.5120000001</v>
      </c>
      <c r="H25" s="3">
        <f t="shared" si="3"/>
        <v>843272.92895999993</v>
      </c>
      <c r="I25" s="3">
        <f t="shared" si="4"/>
        <v>1712099.5830400002</v>
      </c>
    </row>
    <row r="26" spans="2:9" x14ac:dyDescent="0.25">
      <c r="B26" s="2">
        <v>44187</v>
      </c>
      <c r="C26" s="3">
        <v>2287566</v>
      </c>
      <c r="D26" s="5">
        <v>5028</v>
      </c>
      <c r="E26" s="3">
        <f t="shared" si="0"/>
        <v>1372539.6</v>
      </c>
      <c r="F26" s="3">
        <f t="shared" si="1"/>
        <v>109803.16799999999</v>
      </c>
      <c r="G26" s="3">
        <f t="shared" si="2"/>
        <v>805223.23199999996</v>
      </c>
      <c r="H26" s="3">
        <f t="shared" si="3"/>
        <v>265723.66655999998</v>
      </c>
      <c r="I26" s="3">
        <f t="shared" si="4"/>
        <v>539499.56544000003</v>
      </c>
    </row>
    <row r="27" spans="2:9" x14ac:dyDescent="0.25">
      <c r="B27" s="2">
        <v>44188</v>
      </c>
      <c r="C27" s="3">
        <v>7825840</v>
      </c>
      <c r="D27" s="5">
        <v>13928</v>
      </c>
      <c r="E27" s="3">
        <f t="shared" si="0"/>
        <v>4695504</v>
      </c>
      <c r="F27" s="3">
        <f t="shared" si="1"/>
        <v>375640.32000000001</v>
      </c>
      <c r="G27" s="3">
        <f t="shared" si="2"/>
        <v>2754695.68</v>
      </c>
      <c r="H27" s="3">
        <f t="shared" si="3"/>
        <v>909049.57440000016</v>
      </c>
      <c r="I27" s="3">
        <f t="shared" si="4"/>
        <v>1845646.1055999999</v>
      </c>
    </row>
    <row r="28" spans="2:9" x14ac:dyDescent="0.25">
      <c r="B28" s="2">
        <v>44189</v>
      </c>
      <c r="C28" s="3">
        <v>6429346</v>
      </c>
      <c r="D28" s="5">
        <v>8515</v>
      </c>
      <c r="E28" s="3">
        <f t="shared" si="0"/>
        <v>3857607.6</v>
      </c>
      <c r="F28" s="3">
        <f t="shared" si="1"/>
        <v>308608.60799999995</v>
      </c>
      <c r="G28" s="3">
        <f t="shared" si="2"/>
        <v>2263129.7919999999</v>
      </c>
      <c r="H28" s="3">
        <f t="shared" si="3"/>
        <v>746832.83135999995</v>
      </c>
      <c r="I28" s="3">
        <f t="shared" si="4"/>
        <v>1516296.9606399999</v>
      </c>
    </row>
    <row r="29" spans="2:9" x14ac:dyDescent="0.25">
      <c r="B29" s="2">
        <v>44190</v>
      </c>
      <c r="C29" s="3">
        <v>7114151</v>
      </c>
      <c r="D29" s="5">
        <v>11223</v>
      </c>
      <c r="E29" s="3">
        <f t="shared" si="0"/>
        <v>4268490.5999999996</v>
      </c>
      <c r="F29" s="3">
        <f t="shared" si="1"/>
        <v>341479.24800000002</v>
      </c>
      <c r="G29" s="3">
        <f t="shared" si="2"/>
        <v>2504181.1520000002</v>
      </c>
      <c r="H29" s="3">
        <f t="shared" si="3"/>
        <v>826379.78016000008</v>
      </c>
      <c r="I29" s="3">
        <f t="shared" si="4"/>
        <v>1677801.3718400002</v>
      </c>
    </row>
    <row r="30" spans="2:9" x14ac:dyDescent="0.25">
      <c r="B30" s="2">
        <v>44191</v>
      </c>
      <c r="C30" s="3">
        <v>3425848</v>
      </c>
      <c r="D30" s="5">
        <v>5764</v>
      </c>
      <c r="E30" s="3">
        <f t="shared" si="0"/>
        <v>2055508.8</v>
      </c>
      <c r="F30" s="3">
        <f t="shared" si="1"/>
        <v>164440.704</v>
      </c>
      <c r="G30" s="3">
        <f t="shared" si="2"/>
        <v>1205898.496</v>
      </c>
      <c r="H30" s="3">
        <f t="shared" si="3"/>
        <v>397946.50368000002</v>
      </c>
      <c r="I30" s="3">
        <f t="shared" si="4"/>
        <v>807951.99231999996</v>
      </c>
    </row>
    <row r="31" spans="2:9" x14ac:dyDescent="0.25">
      <c r="B31" s="2">
        <v>44192</v>
      </c>
      <c r="C31" s="3">
        <v>6073340</v>
      </c>
      <c r="D31" s="5">
        <v>13623</v>
      </c>
      <c r="E31" s="3">
        <f t="shared" si="0"/>
        <v>3644004</v>
      </c>
      <c r="F31" s="3">
        <f t="shared" si="1"/>
        <v>291520.32</v>
      </c>
      <c r="G31" s="3">
        <f t="shared" si="2"/>
        <v>2137815.6800000002</v>
      </c>
      <c r="H31" s="3">
        <f t="shared" si="3"/>
        <v>705479.17440000013</v>
      </c>
      <c r="I31" s="3">
        <f t="shared" si="4"/>
        <v>1432336.5056</v>
      </c>
    </row>
    <row r="32" spans="2:9" x14ac:dyDescent="0.25">
      <c r="B32" s="2">
        <v>44193</v>
      </c>
      <c r="C32" s="3">
        <v>5291978</v>
      </c>
      <c r="D32" s="5">
        <v>11061</v>
      </c>
      <c r="E32" s="3">
        <f t="shared" si="0"/>
        <v>3175186.8</v>
      </c>
      <c r="F32" s="3">
        <f t="shared" si="1"/>
        <v>254014.94400000002</v>
      </c>
      <c r="G32" s="3">
        <f t="shared" si="2"/>
        <v>1862776.2560000001</v>
      </c>
      <c r="H32" s="3">
        <f t="shared" si="3"/>
        <v>614716.16448000004</v>
      </c>
      <c r="I32" s="3">
        <f t="shared" si="4"/>
        <v>1248060.09152</v>
      </c>
    </row>
    <row r="33" spans="2:9" x14ac:dyDescent="0.25">
      <c r="B33" s="2">
        <v>44194</v>
      </c>
      <c r="C33" s="3">
        <v>2572834</v>
      </c>
      <c r="D33" s="5">
        <v>9345</v>
      </c>
      <c r="E33" s="3">
        <f t="shared" si="0"/>
        <v>1543700.4</v>
      </c>
      <c r="F33" s="3">
        <f t="shared" si="1"/>
        <v>123496.03200000001</v>
      </c>
      <c r="G33" s="3">
        <f t="shared" si="2"/>
        <v>905637.56800000009</v>
      </c>
      <c r="H33" s="3">
        <f t="shared" si="3"/>
        <v>298860.39744000003</v>
      </c>
      <c r="I33" s="3">
        <f t="shared" si="4"/>
        <v>606777.17056</v>
      </c>
    </row>
    <row r="34" spans="2:9" x14ac:dyDescent="0.25">
      <c r="B34" s="2">
        <v>44195</v>
      </c>
      <c r="C34" s="3">
        <v>7821489</v>
      </c>
      <c r="D34" s="5">
        <v>8856</v>
      </c>
      <c r="E34" s="3">
        <f t="shared" si="0"/>
        <v>4692893.4000000004</v>
      </c>
      <c r="F34" s="3">
        <f t="shared" si="1"/>
        <v>375431.47199999995</v>
      </c>
      <c r="G34" s="3">
        <f t="shared" si="2"/>
        <v>2753164.1279999996</v>
      </c>
      <c r="H34" s="3">
        <f t="shared" si="3"/>
        <v>908544.16223999998</v>
      </c>
      <c r="I34" s="3">
        <f t="shared" si="4"/>
        <v>1844619.9657599996</v>
      </c>
    </row>
    <row r="35" spans="2:9" x14ac:dyDescent="0.25">
      <c r="B35" s="2">
        <v>44196</v>
      </c>
      <c r="C35" s="3">
        <v>8485186</v>
      </c>
      <c r="D35" s="5">
        <v>2014</v>
      </c>
      <c r="E35" s="3">
        <f t="shared" si="0"/>
        <v>5091111.5999999996</v>
      </c>
      <c r="F35" s="3">
        <f t="shared" si="1"/>
        <v>407288.92800000007</v>
      </c>
      <c r="G35" s="3">
        <f t="shared" si="2"/>
        <v>2986785.4720000001</v>
      </c>
      <c r="H35" s="3">
        <f t="shared" si="3"/>
        <v>985639.20576000004</v>
      </c>
      <c r="I35" s="3">
        <f t="shared" si="4"/>
        <v>2001146.26624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43DA-26C6-4F7E-92B8-F74B6B4519DA}">
  <dimension ref="B2:I33"/>
  <sheetViews>
    <sheetView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43862</v>
      </c>
      <c r="C5" s="3">
        <v>2534387</v>
      </c>
      <c r="D5" s="5">
        <v>9775</v>
      </c>
      <c r="E5" s="3">
        <f>C5*60/100</f>
        <v>1520632.2</v>
      </c>
      <c r="F5" s="3">
        <f>(C5-E5)*12/100</f>
        <v>121650.57600000002</v>
      </c>
      <c r="G5" s="3">
        <f>C5-E5-F5</f>
        <v>892104.22400000005</v>
      </c>
      <c r="H5" s="3">
        <f>G5*33/100</f>
        <v>294394.39392</v>
      </c>
      <c r="I5" s="3">
        <f>G5-H5</f>
        <v>597709.83007999999</v>
      </c>
    </row>
    <row r="6" spans="2:9" x14ac:dyDescent="0.25">
      <c r="B6" s="2">
        <v>43863</v>
      </c>
      <c r="C6" s="3">
        <v>4392556</v>
      </c>
      <c r="D6" s="5">
        <v>14447</v>
      </c>
      <c r="E6" s="3">
        <f t="shared" ref="E6:E32" si="0">C6*60/100</f>
        <v>2635533.6</v>
      </c>
      <c r="F6" s="3">
        <f t="shared" ref="F6:F32" si="1">(C6-E6)*12/100</f>
        <v>210842.68799999997</v>
      </c>
      <c r="G6" s="3">
        <f t="shared" ref="G6:G32" si="2">C6-E6-F6</f>
        <v>1546179.7119999998</v>
      </c>
      <c r="H6" s="3">
        <f t="shared" ref="H6:H33" si="3">G6*33/100</f>
        <v>510239.30495999992</v>
      </c>
      <c r="I6" s="3">
        <f t="shared" ref="I6:I32" si="4">G6-H6</f>
        <v>1035940.40704</v>
      </c>
    </row>
    <row r="7" spans="2:9" x14ac:dyDescent="0.25">
      <c r="B7" s="2">
        <v>43864</v>
      </c>
      <c r="C7" s="3">
        <v>7370057</v>
      </c>
      <c r="D7" s="5">
        <v>14714</v>
      </c>
      <c r="E7" s="3">
        <f t="shared" si="0"/>
        <v>4422034.2</v>
      </c>
      <c r="F7" s="3">
        <f t="shared" si="1"/>
        <v>353762.73599999992</v>
      </c>
      <c r="G7" s="3">
        <f t="shared" si="2"/>
        <v>2594260.0639999998</v>
      </c>
      <c r="H7" s="3">
        <f t="shared" si="3"/>
        <v>856105.82111999986</v>
      </c>
      <c r="I7" s="3">
        <f t="shared" si="4"/>
        <v>1738154.2428799998</v>
      </c>
    </row>
    <row r="8" spans="2:9" x14ac:dyDescent="0.25">
      <c r="B8" s="2">
        <v>43865</v>
      </c>
      <c r="C8" s="3">
        <v>5859666</v>
      </c>
      <c r="D8" s="5">
        <v>8807</v>
      </c>
      <c r="E8" s="3">
        <f t="shared" si="0"/>
        <v>3515799.6</v>
      </c>
      <c r="F8" s="3">
        <f t="shared" si="1"/>
        <v>281263.96799999999</v>
      </c>
      <c r="G8" s="3">
        <f t="shared" si="2"/>
        <v>2062602.432</v>
      </c>
      <c r="H8" s="3">
        <f t="shared" si="3"/>
        <v>680658.80255999998</v>
      </c>
      <c r="I8" s="3">
        <f t="shared" si="4"/>
        <v>1381943.62944</v>
      </c>
    </row>
    <row r="9" spans="2:9" x14ac:dyDescent="0.25">
      <c r="B9" s="2">
        <v>43866</v>
      </c>
      <c r="C9" s="3">
        <v>4181786</v>
      </c>
      <c r="D9" s="5">
        <v>12550</v>
      </c>
      <c r="E9" s="3">
        <f t="shared" si="0"/>
        <v>2509071.6</v>
      </c>
      <c r="F9" s="3">
        <f t="shared" si="1"/>
        <v>200725.72799999997</v>
      </c>
      <c r="G9" s="3">
        <f t="shared" si="2"/>
        <v>1471988.672</v>
      </c>
      <c r="H9" s="3">
        <f t="shared" si="3"/>
        <v>485756.26175999996</v>
      </c>
      <c r="I9" s="3">
        <f t="shared" si="4"/>
        <v>986232.41024000011</v>
      </c>
    </row>
    <row r="10" spans="2:9" x14ac:dyDescent="0.25">
      <c r="B10" s="2">
        <v>43867</v>
      </c>
      <c r="C10" s="3">
        <v>4141455</v>
      </c>
      <c r="D10" s="5">
        <v>9199</v>
      </c>
      <c r="E10" s="3">
        <f t="shared" si="0"/>
        <v>2484873</v>
      </c>
      <c r="F10" s="3">
        <f t="shared" si="1"/>
        <v>198789.84</v>
      </c>
      <c r="G10" s="3">
        <f t="shared" si="2"/>
        <v>1457792.16</v>
      </c>
      <c r="H10" s="3">
        <f t="shared" si="3"/>
        <v>481071.41279999993</v>
      </c>
      <c r="I10" s="3">
        <f t="shared" si="4"/>
        <v>976720.74719999998</v>
      </c>
    </row>
    <row r="11" spans="2:9" x14ac:dyDescent="0.25">
      <c r="B11" s="2">
        <v>43868</v>
      </c>
      <c r="C11" s="3">
        <v>1649306</v>
      </c>
      <c r="D11" s="5">
        <v>10198</v>
      </c>
      <c r="E11" s="3">
        <f t="shared" si="0"/>
        <v>989583.6</v>
      </c>
      <c r="F11" s="3">
        <f t="shared" si="1"/>
        <v>79166.688000000009</v>
      </c>
      <c r="G11" s="3">
        <f t="shared" si="2"/>
        <v>580555.71200000006</v>
      </c>
      <c r="H11" s="3">
        <f t="shared" si="3"/>
        <v>191583.38496000002</v>
      </c>
      <c r="I11" s="3">
        <f t="shared" si="4"/>
        <v>388972.32704</v>
      </c>
    </row>
    <row r="12" spans="2:9" x14ac:dyDescent="0.25">
      <c r="B12" s="2">
        <v>43869</v>
      </c>
      <c r="C12" s="3">
        <v>2167679</v>
      </c>
      <c r="D12" s="5">
        <v>9690</v>
      </c>
      <c r="E12" s="3">
        <f t="shared" si="0"/>
        <v>1300607.3999999999</v>
      </c>
      <c r="F12" s="3">
        <f t="shared" si="1"/>
        <v>104048.592</v>
      </c>
      <c r="G12" s="3">
        <f t="shared" si="2"/>
        <v>763023.00800000015</v>
      </c>
      <c r="H12" s="3">
        <f t="shared" si="3"/>
        <v>251797.59264000005</v>
      </c>
      <c r="I12" s="3">
        <f t="shared" si="4"/>
        <v>511225.4153600001</v>
      </c>
    </row>
    <row r="13" spans="2:9" x14ac:dyDescent="0.25">
      <c r="B13" s="2">
        <v>43870</v>
      </c>
      <c r="C13" s="3">
        <v>1624646</v>
      </c>
      <c r="D13" s="5">
        <v>11067</v>
      </c>
      <c r="E13" s="3">
        <f t="shared" si="0"/>
        <v>974787.6</v>
      </c>
      <c r="F13" s="3">
        <f t="shared" si="1"/>
        <v>77983.008000000002</v>
      </c>
      <c r="G13" s="3">
        <f t="shared" si="2"/>
        <v>571875.39199999999</v>
      </c>
      <c r="H13" s="3">
        <f t="shared" si="3"/>
        <v>188718.87936000002</v>
      </c>
      <c r="I13" s="3">
        <f t="shared" si="4"/>
        <v>383156.51263999997</v>
      </c>
    </row>
    <row r="14" spans="2:9" x14ac:dyDescent="0.25">
      <c r="B14" s="2">
        <v>43871</v>
      </c>
      <c r="C14" s="3">
        <v>2535580</v>
      </c>
      <c r="D14" s="5">
        <v>12872</v>
      </c>
      <c r="E14" s="3">
        <f t="shared" si="0"/>
        <v>1521348</v>
      </c>
      <c r="F14" s="3">
        <f t="shared" si="1"/>
        <v>121707.84</v>
      </c>
      <c r="G14" s="3">
        <f t="shared" si="2"/>
        <v>892524.16</v>
      </c>
      <c r="H14" s="3">
        <f t="shared" si="3"/>
        <v>294532.97279999999</v>
      </c>
      <c r="I14" s="3">
        <f t="shared" si="4"/>
        <v>597991.18720000004</v>
      </c>
    </row>
    <row r="15" spans="2:9" x14ac:dyDescent="0.25">
      <c r="B15" s="2">
        <v>43872</v>
      </c>
      <c r="C15" s="3">
        <v>5579435</v>
      </c>
      <c r="D15" s="5">
        <v>13135</v>
      </c>
      <c r="E15" s="3">
        <f t="shared" si="0"/>
        <v>3347661</v>
      </c>
      <c r="F15" s="3">
        <f t="shared" si="1"/>
        <v>267812.88</v>
      </c>
      <c r="G15" s="3">
        <f t="shared" si="2"/>
        <v>1963961.12</v>
      </c>
      <c r="H15" s="3">
        <f t="shared" si="3"/>
        <v>648107.16960000002</v>
      </c>
      <c r="I15" s="3">
        <f t="shared" si="4"/>
        <v>1315853.9504</v>
      </c>
    </row>
    <row r="16" spans="2:9" x14ac:dyDescent="0.25">
      <c r="B16" s="2">
        <v>43873</v>
      </c>
      <c r="C16" s="3">
        <v>4334933</v>
      </c>
      <c r="D16" s="5">
        <v>14754</v>
      </c>
      <c r="E16" s="3">
        <f t="shared" si="0"/>
        <v>2600959.7999999998</v>
      </c>
      <c r="F16" s="3">
        <f t="shared" si="1"/>
        <v>208076.78400000001</v>
      </c>
      <c r="G16" s="3">
        <f t="shared" si="2"/>
        <v>1525896.4160000002</v>
      </c>
      <c r="H16" s="3">
        <f t="shared" si="3"/>
        <v>503545.81728000008</v>
      </c>
      <c r="I16" s="3">
        <f t="shared" si="4"/>
        <v>1022350.5987200001</v>
      </c>
    </row>
    <row r="17" spans="2:9" x14ac:dyDescent="0.25">
      <c r="B17" s="2">
        <v>43874</v>
      </c>
      <c r="C17" s="3">
        <v>4485550</v>
      </c>
      <c r="D17" s="5">
        <v>3696</v>
      </c>
      <c r="E17" s="3">
        <f t="shared" si="0"/>
        <v>2691330</v>
      </c>
      <c r="F17" s="3">
        <f t="shared" si="1"/>
        <v>215306.4</v>
      </c>
      <c r="G17" s="3">
        <f t="shared" si="2"/>
        <v>1578913.6</v>
      </c>
      <c r="H17" s="3">
        <f t="shared" si="3"/>
        <v>521041.48800000007</v>
      </c>
      <c r="I17" s="3">
        <f t="shared" si="4"/>
        <v>1057872.112</v>
      </c>
    </row>
    <row r="18" spans="2:9" x14ac:dyDescent="0.25">
      <c r="B18" s="2">
        <v>43875</v>
      </c>
      <c r="C18" s="3">
        <v>8058114</v>
      </c>
      <c r="D18" s="5">
        <v>5887</v>
      </c>
      <c r="E18" s="3">
        <f t="shared" si="0"/>
        <v>4834868.4000000004</v>
      </c>
      <c r="F18" s="3">
        <f t="shared" si="1"/>
        <v>386789.47199999995</v>
      </c>
      <c r="G18" s="3">
        <f t="shared" si="2"/>
        <v>2836456.1279999996</v>
      </c>
      <c r="H18" s="3">
        <f t="shared" si="3"/>
        <v>936030.52223999996</v>
      </c>
      <c r="I18" s="3">
        <f t="shared" si="4"/>
        <v>1900425.6057599997</v>
      </c>
    </row>
    <row r="19" spans="2:9" x14ac:dyDescent="0.25">
      <c r="B19" s="2">
        <v>43876</v>
      </c>
      <c r="C19" s="3">
        <v>8454481</v>
      </c>
      <c r="D19" s="5">
        <v>9674</v>
      </c>
      <c r="E19" s="3">
        <f t="shared" si="0"/>
        <v>5072688.5999999996</v>
      </c>
      <c r="F19" s="3">
        <f t="shared" si="1"/>
        <v>405815.08800000005</v>
      </c>
      <c r="G19" s="3">
        <f t="shared" si="2"/>
        <v>2975977.3120000004</v>
      </c>
      <c r="H19" s="3">
        <f t="shared" si="3"/>
        <v>982072.5129600002</v>
      </c>
      <c r="I19" s="3">
        <f t="shared" si="4"/>
        <v>1993904.7990400002</v>
      </c>
    </row>
    <row r="20" spans="2:9" x14ac:dyDescent="0.25">
      <c r="B20" s="2">
        <v>43877</v>
      </c>
      <c r="C20" s="3">
        <v>4124508</v>
      </c>
      <c r="D20" s="5">
        <v>7651</v>
      </c>
      <c r="E20" s="3">
        <f t="shared" si="0"/>
        <v>2474704.7999999998</v>
      </c>
      <c r="F20" s="3">
        <f t="shared" si="1"/>
        <v>197976.38400000002</v>
      </c>
      <c r="G20" s="3">
        <f t="shared" si="2"/>
        <v>1451826.8160000001</v>
      </c>
      <c r="H20" s="3">
        <f t="shared" si="3"/>
        <v>479102.84928000002</v>
      </c>
      <c r="I20" s="3">
        <f t="shared" si="4"/>
        <v>972723.96672000014</v>
      </c>
    </row>
    <row r="21" spans="2:9" x14ac:dyDescent="0.25">
      <c r="B21" s="2">
        <v>43878</v>
      </c>
      <c r="C21" s="3">
        <v>3098075</v>
      </c>
      <c r="D21" s="5">
        <v>3040</v>
      </c>
      <c r="E21" s="3">
        <f t="shared" si="0"/>
        <v>1858845</v>
      </c>
      <c r="F21" s="3">
        <f t="shared" si="1"/>
        <v>148707.6</v>
      </c>
      <c r="G21" s="3">
        <f t="shared" si="2"/>
        <v>1090522.3999999999</v>
      </c>
      <c r="H21" s="3">
        <f t="shared" si="3"/>
        <v>359872.39199999993</v>
      </c>
      <c r="I21" s="3">
        <f t="shared" si="4"/>
        <v>730650.00799999991</v>
      </c>
    </row>
    <row r="22" spans="2:9" x14ac:dyDescent="0.25">
      <c r="B22" s="2">
        <v>43879</v>
      </c>
      <c r="C22" s="3">
        <v>1870596</v>
      </c>
      <c r="D22" s="5">
        <v>3579</v>
      </c>
      <c r="E22" s="3">
        <f t="shared" si="0"/>
        <v>1122357.6000000001</v>
      </c>
      <c r="F22" s="3">
        <f t="shared" si="1"/>
        <v>89788.607999999993</v>
      </c>
      <c r="G22" s="3">
        <f t="shared" si="2"/>
        <v>658449.7919999999</v>
      </c>
      <c r="H22" s="3">
        <f t="shared" si="3"/>
        <v>217288.43135999996</v>
      </c>
      <c r="I22" s="3">
        <f t="shared" si="4"/>
        <v>441161.36063999997</v>
      </c>
    </row>
    <row r="23" spans="2:9" x14ac:dyDescent="0.25">
      <c r="B23" s="2">
        <v>43880</v>
      </c>
      <c r="C23" s="3">
        <v>2872009</v>
      </c>
      <c r="D23" s="5">
        <v>2298</v>
      </c>
      <c r="E23" s="3">
        <f t="shared" si="0"/>
        <v>1723205.4</v>
      </c>
      <c r="F23" s="3">
        <f t="shared" si="1"/>
        <v>137856.432</v>
      </c>
      <c r="G23" s="3">
        <f t="shared" si="2"/>
        <v>1010947.1680000001</v>
      </c>
      <c r="H23" s="3">
        <f t="shared" si="3"/>
        <v>333612.56544000003</v>
      </c>
      <c r="I23" s="3">
        <f t="shared" si="4"/>
        <v>677334.60256000003</v>
      </c>
    </row>
    <row r="24" spans="2:9" x14ac:dyDescent="0.25">
      <c r="B24" s="2">
        <v>43881</v>
      </c>
      <c r="C24" s="3">
        <v>5424961</v>
      </c>
      <c r="D24" s="5">
        <v>9077</v>
      </c>
      <c r="E24" s="3">
        <f t="shared" si="0"/>
        <v>3254976.6</v>
      </c>
      <c r="F24" s="3">
        <f t="shared" si="1"/>
        <v>260398.12799999997</v>
      </c>
      <c r="G24" s="3">
        <f t="shared" si="2"/>
        <v>1909586.2719999999</v>
      </c>
      <c r="H24" s="3">
        <f t="shared" si="3"/>
        <v>630163.46976000001</v>
      </c>
      <c r="I24" s="3">
        <f t="shared" si="4"/>
        <v>1279422.8022399999</v>
      </c>
    </row>
    <row r="25" spans="2:9" x14ac:dyDescent="0.25">
      <c r="B25" s="2">
        <v>43882</v>
      </c>
      <c r="C25" s="3">
        <v>4016363</v>
      </c>
      <c r="D25" s="5">
        <v>8866</v>
      </c>
      <c r="E25" s="3">
        <f t="shared" si="0"/>
        <v>2409817.7999999998</v>
      </c>
      <c r="F25" s="3">
        <f t="shared" si="1"/>
        <v>192785.42400000003</v>
      </c>
      <c r="G25" s="3">
        <f t="shared" si="2"/>
        <v>1413759.7760000001</v>
      </c>
      <c r="H25" s="3">
        <f t="shared" si="3"/>
        <v>466540.72608000005</v>
      </c>
      <c r="I25" s="3">
        <f t="shared" si="4"/>
        <v>947219.04992000002</v>
      </c>
    </row>
    <row r="26" spans="2:9" x14ac:dyDescent="0.25">
      <c r="B26" s="2">
        <v>43883</v>
      </c>
      <c r="C26" s="3">
        <v>3346298</v>
      </c>
      <c r="D26" s="5">
        <v>5069</v>
      </c>
      <c r="E26" s="3">
        <f t="shared" si="0"/>
        <v>2007778.8</v>
      </c>
      <c r="F26" s="3">
        <f t="shared" si="1"/>
        <v>160622.30399999997</v>
      </c>
      <c r="G26" s="3">
        <f t="shared" si="2"/>
        <v>1177896.8959999999</v>
      </c>
      <c r="H26" s="3">
        <f t="shared" si="3"/>
        <v>388705.97567999997</v>
      </c>
      <c r="I26" s="3">
        <f t="shared" si="4"/>
        <v>789190.92032000003</v>
      </c>
    </row>
    <row r="27" spans="2:9" x14ac:dyDescent="0.25">
      <c r="B27" s="2">
        <v>43884</v>
      </c>
      <c r="C27" s="3">
        <v>5835857</v>
      </c>
      <c r="D27" s="5">
        <v>6506</v>
      </c>
      <c r="E27" s="3">
        <f t="shared" si="0"/>
        <v>3501514.2</v>
      </c>
      <c r="F27" s="3">
        <f t="shared" si="1"/>
        <v>280121.136</v>
      </c>
      <c r="G27" s="3">
        <f t="shared" si="2"/>
        <v>2054221.6639999999</v>
      </c>
      <c r="H27" s="3">
        <f t="shared" si="3"/>
        <v>677893.14911999996</v>
      </c>
      <c r="I27" s="3">
        <f t="shared" si="4"/>
        <v>1376328.5148799999</v>
      </c>
    </row>
    <row r="28" spans="2:9" x14ac:dyDescent="0.25">
      <c r="B28" s="2">
        <v>43885</v>
      </c>
      <c r="C28" s="3">
        <v>7835005</v>
      </c>
      <c r="D28" s="5">
        <v>7644</v>
      </c>
      <c r="E28" s="3">
        <f t="shared" si="0"/>
        <v>4701003</v>
      </c>
      <c r="F28" s="3">
        <f t="shared" si="1"/>
        <v>376080.24</v>
      </c>
      <c r="G28" s="3">
        <f t="shared" si="2"/>
        <v>2757921.76</v>
      </c>
      <c r="H28" s="3">
        <f t="shared" si="3"/>
        <v>910114.18079999997</v>
      </c>
      <c r="I28" s="3">
        <f t="shared" si="4"/>
        <v>1847807.5791999998</v>
      </c>
    </row>
    <row r="29" spans="2:9" x14ac:dyDescent="0.25">
      <c r="B29" s="2">
        <v>43886</v>
      </c>
      <c r="C29" s="3">
        <v>8424905</v>
      </c>
      <c r="D29" s="5">
        <v>3122</v>
      </c>
      <c r="E29" s="3">
        <f t="shared" si="0"/>
        <v>5054943</v>
      </c>
      <c r="F29" s="3">
        <f t="shared" si="1"/>
        <v>404395.44</v>
      </c>
      <c r="G29" s="3">
        <f t="shared" si="2"/>
        <v>2965566.56</v>
      </c>
      <c r="H29" s="3">
        <f t="shared" si="3"/>
        <v>978636.96480000007</v>
      </c>
      <c r="I29" s="3">
        <f t="shared" si="4"/>
        <v>1986929.5951999999</v>
      </c>
    </row>
    <row r="30" spans="2:9" x14ac:dyDescent="0.25">
      <c r="B30" s="2">
        <v>43887</v>
      </c>
      <c r="C30" s="3">
        <v>4775406</v>
      </c>
      <c r="D30" s="5">
        <v>5755</v>
      </c>
      <c r="E30" s="3">
        <f t="shared" si="0"/>
        <v>2865243.6</v>
      </c>
      <c r="F30" s="3">
        <f t="shared" si="1"/>
        <v>229219.48799999998</v>
      </c>
      <c r="G30" s="3">
        <f t="shared" si="2"/>
        <v>1680942.912</v>
      </c>
      <c r="H30" s="3">
        <f t="shared" si="3"/>
        <v>554711.16096000001</v>
      </c>
      <c r="I30" s="3">
        <f t="shared" si="4"/>
        <v>1126231.75104</v>
      </c>
    </row>
    <row r="31" spans="2:9" x14ac:dyDescent="0.25">
      <c r="B31" s="2">
        <v>43888</v>
      </c>
      <c r="C31" s="3">
        <v>7174616</v>
      </c>
      <c r="D31" s="5">
        <v>3143</v>
      </c>
      <c r="E31" s="3">
        <f t="shared" si="0"/>
        <v>4304769.5999999996</v>
      </c>
      <c r="F31" s="3">
        <f t="shared" si="1"/>
        <v>344381.56800000003</v>
      </c>
      <c r="G31" s="3">
        <f t="shared" si="2"/>
        <v>2525464.8320000004</v>
      </c>
      <c r="H31" s="3">
        <f t="shared" si="3"/>
        <v>833403.39456000016</v>
      </c>
      <c r="I31" s="3">
        <f t="shared" si="4"/>
        <v>1692061.4374400002</v>
      </c>
    </row>
    <row r="32" spans="2:9" x14ac:dyDescent="0.25">
      <c r="B32" s="2">
        <v>43889</v>
      </c>
      <c r="C32" s="3">
        <v>3683785</v>
      </c>
      <c r="D32" s="5">
        <v>8634</v>
      </c>
      <c r="E32" s="3">
        <f t="shared" si="0"/>
        <v>2210271</v>
      </c>
      <c r="F32" s="3">
        <f t="shared" si="1"/>
        <v>176821.68</v>
      </c>
      <c r="G32" s="3">
        <f t="shared" si="2"/>
        <v>1296692.32</v>
      </c>
      <c r="H32" s="3">
        <f t="shared" si="3"/>
        <v>427908.4656</v>
      </c>
      <c r="I32" s="3">
        <f t="shared" si="4"/>
        <v>868783.85440000007</v>
      </c>
    </row>
    <row r="33" spans="2:9" x14ac:dyDescent="0.25">
      <c r="B33" s="2">
        <v>43890</v>
      </c>
      <c r="C33" s="3">
        <v>1345087</v>
      </c>
      <c r="D33" s="5">
        <v>1265</v>
      </c>
      <c r="E33" s="3">
        <f t="shared" ref="E33" si="5">C33*60/100</f>
        <v>807052.2</v>
      </c>
      <c r="F33" s="3">
        <f t="shared" ref="F33" si="6">(C33-E33)*12/100</f>
        <v>64564.176000000007</v>
      </c>
      <c r="G33" s="3">
        <f t="shared" ref="G33" si="7">C33-E33-F33</f>
        <v>473470.62400000007</v>
      </c>
      <c r="H33" s="3">
        <f t="shared" si="3"/>
        <v>156245.30592000001</v>
      </c>
      <c r="I33" s="3">
        <f t="shared" ref="I33" si="8">G33-H33</f>
        <v>317225.31808000006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4659-4E48-4B37-8F72-05604F8C4F05}">
  <dimension ref="B2:I35"/>
  <sheetViews>
    <sheetView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43891</v>
      </c>
      <c r="C5" s="3">
        <v>4878095</v>
      </c>
      <c r="D5" s="5">
        <v>6990</v>
      </c>
      <c r="E5" s="3">
        <f>C5*60/100</f>
        <v>2926857</v>
      </c>
      <c r="F5" s="3">
        <f>(C5-E5)*12/100</f>
        <v>234148.56</v>
      </c>
      <c r="G5" s="3">
        <f>C5-E5-F5</f>
        <v>1717089.44</v>
      </c>
      <c r="H5" s="3">
        <f>G5*33/100</f>
        <v>566639.51519999991</v>
      </c>
      <c r="I5" s="3">
        <f>G5-H5</f>
        <v>1150449.9248000002</v>
      </c>
    </row>
    <row r="6" spans="2:9" x14ac:dyDescent="0.25">
      <c r="B6" s="2">
        <v>43892</v>
      </c>
      <c r="C6" s="3">
        <v>5249624</v>
      </c>
      <c r="D6" s="5">
        <v>5332</v>
      </c>
      <c r="E6" s="3">
        <f t="shared" ref="E6:E35" si="0">C6*60/100</f>
        <v>3149774.4</v>
      </c>
      <c r="F6" s="3">
        <f t="shared" ref="F6:F35" si="1">(C6-E6)*12/100</f>
        <v>251981.95200000002</v>
      </c>
      <c r="G6" s="3">
        <f t="shared" ref="G6:G35" si="2">C6-E6-F6</f>
        <v>1847867.648</v>
      </c>
      <c r="H6" s="3">
        <f t="shared" ref="H6:H35" si="3">G6*33/100</f>
        <v>609796.32384000008</v>
      </c>
      <c r="I6" s="3">
        <f t="shared" ref="I6:I35" si="4">G6-H6</f>
        <v>1238071.3241599998</v>
      </c>
    </row>
    <row r="7" spans="2:9" x14ac:dyDescent="0.25">
      <c r="B7" s="2">
        <v>43893</v>
      </c>
      <c r="C7" s="3">
        <v>2660280</v>
      </c>
      <c r="D7" s="5">
        <v>11534</v>
      </c>
      <c r="E7" s="3">
        <f t="shared" si="0"/>
        <v>1596168</v>
      </c>
      <c r="F7" s="3">
        <f t="shared" si="1"/>
        <v>127693.44</v>
      </c>
      <c r="G7" s="3">
        <f t="shared" si="2"/>
        <v>936418.56</v>
      </c>
      <c r="H7" s="3">
        <f t="shared" si="3"/>
        <v>309018.12479999999</v>
      </c>
      <c r="I7" s="3">
        <f t="shared" si="4"/>
        <v>627400.43520000007</v>
      </c>
    </row>
    <row r="8" spans="2:9" x14ac:dyDescent="0.25">
      <c r="B8" s="2">
        <v>43894</v>
      </c>
      <c r="C8" s="3">
        <v>3189416</v>
      </c>
      <c r="D8" s="5">
        <v>13111</v>
      </c>
      <c r="E8" s="3">
        <f t="shared" si="0"/>
        <v>1913649.6</v>
      </c>
      <c r="F8" s="3">
        <f t="shared" si="1"/>
        <v>153091.96799999999</v>
      </c>
      <c r="G8" s="3">
        <f t="shared" si="2"/>
        <v>1122674.432</v>
      </c>
      <c r="H8" s="3">
        <f t="shared" si="3"/>
        <v>370482.56255999999</v>
      </c>
      <c r="I8" s="3">
        <f t="shared" si="4"/>
        <v>752191.86944000004</v>
      </c>
    </row>
    <row r="9" spans="2:9" x14ac:dyDescent="0.25">
      <c r="B9" s="2">
        <v>43895</v>
      </c>
      <c r="C9" s="3">
        <v>2279262</v>
      </c>
      <c r="D9" s="5">
        <v>13058</v>
      </c>
      <c r="E9" s="3">
        <f t="shared" si="0"/>
        <v>1367557.2</v>
      </c>
      <c r="F9" s="3">
        <f t="shared" si="1"/>
        <v>109404.57600000002</v>
      </c>
      <c r="G9" s="3">
        <f t="shared" si="2"/>
        <v>802300.22400000005</v>
      </c>
      <c r="H9" s="3">
        <f t="shared" si="3"/>
        <v>264759.07392</v>
      </c>
      <c r="I9" s="3">
        <f t="shared" si="4"/>
        <v>537541.15008000005</v>
      </c>
    </row>
    <row r="10" spans="2:9" x14ac:dyDescent="0.25">
      <c r="B10" s="2">
        <v>43896</v>
      </c>
      <c r="C10" s="3">
        <v>5202961</v>
      </c>
      <c r="D10" s="5">
        <v>10013</v>
      </c>
      <c r="E10" s="3">
        <f t="shared" si="0"/>
        <v>3121776.6</v>
      </c>
      <c r="F10" s="3">
        <f t="shared" si="1"/>
        <v>249742.12799999997</v>
      </c>
      <c r="G10" s="3">
        <f t="shared" si="2"/>
        <v>1831442.2719999999</v>
      </c>
      <c r="H10" s="3">
        <f t="shared" si="3"/>
        <v>604375.94975999999</v>
      </c>
      <c r="I10" s="3">
        <f t="shared" si="4"/>
        <v>1227066.3222399999</v>
      </c>
    </row>
    <row r="11" spans="2:9" x14ac:dyDescent="0.25">
      <c r="B11" s="2">
        <v>43897</v>
      </c>
      <c r="C11" s="3">
        <v>8167797</v>
      </c>
      <c r="D11" s="5">
        <v>8462</v>
      </c>
      <c r="E11" s="3">
        <f t="shared" si="0"/>
        <v>4900678.2</v>
      </c>
      <c r="F11" s="3">
        <f t="shared" si="1"/>
        <v>392054.25599999994</v>
      </c>
      <c r="G11" s="3">
        <f t="shared" si="2"/>
        <v>2875064.5439999998</v>
      </c>
      <c r="H11" s="3">
        <f t="shared" si="3"/>
        <v>948771.29951999988</v>
      </c>
      <c r="I11" s="3">
        <f t="shared" si="4"/>
        <v>1926293.2444799999</v>
      </c>
    </row>
    <row r="12" spans="2:9" x14ac:dyDescent="0.25">
      <c r="B12" s="2">
        <v>43898</v>
      </c>
      <c r="C12" s="3">
        <v>2995107</v>
      </c>
      <c r="D12" s="5">
        <v>12381</v>
      </c>
      <c r="E12" s="3">
        <f t="shared" si="0"/>
        <v>1797064.2</v>
      </c>
      <c r="F12" s="3">
        <f t="shared" si="1"/>
        <v>143765.13600000003</v>
      </c>
      <c r="G12" s="3">
        <f t="shared" si="2"/>
        <v>1054277.6640000001</v>
      </c>
      <c r="H12" s="3">
        <f t="shared" si="3"/>
        <v>347911.62912</v>
      </c>
      <c r="I12" s="3">
        <f t="shared" si="4"/>
        <v>706366.03488000017</v>
      </c>
    </row>
    <row r="13" spans="2:9" x14ac:dyDescent="0.25">
      <c r="B13" s="2">
        <v>43899</v>
      </c>
      <c r="C13" s="3">
        <v>3483364</v>
      </c>
      <c r="D13" s="5">
        <v>13649</v>
      </c>
      <c r="E13" s="3">
        <f t="shared" si="0"/>
        <v>2090018.4</v>
      </c>
      <c r="F13" s="3">
        <f t="shared" si="1"/>
        <v>167201.47200000001</v>
      </c>
      <c r="G13" s="3">
        <f t="shared" si="2"/>
        <v>1226144.128</v>
      </c>
      <c r="H13" s="3">
        <f t="shared" si="3"/>
        <v>404627.56224</v>
      </c>
      <c r="I13" s="3">
        <f t="shared" si="4"/>
        <v>821516.56576000003</v>
      </c>
    </row>
    <row r="14" spans="2:9" x14ac:dyDescent="0.25">
      <c r="B14" s="2">
        <v>43900</v>
      </c>
      <c r="C14" s="3">
        <v>4587108</v>
      </c>
      <c r="D14" s="5">
        <v>12351</v>
      </c>
      <c r="E14" s="3">
        <f t="shared" si="0"/>
        <v>2752264.8</v>
      </c>
      <c r="F14" s="3">
        <f t="shared" si="1"/>
        <v>220181.18400000001</v>
      </c>
      <c r="G14" s="3">
        <f t="shared" si="2"/>
        <v>1614662.0160000003</v>
      </c>
      <c r="H14" s="3">
        <f t="shared" si="3"/>
        <v>532838.46528000012</v>
      </c>
      <c r="I14" s="3">
        <f t="shared" si="4"/>
        <v>1081823.5507200002</v>
      </c>
    </row>
    <row r="15" spans="2:9" x14ac:dyDescent="0.25">
      <c r="B15" s="2">
        <v>43901</v>
      </c>
      <c r="C15" s="3">
        <v>2495132</v>
      </c>
      <c r="D15" s="5">
        <v>10631</v>
      </c>
      <c r="E15" s="3">
        <f t="shared" si="0"/>
        <v>1497079.2</v>
      </c>
      <c r="F15" s="3">
        <f t="shared" si="1"/>
        <v>119766.33600000001</v>
      </c>
      <c r="G15" s="3">
        <f t="shared" si="2"/>
        <v>878286.46400000004</v>
      </c>
      <c r="H15" s="3">
        <f t="shared" si="3"/>
        <v>289834.53312000004</v>
      </c>
      <c r="I15" s="3">
        <f t="shared" si="4"/>
        <v>588451.93088</v>
      </c>
    </row>
    <row r="16" spans="2:9" x14ac:dyDescent="0.25">
      <c r="B16" s="2">
        <v>43902</v>
      </c>
      <c r="C16" s="3">
        <v>3061036</v>
      </c>
      <c r="D16" s="5">
        <v>10700</v>
      </c>
      <c r="E16" s="3">
        <f t="shared" si="0"/>
        <v>1836621.6</v>
      </c>
      <c r="F16" s="3">
        <f t="shared" si="1"/>
        <v>146929.728</v>
      </c>
      <c r="G16" s="3">
        <f t="shared" si="2"/>
        <v>1077484.6719999998</v>
      </c>
      <c r="H16" s="3">
        <f t="shared" si="3"/>
        <v>355569.9417599999</v>
      </c>
      <c r="I16" s="3">
        <f t="shared" si="4"/>
        <v>721914.73023999995</v>
      </c>
    </row>
    <row r="17" spans="2:9" x14ac:dyDescent="0.25">
      <c r="B17" s="2">
        <v>43903</v>
      </c>
      <c r="C17" s="3">
        <v>8336252</v>
      </c>
      <c r="D17" s="5">
        <v>8245</v>
      </c>
      <c r="E17" s="3">
        <f t="shared" si="0"/>
        <v>5001751.2</v>
      </c>
      <c r="F17" s="3">
        <f t="shared" si="1"/>
        <v>400140.09599999996</v>
      </c>
      <c r="G17" s="3">
        <f t="shared" si="2"/>
        <v>2934360.7039999999</v>
      </c>
      <c r="H17" s="3">
        <f t="shared" si="3"/>
        <v>968339.03231999988</v>
      </c>
      <c r="I17" s="3">
        <f t="shared" si="4"/>
        <v>1966021.6716800001</v>
      </c>
    </row>
    <row r="18" spans="2:9" x14ac:dyDescent="0.25">
      <c r="B18" s="2">
        <v>43904</v>
      </c>
      <c r="C18" s="3">
        <v>2013496</v>
      </c>
      <c r="D18" s="5">
        <v>4832</v>
      </c>
      <c r="E18" s="3">
        <f t="shared" si="0"/>
        <v>1208097.6000000001</v>
      </c>
      <c r="F18" s="3">
        <f t="shared" si="1"/>
        <v>96647.80799999999</v>
      </c>
      <c r="G18" s="3">
        <f t="shared" si="2"/>
        <v>708750.59199999995</v>
      </c>
      <c r="H18" s="3">
        <f t="shared" si="3"/>
        <v>233887.69535999998</v>
      </c>
      <c r="I18" s="3">
        <f t="shared" si="4"/>
        <v>474862.89663999993</v>
      </c>
    </row>
    <row r="19" spans="2:9" x14ac:dyDescent="0.25">
      <c r="B19" s="2">
        <v>43905</v>
      </c>
      <c r="C19" s="3">
        <v>3978258</v>
      </c>
      <c r="D19" s="5">
        <v>9120</v>
      </c>
      <c r="E19" s="3">
        <f t="shared" si="0"/>
        <v>2386954.7999999998</v>
      </c>
      <c r="F19" s="3">
        <f t="shared" si="1"/>
        <v>190956.38400000002</v>
      </c>
      <c r="G19" s="3">
        <f t="shared" si="2"/>
        <v>1400346.8160000001</v>
      </c>
      <c r="H19" s="3">
        <f t="shared" si="3"/>
        <v>462114.44928000006</v>
      </c>
      <c r="I19" s="3">
        <f t="shared" si="4"/>
        <v>938232.36672000005</v>
      </c>
    </row>
    <row r="20" spans="2:9" x14ac:dyDescent="0.25">
      <c r="B20" s="2">
        <v>43906</v>
      </c>
      <c r="C20" s="3">
        <v>7483134</v>
      </c>
      <c r="D20" s="5">
        <v>7923</v>
      </c>
      <c r="E20" s="3">
        <f t="shared" si="0"/>
        <v>4489880.4000000004</v>
      </c>
      <c r="F20" s="3">
        <f t="shared" si="1"/>
        <v>359190.43199999997</v>
      </c>
      <c r="G20" s="3">
        <f t="shared" si="2"/>
        <v>2634063.1679999996</v>
      </c>
      <c r="H20" s="3">
        <f t="shared" si="3"/>
        <v>869240.84543999983</v>
      </c>
      <c r="I20" s="3">
        <f t="shared" si="4"/>
        <v>1764822.3225599998</v>
      </c>
    </row>
    <row r="21" spans="2:9" x14ac:dyDescent="0.25">
      <c r="B21" s="2">
        <v>43907</v>
      </c>
      <c r="C21" s="3">
        <v>4908220</v>
      </c>
      <c r="D21" s="5">
        <v>6323</v>
      </c>
      <c r="E21" s="3">
        <f t="shared" si="0"/>
        <v>2944932</v>
      </c>
      <c r="F21" s="3">
        <f t="shared" si="1"/>
        <v>235594.56</v>
      </c>
      <c r="G21" s="3">
        <f t="shared" si="2"/>
        <v>1727693.44</v>
      </c>
      <c r="H21" s="3">
        <f t="shared" si="3"/>
        <v>570138.83519999997</v>
      </c>
      <c r="I21" s="3">
        <f t="shared" si="4"/>
        <v>1157554.6047999999</v>
      </c>
    </row>
    <row r="22" spans="2:9" x14ac:dyDescent="0.25">
      <c r="B22" s="2">
        <v>43908</v>
      </c>
      <c r="C22" s="3">
        <v>2133454</v>
      </c>
      <c r="D22" s="5">
        <v>3269</v>
      </c>
      <c r="E22" s="3">
        <f t="shared" si="0"/>
        <v>1280072.3999999999</v>
      </c>
      <c r="F22" s="3">
        <f t="shared" si="1"/>
        <v>102405.79200000002</v>
      </c>
      <c r="G22" s="3">
        <f t="shared" si="2"/>
        <v>750975.80800000008</v>
      </c>
      <c r="H22" s="3">
        <f t="shared" si="3"/>
        <v>247822.01664000002</v>
      </c>
      <c r="I22" s="3">
        <f t="shared" si="4"/>
        <v>503153.79136000003</v>
      </c>
    </row>
    <row r="23" spans="2:9" x14ac:dyDescent="0.25">
      <c r="B23" s="2">
        <v>43909</v>
      </c>
      <c r="C23" s="3">
        <v>5118240</v>
      </c>
      <c r="D23" s="5">
        <v>7257</v>
      </c>
      <c r="E23" s="3">
        <f t="shared" si="0"/>
        <v>3070944</v>
      </c>
      <c r="F23" s="3">
        <f t="shared" si="1"/>
        <v>245675.51999999999</v>
      </c>
      <c r="G23" s="3">
        <f t="shared" si="2"/>
        <v>1801620.48</v>
      </c>
      <c r="H23" s="3">
        <f t="shared" si="3"/>
        <v>594534.75839999993</v>
      </c>
      <c r="I23" s="3">
        <f t="shared" si="4"/>
        <v>1207085.7216</v>
      </c>
    </row>
    <row r="24" spans="2:9" x14ac:dyDescent="0.25">
      <c r="B24" s="2">
        <v>43910</v>
      </c>
      <c r="C24" s="3">
        <v>2383542</v>
      </c>
      <c r="D24" s="5">
        <v>10595</v>
      </c>
      <c r="E24" s="3">
        <f t="shared" si="0"/>
        <v>1430125.2</v>
      </c>
      <c r="F24" s="3">
        <f t="shared" si="1"/>
        <v>114410.01600000002</v>
      </c>
      <c r="G24" s="3">
        <f t="shared" si="2"/>
        <v>839006.78399999999</v>
      </c>
      <c r="H24" s="3">
        <f t="shared" si="3"/>
        <v>276872.23872000002</v>
      </c>
      <c r="I24" s="3">
        <f t="shared" si="4"/>
        <v>562134.54527999996</v>
      </c>
    </row>
    <row r="25" spans="2:9" x14ac:dyDescent="0.25">
      <c r="B25" s="2">
        <v>43911</v>
      </c>
      <c r="C25" s="3">
        <v>3307114</v>
      </c>
      <c r="D25" s="5">
        <v>6484</v>
      </c>
      <c r="E25" s="3">
        <f t="shared" si="0"/>
        <v>1984268.4</v>
      </c>
      <c r="F25" s="3">
        <f t="shared" si="1"/>
        <v>158741.47200000001</v>
      </c>
      <c r="G25" s="3">
        <f t="shared" si="2"/>
        <v>1164104.128</v>
      </c>
      <c r="H25" s="3">
        <f t="shared" si="3"/>
        <v>384154.36223999999</v>
      </c>
      <c r="I25" s="3">
        <f t="shared" si="4"/>
        <v>779949.7657600001</v>
      </c>
    </row>
    <row r="26" spans="2:9" x14ac:dyDescent="0.25">
      <c r="B26" s="2">
        <v>43912</v>
      </c>
      <c r="C26" s="3">
        <v>2841597</v>
      </c>
      <c r="D26" s="5">
        <v>15215</v>
      </c>
      <c r="E26" s="3">
        <f t="shared" si="0"/>
        <v>1704958.2</v>
      </c>
      <c r="F26" s="3">
        <f t="shared" si="1"/>
        <v>136396.65600000002</v>
      </c>
      <c r="G26" s="3">
        <f t="shared" si="2"/>
        <v>1000242.1440000001</v>
      </c>
      <c r="H26" s="3">
        <f t="shared" si="3"/>
        <v>330079.90752000007</v>
      </c>
      <c r="I26" s="3">
        <f t="shared" si="4"/>
        <v>670162.23647999996</v>
      </c>
    </row>
    <row r="27" spans="2:9" x14ac:dyDescent="0.25">
      <c r="B27" s="2">
        <v>43913</v>
      </c>
      <c r="C27" s="3">
        <v>6404692</v>
      </c>
      <c r="D27" s="5">
        <v>5783</v>
      </c>
      <c r="E27" s="3">
        <f t="shared" si="0"/>
        <v>3842815.2</v>
      </c>
      <c r="F27" s="3">
        <f t="shared" si="1"/>
        <v>307425.21599999996</v>
      </c>
      <c r="G27" s="3">
        <f t="shared" si="2"/>
        <v>2254451.5839999998</v>
      </c>
      <c r="H27" s="3">
        <f t="shared" si="3"/>
        <v>743969.02272000001</v>
      </c>
      <c r="I27" s="3">
        <f t="shared" si="4"/>
        <v>1510482.5612799998</v>
      </c>
    </row>
    <row r="28" spans="2:9" x14ac:dyDescent="0.25">
      <c r="B28" s="2">
        <v>43914</v>
      </c>
      <c r="C28" s="3">
        <v>6667320</v>
      </c>
      <c r="D28" s="5">
        <v>2962</v>
      </c>
      <c r="E28" s="3">
        <f t="shared" si="0"/>
        <v>4000392</v>
      </c>
      <c r="F28" s="3">
        <f t="shared" si="1"/>
        <v>320031.35999999999</v>
      </c>
      <c r="G28" s="3">
        <f t="shared" si="2"/>
        <v>2346896.64</v>
      </c>
      <c r="H28" s="3">
        <f t="shared" si="3"/>
        <v>774475.89120000007</v>
      </c>
      <c r="I28" s="3">
        <f t="shared" si="4"/>
        <v>1572420.7488000002</v>
      </c>
    </row>
    <row r="29" spans="2:9" x14ac:dyDescent="0.25">
      <c r="B29" s="2">
        <v>43915</v>
      </c>
      <c r="C29" s="3">
        <v>3390022</v>
      </c>
      <c r="D29" s="5">
        <v>3879</v>
      </c>
      <c r="E29" s="3">
        <f t="shared" si="0"/>
        <v>2034013.2</v>
      </c>
      <c r="F29" s="3">
        <f t="shared" si="1"/>
        <v>162721.05600000001</v>
      </c>
      <c r="G29" s="3">
        <f t="shared" si="2"/>
        <v>1193287.7439999999</v>
      </c>
      <c r="H29" s="3">
        <f t="shared" si="3"/>
        <v>393784.95552000002</v>
      </c>
      <c r="I29" s="3">
        <f t="shared" si="4"/>
        <v>799502.78847999987</v>
      </c>
    </row>
    <row r="30" spans="2:9" x14ac:dyDescent="0.25">
      <c r="B30" s="2">
        <v>43916</v>
      </c>
      <c r="C30" s="3">
        <v>1865307</v>
      </c>
      <c r="D30" s="5">
        <v>15207</v>
      </c>
      <c r="E30" s="3">
        <f t="shared" si="0"/>
        <v>1119184.2</v>
      </c>
      <c r="F30" s="3">
        <f t="shared" si="1"/>
        <v>89534.736000000019</v>
      </c>
      <c r="G30" s="3">
        <f t="shared" si="2"/>
        <v>656588.06400000001</v>
      </c>
      <c r="H30" s="3">
        <f t="shared" si="3"/>
        <v>216674.06112</v>
      </c>
      <c r="I30" s="3">
        <f t="shared" si="4"/>
        <v>439914.00288000004</v>
      </c>
    </row>
    <row r="31" spans="2:9" x14ac:dyDescent="0.25">
      <c r="B31" s="2">
        <v>43917</v>
      </c>
      <c r="C31" s="3">
        <v>3963495</v>
      </c>
      <c r="D31" s="5">
        <v>3087</v>
      </c>
      <c r="E31" s="3">
        <f t="shared" si="0"/>
        <v>2378097</v>
      </c>
      <c r="F31" s="3">
        <f t="shared" si="1"/>
        <v>190247.76</v>
      </c>
      <c r="G31" s="3">
        <f t="shared" si="2"/>
        <v>1395150.24</v>
      </c>
      <c r="H31" s="3">
        <f t="shared" si="3"/>
        <v>460399.57920000004</v>
      </c>
      <c r="I31" s="3">
        <f t="shared" si="4"/>
        <v>934750.66079999995</v>
      </c>
    </row>
    <row r="32" spans="2:9" x14ac:dyDescent="0.25">
      <c r="B32" s="2">
        <v>43918</v>
      </c>
      <c r="C32" s="3">
        <v>2133463</v>
      </c>
      <c r="D32" s="5">
        <v>9085</v>
      </c>
      <c r="E32" s="3">
        <f t="shared" si="0"/>
        <v>1280077.8</v>
      </c>
      <c r="F32" s="3">
        <f t="shared" si="1"/>
        <v>102406.22399999999</v>
      </c>
      <c r="G32" s="3">
        <f t="shared" si="2"/>
        <v>750978.97600000002</v>
      </c>
      <c r="H32" s="3">
        <f t="shared" si="3"/>
        <v>247823.06208</v>
      </c>
      <c r="I32" s="3">
        <f t="shared" si="4"/>
        <v>503155.91392000002</v>
      </c>
    </row>
    <row r="33" spans="2:9" x14ac:dyDescent="0.25">
      <c r="B33" s="2">
        <v>43919</v>
      </c>
      <c r="C33" s="3">
        <v>4000876</v>
      </c>
      <c r="D33" s="5">
        <v>4599</v>
      </c>
      <c r="E33" s="3">
        <f t="shared" si="0"/>
        <v>2400525.6</v>
      </c>
      <c r="F33" s="3">
        <f t="shared" si="1"/>
        <v>192042.04799999998</v>
      </c>
      <c r="G33" s="3">
        <f t="shared" si="2"/>
        <v>1408308.352</v>
      </c>
      <c r="H33" s="3">
        <f t="shared" si="3"/>
        <v>464741.75615999999</v>
      </c>
      <c r="I33" s="3">
        <f t="shared" si="4"/>
        <v>943566.59583999997</v>
      </c>
    </row>
    <row r="34" spans="2:9" x14ac:dyDescent="0.25">
      <c r="B34" s="2">
        <v>43920</v>
      </c>
      <c r="C34" s="3">
        <v>3042798</v>
      </c>
      <c r="D34" s="5">
        <v>9125</v>
      </c>
      <c r="E34" s="3">
        <f t="shared" si="0"/>
        <v>1825678.8</v>
      </c>
      <c r="F34" s="3">
        <f t="shared" si="1"/>
        <v>146054.30399999997</v>
      </c>
      <c r="G34" s="3">
        <f t="shared" si="2"/>
        <v>1071064.8959999999</v>
      </c>
      <c r="H34" s="3">
        <f t="shared" si="3"/>
        <v>353451.41567999998</v>
      </c>
      <c r="I34" s="3">
        <f t="shared" si="4"/>
        <v>717613.48031999997</v>
      </c>
    </row>
    <row r="35" spans="2:9" x14ac:dyDescent="0.25">
      <c r="B35" s="2">
        <v>43921</v>
      </c>
      <c r="C35" s="3">
        <v>2907041</v>
      </c>
      <c r="D35" s="5">
        <v>10418</v>
      </c>
      <c r="E35" s="3">
        <f t="shared" si="0"/>
        <v>1744224.6</v>
      </c>
      <c r="F35" s="3">
        <f t="shared" si="1"/>
        <v>139537.96799999999</v>
      </c>
      <c r="G35" s="3">
        <f t="shared" si="2"/>
        <v>1023278.4319999999</v>
      </c>
      <c r="H35" s="3">
        <f t="shared" si="3"/>
        <v>337681.88256</v>
      </c>
      <c r="I35" s="3">
        <f t="shared" si="4"/>
        <v>685596.54943999997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BEDF-67DD-44CB-8C8A-C2F8117DFC51}">
  <dimension ref="B2:I34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43922</v>
      </c>
      <c r="C5" s="3">
        <v>7729928</v>
      </c>
      <c r="D5" s="5">
        <v>11669</v>
      </c>
      <c r="E5" s="3">
        <f>C5*60/100</f>
        <v>4637956.8</v>
      </c>
      <c r="F5" s="3">
        <f>(C5-E5)*12/100</f>
        <v>371036.54400000005</v>
      </c>
      <c r="G5" s="3">
        <f>C5-E5-F5</f>
        <v>2720934.656</v>
      </c>
      <c r="H5" s="3">
        <f>G5*33/100</f>
        <v>897908.43648000003</v>
      </c>
      <c r="I5" s="3">
        <f>G5-H5</f>
        <v>1823026.2195199998</v>
      </c>
    </row>
    <row r="6" spans="2:9" x14ac:dyDescent="0.25">
      <c r="B6" s="2">
        <v>43923</v>
      </c>
      <c r="C6" s="3">
        <v>7814890</v>
      </c>
      <c r="D6" s="5">
        <v>15126</v>
      </c>
      <c r="E6" s="3">
        <f t="shared" ref="E6:E34" si="0">C6*60/100</f>
        <v>4688934</v>
      </c>
      <c r="F6" s="3">
        <f t="shared" ref="F6:F34" si="1">(C6-E6)*12/100</f>
        <v>375114.72</v>
      </c>
      <c r="G6" s="3">
        <f t="shared" ref="G6:G34" si="2">C6-E6-F6</f>
        <v>2750841.2800000003</v>
      </c>
      <c r="H6" s="3">
        <f t="shared" ref="H6:H34" si="3">G6*33/100</f>
        <v>907777.62240000011</v>
      </c>
      <c r="I6" s="3">
        <f t="shared" ref="I6:I34" si="4">G6-H6</f>
        <v>1843063.6576</v>
      </c>
    </row>
    <row r="7" spans="2:9" x14ac:dyDescent="0.25">
      <c r="B7" s="2">
        <v>43924</v>
      </c>
      <c r="C7" s="3">
        <v>4494260</v>
      </c>
      <c r="D7" s="5">
        <v>5729</v>
      </c>
      <c r="E7" s="3">
        <f t="shared" si="0"/>
        <v>2696556</v>
      </c>
      <c r="F7" s="3">
        <f t="shared" si="1"/>
        <v>215724.48</v>
      </c>
      <c r="G7" s="3">
        <f t="shared" si="2"/>
        <v>1581979.52</v>
      </c>
      <c r="H7" s="3">
        <f t="shared" si="3"/>
        <v>522053.24160000007</v>
      </c>
      <c r="I7" s="3">
        <f t="shared" si="4"/>
        <v>1059926.2784</v>
      </c>
    </row>
    <row r="8" spans="2:9" x14ac:dyDescent="0.25">
      <c r="B8" s="2">
        <v>43925</v>
      </c>
      <c r="C8" s="3">
        <v>6246087</v>
      </c>
      <c r="D8" s="5">
        <v>4814</v>
      </c>
      <c r="E8" s="3">
        <f t="shared" si="0"/>
        <v>3747652.2</v>
      </c>
      <c r="F8" s="3">
        <f t="shared" si="1"/>
        <v>299812.17599999998</v>
      </c>
      <c r="G8" s="3">
        <f t="shared" si="2"/>
        <v>2198622.6239999998</v>
      </c>
      <c r="H8" s="3">
        <f t="shared" si="3"/>
        <v>725545.46591999987</v>
      </c>
      <c r="I8" s="3">
        <f t="shared" si="4"/>
        <v>1473077.15808</v>
      </c>
    </row>
    <row r="9" spans="2:9" x14ac:dyDescent="0.25">
      <c r="B9" s="2">
        <v>43926</v>
      </c>
      <c r="C9" s="3">
        <v>7967302</v>
      </c>
      <c r="D9" s="5">
        <v>4398</v>
      </c>
      <c r="E9" s="3">
        <f t="shared" si="0"/>
        <v>4780381.2</v>
      </c>
      <c r="F9" s="3">
        <f t="shared" si="1"/>
        <v>382430.49599999993</v>
      </c>
      <c r="G9" s="3">
        <f t="shared" si="2"/>
        <v>2804490.304</v>
      </c>
      <c r="H9" s="3">
        <f t="shared" si="3"/>
        <v>925481.80032000004</v>
      </c>
      <c r="I9" s="3">
        <f t="shared" si="4"/>
        <v>1879008.5036800001</v>
      </c>
    </row>
    <row r="10" spans="2:9" x14ac:dyDescent="0.25">
      <c r="B10" s="2">
        <v>43927</v>
      </c>
      <c r="C10" s="3">
        <v>1863756</v>
      </c>
      <c r="D10" s="5">
        <v>7748</v>
      </c>
      <c r="E10" s="3">
        <f t="shared" si="0"/>
        <v>1118253.6000000001</v>
      </c>
      <c r="F10" s="3">
        <f t="shared" si="1"/>
        <v>89460.287999999986</v>
      </c>
      <c r="G10" s="3">
        <f t="shared" si="2"/>
        <v>656042.11199999996</v>
      </c>
      <c r="H10" s="3">
        <f t="shared" si="3"/>
        <v>216493.89695999998</v>
      </c>
      <c r="I10" s="3">
        <f t="shared" si="4"/>
        <v>439548.21503999998</v>
      </c>
    </row>
    <row r="11" spans="2:9" x14ac:dyDescent="0.25">
      <c r="B11" s="2">
        <v>43928</v>
      </c>
      <c r="C11" s="3">
        <v>2027892</v>
      </c>
      <c r="D11" s="5">
        <v>5952</v>
      </c>
      <c r="E11" s="3">
        <f t="shared" si="0"/>
        <v>1216735.2</v>
      </c>
      <c r="F11" s="3">
        <f t="shared" si="1"/>
        <v>97338.816000000021</v>
      </c>
      <c r="G11" s="3">
        <f t="shared" si="2"/>
        <v>713817.98400000005</v>
      </c>
      <c r="H11" s="3">
        <f t="shared" si="3"/>
        <v>235559.93472000002</v>
      </c>
      <c r="I11" s="3">
        <f t="shared" si="4"/>
        <v>478258.04928000004</v>
      </c>
    </row>
    <row r="12" spans="2:9" x14ac:dyDescent="0.25">
      <c r="B12" s="2">
        <v>43929</v>
      </c>
      <c r="C12" s="3">
        <v>2355669</v>
      </c>
      <c r="D12" s="5">
        <v>3547</v>
      </c>
      <c r="E12" s="3">
        <f t="shared" si="0"/>
        <v>1413401.4</v>
      </c>
      <c r="F12" s="3">
        <f t="shared" si="1"/>
        <v>113072.11200000001</v>
      </c>
      <c r="G12" s="3">
        <f t="shared" si="2"/>
        <v>829195.48800000013</v>
      </c>
      <c r="H12" s="3">
        <f t="shared" si="3"/>
        <v>273634.51104000007</v>
      </c>
      <c r="I12" s="3">
        <f t="shared" si="4"/>
        <v>555560.97696000012</v>
      </c>
    </row>
    <row r="13" spans="2:9" x14ac:dyDescent="0.25">
      <c r="B13" s="2">
        <v>43930</v>
      </c>
      <c r="C13" s="3">
        <v>3346339</v>
      </c>
      <c r="D13" s="5">
        <v>15194</v>
      </c>
      <c r="E13" s="3">
        <f t="shared" si="0"/>
        <v>2007803.4</v>
      </c>
      <c r="F13" s="3">
        <f t="shared" si="1"/>
        <v>160624.272</v>
      </c>
      <c r="G13" s="3">
        <f t="shared" si="2"/>
        <v>1177911.3280000002</v>
      </c>
      <c r="H13" s="3">
        <f t="shared" si="3"/>
        <v>388710.73824000009</v>
      </c>
      <c r="I13" s="3">
        <f t="shared" si="4"/>
        <v>789200.58976000012</v>
      </c>
    </row>
    <row r="14" spans="2:9" x14ac:dyDescent="0.25">
      <c r="B14" s="2">
        <v>43931</v>
      </c>
      <c r="C14" s="3">
        <v>6187708</v>
      </c>
      <c r="D14" s="5">
        <v>6905</v>
      </c>
      <c r="E14" s="3">
        <f t="shared" si="0"/>
        <v>3712624.8</v>
      </c>
      <c r="F14" s="3">
        <f t="shared" si="1"/>
        <v>297009.984</v>
      </c>
      <c r="G14" s="3">
        <f t="shared" si="2"/>
        <v>2178073.216</v>
      </c>
      <c r="H14" s="3">
        <f t="shared" si="3"/>
        <v>718764.16128000012</v>
      </c>
      <c r="I14" s="3">
        <f t="shared" si="4"/>
        <v>1459309.0547199999</v>
      </c>
    </row>
    <row r="15" spans="2:9" x14ac:dyDescent="0.25">
      <c r="B15" s="2">
        <v>43932</v>
      </c>
      <c r="C15" s="3">
        <v>1740609</v>
      </c>
      <c r="D15" s="5">
        <v>8473</v>
      </c>
      <c r="E15" s="3">
        <f t="shared" si="0"/>
        <v>1044365.4</v>
      </c>
      <c r="F15" s="3">
        <f t="shared" si="1"/>
        <v>83549.231999999989</v>
      </c>
      <c r="G15" s="3">
        <f t="shared" si="2"/>
        <v>612694.36800000002</v>
      </c>
      <c r="H15" s="3">
        <f t="shared" si="3"/>
        <v>202189.14144000001</v>
      </c>
      <c r="I15" s="3">
        <f t="shared" si="4"/>
        <v>410505.22655999998</v>
      </c>
    </row>
    <row r="16" spans="2:9" x14ac:dyDescent="0.25">
      <c r="B16" s="2">
        <v>43933</v>
      </c>
      <c r="C16" s="3">
        <v>3969207</v>
      </c>
      <c r="D16" s="5">
        <v>14491</v>
      </c>
      <c r="E16" s="3">
        <f t="shared" si="0"/>
        <v>2381524.2000000002</v>
      </c>
      <c r="F16" s="3">
        <f t="shared" si="1"/>
        <v>190521.93599999999</v>
      </c>
      <c r="G16" s="3">
        <f t="shared" si="2"/>
        <v>1397160.8639999998</v>
      </c>
      <c r="H16" s="3">
        <f t="shared" si="3"/>
        <v>461063.08511999995</v>
      </c>
      <c r="I16" s="3">
        <f t="shared" si="4"/>
        <v>936097.77887999988</v>
      </c>
    </row>
    <row r="17" spans="2:9" x14ac:dyDescent="0.25">
      <c r="B17" s="2">
        <v>43934</v>
      </c>
      <c r="C17" s="3">
        <v>6787265</v>
      </c>
      <c r="D17" s="5">
        <v>7348</v>
      </c>
      <c r="E17" s="3">
        <f t="shared" si="0"/>
        <v>4072359</v>
      </c>
      <c r="F17" s="3">
        <f t="shared" si="1"/>
        <v>325788.71999999997</v>
      </c>
      <c r="G17" s="3">
        <f t="shared" si="2"/>
        <v>2389117.2800000003</v>
      </c>
      <c r="H17" s="3">
        <f t="shared" si="3"/>
        <v>788408.70240000007</v>
      </c>
      <c r="I17" s="3">
        <f t="shared" si="4"/>
        <v>1600708.5776000002</v>
      </c>
    </row>
    <row r="18" spans="2:9" x14ac:dyDescent="0.25">
      <c r="B18" s="2">
        <v>43935</v>
      </c>
      <c r="C18" s="3">
        <v>6191058</v>
      </c>
      <c r="D18" s="5">
        <v>6458</v>
      </c>
      <c r="E18" s="3">
        <f t="shared" si="0"/>
        <v>3714634.8</v>
      </c>
      <c r="F18" s="3">
        <f t="shared" si="1"/>
        <v>297170.78400000004</v>
      </c>
      <c r="G18" s="3">
        <f t="shared" si="2"/>
        <v>2179252.4160000002</v>
      </c>
      <c r="H18" s="3">
        <f t="shared" si="3"/>
        <v>719153.29728000006</v>
      </c>
      <c r="I18" s="3">
        <f t="shared" si="4"/>
        <v>1460099.1187200001</v>
      </c>
    </row>
    <row r="19" spans="2:9" x14ac:dyDescent="0.25">
      <c r="B19" s="2">
        <v>43936</v>
      </c>
      <c r="C19" s="3">
        <v>4367794</v>
      </c>
      <c r="D19" s="5">
        <v>11243</v>
      </c>
      <c r="E19" s="3">
        <f t="shared" si="0"/>
        <v>2620676.4</v>
      </c>
      <c r="F19" s="3">
        <f t="shared" si="1"/>
        <v>209654.11200000002</v>
      </c>
      <c r="G19" s="3">
        <f t="shared" si="2"/>
        <v>1537463.4880000001</v>
      </c>
      <c r="H19" s="3">
        <f t="shared" si="3"/>
        <v>507362.95104000001</v>
      </c>
      <c r="I19" s="3">
        <f t="shared" si="4"/>
        <v>1030100.5369600002</v>
      </c>
    </row>
    <row r="20" spans="2:9" x14ac:dyDescent="0.25">
      <c r="B20" s="2">
        <v>43937</v>
      </c>
      <c r="C20" s="3">
        <v>5769135</v>
      </c>
      <c r="D20" s="5">
        <v>2206</v>
      </c>
      <c r="E20" s="3">
        <f t="shared" si="0"/>
        <v>3461481</v>
      </c>
      <c r="F20" s="3">
        <f t="shared" si="1"/>
        <v>276918.48</v>
      </c>
      <c r="G20" s="3">
        <f t="shared" si="2"/>
        <v>2030735.52</v>
      </c>
      <c r="H20" s="3">
        <f t="shared" si="3"/>
        <v>670142.72160000005</v>
      </c>
      <c r="I20" s="3">
        <f t="shared" si="4"/>
        <v>1360592.7984</v>
      </c>
    </row>
    <row r="21" spans="2:9" x14ac:dyDescent="0.25">
      <c r="B21" s="2">
        <v>43938</v>
      </c>
      <c r="C21" s="3">
        <v>2946541</v>
      </c>
      <c r="D21" s="5">
        <v>3678</v>
      </c>
      <c r="E21" s="3">
        <f t="shared" si="0"/>
        <v>1767924.6</v>
      </c>
      <c r="F21" s="3">
        <f t="shared" si="1"/>
        <v>141433.96799999999</v>
      </c>
      <c r="G21" s="3">
        <f t="shared" si="2"/>
        <v>1037182.4319999999</v>
      </c>
      <c r="H21" s="3">
        <f t="shared" si="3"/>
        <v>342270.20255999995</v>
      </c>
      <c r="I21" s="3">
        <f t="shared" si="4"/>
        <v>694912.22943999991</v>
      </c>
    </row>
    <row r="22" spans="2:9" x14ac:dyDescent="0.25">
      <c r="B22" s="2">
        <v>43939</v>
      </c>
      <c r="C22" s="3">
        <v>7665174</v>
      </c>
      <c r="D22" s="5">
        <v>6003</v>
      </c>
      <c r="E22" s="3">
        <f t="shared" si="0"/>
        <v>4599104.4000000004</v>
      </c>
      <c r="F22" s="3">
        <f t="shared" si="1"/>
        <v>367928.35199999996</v>
      </c>
      <c r="G22" s="3">
        <f t="shared" si="2"/>
        <v>2698141.2479999997</v>
      </c>
      <c r="H22" s="3">
        <f t="shared" si="3"/>
        <v>890386.61183999991</v>
      </c>
      <c r="I22" s="3">
        <f t="shared" si="4"/>
        <v>1807754.6361599998</v>
      </c>
    </row>
    <row r="23" spans="2:9" x14ac:dyDescent="0.25">
      <c r="B23" s="2">
        <v>43940</v>
      </c>
      <c r="C23" s="3">
        <v>5916758</v>
      </c>
      <c r="D23" s="5">
        <v>14675</v>
      </c>
      <c r="E23" s="3">
        <f t="shared" si="0"/>
        <v>3550054.8</v>
      </c>
      <c r="F23" s="3">
        <f t="shared" si="1"/>
        <v>284004.38400000002</v>
      </c>
      <c r="G23" s="3">
        <f t="shared" si="2"/>
        <v>2082698.8160000001</v>
      </c>
      <c r="H23" s="3">
        <f t="shared" si="3"/>
        <v>687290.60927999998</v>
      </c>
      <c r="I23" s="3">
        <f t="shared" si="4"/>
        <v>1395408.2067200001</v>
      </c>
    </row>
    <row r="24" spans="2:9" x14ac:dyDescent="0.25">
      <c r="B24" s="2">
        <v>43941</v>
      </c>
      <c r="C24" s="3">
        <v>4223522</v>
      </c>
      <c r="D24" s="5">
        <v>7317</v>
      </c>
      <c r="E24" s="3">
        <f t="shared" si="0"/>
        <v>2534113.2000000002</v>
      </c>
      <c r="F24" s="3">
        <f t="shared" si="1"/>
        <v>202729.05599999998</v>
      </c>
      <c r="G24" s="3">
        <f t="shared" si="2"/>
        <v>1486679.7439999999</v>
      </c>
      <c r="H24" s="3">
        <f t="shared" si="3"/>
        <v>490604.31552</v>
      </c>
      <c r="I24" s="3">
        <f t="shared" si="4"/>
        <v>996075.42848</v>
      </c>
    </row>
    <row r="25" spans="2:9" x14ac:dyDescent="0.25">
      <c r="B25" s="2">
        <v>43942</v>
      </c>
      <c r="C25" s="3">
        <v>4245847</v>
      </c>
      <c r="D25" s="5">
        <v>10391</v>
      </c>
      <c r="E25" s="3">
        <f t="shared" si="0"/>
        <v>2547508.2000000002</v>
      </c>
      <c r="F25" s="3">
        <f t="shared" si="1"/>
        <v>203800.65599999999</v>
      </c>
      <c r="G25" s="3">
        <f t="shared" si="2"/>
        <v>1494538.1439999999</v>
      </c>
      <c r="H25" s="3">
        <f t="shared" si="3"/>
        <v>493197.58751999994</v>
      </c>
      <c r="I25" s="3">
        <f t="shared" si="4"/>
        <v>1001340.5564799999</v>
      </c>
    </row>
    <row r="26" spans="2:9" x14ac:dyDescent="0.25">
      <c r="B26" s="2">
        <v>43943</v>
      </c>
      <c r="C26" s="3">
        <v>4384267</v>
      </c>
      <c r="D26" s="5">
        <v>7792</v>
      </c>
      <c r="E26" s="3">
        <f t="shared" si="0"/>
        <v>2630560.2000000002</v>
      </c>
      <c r="F26" s="3">
        <f t="shared" si="1"/>
        <v>210444.81599999999</v>
      </c>
      <c r="G26" s="3">
        <f t="shared" si="2"/>
        <v>1543261.9839999997</v>
      </c>
      <c r="H26" s="3">
        <f t="shared" si="3"/>
        <v>509276.45471999986</v>
      </c>
      <c r="I26" s="3">
        <f t="shared" si="4"/>
        <v>1033985.5292799999</v>
      </c>
    </row>
    <row r="27" spans="2:9" x14ac:dyDescent="0.25">
      <c r="B27" s="2">
        <v>43944</v>
      </c>
      <c r="C27" s="3">
        <v>6736079</v>
      </c>
      <c r="D27" s="5">
        <v>10024</v>
      </c>
      <c r="E27" s="3">
        <f t="shared" si="0"/>
        <v>4041647.4</v>
      </c>
      <c r="F27" s="3">
        <f t="shared" si="1"/>
        <v>323331.79200000002</v>
      </c>
      <c r="G27" s="3">
        <f t="shared" si="2"/>
        <v>2371099.8080000002</v>
      </c>
      <c r="H27" s="3">
        <f t="shared" si="3"/>
        <v>782462.93664000009</v>
      </c>
      <c r="I27" s="3">
        <f t="shared" si="4"/>
        <v>1588636.8713600002</v>
      </c>
    </row>
    <row r="28" spans="2:9" x14ac:dyDescent="0.25">
      <c r="B28" s="2">
        <v>43945</v>
      </c>
      <c r="C28" s="3">
        <v>8343571</v>
      </c>
      <c r="D28" s="5">
        <v>5210</v>
      </c>
      <c r="E28" s="3">
        <f t="shared" si="0"/>
        <v>5006142.5999999996</v>
      </c>
      <c r="F28" s="3">
        <f t="shared" si="1"/>
        <v>400491.40800000005</v>
      </c>
      <c r="G28" s="3">
        <f t="shared" si="2"/>
        <v>2936936.9920000006</v>
      </c>
      <c r="H28" s="3">
        <f t="shared" si="3"/>
        <v>969189.20736000012</v>
      </c>
      <c r="I28" s="3">
        <f t="shared" si="4"/>
        <v>1967747.7846400004</v>
      </c>
    </row>
    <row r="29" spans="2:9" x14ac:dyDescent="0.25">
      <c r="B29" s="2">
        <v>43946</v>
      </c>
      <c r="C29" s="3">
        <v>6545638</v>
      </c>
      <c r="D29" s="5">
        <v>2590</v>
      </c>
      <c r="E29" s="3">
        <f t="shared" si="0"/>
        <v>3927382.8</v>
      </c>
      <c r="F29" s="3">
        <f t="shared" si="1"/>
        <v>314190.62400000001</v>
      </c>
      <c r="G29" s="3">
        <f t="shared" si="2"/>
        <v>2304064.5760000004</v>
      </c>
      <c r="H29" s="3">
        <f t="shared" si="3"/>
        <v>760341.3100800002</v>
      </c>
      <c r="I29" s="3">
        <f t="shared" si="4"/>
        <v>1543723.2659200002</v>
      </c>
    </row>
    <row r="30" spans="2:9" x14ac:dyDescent="0.25">
      <c r="B30" s="2">
        <v>43947</v>
      </c>
      <c r="C30" s="3">
        <v>2986237</v>
      </c>
      <c r="D30" s="5">
        <v>12404</v>
      </c>
      <c r="E30" s="3">
        <f t="shared" si="0"/>
        <v>1791742.2</v>
      </c>
      <c r="F30" s="3">
        <f t="shared" si="1"/>
        <v>143339.37600000002</v>
      </c>
      <c r="G30" s="3">
        <f t="shared" si="2"/>
        <v>1051155.4240000001</v>
      </c>
      <c r="H30" s="3">
        <f t="shared" si="3"/>
        <v>346881.28992000007</v>
      </c>
      <c r="I30" s="3">
        <f t="shared" si="4"/>
        <v>704274.13407999999</v>
      </c>
    </row>
    <row r="31" spans="2:9" x14ac:dyDescent="0.25">
      <c r="B31" s="2">
        <v>43948</v>
      </c>
      <c r="C31" s="3">
        <v>2340194</v>
      </c>
      <c r="D31" s="5">
        <v>10669</v>
      </c>
      <c r="E31" s="3">
        <f t="shared" si="0"/>
        <v>1404116.4</v>
      </c>
      <c r="F31" s="3">
        <f t="shared" si="1"/>
        <v>112329.31200000001</v>
      </c>
      <c r="G31" s="3">
        <f t="shared" si="2"/>
        <v>823748.28800000006</v>
      </c>
      <c r="H31" s="3">
        <f t="shared" si="3"/>
        <v>271836.93504000001</v>
      </c>
      <c r="I31" s="3">
        <f t="shared" si="4"/>
        <v>551911.35296000005</v>
      </c>
    </row>
    <row r="32" spans="2:9" x14ac:dyDescent="0.25">
      <c r="B32" s="2">
        <v>43949</v>
      </c>
      <c r="C32" s="3">
        <v>5026497</v>
      </c>
      <c r="D32" s="5">
        <v>12507</v>
      </c>
      <c r="E32" s="3">
        <f t="shared" si="0"/>
        <v>3015898.2</v>
      </c>
      <c r="F32" s="3">
        <f t="shared" si="1"/>
        <v>241271.85599999997</v>
      </c>
      <c r="G32" s="3">
        <f t="shared" si="2"/>
        <v>1769326.9439999999</v>
      </c>
      <c r="H32" s="3">
        <f t="shared" si="3"/>
        <v>583877.89151999995</v>
      </c>
      <c r="I32" s="3">
        <f t="shared" si="4"/>
        <v>1185449.0524800001</v>
      </c>
    </row>
    <row r="33" spans="2:9" x14ac:dyDescent="0.25">
      <c r="B33" s="2">
        <v>43950</v>
      </c>
      <c r="C33" s="3">
        <v>4530784</v>
      </c>
      <c r="D33" s="5">
        <v>5386</v>
      </c>
      <c r="E33" s="3">
        <f t="shared" si="0"/>
        <v>2718470.4</v>
      </c>
      <c r="F33" s="3">
        <f t="shared" si="1"/>
        <v>217477.63200000004</v>
      </c>
      <c r="G33" s="3">
        <f t="shared" si="2"/>
        <v>1594835.9680000001</v>
      </c>
      <c r="H33" s="3">
        <f t="shared" si="3"/>
        <v>526295.86944000004</v>
      </c>
      <c r="I33" s="3">
        <f t="shared" si="4"/>
        <v>1068540.0985600001</v>
      </c>
    </row>
    <row r="34" spans="2:9" x14ac:dyDescent="0.25">
      <c r="B34" s="2">
        <v>43951</v>
      </c>
      <c r="C34" s="3">
        <v>7816607</v>
      </c>
      <c r="D34" s="5">
        <v>13506</v>
      </c>
      <c r="E34" s="3">
        <f t="shared" si="0"/>
        <v>4689964.2</v>
      </c>
      <c r="F34" s="3">
        <f t="shared" si="1"/>
        <v>375197.13599999994</v>
      </c>
      <c r="G34" s="3">
        <f t="shared" si="2"/>
        <v>2751445.6639999999</v>
      </c>
      <c r="H34" s="3">
        <f t="shared" si="3"/>
        <v>907977.06912</v>
      </c>
      <c r="I34" s="3">
        <f t="shared" si="4"/>
        <v>1843468.5948799998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1C58-EFA7-496F-967F-C92D52053C3A}">
  <dimension ref="B2:I35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43952</v>
      </c>
      <c r="C5" s="3">
        <v>4885254</v>
      </c>
      <c r="D5" s="5">
        <v>2376</v>
      </c>
      <c r="E5" s="3">
        <f>C5*60/100</f>
        <v>2931152.4</v>
      </c>
      <c r="F5" s="3">
        <f>(C5-E5)*12/100</f>
        <v>234492.19200000004</v>
      </c>
      <c r="G5" s="3">
        <f>C5-E5-F5</f>
        <v>1719609.4080000001</v>
      </c>
      <c r="H5" s="3">
        <f>G5*33/100</f>
        <v>567471.10464000003</v>
      </c>
      <c r="I5" s="3">
        <f>G5-H5</f>
        <v>1152138.30336</v>
      </c>
    </row>
    <row r="6" spans="2:9" x14ac:dyDescent="0.25">
      <c r="B6" s="2">
        <v>43953</v>
      </c>
      <c r="C6" s="3">
        <v>6290570</v>
      </c>
      <c r="D6" s="5">
        <v>6996</v>
      </c>
      <c r="E6" s="3">
        <f t="shared" ref="E6:E35" si="0">C6*60/100</f>
        <v>3774342</v>
      </c>
      <c r="F6" s="3">
        <f t="shared" ref="F6:F35" si="1">(C6-E6)*12/100</f>
        <v>301947.36</v>
      </c>
      <c r="G6" s="3">
        <f t="shared" ref="G6:G35" si="2">C6-E6-F6</f>
        <v>2214280.64</v>
      </c>
      <c r="H6" s="3">
        <f t="shared" ref="H6:H35" si="3">G6*33/100</f>
        <v>730712.61120000004</v>
      </c>
      <c r="I6" s="3">
        <f t="shared" ref="I6:I35" si="4">G6-H6</f>
        <v>1483568.0288</v>
      </c>
    </row>
    <row r="7" spans="2:9" x14ac:dyDescent="0.25">
      <c r="B7" s="2">
        <v>43954</v>
      </c>
      <c r="C7" s="3">
        <v>8536037</v>
      </c>
      <c r="D7" s="5">
        <v>5670</v>
      </c>
      <c r="E7" s="3">
        <f t="shared" si="0"/>
        <v>5121622.2</v>
      </c>
      <c r="F7" s="3">
        <f t="shared" si="1"/>
        <v>409729.77599999995</v>
      </c>
      <c r="G7" s="3">
        <f t="shared" si="2"/>
        <v>3004685.0239999997</v>
      </c>
      <c r="H7" s="3">
        <f t="shared" si="3"/>
        <v>991546.05791999993</v>
      </c>
      <c r="I7" s="3">
        <f t="shared" si="4"/>
        <v>2013138.9660799997</v>
      </c>
    </row>
    <row r="8" spans="2:9" x14ac:dyDescent="0.25">
      <c r="B8" s="2">
        <v>43955</v>
      </c>
      <c r="C8" s="3">
        <v>7280977</v>
      </c>
      <c r="D8" s="5">
        <v>9956</v>
      </c>
      <c r="E8" s="3">
        <f t="shared" si="0"/>
        <v>4368586.2</v>
      </c>
      <c r="F8" s="3">
        <f t="shared" si="1"/>
        <v>349486.89599999995</v>
      </c>
      <c r="G8" s="3">
        <f t="shared" si="2"/>
        <v>2562903.9040000001</v>
      </c>
      <c r="H8" s="3">
        <f t="shared" si="3"/>
        <v>845758.28832000005</v>
      </c>
      <c r="I8" s="3">
        <f t="shared" si="4"/>
        <v>1717145.61568</v>
      </c>
    </row>
    <row r="9" spans="2:9" x14ac:dyDescent="0.25">
      <c r="B9" s="2">
        <v>43956</v>
      </c>
      <c r="C9" s="3">
        <v>1712871</v>
      </c>
      <c r="D9" s="5">
        <v>10060</v>
      </c>
      <c r="E9" s="3">
        <f t="shared" si="0"/>
        <v>1027722.6</v>
      </c>
      <c r="F9" s="3">
        <f t="shared" si="1"/>
        <v>82217.808000000005</v>
      </c>
      <c r="G9" s="3">
        <f t="shared" si="2"/>
        <v>602930.59200000006</v>
      </c>
      <c r="H9" s="3">
        <f t="shared" si="3"/>
        <v>198967.09536000004</v>
      </c>
      <c r="I9" s="3">
        <f t="shared" si="4"/>
        <v>403963.49664000003</v>
      </c>
    </row>
    <row r="10" spans="2:9" x14ac:dyDescent="0.25">
      <c r="B10" s="2">
        <v>43957</v>
      </c>
      <c r="C10" s="3">
        <v>6338177</v>
      </c>
      <c r="D10" s="5">
        <v>5031</v>
      </c>
      <c r="E10" s="3">
        <f t="shared" si="0"/>
        <v>3802906.2</v>
      </c>
      <c r="F10" s="3">
        <f t="shared" si="1"/>
        <v>304232.49599999998</v>
      </c>
      <c r="G10" s="3">
        <f t="shared" si="2"/>
        <v>2231038.304</v>
      </c>
      <c r="H10" s="3">
        <f t="shared" si="3"/>
        <v>736242.64032000001</v>
      </c>
      <c r="I10" s="3">
        <f t="shared" si="4"/>
        <v>1494795.66368</v>
      </c>
    </row>
    <row r="11" spans="2:9" x14ac:dyDescent="0.25">
      <c r="B11" s="2">
        <v>43958</v>
      </c>
      <c r="C11" s="3">
        <v>7458675</v>
      </c>
      <c r="D11" s="5">
        <v>11554</v>
      </c>
      <c r="E11" s="3">
        <f t="shared" si="0"/>
        <v>4475205</v>
      </c>
      <c r="F11" s="3">
        <f t="shared" si="1"/>
        <v>358016.4</v>
      </c>
      <c r="G11" s="3">
        <f t="shared" si="2"/>
        <v>2625453.6</v>
      </c>
      <c r="H11" s="3">
        <f t="shared" si="3"/>
        <v>866399.68799999997</v>
      </c>
      <c r="I11" s="3">
        <f t="shared" si="4"/>
        <v>1759053.912</v>
      </c>
    </row>
    <row r="12" spans="2:9" x14ac:dyDescent="0.25">
      <c r="B12" s="2">
        <v>43959</v>
      </c>
      <c r="C12" s="3">
        <v>8081693</v>
      </c>
      <c r="D12" s="5">
        <v>13903</v>
      </c>
      <c r="E12" s="3">
        <f t="shared" si="0"/>
        <v>4849015.8</v>
      </c>
      <c r="F12" s="3">
        <f t="shared" si="1"/>
        <v>387921.26400000008</v>
      </c>
      <c r="G12" s="3">
        <f t="shared" si="2"/>
        <v>2844755.9360000002</v>
      </c>
      <c r="H12" s="3">
        <f t="shared" si="3"/>
        <v>938769.45888000017</v>
      </c>
      <c r="I12" s="3">
        <f t="shared" si="4"/>
        <v>1905986.4771199999</v>
      </c>
    </row>
    <row r="13" spans="2:9" x14ac:dyDescent="0.25">
      <c r="B13" s="2">
        <v>43960</v>
      </c>
      <c r="C13" s="3">
        <v>4316590</v>
      </c>
      <c r="D13" s="5">
        <v>6879</v>
      </c>
      <c r="E13" s="3">
        <f t="shared" si="0"/>
        <v>2589954</v>
      </c>
      <c r="F13" s="3">
        <f t="shared" si="1"/>
        <v>207196.32</v>
      </c>
      <c r="G13" s="3">
        <f t="shared" si="2"/>
        <v>1519439.68</v>
      </c>
      <c r="H13" s="3">
        <f t="shared" si="3"/>
        <v>501415.0944</v>
      </c>
      <c r="I13" s="3">
        <f t="shared" si="4"/>
        <v>1018024.5855999999</v>
      </c>
    </row>
    <row r="14" spans="2:9" x14ac:dyDescent="0.25">
      <c r="B14" s="2">
        <v>43961</v>
      </c>
      <c r="C14" s="3">
        <v>3204036</v>
      </c>
      <c r="D14" s="5">
        <v>13602</v>
      </c>
      <c r="E14" s="3">
        <f t="shared" si="0"/>
        <v>1922421.6</v>
      </c>
      <c r="F14" s="3">
        <f t="shared" si="1"/>
        <v>153793.728</v>
      </c>
      <c r="G14" s="3">
        <f t="shared" si="2"/>
        <v>1127820.6719999998</v>
      </c>
      <c r="H14" s="3">
        <f t="shared" si="3"/>
        <v>372180.8217599999</v>
      </c>
      <c r="I14" s="3">
        <f t="shared" si="4"/>
        <v>755639.85023999983</v>
      </c>
    </row>
    <row r="15" spans="2:9" x14ac:dyDescent="0.25">
      <c r="B15" s="2">
        <v>43962</v>
      </c>
      <c r="C15" s="3">
        <v>8426957</v>
      </c>
      <c r="D15" s="5">
        <v>12145</v>
      </c>
      <c r="E15" s="3">
        <f t="shared" si="0"/>
        <v>5056174.2</v>
      </c>
      <c r="F15" s="3">
        <f t="shared" si="1"/>
        <v>404493.93599999993</v>
      </c>
      <c r="G15" s="3">
        <f t="shared" si="2"/>
        <v>2966288.8640000001</v>
      </c>
      <c r="H15" s="3">
        <f t="shared" si="3"/>
        <v>978875.32511999994</v>
      </c>
      <c r="I15" s="3">
        <f t="shared" si="4"/>
        <v>1987413.5388800001</v>
      </c>
    </row>
    <row r="16" spans="2:9" x14ac:dyDescent="0.25">
      <c r="B16" s="2">
        <v>43963</v>
      </c>
      <c r="C16" s="3">
        <v>6460013</v>
      </c>
      <c r="D16" s="5">
        <v>5719</v>
      </c>
      <c r="E16" s="3">
        <f t="shared" si="0"/>
        <v>3876007.8</v>
      </c>
      <c r="F16" s="3">
        <f t="shared" si="1"/>
        <v>310080.62400000001</v>
      </c>
      <c r="G16" s="3">
        <f t="shared" si="2"/>
        <v>2273924.5760000004</v>
      </c>
      <c r="H16" s="3">
        <f t="shared" si="3"/>
        <v>750395.11008000013</v>
      </c>
      <c r="I16" s="3">
        <f t="shared" si="4"/>
        <v>1523529.4659200003</v>
      </c>
    </row>
    <row r="17" spans="2:9" x14ac:dyDescent="0.25">
      <c r="B17" s="2">
        <v>43964</v>
      </c>
      <c r="C17" s="3">
        <v>2937890</v>
      </c>
      <c r="D17" s="5">
        <v>10597</v>
      </c>
      <c r="E17" s="3">
        <f t="shared" si="0"/>
        <v>1762734</v>
      </c>
      <c r="F17" s="3">
        <f t="shared" si="1"/>
        <v>141018.72</v>
      </c>
      <c r="G17" s="3">
        <f t="shared" si="2"/>
        <v>1034137.28</v>
      </c>
      <c r="H17" s="3">
        <f t="shared" si="3"/>
        <v>341265.30240000004</v>
      </c>
      <c r="I17" s="3">
        <f t="shared" si="4"/>
        <v>692871.97759999998</v>
      </c>
    </row>
    <row r="18" spans="2:9" x14ac:dyDescent="0.25">
      <c r="B18" s="2">
        <v>43965</v>
      </c>
      <c r="C18" s="3">
        <v>2197866</v>
      </c>
      <c r="D18" s="5">
        <v>15147</v>
      </c>
      <c r="E18" s="3">
        <f t="shared" si="0"/>
        <v>1318719.6000000001</v>
      </c>
      <c r="F18" s="3">
        <f t="shared" si="1"/>
        <v>105497.56799999998</v>
      </c>
      <c r="G18" s="3">
        <f t="shared" si="2"/>
        <v>773648.83199999994</v>
      </c>
      <c r="H18" s="3">
        <f t="shared" si="3"/>
        <v>255304.11455999996</v>
      </c>
      <c r="I18" s="3">
        <f t="shared" si="4"/>
        <v>518344.71743999998</v>
      </c>
    </row>
    <row r="19" spans="2:9" x14ac:dyDescent="0.25">
      <c r="B19" s="2">
        <v>43966</v>
      </c>
      <c r="C19" s="3">
        <v>6192408</v>
      </c>
      <c r="D19" s="5">
        <v>3137</v>
      </c>
      <c r="E19" s="3">
        <f t="shared" si="0"/>
        <v>3715444.8</v>
      </c>
      <c r="F19" s="3">
        <f t="shared" si="1"/>
        <v>297235.58400000003</v>
      </c>
      <c r="G19" s="3">
        <f t="shared" si="2"/>
        <v>2179727.6160000004</v>
      </c>
      <c r="H19" s="3">
        <f t="shared" si="3"/>
        <v>719310.11328000005</v>
      </c>
      <c r="I19" s="3">
        <f t="shared" si="4"/>
        <v>1460417.5027200002</v>
      </c>
    </row>
    <row r="20" spans="2:9" x14ac:dyDescent="0.25">
      <c r="B20" s="2">
        <v>43967</v>
      </c>
      <c r="C20" s="3">
        <v>8178223</v>
      </c>
      <c r="D20" s="5">
        <v>4643</v>
      </c>
      <c r="E20" s="3">
        <f t="shared" si="0"/>
        <v>4906933.8</v>
      </c>
      <c r="F20" s="3">
        <f t="shared" si="1"/>
        <v>392554.70400000009</v>
      </c>
      <c r="G20" s="3">
        <f t="shared" si="2"/>
        <v>2878734.4960000003</v>
      </c>
      <c r="H20" s="3">
        <f t="shared" si="3"/>
        <v>949982.3836800002</v>
      </c>
      <c r="I20" s="3">
        <f t="shared" si="4"/>
        <v>1928752.1123200001</v>
      </c>
    </row>
    <row r="21" spans="2:9" x14ac:dyDescent="0.25">
      <c r="B21" s="2">
        <v>43968</v>
      </c>
      <c r="C21" s="3">
        <v>6564247</v>
      </c>
      <c r="D21" s="5">
        <v>12749</v>
      </c>
      <c r="E21" s="3">
        <f t="shared" si="0"/>
        <v>3938548.2</v>
      </c>
      <c r="F21" s="3">
        <f t="shared" si="1"/>
        <v>315083.85599999997</v>
      </c>
      <c r="G21" s="3">
        <f t="shared" si="2"/>
        <v>2310614.9439999997</v>
      </c>
      <c r="H21" s="3">
        <f t="shared" si="3"/>
        <v>762502.93151999998</v>
      </c>
      <c r="I21" s="3">
        <f t="shared" si="4"/>
        <v>1548112.0124799996</v>
      </c>
    </row>
    <row r="22" spans="2:9" x14ac:dyDescent="0.25">
      <c r="B22" s="2">
        <v>43969</v>
      </c>
      <c r="C22" s="3">
        <v>4125545</v>
      </c>
      <c r="D22" s="5">
        <v>7270</v>
      </c>
      <c r="E22" s="3">
        <f t="shared" si="0"/>
        <v>2475327</v>
      </c>
      <c r="F22" s="3">
        <f t="shared" si="1"/>
        <v>198026.16</v>
      </c>
      <c r="G22" s="3">
        <f t="shared" si="2"/>
        <v>1452191.84</v>
      </c>
      <c r="H22" s="3">
        <f t="shared" si="3"/>
        <v>479223.30720000004</v>
      </c>
      <c r="I22" s="3">
        <f t="shared" si="4"/>
        <v>972968.53280000004</v>
      </c>
    </row>
    <row r="23" spans="2:9" x14ac:dyDescent="0.25">
      <c r="B23" s="2">
        <v>43970</v>
      </c>
      <c r="C23" s="3">
        <v>4288148</v>
      </c>
      <c r="D23" s="5">
        <v>4057</v>
      </c>
      <c r="E23" s="3">
        <f t="shared" si="0"/>
        <v>2572888.7999999998</v>
      </c>
      <c r="F23" s="3">
        <f t="shared" si="1"/>
        <v>205831.10400000002</v>
      </c>
      <c r="G23" s="3">
        <f t="shared" si="2"/>
        <v>1509428.0960000001</v>
      </c>
      <c r="H23" s="3">
        <f t="shared" si="3"/>
        <v>498111.27168000006</v>
      </c>
      <c r="I23" s="3">
        <f t="shared" si="4"/>
        <v>1011316.8243200001</v>
      </c>
    </row>
    <row r="24" spans="2:9" x14ac:dyDescent="0.25">
      <c r="B24" s="2">
        <v>43971</v>
      </c>
      <c r="C24" s="3">
        <v>2244446</v>
      </c>
      <c r="D24" s="5">
        <v>12721</v>
      </c>
      <c r="E24" s="3">
        <f t="shared" si="0"/>
        <v>1346667.6</v>
      </c>
      <c r="F24" s="3">
        <f t="shared" si="1"/>
        <v>107733.408</v>
      </c>
      <c r="G24" s="3">
        <f t="shared" si="2"/>
        <v>790044.99199999985</v>
      </c>
      <c r="H24" s="3">
        <f t="shared" si="3"/>
        <v>260714.84735999993</v>
      </c>
      <c r="I24" s="3">
        <f t="shared" si="4"/>
        <v>529330.14463999995</v>
      </c>
    </row>
    <row r="25" spans="2:9" x14ac:dyDescent="0.25">
      <c r="B25" s="2">
        <v>43972</v>
      </c>
      <c r="C25" s="3">
        <v>7382335</v>
      </c>
      <c r="D25" s="5">
        <v>11246</v>
      </c>
      <c r="E25" s="3">
        <f t="shared" si="0"/>
        <v>4429401</v>
      </c>
      <c r="F25" s="3">
        <f t="shared" si="1"/>
        <v>354352.08</v>
      </c>
      <c r="G25" s="3">
        <f t="shared" si="2"/>
        <v>2598581.92</v>
      </c>
      <c r="H25" s="3">
        <f t="shared" si="3"/>
        <v>857532.03359999997</v>
      </c>
      <c r="I25" s="3">
        <f t="shared" si="4"/>
        <v>1741049.8864</v>
      </c>
    </row>
    <row r="26" spans="2:9" x14ac:dyDescent="0.25">
      <c r="B26" s="2">
        <v>43973</v>
      </c>
      <c r="C26" s="3">
        <v>2750773</v>
      </c>
      <c r="D26" s="5">
        <v>8873</v>
      </c>
      <c r="E26" s="3">
        <f t="shared" si="0"/>
        <v>1650463.8</v>
      </c>
      <c r="F26" s="3">
        <f t="shared" si="1"/>
        <v>132037.10399999999</v>
      </c>
      <c r="G26" s="3">
        <f t="shared" si="2"/>
        <v>968272.0959999999</v>
      </c>
      <c r="H26" s="3">
        <f t="shared" si="3"/>
        <v>319529.79167999997</v>
      </c>
      <c r="I26" s="3">
        <f t="shared" si="4"/>
        <v>648742.30431999988</v>
      </c>
    </row>
    <row r="27" spans="2:9" x14ac:dyDescent="0.25">
      <c r="B27" s="2">
        <v>43974</v>
      </c>
      <c r="C27" s="3">
        <v>7322506</v>
      </c>
      <c r="D27" s="5">
        <v>3249</v>
      </c>
      <c r="E27" s="3">
        <f t="shared" si="0"/>
        <v>4393503.5999999996</v>
      </c>
      <c r="F27" s="3">
        <f t="shared" si="1"/>
        <v>351480.28800000006</v>
      </c>
      <c r="G27" s="3">
        <f t="shared" si="2"/>
        <v>2577522.1120000002</v>
      </c>
      <c r="H27" s="3">
        <f t="shared" si="3"/>
        <v>850582.29696000007</v>
      </c>
      <c r="I27" s="3">
        <f t="shared" si="4"/>
        <v>1726939.8150400002</v>
      </c>
    </row>
    <row r="28" spans="2:9" x14ac:dyDescent="0.25">
      <c r="B28" s="2">
        <v>43975</v>
      </c>
      <c r="C28" s="3">
        <v>1696494</v>
      </c>
      <c r="D28" s="5">
        <v>7128</v>
      </c>
      <c r="E28" s="3">
        <f t="shared" si="0"/>
        <v>1017896.4</v>
      </c>
      <c r="F28" s="3">
        <f t="shared" si="1"/>
        <v>81431.712</v>
      </c>
      <c r="G28" s="3">
        <f t="shared" si="2"/>
        <v>597165.88800000004</v>
      </c>
      <c r="H28" s="3">
        <f t="shared" si="3"/>
        <v>197064.74304</v>
      </c>
      <c r="I28" s="3">
        <f t="shared" si="4"/>
        <v>400101.14496000006</v>
      </c>
    </row>
    <row r="29" spans="2:9" x14ac:dyDescent="0.25">
      <c r="B29" s="2">
        <v>43976</v>
      </c>
      <c r="C29" s="3">
        <v>8536012</v>
      </c>
      <c r="D29" s="5">
        <v>14903</v>
      </c>
      <c r="E29" s="3">
        <f t="shared" si="0"/>
        <v>5121607.2</v>
      </c>
      <c r="F29" s="3">
        <f t="shared" si="1"/>
        <v>409728.57599999994</v>
      </c>
      <c r="G29" s="3">
        <f t="shared" si="2"/>
        <v>3004676.2239999999</v>
      </c>
      <c r="H29" s="3">
        <f t="shared" si="3"/>
        <v>991543.15392000007</v>
      </c>
      <c r="I29" s="3">
        <f t="shared" si="4"/>
        <v>2013133.07008</v>
      </c>
    </row>
    <row r="30" spans="2:9" x14ac:dyDescent="0.25">
      <c r="B30" s="2">
        <v>43977</v>
      </c>
      <c r="C30" s="3">
        <v>2937581</v>
      </c>
      <c r="D30" s="5">
        <v>5792</v>
      </c>
      <c r="E30" s="3">
        <f t="shared" si="0"/>
        <v>1762548.6</v>
      </c>
      <c r="F30" s="3">
        <f t="shared" si="1"/>
        <v>141003.88799999998</v>
      </c>
      <c r="G30" s="3">
        <f t="shared" si="2"/>
        <v>1034028.5119999999</v>
      </c>
      <c r="H30" s="3">
        <f t="shared" si="3"/>
        <v>341229.40895999997</v>
      </c>
      <c r="I30" s="3">
        <f t="shared" si="4"/>
        <v>692799.10303999996</v>
      </c>
    </row>
    <row r="31" spans="2:9" x14ac:dyDescent="0.25">
      <c r="B31" s="2">
        <v>43978</v>
      </c>
      <c r="C31" s="3">
        <v>7882884</v>
      </c>
      <c r="D31" s="5">
        <v>11776</v>
      </c>
      <c r="E31" s="3">
        <f t="shared" si="0"/>
        <v>4729730.4000000004</v>
      </c>
      <c r="F31" s="3">
        <f t="shared" si="1"/>
        <v>378378.43199999997</v>
      </c>
      <c r="G31" s="3">
        <f t="shared" si="2"/>
        <v>2774775.1679999996</v>
      </c>
      <c r="H31" s="3">
        <f t="shared" si="3"/>
        <v>915675.80543999979</v>
      </c>
      <c r="I31" s="3">
        <f t="shared" si="4"/>
        <v>1859099.3625599998</v>
      </c>
    </row>
    <row r="32" spans="2:9" x14ac:dyDescent="0.25">
      <c r="B32" s="2">
        <v>43979</v>
      </c>
      <c r="C32" s="3">
        <v>8300667</v>
      </c>
      <c r="D32" s="5">
        <v>9095</v>
      </c>
      <c r="E32" s="3">
        <f t="shared" si="0"/>
        <v>4980400.2</v>
      </c>
      <c r="F32" s="3">
        <f t="shared" si="1"/>
        <v>398432.01599999995</v>
      </c>
      <c r="G32" s="3">
        <f t="shared" si="2"/>
        <v>2921834.784</v>
      </c>
      <c r="H32" s="3">
        <f t="shared" si="3"/>
        <v>964205.4787199999</v>
      </c>
      <c r="I32" s="3">
        <f t="shared" si="4"/>
        <v>1957629.30528</v>
      </c>
    </row>
    <row r="33" spans="2:9" x14ac:dyDescent="0.25">
      <c r="B33" s="2">
        <v>43980</v>
      </c>
      <c r="C33" s="3">
        <v>7709733</v>
      </c>
      <c r="D33" s="5">
        <v>1726</v>
      </c>
      <c r="E33" s="3">
        <f t="shared" si="0"/>
        <v>4625839.8</v>
      </c>
      <c r="F33" s="3">
        <f t="shared" si="1"/>
        <v>370067.18400000007</v>
      </c>
      <c r="G33" s="3">
        <f t="shared" si="2"/>
        <v>2713826.0160000003</v>
      </c>
      <c r="H33" s="3">
        <f t="shared" si="3"/>
        <v>895562.58528000012</v>
      </c>
      <c r="I33" s="3">
        <f t="shared" si="4"/>
        <v>1818263.4307200001</v>
      </c>
    </row>
    <row r="34" spans="2:9" x14ac:dyDescent="0.25">
      <c r="B34" s="2">
        <v>43981</v>
      </c>
      <c r="C34" s="3">
        <v>5251871</v>
      </c>
      <c r="D34" s="5">
        <v>8178</v>
      </c>
      <c r="E34" s="3">
        <f t="shared" si="0"/>
        <v>3151122.6</v>
      </c>
      <c r="F34" s="3">
        <f t="shared" si="1"/>
        <v>252089.80799999996</v>
      </c>
      <c r="G34" s="3">
        <f t="shared" si="2"/>
        <v>1848658.5919999999</v>
      </c>
      <c r="H34" s="3">
        <f t="shared" si="3"/>
        <v>610057.33536000003</v>
      </c>
      <c r="I34" s="3">
        <f t="shared" si="4"/>
        <v>1238601.2566399998</v>
      </c>
    </row>
    <row r="35" spans="2:9" x14ac:dyDescent="0.25">
      <c r="B35" s="2">
        <v>43982</v>
      </c>
      <c r="C35" s="3">
        <v>5783636</v>
      </c>
      <c r="D35" s="5">
        <v>9619</v>
      </c>
      <c r="E35" s="3">
        <f t="shared" si="0"/>
        <v>3470181.6</v>
      </c>
      <c r="F35" s="3">
        <f t="shared" si="1"/>
        <v>277614.52799999999</v>
      </c>
      <c r="G35" s="3">
        <f t="shared" si="2"/>
        <v>2035839.872</v>
      </c>
      <c r="H35" s="3">
        <f t="shared" si="3"/>
        <v>671827.15775999997</v>
      </c>
      <c r="I35" s="3">
        <f t="shared" si="4"/>
        <v>1364012.7142400001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7253-8E5F-4F94-875C-A9F339A70C62}">
  <dimension ref="B2:I34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44166</v>
      </c>
      <c r="C5" s="3">
        <v>7568642</v>
      </c>
      <c r="D5" s="5">
        <v>4787</v>
      </c>
      <c r="E5" s="3">
        <f>C5*60/100</f>
        <v>4541185.2</v>
      </c>
      <c r="F5" s="3">
        <f>(C5-E5)*12/100</f>
        <v>363294.81599999993</v>
      </c>
      <c r="G5" s="3">
        <f>C5-E5-F5</f>
        <v>2664161.9839999997</v>
      </c>
      <c r="H5" s="3">
        <f>G5*33/100</f>
        <v>879173.45471999992</v>
      </c>
      <c r="I5" s="3">
        <f>G5-H5</f>
        <v>1784988.5292799999</v>
      </c>
    </row>
    <row r="6" spans="2:9" x14ac:dyDescent="0.25">
      <c r="B6" s="2">
        <v>44167</v>
      </c>
      <c r="C6" s="3">
        <v>1652103</v>
      </c>
      <c r="D6" s="5">
        <v>12927</v>
      </c>
      <c r="E6" s="3">
        <f t="shared" ref="E6:E34" si="0">C6*60/100</f>
        <v>991261.8</v>
      </c>
      <c r="F6" s="3">
        <f t="shared" ref="F6:F34" si="1">(C6-E6)*12/100</f>
        <v>79300.943999999989</v>
      </c>
      <c r="G6" s="3">
        <f t="shared" ref="G6:G34" si="2">C6-E6-F6</f>
        <v>581540.25599999994</v>
      </c>
      <c r="H6" s="3">
        <f t="shared" ref="H6:H34" si="3">G6*33/100</f>
        <v>191908.28448</v>
      </c>
      <c r="I6" s="3">
        <f t="shared" ref="I6:I34" si="4">G6-H6</f>
        <v>389631.9715199999</v>
      </c>
    </row>
    <row r="7" spans="2:9" x14ac:dyDescent="0.25">
      <c r="B7" s="2">
        <v>44168</v>
      </c>
      <c r="C7" s="3">
        <v>5429611</v>
      </c>
      <c r="D7" s="5">
        <v>12075</v>
      </c>
      <c r="E7" s="3">
        <f t="shared" si="0"/>
        <v>3257766.6</v>
      </c>
      <c r="F7" s="3">
        <f t="shared" si="1"/>
        <v>260621.32799999998</v>
      </c>
      <c r="G7" s="3">
        <f t="shared" si="2"/>
        <v>1911223.0719999999</v>
      </c>
      <c r="H7" s="3">
        <f t="shared" si="3"/>
        <v>630703.61375999998</v>
      </c>
      <c r="I7" s="3">
        <f t="shared" si="4"/>
        <v>1280519.4582400001</v>
      </c>
    </row>
    <row r="8" spans="2:9" x14ac:dyDescent="0.25">
      <c r="B8" s="2">
        <v>44169</v>
      </c>
      <c r="C8" s="3">
        <v>2695864</v>
      </c>
      <c r="D8" s="5">
        <v>5648</v>
      </c>
      <c r="E8" s="3">
        <f t="shared" si="0"/>
        <v>1617518.4</v>
      </c>
      <c r="F8" s="3">
        <f t="shared" si="1"/>
        <v>129401.47200000001</v>
      </c>
      <c r="G8" s="3">
        <f t="shared" si="2"/>
        <v>948944.12800000003</v>
      </c>
      <c r="H8" s="3">
        <f t="shared" si="3"/>
        <v>313151.56224</v>
      </c>
      <c r="I8" s="3">
        <f t="shared" si="4"/>
        <v>635792.56576000003</v>
      </c>
    </row>
    <row r="9" spans="2:9" x14ac:dyDescent="0.25">
      <c r="B9" s="2">
        <v>44170</v>
      </c>
      <c r="C9" s="3">
        <v>7728512</v>
      </c>
      <c r="D9" s="5">
        <v>11971</v>
      </c>
      <c r="E9" s="3">
        <f t="shared" si="0"/>
        <v>4637107.2</v>
      </c>
      <c r="F9" s="3">
        <f t="shared" si="1"/>
        <v>370968.57599999994</v>
      </c>
      <c r="G9" s="3">
        <f t="shared" si="2"/>
        <v>2720436.2239999999</v>
      </c>
      <c r="H9" s="3">
        <f t="shared" si="3"/>
        <v>897743.95392</v>
      </c>
      <c r="I9" s="3">
        <f t="shared" si="4"/>
        <v>1822692.2700799999</v>
      </c>
    </row>
    <row r="10" spans="2:9" x14ac:dyDescent="0.25">
      <c r="B10" s="2">
        <v>44171</v>
      </c>
      <c r="C10" s="3">
        <v>8380716</v>
      </c>
      <c r="D10" s="5">
        <v>7129</v>
      </c>
      <c r="E10" s="3">
        <f t="shared" si="0"/>
        <v>5028429.5999999996</v>
      </c>
      <c r="F10" s="3">
        <f t="shared" si="1"/>
        <v>402274.36800000002</v>
      </c>
      <c r="G10" s="3">
        <f t="shared" si="2"/>
        <v>2950012.0320000006</v>
      </c>
      <c r="H10" s="3">
        <f t="shared" si="3"/>
        <v>973503.97056000028</v>
      </c>
      <c r="I10" s="3">
        <f t="shared" si="4"/>
        <v>1976508.0614400003</v>
      </c>
    </row>
    <row r="11" spans="2:9" x14ac:dyDescent="0.25">
      <c r="B11" s="2">
        <v>44172</v>
      </c>
      <c r="C11" s="3">
        <v>8558191</v>
      </c>
      <c r="D11" s="5">
        <v>15245</v>
      </c>
      <c r="E11" s="3">
        <f t="shared" si="0"/>
        <v>5134914.5999999996</v>
      </c>
      <c r="F11" s="3">
        <f t="shared" si="1"/>
        <v>410793.16800000006</v>
      </c>
      <c r="G11" s="3">
        <f t="shared" si="2"/>
        <v>3012483.2320000003</v>
      </c>
      <c r="H11" s="3">
        <f t="shared" si="3"/>
        <v>994119.46656000009</v>
      </c>
      <c r="I11" s="3">
        <f t="shared" si="4"/>
        <v>2018363.7654400002</v>
      </c>
    </row>
    <row r="12" spans="2:9" x14ac:dyDescent="0.25">
      <c r="B12" s="2">
        <v>44173</v>
      </c>
      <c r="C12" s="3">
        <v>5549116</v>
      </c>
      <c r="D12" s="5">
        <v>10179</v>
      </c>
      <c r="E12" s="3">
        <f t="shared" si="0"/>
        <v>3329469.6</v>
      </c>
      <c r="F12" s="3">
        <f t="shared" si="1"/>
        <v>266357.56799999997</v>
      </c>
      <c r="G12" s="3">
        <f t="shared" si="2"/>
        <v>1953288.8319999999</v>
      </c>
      <c r="H12" s="3">
        <f t="shared" si="3"/>
        <v>644585.31455999997</v>
      </c>
      <c r="I12" s="3">
        <f t="shared" si="4"/>
        <v>1308703.5174400001</v>
      </c>
    </row>
    <row r="13" spans="2:9" x14ac:dyDescent="0.25">
      <c r="B13" s="2">
        <v>44174</v>
      </c>
      <c r="C13" s="3">
        <v>1730828</v>
      </c>
      <c r="D13" s="5">
        <v>3777</v>
      </c>
      <c r="E13" s="3">
        <f t="shared" si="0"/>
        <v>1038496.8</v>
      </c>
      <c r="F13" s="3">
        <f t="shared" si="1"/>
        <v>83079.743999999992</v>
      </c>
      <c r="G13" s="3">
        <f t="shared" si="2"/>
        <v>609251.45600000001</v>
      </c>
      <c r="H13" s="3">
        <f t="shared" si="3"/>
        <v>201052.98048</v>
      </c>
      <c r="I13" s="3">
        <f t="shared" si="4"/>
        <v>408198.47551999998</v>
      </c>
    </row>
    <row r="14" spans="2:9" x14ac:dyDescent="0.25">
      <c r="B14" s="2">
        <v>44175</v>
      </c>
      <c r="C14" s="3">
        <v>1991739</v>
      </c>
      <c r="D14" s="5">
        <v>6276</v>
      </c>
      <c r="E14" s="3">
        <f t="shared" si="0"/>
        <v>1195043.3999999999</v>
      </c>
      <c r="F14" s="3">
        <f t="shared" si="1"/>
        <v>95603.472000000009</v>
      </c>
      <c r="G14" s="3">
        <f t="shared" si="2"/>
        <v>701092.12800000003</v>
      </c>
      <c r="H14" s="3">
        <f t="shared" si="3"/>
        <v>231360.40224</v>
      </c>
      <c r="I14" s="3">
        <f t="shared" si="4"/>
        <v>469731.72576000006</v>
      </c>
    </row>
    <row r="15" spans="2:9" x14ac:dyDescent="0.25">
      <c r="B15" s="2">
        <v>44176</v>
      </c>
      <c r="C15" s="3">
        <v>4964839</v>
      </c>
      <c r="D15" s="5">
        <v>5963</v>
      </c>
      <c r="E15" s="3">
        <f t="shared" si="0"/>
        <v>2978903.4</v>
      </c>
      <c r="F15" s="3">
        <f t="shared" si="1"/>
        <v>238312.27200000003</v>
      </c>
      <c r="G15" s="3">
        <f t="shared" si="2"/>
        <v>1747623.328</v>
      </c>
      <c r="H15" s="3">
        <f t="shared" si="3"/>
        <v>576715.69824000006</v>
      </c>
      <c r="I15" s="3">
        <f t="shared" si="4"/>
        <v>1170907.6297599999</v>
      </c>
    </row>
    <row r="16" spans="2:9" x14ac:dyDescent="0.25">
      <c r="B16" s="2">
        <v>44177</v>
      </c>
      <c r="C16" s="3">
        <v>4678769</v>
      </c>
      <c r="D16" s="5">
        <v>12837</v>
      </c>
      <c r="E16" s="3">
        <f t="shared" si="0"/>
        <v>2807261.4</v>
      </c>
      <c r="F16" s="3">
        <f t="shared" si="1"/>
        <v>224580.91200000004</v>
      </c>
      <c r="G16" s="3">
        <f t="shared" si="2"/>
        <v>1646926.6880000001</v>
      </c>
      <c r="H16" s="3">
        <f t="shared" si="3"/>
        <v>543485.80703999999</v>
      </c>
      <c r="I16" s="3">
        <f t="shared" si="4"/>
        <v>1103440.8809600002</v>
      </c>
    </row>
    <row r="17" spans="2:9" x14ac:dyDescent="0.25">
      <c r="B17" s="2">
        <v>44178</v>
      </c>
      <c r="C17" s="3">
        <v>3900818</v>
      </c>
      <c r="D17" s="5">
        <v>9573</v>
      </c>
      <c r="E17" s="3">
        <f t="shared" si="0"/>
        <v>2340490.7999999998</v>
      </c>
      <c r="F17" s="3">
        <f t="shared" si="1"/>
        <v>187239.26400000002</v>
      </c>
      <c r="G17" s="3">
        <f t="shared" si="2"/>
        <v>1373087.9360000002</v>
      </c>
      <c r="H17" s="3">
        <f t="shared" si="3"/>
        <v>453119.01888000005</v>
      </c>
      <c r="I17" s="3">
        <f t="shared" si="4"/>
        <v>919968.91712000011</v>
      </c>
    </row>
    <row r="18" spans="2:9" x14ac:dyDescent="0.25">
      <c r="B18" s="2">
        <v>44179</v>
      </c>
      <c r="C18" s="3">
        <v>4132683</v>
      </c>
      <c r="D18" s="5">
        <v>12635</v>
      </c>
      <c r="E18" s="3">
        <f t="shared" si="0"/>
        <v>2479609.7999999998</v>
      </c>
      <c r="F18" s="3">
        <f t="shared" si="1"/>
        <v>198368.78400000001</v>
      </c>
      <c r="G18" s="3">
        <f t="shared" si="2"/>
        <v>1454704.4160000002</v>
      </c>
      <c r="H18" s="3">
        <f t="shared" si="3"/>
        <v>480052.45728000009</v>
      </c>
      <c r="I18" s="3">
        <f t="shared" si="4"/>
        <v>974651.95872000011</v>
      </c>
    </row>
    <row r="19" spans="2:9" x14ac:dyDescent="0.25">
      <c r="B19" s="2">
        <v>44180</v>
      </c>
      <c r="C19" s="3">
        <v>4116865</v>
      </c>
      <c r="D19" s="5">
        <v>8121</v>
      </c>
      <c r="E19" s="3">
        <f t="shared" si="0"/>
        <v>2470119</v>
      </c>
      <c r="F19" s="3">
        <f t="shared" si="1"/>
        <v>197609.52</v>
      </c>
      <c r="G19" s="3">
        <f t="shared" si="2"/>
        <v>1449136.48</v>
      </c>
      <c r="H19" s="3">
        <f t="shared" si="3"/>
        <v>478215.03839999996</v>
      </c>
      <c r="I19" s="3">
        <f t="shared" si="4"/>
        <v>970921.44160000002</v>
      </c>
    </row>
    <row r="20" spans="2:9" x14ac:dyDescent="0.25">
      <c r="B20" s="2">
        <v>44181</v>
      </c>
      <c r="C20" s="3">
        <v>3637358</v>
      </c>
      <c r="D20" s="5">
        <v>4582</v>
      </c>
      <c r="E20" s="3">
        <f t="shared" si="0"/>
        <v>2182414.7999999998</v>
      </c>
      <c r="F20" s="3">
        <f t="shared" si="1"/>
        <v>174593.18400000001</v>
      </c>
      <c r="G20" s="3">
        <f t="shared" si="2"/>
        <v>1280350.0160000003</v>
      </c>
      <c r="H20" s="3">
        <f t="shared" si="3"/>
        <v>422515.5052800001</v>
      </c>
      <c r="I20" s="3">
        <f t="shared" si="4"/>
        <v>857834.51072000014</v>
      </c>
    </row>
    <row r="21" spans="2:9" x14ac:dyDescent="0.25">
      <c r="B21" s="2">
        <v>44182</v>
      </c>
      <c r="C21" s="3">
        <v>7962114</v>
      </c>
      <c r="D21" s="5">
        <v>12223</v>
      </c>
      <c r="E21" s="3">
        <f t="shared" si="0"/>
        <v>4777268.4000000004</v>
      </c>
      <c r="F21" s="3">
        <f t="shared" si="1"/>
        <v>382181.47199999995</v>
      </c>
      <c r="G21" s="3">
        <f t="shared" si="2"/>
        <v>2802664.1279999996</v>
      </c>
      <c r="H21" s="3">
        <f t="shared" si="3"/>
        <v>924879.16223999998</v>
      </c>
      <c r="I21" s="3">
        <f t="shared" si="4"/>
        <v>1877784.9657599996</v>
      </c>
    </row>
    <row r="22" spans="2:9" x14ac:dyDescent="0.25">
      <c r="B22" s="2">
        <v>44183</v>
      </c>
      <c r="C22" s="3">
        <v>6256679</v>
      </c>
      <c r="D22" s="5">
        <v>9877</v>
      </c>
      <c r="E22" s="3">
        <f t="shared" si="0"/>
        <v>3754007.4</v>
      </c>
      <c r="F22" s="3">
        <f t="shared" si="1"/>
        <v>300320.592</v>
      </c>
      <c r="G22" s="3">
        <f t="shared" si="2"/>
        <v>2202351.0079999999</v>
      </c>
      <c r="H22" s="3">
        <f t="shared" si="3"/>
        <v>726775.83264000004</v>
      </c>
      <c r="I22" s="3">
        <f t="shared" si="4"/>
        <v>1475575.1753599998</v>
      </c>
    </row>
    <row r="23" spans="2:9" x14ac:dyDescent="0.25">
      <c r="B23" s="2">
        <v>44184</v>
      </c>
      <c r="C23" s="3">
        <v>3759098</v>
      </c>
      <c r="D23" s="5">
        <v>2795</v>
      </c>
      <c r="E23" s="3">
        <f t="shared" si="0"/>
        <v>2255458.7999999998</v>
      </c>
      <c r="F23" s="3">
        <f t="shared" si="1"/>
        <v>180436.70400000003</v>
      </c>
      <c r="G23" s="3">
        <f t="shared" si="2"/>
        <v>1323202.4960000003</v>
      </c>
      <c r="H23" s="3">
        <f t="shared" si="3"/>
        <v>436656.82368000009</v>
      </c>
      <c r="I23" s="3">
        <f t="shared" si="4"/>
        <v>886545.67232000013</v>
      </c>
    </row>
    <row r="24" spans="2:9" x14ac:dyDescent="0.25">
      <c r="B24" s="2">
        <v>44185</v>
      </c>
      <c r="C24" s="3">
        <v>2083791</v>
      </c>
      <c r="D24" s="5">
        <v>5079</v>
      </c>
      <c r="E24" s="3">
        <f t="shared" si="0"/>
        <v>1250274.6000000001</v>
      </c>
      <c r="F24" s="3">
        <f t="shared" si="1"/>
        <v>100021.96799999999</v>
      </c>
      <c r="G24" s="3">
        <f t="shared" si="2"/>
        <v>733494.43199999991</v>
      </c>
      <c r="H24" s="3">
        <f t="shared" si="3"/>
        <v>242053.16255999997</v>
      </c>
      <c r="I24" s="3">
        <f t="shared" si="4"/>
        <v>491441.26943999995</v>
      </c>
    </row>
    <row r="25" spans="2:9" x14ac:dyDescent="0.25">
      <c r="B25" s="2">
        <v>44186</v>
      </c>
      <c r="C25" s="3">
        <v>4465162</v>
      </c>
      <c r="D25" s="5">
        <v>14169</v>
      </c>
      <c r="E25" s="3">
        <f t="shared" si="0"/>
        <v>2679097.2000000002</v>
      </c>
      <c r="F25" s="3">
        <f t="shared" si="1"/>
        <v>214327.77599999998</v>
      </c>
      <c r="G25" s="3">
        <f t="shared" si="2"/>
        <v>1571737.0239999997</v>
      </c>
      <c r="H25" s="3">
        <f t="shared" si="3"/>
        <v>518673.21791999991</v>
      </c>
      <c r="I25" s="3">
        <f t="shared" si="4"/>
        <v>1053063.8060799998</v>
      </c>
    </row>
    <row r="26" spans="2:9" x14ac:dyDescent="0.25">
      <c r="B26" s="2">
        <v>44187</v>
      </c>
      <c r="C26" s="3">
        <v>6711853</v>
      </c>
      <c r="D26" s="5">
        <v>14536</v>
      </c>
      <c r="E26" s="3">
        <f t="shared" si="0"/>
        <v>4027111.8</v>
      </c>
      <c r="F26" s="3">
        <f t="shared" si="1"/>
        <v>322168.94400000002</v>
      </c>
      <c r="G26" s="3">
        <f t="shared" si="2"/>
        <v>2362572.2560000001</v>
      </c>
      <c r="H26" s="3">
        <f t="shared" si="3"/>
        <v>779648.84447999997</v>
      </c>
      <c r="I26" s="3">
        <f t="shared" si="4"/>
        <v>1582923.4115200001</v>
      </c>
    </row>
    <row r="27" spans="2:9" x14ac:dyDescent="0.25">
      <c r="B27" s="2">
        <v>44188</v>
      </c>
      <c r="C27" s="3">
        <v>2525615</v>
      </c>
      <c r="D27" s="5">
        <v>9548</v>
      </c>
      <c r="E27" s="3">
        <f t="shared" si="0"/>
        <v>1515369</v>
      </c>
      <c r="F27" s="3">
        <f t="shared" si="1"/>
        <v>121229.52</v>
      </c>
      <c r="G27" s="3">
        <f t="shared" si="2"/>
        <v>889016.48</v>
      </c>
      <c r="H27" s="3">
        <f t="shared" si="3"/>
        <v>293375.43839999998</v>
      </c>
      <c r="I27" s="3">
        <f t="shared" si="4"/>
        <v>595641.0416</v>
      </c>
    </row>
    <row r="28" spans="2:9" x14ac:dyDescent="0.25">
      <c r="B28" s="2">
        <v>44189</v>
      </c>
      <c r="C28" s="3">
        <v>7073978</v>
      </c>
      <c r="D28" s="5">
        <v>7907</v>
      </c>
      <c r="E28" s="3">
        <f t="shared" si="0"/>
        <v>4244386.8</v>
      </c>
      <c r="F28" s="3">
        <f t="shared" si="1"/>
        <v>339550.94400000008</v>
      </c>
      <c r="G28" s="3">
        <f t="shared" si="2"/>
        <v>2490040.2560000001</v>
      </c>
      <c r="H28" s="3">
        <f t="shared" si="3"/>
        <v>821713.28448000003</v>
      </c>
      <c r="I28" s="3">
        <f t="shared" si="4"/>
        <v>1668326.9715200001</v>
      </c>
    </row>
    <row r="29" spans="2:9" x14ac:dyDescent="0.25">
      <c r="B29" s="2">
        <v>44190</v>
      </c>
      <c r="C29" s="3">
        <v>3551123</v>
      </c>
      <c r="D29" s="5">
        <v>6870</v>
      </c>
      <c r="E29" s="3">
        <f t="shared" si="0"/>
        <v>2130673.7999999998</v>
      </c>
      <c r="F29" s="3">
        <f t="shared" si="1"/>
        <v>170453.90400000001</v>
      </c>
      <c r="G29" s="3">
        <f t="shared" si="2"/>
        <v>1249995.2960000001</v>
      </c>
      <c r="H29" s="3">
        <f t="shared" si="3"/>
        <v>412498.44768000004</v>
      </c>
      <c r="I29" s="3">
        <f t="shared" si="4"/>
        <v>837496.84832000011</v>
      </c>
    </row>
    <row r="30" spans="2:9" x14ac:dyDescent="0.25">
      <c r="B30" s="2">
        <v>44191</v>
      </c>
      <c r="C30" s="3">
        <v>5016265</v>
      </c>
      <c r="D30" s="5">
        <v>1992</v>
      </c>
      <c r="E30" s="3">
        <f t="shared" si="0"/>
        <v>3009759</v>
      </c>
      <c r="F30" s="3">
        <f t="shared" si="1"/>
        <v>240780.72</v>
      </c>
      <c r="G30" s="3">
        <f t="shared" si="2"/>
        <v>1765725.28</v>
      </c>
      <c r="H30" s="3">
        <f t="shared" si="3"/>
        <v>582689.34239999996</v>
      </c>
      <c r="I30" s="3">
        <f t="shared" si="4"/>
        <v>1183035.9376000001</v>
      </c>
    </row>
    <row r="31" spans="2:9" x14ac:dyDescent="0.25">
      <c r="B31" s="2">
        <v>44192</v>
      </c>
      <c r="C31" s="3">
        <v>2916117</v>
      </c>
      <c r="D31" s="5">
        <v>14750</v>
      </c>
      <c r="E31" s="3">
        <f t="shared" si="0"/>
        <v>1749670.2</v>
      </c>
      <c r="F31" s="3">
        <f t="shared" si="1"/>
        <v>139973.61600000001</v>
      </c>
      <c r="G31" s="3">
        <f t="shared" si="2"/>
        <v>1026473.184</v>
      </c>
      <c r="H31" s="3">
        <f t="shared" si="3"/>
        <v>338736.15071999998</v>
      </c>
      <c r="I31" s="3">
        <f t="shared" si="4"/>
        <v>687737.03328000009</v>
      </c>
    </row>
    <row r="32" spans="2:9" x14ac:dyDescent="0.25">
      <c r="B32" s="2">
        <v>44193</v>
      </c>
      <c r="C32" s="3">
        <v>2852298</v>
      </c>
      <c r="D32" s="5">
        <v>11738</v>
      </c>
      <c r="E32" s="3">
        <f t="shared" si="0"/>
        <v>1711378.8</v>
      </c>
      <c r="F32" s="3">
        <f t="shared" si="1"/>
        <v>136910.30399999997</v>
      </c>
      <c r="G32" s="3">
        <f t="shared" si="2"/>
        <v>1004008.8959999999</v>
      </c>
      <c r="H32" s="3">
        <f t="shared" si="3"/>
        <v>331322.93568</v>
      </c>
      <c r="I32" s="3">
        <f t="shared" si="4"/>
        <v>672685.96031999995</v>
      </c>
    </row>
    <row r="33" spans="2:9" x14ac:dyDescent="0.25">
      <c r="B33" s="2">
        <v>44194</v>
      </c>
      <c r="C33" s="3">
        <v>8501077</v>
      </c>
      <c r="D33" s="5">
        <v>3638</v>
      </c>
      <c r="E33" s="3">
        <f t="shared" si="0"/>
        <v>5100646.2</v>
      </c>
      <c r="F33" s="3">
        <f t="shared" si="1"/>
        <v>408051.69599999994</v>
      </c>
      <c r="G33" s="3">
        <f t="shared" si="2"/>
        <v>2992379.1039999998</v>
      </c>
      <c r="H33" s="3">
        <f t="shared" si="3"/>
        <v>987485.10431999993</v>
      </c>
      <c r="I33" s="3">
        <f t="shared" si="4"/>
        <v>2004893.9996799999</v>
      </c>
    </row>
    <row r="34" spans="2:9" x14ac:dyDescent="0.25">
      <c r="B34" s="2">
        <v>44195</v>
      </c>
      <c r="C34" s="3">
        <v>4889037</v>
      </c>
      <c r="D34" s="5">
        <v>9421</v>
      </c>
      <c r="E34" s="3">
        <f t="shared" si="0"/>
        <v>2933422.2</v>
      </c>
      <c r="F34" s="3">
        <f t="shared" si="1"/>
        <v>234673.77599999998</v>
      </c>
      <c r="G34" s="3">
        <f t="shared" si="2"/>
        <v>1720941.0239999997</v>
      </c>
      <c r="H34" s="3">
        <f t="shared" si="3"/>
        <v>567910.53791999992</v>
      </c>
      <c r="I34" s="3">
        <f t="shared" si="4"/>
        <v>1153030.4860799997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364-8056-44AE-AB3D-95A481979553}">
  <dimension ref="B2:I35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44013</v>
      </c>
      <c r="C5" s="3">
        <v>2010458</v>
      </c>
      <c r="D5" s="5">
        <v>2641</v>
      </c>
      <c r="E5" s="3">
        <f>C5*60/100</f>
        <v>1206274.8</v>
      </c>
      <c r="F5" s="3">
        <f>(C5-E5)*12/100</f>
        <v>96501.983999999982</v>
      </c>
      <c r="G5" s="3">
        <f>C5-E5-F5</f>
        <v>707681.21600000001</v>
      </c>
      <c r="H5" s="3">
        <f>G5*33/100</f>
        <v>233534.80127999999</v>
      </c>
      <c r="I5" s="3">
        <f>G5-H5</f>
        <v>474146.41472</v>
      </c>
    </row>
    <row r="6" spans="2:9" x14ac:dyDescent="0.25">
      <c r="B6" s="2">
        <v>44014</v>
      </c>
      <c r="C6" s="3">
        <v>2192427</v>
      </c>
      <c r="D6" s="5">
        <v>3025</v>
      </c>
      <c r="E6" s="3">
        <f t="shared" ref="E6:E35" si="0">C6*60/100</f>
        <v>1315456.2</v>
      </c>
      <c r="F6" s="3">
        <f t="shared" ref="F6:F35" si="1">(C6-E6)*12/100</f>
        <v>105236.49600000001</v>
      </c>
      <c r="G6" s="3">
        <f t="shared" ref="G6:G35" si="2">C6-E6-F6</f>
        <v>771734.304</v>
      </c>
      <c r="H6" s="3">
        <f t="shared" ref="H6:H35" si="3">G6*33/100</f>
        <v>254672.32032000003</v>
      </c>
      <c r="I6" s="3">
        <f t="shared" ref="I6:I35" si="4">G6-H6</f>
        <v>517061.98367999995</v>
      </c>
    </row>
    <row r="7" spans="2:9" x14ac:dyDescent="0.25">
      <c r="B7" s="2">
        <v>44015</v>
      </c>
      <c r="C7" s="3">
        <v>5811739</v>
      </c>
      <c r="D7" s="5">
        <v>3697</v>
      </c>
      <c r="E7" s="3">
        <f t="shared" si="0"/>
        <v>3487043.4</v>
      </c>
      <c r="F7" s="3">
        <f t="shared" si="1"/>
        <v>278963.47200000001</v>
      </c>
      <c r="G7" s="3">
        <f t="shared" si="2"/>
        <v>2045732.128</v>
      </c>
      <c r="H7" s="3">
        <f t="shared" si="3"/>
        <v>675091.60224000004</v>
      </c>
      <c r="I7" s="3">
        <f t="shared" si="4"/>
        <v>1370640.5257600001</v>
      </c>
    </row>
    <row r="8" spans="2:9" x14ac:dyDescent="0.25">
      <c r="B8" s="2">
        <v>44016</v>
      </c>
      <c r="C8" s="3">
        <v>5916705</v>
      </c>
      <c r="D8" s="5">
        <v>11271</v>
      </c>
      <c r="E8" s="3">
        <f t="shared" si="0"/>
        <v>3550023</v>
      </c>
      <c r="F8" s="3">
        <f t="shared" si="1"/>
        <v>284001.84000000003</v>
      </c>
      <c r="G8" s="3">
        <f t="shared" si="2"/>
        <v>2082680.16</v>
      </c>
      <c r="H8" s="3">
        <f t="shared" si="3"/>
        <v>687284.45279999997</v>
      </c>
      <c r="I8" s="3">
        <f t="shared" si="4"/>
        <v>1395395.7072000001</v>
      </c>
    </row>
    <row r="9" spans="2:9" x14ac:dyDescent="0.25">
      <c r="B9" s="2">
        <v>44017</v>
      </c>
      <c r="C9" s="3">
        <v>5762261</v>
      </c>
      <c r="D9" s="5">
        <v>8914</v>
      </c>
      <c r="E9" s="3">
        <f t="shared" si="0"/>
        <v>3457356.6</v>
      </c>
      <c r="F9" s="3">
        <f t="shared" si="1"/>
        <v>276588.52799999999</v>
      </c>
      <c r="G9" s="3">
        <f t="shared" si="2"/>
        <v>2028315.872</v>
      </c>
      <c r="H9" s="3">
        <f t="shared" si="3"/>
        <v>669344.23776000005</v>
      </c>
      <c r="I9" s="3">
        <f t="shared" si="4"/>
        <v>1358971.63424</v>
      </c>
    </row>
    <row r="10" spans="2:9" x14ac:dyDescent="0.25">
      <c r="B10" s="2">
        <v>44018</v>
      </c>
      <c r="C10" s="3">
        <v>4104618</v>
      </c>
      <c r="D10" s="5">
        <v>13650</v>
      </c>
      <c r="E10" s="3">
        <f t="shared" si="0"/>
        <v>2462770.7999999998</v>
      </c>
      <c r="F10" s="3">
        <f t="shared" si="1"/>
        <v>197021.66400000002</v>
      </c>
      <c r="G10" s="3">
        <f t="shared" si="2"/>
        <v>1444825.5360000001</v>
      </c>
      <c r="H10" s="3">
        <f t="shared" si="3"/>
        <v>476792.42687999998</v>
      </c>
      <c r="I10" s="3">
        <f t="shared" si="4"/>
        <v>968033.10912000015</v>
      </c>
    </row>
    <row r="11" spans="2:9" x14ac:dyDescent="0.25">
      <c r="B11" s="2">
        <v>44019</v>
      </c>
      <c r="C11" s="3">
        <v>7679369</v>
      </c>
      <c r="D11" s="5">
        <v>10411</v>
      </c>
      <c r="E11" s="3">
        <f t="shared" si="0"/>
        <v>4607621.4000000004</v>
      </c>
      <c r="F11" s="3">
        <f t="shared" si="1"/>
        <v>368609.71199999994</v>
      </c>
      <c r="G11" s="3">
        <f t="shared" si="2"/>
        <v>2703137.8879999998</v>
      </c>
      <c r="H11" s="3">
        <f t="shared" si="3"/>
        <v>892035.50303999986</v>
      </c>
      <c r="I11" s="3">
        <f t="shared" si="4"/>
        <v>1811102.3849599999</v>
      </c>
    </row>
    <row r="12" spans="2:9" x14ac:dyDescent="0.25">
      <c r="B12" s="2">
        <v>44020</v>
      </c>
      <c r="C12" s="3">
        <v>8378405</v>
      </c>
      <c r="D12" s="5">
        <v>10614</v>
      </c>
      <c r="E12" s="3">
        <f t="shared" si="0"/>
        <v>5027043</v>
      </c>
      <c r="F12" s="3">
        <f t="shared" si="1"/>
        <v>402163.44</v>
      </c>
      <c r="G12" s="3">
        <f t="shared" si="2"/>
        <v>2949198.56</v>
      </c>
      <c r="H12" s="3">
        <f t="shared" si="3"/>
        <v>973235.52480000001</v>
      </c>
      <c r="I12" s="3">
        <f t="shared" si="4"/>
        <v>1975963.0352</v>
      </c>
    </row>
    <row r="13" spans="2:9" x14ac:dyDescent="0.25">
      <c r="B13" s="2">
        <v>44021</v>
      </c>
      <c r="C13" s="3">
        <v>8238029</v>
      </c>
      <c r="D13" s="5">
        <v>14512</v>
      </c>
      <c r="E13" s="3">
        <f t="shared" si="0"/>
        <v>4942817.4000000004</v>
      </c>
      <c r="F13" s="3">
        <f t="shared" si="1"/>
        <v>395425.39199999993</v>
      </c>
      <c r="G13" s="3">
        <f t="shared" si="2"/>
        <v>2899786.2079999996</v>
      </c>
      <c r="H13" s="3">
        <f t="shared" si="3"/>
        <v>956929.44863999996</v>
      </c>
      <c r="I13" s="3">
        <f t="shared" si="4"/>
        <v>1942856.7593599996</v>
      </c>
    </row>
    <row r="14" spans="2:9" x14ac:dyDescent="0.25">
      <c r="B14" s="2">
        <v>44022</v>
      </c>
      <c r="C14" s="3">
        <v>3362957</v>
      </c>
      <c r="D14" s="5">
        <v>14840</v>
      </c>
      <c r="E14" s="3">
        <f t="shared" si="0"/>
        <v>2017774.2</v>
      </c>
      <c r="F14" s="3">
        <f t="shared" si="1"/>
        <v>161421.93600000002</v>
      </c>
      <c r="G14" s="3">
        <f t="shared" si="2"/>
        <v>1183760.8640000001</v>
      </c>
      <c r="H14" s="3">
        <f t="shared" si="3"/>
        <v>390641.08512</v>
      </c>
      <c r="I14" s="3">
        <f t="shared" si="4"/>
        <v>793119.77888000011</v>
      </c>
    </row>
    <row r="15" spans="2:9" x14ac:dyDescent="0.25">
      <c r="B15" s="2">
        <v>44023</v>
      </c>
      <c r="C15" s="3">
        <v>7337529</v>
      </c>
      <c r="D15" s="5">
        <v>10514</v>
      </c>
      <c r="E15" s="3">
        <f t="shared" si="0"/>
        <v>4402517.4000000004</v>
      </c>
      <c r="F15" s="3">
        <f t="shared" si="1"/>
        <v>352201.39199999993</v>
      </c>
      <c r="G15" s="3">
        <f t="shared" si="2"/>
        <v>2582810.2079999996</v>
      </c>
      <c r="H15" s="3">
        <f t="shared" si="3"/>
        <v>852327.36863999988</v>
      </c>
      <c r="I15" s="3">
        <f t="shared" si="4"/>
        <v>1730482.8393599996</v>
      </c>
    </row>
    <row r="16" spans="2:9" x14ac:dyDescent="0.25">
      <c r="B16" s="2">
        <v>44024</v>
      </c>
      <c r="C16" s="3">
        <v>3397331</v>
      </c>
      <c r="D16" s="5">
        <v>1830</v>
      </c>
      <c r="E16" s="3">
        <f t="shared" si="0"/>
        <v>2038398.6</v>
      </c>
      <c r="F16" s="3">
        <f t="shared" si="1"/>
        <v>163071.88799999998</v>
      </c>
      <c r="G16" s="3">
        <f t="shared" si="2"/>
        <v>1195860.5119999999</v>
      </c>
      <c r="H16" s="3">
        <f t="shared" si="3"/>
        <v>394633.96895999997</v>
      </c>
      <c r="I16" s="3">
        <f t="shared" si="4"/>
        <v>801226.5430399999</v>
      </c>
    </row>
    <row r="17" spans="2:9" x14ac:dyDescent="0.25">
      <c r="B17" s="2">
        <v>44025</v>
      </c>
      <c r="C17" s="3">
        <v>7394641</v>
      </c>
      <c r="D17" s="5">
        <v>2563</v>
      </c>
      <c r="E17" s="3">
        <f t="shared" si="0"/>
        <v>4436784.5999999996</v>
      </c>
      <c r="F17" s="3">
        <f t="shared" si="1"/>
        <v>354942.76800000004</v>
      </c>
      <c r="G17" s="3">
        <f t="shared" si="2"/>
        <v>2602913.6320000002</v>
      </c>
      <c r="H17" s="3">
        <f t="shared" si="3"/>
        <v>858961.49856000009</v>
      </c>
      <c r="I17" s="3">
        <f t="shared" si="4"/>
        <v>1743952.13344</v>
      </c>
    </row>
    <row r="18" spans="2:9" x14ac:dyDescent="0.25">
      <c r="B18" s="2">
        <v>44026</v>
      </c>
      <c r="C18" s="3">
        <v>4872434</v>
      </c>
      <c r="D18" s="5">
        <v>10381</v>
      </c>
      <c r="E18" s="3">
        <f t="shared" si="0"/>
        <v>2923460.4</v>
      </c>
      <c r="F18" s="3">
        <f t="shared" si="1"/>
        <v>233876.83200000002</v>
      </c>
      <c r="G18" s="3">
        <f t="shared" si="2"/>
        <v>1715096.7680000002</v>
      </c>
      <c r="H18" s="3">
        <f t="shared" si="3"/>
        <v>565981.93344000005</v>
      </c>
      <c r="I18" s="3">
        <f t="shared" si="4"/>
        <v>1149114.8345600001</v>
      </c>
    </row>
    <row r="19" spans="2:9" x14ac:dyDescent="0.25">
      <c r="B19" s="2">
        <v>44027</v>
      </c>
      <c r="C19" s="3">
        <v>4149744</v>
      </c>
      <c r="D19" s="5">
        <v>12168</v>
      </c>
      <c r="E19" s="3">
        <f t="shared" si="0"/>
        <v>2489846.4</v>
      </c>
      <c r="F19" s="3">
        <f t="shared" si="1"/>
        <v>199187.71200000003</v>
      </c>
      <c r="G19" s="3">
        <f t="shared" si="2"/>
        <v>1460709.888</v>
      </c>
      <c r="H19" s="3">
        <f t="shared" si="3"/>
        <v>482034.26303999999</v>
      </c>
      <c r="I19" s="3">
        <f t="shared" si="4"/>
        <v>978675.62496000004</v>
      </c>
    </row>
    <row r="20" spans="2:9" x14ac:dyDescent="0.25">
      <c r="B20" s="2">
        <v>44028</v>
      </c>
      <c r="C20" s="3">
        <v>6125750</v>
      </c>
      <c r="D20" s="5">
        <v>6660</v>
      </c>
      <c r="E20" s="3">
        <f t="shared" si="0"/>
        <v>3675450</v>
      </c>
      <c r="F20" s="3">
        <f t="shared" si="1"/>
        <v>294036</v>
      </c>
      <c r="G20" s="3">
        <f t="shared" si="2"/>
        <v>2156264</v>
      </c>
      <c r="H20" s="3">
        <f t="shared" si="3"/>
        <v>711567.12</v>
      </c>
      <c r="I20" s="3">
        <f t="shared" si="4"/>
        <v>1444696.88</v>
      </c>
    </row>
    <row r="21" spans="2:9" x14ac:dyDescent="0.25">
      <c r="B21" s="2">
        <v>44029</v>
      </c>
      <c r="C21" s="3">
        <v>8268058</v>
      </c>
      <c r="D21" s="5">
        <v>11560</v>
      </c>
      <c r="E21" s="3">
        <f t="shared" si="0"/>
        <v>4960834.8</v>
      </c>
      <c r="F21" s="3">
        <f t="shared" si="1"/>
        <v>396866.78400000004</v>
      </c>
      <c r="G21" s="3">
        <f t="shared" si="2"/>
        <v>2910356.4160000002</v>
      </c>
      <c r="H21" s="3">
        <f t="shared" si="3"/>
        <v>960417.61728000001</v>
      </c>
      <c r="I21" s="3">
        <f t="shared" si="4"/>
        <v>1949938.7987200003</v>
      </c>
    </row>
    <row r="22" spans="2:9" x14ac:dyDescent="0.25">
      <c r="B22" s="2">
        <v>44030</v>
      </c>
      <c r="C22" s="3">
        <v>2367673</v>
      </c>
      <c r="D22" s="5">
        <v>6830</v>
      </c>
      <c r="E22" s="3">
        <f t="shared" si="0"/>
        <v>1420603.8</v>
      </c>
      <c r="F22" s="3">
        <f t="shared" si="1"/>
        <v>113648.30399999999</v>
      </c>
      <c r="G22" s="3">
        <f t="shared" si="2"/>
        <v>833420.89599999995</v>
      </c>
      <c r="H22" s="3">
        <f t="shared" si="3"/>
        <v>275028.89568000002</v>
      </c>
      <c r="I22" s="3">
        <f t="shared" si="4"/>
        <v>558392.00031999988</v>
      </c>
    </row>
    <row r="23" spans="2:9" x14ac:dyDescent="0.25">
      <c r="B23" s="2">
        <v>44031</v>
      </c>
      <c r="C23" s="3">
        <v>2472710</v>
      </c>
      <c r="D23" s="5">
        <v>6147</v>
      </c>
      <c r="E23" s="3">
        <f t="shared" si="0"/>
        <v>1483626</v>
      </c>
      <c r="F23" s="3">
        <f t="shared" si="1"/>
        <v>118690.08</v>
      </c>
      <c r="G23" s="3">
        <f t="shared" si="2"/>
        <v>870393.92</v>
      </c>
      <c r="H23" s="3">
        <f t="shared" si="3"/>
        <v>287229.99360000005</v>
      </c>
      <c r="I23" s="3">
        <f t="shared" si="4"/>
        <v>583163.9264</v>
      </c>
    </row>
    <row r="24" spans="2:9" x14ac:dyDescent="0.25">
      <c r="B24" s="2">
        <v>44032</v>
      </c>
      <c r="C24" s="3">
        <v>7893887</v>
      </c>
      <c r="D24" s="5">
        <v>13512</v>
      </c>
      <c r="E24" s="3">
        <f t="shared" si="0"/>
        <v>4736332.2</v>
      </c>
      <c r="F24" s="3">
        <f t="shared" si="1"/>
        <v>378906.57599999994</v>
      </c>
      <c r="G24" s="3">
        <f t="shared" si="2"/>
        <v>2778648.2239999999</v>
      </c>
      <c r="H24" s="3">
        <f t="shared" si="3"/>
        <v>916953.91392000008</v>
      </c>
      <c r="I24" s="3">
        <f t="shared" si="4"/>
        <v>1861694.3100799997</v>
      </c>
    </row>
    <row r="25" spans="2:9" x14ac:dyDescent="0.25">
      <c r="B25" s="2">
        <v>44033</v>
      </c>
      <c r="C25" s="3">
        <v>4602184</v>
      </c>
      <c r="D25" s="5">
        <v>11569</v>
      </c>
      <c r="E25" s="3">
        <f t="shared" si="0"/>
        <v>2761310.4</v>
      </c>
      <c r="F25" s="3">
        <f t="shared" si="1"/>
        <v>220904.83200000002</v>
      </c>
      <c r="G25" s="3">
        <f t="shared" si="2"/>
        <v>1619968.7680000002</v>
      </c>
      <c r="H25" s="3">
        <f t="shared" si="3"/>
        <v>534589.69344000006</v>
      </c>
      <c r="I25" s="3">
        <f t="shared" si="4"/>
        <v>1085379.0745600001</v>
      </c>
    </row>
    <row r="26" spans="2:9" x14ac:dyDescent="0.25">
      <c r="B26" s="2">
        <v>44034</v>
      </c>
      <c r="C26" s="3">
        <v>5500051</v>
      </c>
      <c r="D26" s="5">
        <v>13150</v>
      </c>
      <c r="E26" s="3">
        <f t="shared" si="0"/>
        <v>3300030.6</v>
      </c>
      <c r="F26" s="3">
        <f t="shared" si="1"/>
        <v>264002.44799999997</v>
      </c>
      <c r="G26" s="3">
        <f t="shared" si="2"/>
        <v>1936017.952</v>
      </c>
      <c r="H26" s="3">
        <f t="shared" si="3"/>
        <v>638885.92416000005</v>
      </c>
      <c r="I26" s="3">
        <f t="shared" si="4"/>
        <v>1297132.0278400001</v>
      </c>
    </row>
    <row r="27" spans="2:9" x14ac:dyDescent="0.25">
      <c r="B27" s="2">
        <v>44035</v>
      </c>
      <c r="C27" s="3">
        <v>2677632</v>
      </c>
      <c r="D27" s="5">
        <v>5358</v>
      </c>
      <c r="E27" s="3">
        <f t="shared" si="0"/>
        <v>1606579.2</v>
      </c>
      <c r="F27" s="3">
        <f t="shared" si="1"/>
        <v>128526.33600000001</v>
      </c>
      <c r="G27" s="3">
        <f t="shared" si="2"/>
        <v>942526.46400000004</v>
      </c>
      <c r="H27" s="3">
        <f t="shared" si="3"/>
        <v>311033.73312000005</v>
      </c>
      <c r="I27" s="3">
        <f t="shared" si="4"/>
        <v>631492.73087999993</v>
      </c>
    </row>
    <row r="28" spans="2:9" x14ac:dyDescent="0.25">
      <c r="B28" s="2">
        <v>44036</v>
      </c>
      <c r="C28" s="3">
        <v>3683100</v>
      </c>
      <c r="D28" s="5">
        <v>11995</v>
      </c>
      <c r="E28" s="3">
        <f t="shared" si="0"/>
        <v>2209860</v>
      </c>
      <c r="F28" s="3">
        <f t="shared" si="1"/>
        <v>176788.8</v>
      </c>
      <c r="G28" s="3">
        <f t="shared" si="2"/>
        <v>1296451.2</v>
      </c>
      <c r="H28" s="3">
        <f t="shared" si="3"/>
        <v>427828.89600000001</v>
      </c>
      <c r="I28" s="3">
        <f t="shared" si="4"/>
        <v>868622.304</v>
      </c>
    </row>
    <row r="29" spans="2:9" x14ac:dyDescent="0.25">
      <c r="B29" s="2">
        <v>44037</v>
      </c>
      <c r="C29" s="3">
        <v>3709135</v>
      </c>
      <c r="D29" s="5">
        <v>4385</v>
      </c>
      <c r="E29" s="3">
        <f t="shared" si="0"/>
        <v>2225481</v>
      </c>
      <c r="F29" s="3">
        <f t="shared" si="1"/>
        <v>178038.48</v>
      </c>
      <c r="G29" s="3">
        <f t="shared" si="2"/>
        <v>1305615.52</v>
      </c>
      <c r="H29" s="3">
        <f t="shared" si="3"/>
        <v>430853.12160000001</v>
      </c>
      <c r="I29" s="3">
        <f t="shared" si="4"/>
        <v>874762.39840000006</v>
      </c>
    </row>
    <row r="30" spans="2:9" x14ac:dyDescent="0.25">
      <c r="B30" s="2">
        <v>44038</v>
      </c>
      <c r="C30" s="3">
        <v>1658069</v>
      </c>
      <c r="D30" s="5">
        <v>1680</v>
      </c>
      <c r="E30" s="3">
        <f t="shared" si="0"/>
        <v>994841.4</v>
      </c>
      <c r="F30" s="3">
        <f t="shared" si="1"/>
        <v>79587.311999999991</v>
      </c>
      <c r="G30" s="3">
        <f t="shared" si="2"/>
        <v>583640.28799999994</v>
      </c>
      <c r="H30" s="3">
        <f t="shared" si="3"/>
        <v>192601.29503999997</v>
      </c>
      <c r="I30" s="3">
        <f t="shared" si="4"/>
        <v>391038.99295999995</v>
      </c>
    </row>
    <row r="31" spans="2:9" x14ac:dyDescent="0.25">
      <c r="B31" s="2">
        <v>44039</v>
      </c>
      <c r="C31" s="3">
        <v>5214313</v>
      </c>
      <c r="D31" s="5">
        <v>6519</v>
      </c>
      <c r="E31" s="3">
        <f t="shared" si="0"/>
        <v>3128587.8</v>
      </c>
      <c r="F31" s="3">
        <f t="shared" si="1"/>
        <v>250287.02400000003</v>
      </c>
      <c r="G31" s="3">
        <f t="shared" si="2"/>
        <v>1835438.1760000002</v>
      </c>
      <c r="H31" s="3">
        <f t="shared" si="3"/>
        <v>605694.59808000003</v>
      </c>
      <c r="I31" s="3">
        <f t="shared" si="4"/>
        <v>1229743.5779200001</v>
      </c>
    </row>
    <row r="32" spans="2:9" x14ac:dyDescent="0.25">
      <c r="B32" s="2">
        <v>44040</v>
      </c>
      <c r="C32" s="3">
        <v>7683213</v>
      </c>
      <c r="D32" s="5">
        <v>14687</v>
      </c>
      <c r="E32" s="3">
        <f t="shared" si="0"/>
        <v>4609927.8</v>
      </c>
      <c r="F32" s="3">
        <f t="shared" si="1"/>
        <v>368794.22400000005</v>
      </c>
      <c r="G32" s="3">
        <f t="shared" si="2"/>
        <v>2704490.9760000003</v>
      </c>
      <c r="H32" s="3">
        <f t="shared" si="3"/>
        <v>892482.02208000002</v>
      </c>
      <c r="I32" s="3">
        <f t="shared" si="4"/>
        <v>1812008.9539200002</v>
      </c>
    </row>
    <row r="33" spans="2:9" x14ac:dyDescent="0.25">
      <c r="B33" s="2">
        <v>44041</v>
      </c>
      <c r="C33" s="3">
        <v>3523833</v>
      </c>
      <c r="D33" s="5">
        <v>11344</v>
      </c>
      <c r="E33" s="3">
        <f t="shared" si="0"/>
        <v>2114299.7999999998</v>
      </c>
      <c r="F33" s="3">
        <f t="shared" si="1"/>
        <v>169143.98400000003</v>
      </c>
      <c r="G33" s="3">
        <f t="shared" si="2"/>
        <v>1240389.2160000002</v>
      </c>
      <c r="H33" s="3">
        <f t="shared" si="3"/>
        <v>409328.44128000009</v>
      </c>
      <c r="I33" s="3">
        <f t="shared" si="4"/>
        <v>831060.7747200001</v>
      </c>
    </row>
    <row r="34" spans="2:9" x14ac:dyDescent="0.25">
      <c r="B34" s="2">
        <v>44042</v>
      </c>
      <c r="C34" s="3">
        <v>2892547</v>
      </c>
      <c r="D34" s="5">
        <v>2164</v>
      </c>
      <c r="E34" s="3">
        <f t="shared" si="0"/>
        <v>1735528.2</v>
      </c>
      <c r="F34" s="3">
        <f t="shared" si="1"/>
        <v>138842.25600000002</v>
      </c>
      <c r="G34" s="3">
        <f t="shared" si="2"/>
        <v>1018176.544</v>
      </c>
      <c r="H34" s="3">
        <f t="shared" si="3"/>
        <v>335998.25952000002</v>
      </c>
      <c r="I34" s="3">
        <f t="shared" si="4"/>
        <v>682178.28447999991</v>
      </c>
    </row>
    <row r="35" spans="2:9" x14ac:dyDescent="0.25">
      <c r="B35" s="2">
        <v>44043</v>
      </c>
      <c r="C35" s="3">
        <v>6365500</v>
      </c>
      <c r="D35" s="5">
        <v>2545</v>
      </c>
      <c r="E35" s="3">
        <f t="shared" si="0"/>
        <v>3819300</v>
      </c>
      <c r="F35" s="3">
        <f t="shared" si="1"/>
        <v>305544</v>
      </c>
      <c r="G35" s="3">
        <f t="shared" si="2"/>
        <v>2240656</v>
      </c>
      <c r="H35" s="3">
        <f t="shared" si="3"/>
        <v>739416.48</v>
      </c>
      <c r="I35" s="3">
        <f t="shared" si="4"/>
        <v>1501239.52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803E-65A6-4437-89AA-BEA8639A759A}">
  <dimension ref="B2:I35"/>
  <sheetViews>
    <sheetView workbookViewId="0">
      <selection activeCell="A2" sqref="A2"/>
    </sheetView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44044</v>
      </c>
      <c r="C5" s="3">
        <v>7409912</v>
      </c>
      <c r="D5" s="5">
        <v>5520</v>
      </c>
      <c r="E5" s="3">
        <f>C5*60/100</f>
        <v>4445947.2</v>
      </c>
      <c r="F5" s="3">
        <f>(C5-E5)*12/100</f>
        <v>355675.77599999995</v>
      </c>
      <c r="G5" s="3">
        <f>C5-E5-F5</f>
        <v>2608289.0239999997</v>
      </c>
      <c r="H5" s="3">
        <f>G5*33/100</f>
        <v>860735.37792</v>
      </c>
      <c r="I5" s="3">
        <f>G5-H5</f>
        <v>1747553.6460799999</v>
      </c>
    </row>
    <row r="6" spans="2:9" x14ac:dyDescent="0.25">
      <c r="B6" s="2">
        <v>44045</v>
      </c>
      <c r="C6" s="3">
        <v>5719814</v>
      </c>
      <c r="D6" s="5">
        <v>8864</v>
      </c>
      <c r="E6" s="3">
        <f t="shared" ref="E6:E35" si="0">C6*60/100</f>
        <v>3431888.4</v>
      </c>
      <c r="F6" s="3">
        <f t="shared" ref="F6:F35" si="1">(C6-E6)*12/100</f>
        <v>274551.07200000004</v>
      </c>
      <c r="G6" s="3">
        <f t="shared" ref="G6:G35" si="2">C6-E6-F6</f>
        <v>2013374.5279999999</v>
      </c>
      <c r="H6" s="3">
        <f t="shared" ref="H6:H35" si="3">G6*33/100</f>
        <v>664413.59424000001</v>
      </c>
      <c r="I6" s="3">
        <f t="shared" ref="I6:I35" si="4">G6-H6</f>
        <v>1348960.9337599999</v>
      </c>
    </row>
    <row r="7" spans="2:9" x14ac:dyDescent="0.25">
      <c r="B7" s="2">
        <v>44046</v>
      </c>
      <c r="C7" s="3">
        <v>2134920</v>
      </c>
      <c r="D7" s="5">
        <v>2371</v>
      </c>
      <c r="E7" s="3">
        <f t="shared" si="0"/>
        <v>1280952</v>
      </c>
      <c r="F7" s="3">
        <f t="shared" si="1"/>
        <v>102476.16</v>
      </c>
      <c r="G7" s="3">
        <f t="shared" si="2"/>
        <v>751491.84</v>
      </c>
      <c r="H7" s="3">
        <f t="shared" si="3"/>
        <v>247992.30719999998</v>
      </c>
      <c r="I7" s="3">
        <f t="shared" si="4"/>
        <v>503499.53279999999</v>
      </c>
    </row>
    <row r="8" spans="2:9" x14ac:dyDescent="0.25">
      <c r="B8" s="2">
        <v>44047</v>
      </c>
      <c r="C8" s="3">
        <v>2110562</v>
      </c>
      <c r="D8" s="5">
        <v>5544</v>
      </c>
      <c r="E8" s="3">
        <f t="shared" si="0"/>
        <v>1266337.2</v>
      </c>
      <c r="F8" s="3">
        <f t="shared" si="1"/>
        <v>101306.97600000001</v>
      </c>
      <c r="G8" s="3">
        <f t="shared" si="2"/>
        <v>742917.82400000002</v>
      </c>
      <c r="H8" s="3">
        <f t="shared" si="3"/>
        <v>245162.88192000001</v>
      </c>
      <c r="I8" s="3">
        <f t="shared" si="4"/>
        <v>497754.94208000001</v>
      </c>
    </row>
    <row r="9" spans="2:9" x14ac:dyDescent="0.25">
      <c r="B9" s="2">
        <v>44048</v>
      </c>
      <c r="C9" s="3">
        <v>4525167</v>
      </c>
      <c r="D9" s="5">
        <v>4773</v>
      </c>
      <c r="E9" s="3">
        <f t="shared" si="0"/>
        <v>2715100.2</v>
      </c>
      <c r="F9" s="3">
        <f t="shared" si="1"/>
        <v>217208.01599999997</v>
      </c>
      <c r="G9" s="3">
        <f t="shared" si="2"/>
        <v>1592858.7839999998</v>
      </c>
      <c r="H9" s="3">
        <f t="shared" si="3"/>
        <v>525643.39871999994</v>
      </c>
      <c r="I9" s="3">
        <f t="shared" si="4"/>
        <v>1067215.3852799998</v>
      </c>
    </row>
    <row r="10" spans="2:9" x14ac:dyDescent="0.25">
      <c r="B10" s="2">
        <v>44049</v>
      </c>
      <c r="C10" s="3">
        <v>2648541</v>
      </c>
      <c r="D10" s="5">
        <v>12177</v>
      </c>
      <c r="E10" s="3">
        <f t="shared" si="0"/>
        <v>1589124.6</v>
      </c>
      <c r="F10" s="3">
        <f t="shared" si="1"/>
        <v>127129.96799999999</v>
      </c>
      <c r="G10" s="3">
        <f t="shared" si="2"/>
        <v>932286.43199999991</v>
      </c>
      <c r="H10" s="3">
        <f t="shared" si="3"/>
        <v>307654.52255999995</v>
      </c>
      <c r="I10" s="3">
        <f t="shared" si="4"/>
        <v>624631.90943999996</v>
      </c>
    </row>
    <row r="11" spans="2:9" x14ac:dyDescent="0.25">
      <c r="B11" s="2">
        <v>44050</v>
      </c>
      <c r="C11" s="3">
        <v>2559226</v>
      </c>
      <c r="D11" s="5">
        <v>10993</v>
      </c>
      <c r="E11" s="3">
        <f t="shared" si="0"/>
        <v>1535535.6</v>
      </c>
      <c r="F11" s="3">
        <f t="shared" si="1"/>
        <v>122842.84799999998</v>
      </c>
      <c r="G11" s="3">
        <f t="shared" si="2"/>
        <v>900847.55199999991</v>
      </c>
      <c r="H11" s="3">
        <f t="shared" si="3"/>
        <v>297279.69215999998</v>
      </c>
      <c r="I11" s="3">
        <f t="shared" si="4"/>
        <v>603567.85983999993</v>
      </c>
    </row>
    <row r="12" spans="2:9" x14ac:dyDescent="0.25">
      <c r="B12" s="2">
        <v>44051</v>
      </c>
      <c r="C12" s="3">
        <v>7266162</v>
      </c>
      <c r="D12" s="5">
        <v>3892</v>
      </c>
      <c r="E12" s="3">
        <f t="shared" si="0"/>
        <v>4359697.2</v>
      </c>
      <c r="F12" s="3">
        <f t="shared" si="1"/>
        <v>348775.77599999995</v>
      </c>
      <c r="G12" s="3">
        <f t="shared" si="2"/>
        <v>2557689.0239999997</v>
      </c>
      <c r="H12" s="3">
        <f t="shared" si="3"/>
        <v>844037.37792</v>
      </c>
      <c r="I12" s="3">
        <f t="shared" si="4"/>
        <v>1713651.6460799999</v>
      </c>
    </row>
    <row r="13" spans="2:9" x14ac:dyDescent="0.25">
      <c r="B13" s="2">
        <v>44052</v>
      </c>
      <c r="C13" s="3">
        <v>2164481</v>
      </c>
      <c r="D13" s="5">
        <v>8640</v>
      </c>
      <c r="E13" s="3">
        <f t="shared" si="0"/>
        <v>1298688.6000000001</v>
      </c>
      <c r="F13" s="3">
        <f t="shared" si="1"/>
        <v>103895.08799999999</v>
      </c>
      <c r="G13" s="3">
        <f t="shared" si="2"/>
        <v>761897.31199999992</v>
      </c>
      <c r="H13" s="3">
        <f t="shared" si="3"/>
        <v>251426.11295999997</v>
      </c>
      <c r="I13" s="3">
        <f t="shared" si="4"/>
        <v>510471.19903999998</v>
      </c>
    </row>
    <row r="14" spans="2:9" x14ac:dyDescent="0.25">
      <c r="B14" s="2">
        <v>44053</v>
      </c>
      <c r="C14" s="3">
        <v>1607669</v>
      </c>
      <c r="D14" s="5">
        <v>9911</v>
      </c>
      <c r="E14" s="3">
        <f t="shared" si="0"/>
        <v>964601.4</v>
      </c>
      <c r="F14" s="3">
        <f t="shared" si="1"/>
        <v>77168.111999999994</v>
      </c>
      <c r="G14" s="3">
        <f t="shared" si="2"/>
        <v>565899.48800000001</v>
      </c>
      <c r="H14" s="3">
        <f t="shared" si="3"/>
        <v>186746.83104000002</v>
      </c>
      <c r="I14" s="3">
        <f t="shared" si="4"/>
        <v>379152.65695999999</v>
      </c>
    </row>
    <row r="15" spans="2:9" x14ac:dyDescent="0.25">
      <c r="B15" s="2">
        <v>44054</v>
      </c>
      <c r="C15" s="3">
        <v>1760291</v>
      </c>
      <c r="D15" s="5">
        <v>6823</v>
      </c>
      <c r="E15" s="3">
        <f t="shared" si="0"/>
        <v>1056174.6000000001</v>
      </c>
      <c r="F15" s="3">
        <f t="shared" si="1"/>
        <v>84493.967999999993</v>
      </c>
      <c r="G15" s="3">
        <f t="shared" si="2"/>
        <v>619622.43199999991</v>
      </c>
      <c r="H15" s="3">
        <f t="shared" si="3"/>
        <v>204475.40255999996</v>
      </c>
      <c r="I15" s="3">
        <f t="shared" si="4"/>
        <v>415147.02943999995</v>
      </c>
    </row>
    <row r="16" spans="2:9" x14ac:dyDescent="0.25">
      <c r="B16" s="2">
        <v>44055</v>
      </c>
      <c r="C16" s="3">
        <v>4149184</v>
      </c>
      <c r="D16" s="5">
        <v>2232</v>
      </c>
      <c r="E16" s="3">
        <f t="shared" si="0"/>
        <v>2489510.4</v>
      </c>
      <c r="F16" s="3">
        <f t="shared" si="1"/>
        <v>199160.83200000002</v>
      </c>
      <c r="G16" s="3">
        <f t="shared" si="2"/>
        <v>1460512.7680000002</v>
      </c>
      <c r="H16" s="3">
        <f t="shared" si="3"/>
        <v>481969.21344000002</v>
      </c>
      <c r="I16" s="3">
        <f t="shared" si="4"/>
        <v>978543.55456000008</v>
      </c>
    </row>
    <row r="17" spans="2:9" x14ac:dyDescent="0.25">
      <c r="B17" s="2">
        <v>44056</v>
      </c>
      <c r="C17" s="3">
        <v>4226111</v>
      </c>
      <c r="D17" s="5">
        <v>3799</v>
      </c>
      <c r="E17" s="3">
        <f t="shared" si="0"/>
        <v>2535666.6</v>
      </c>
      <c r="F17" s="3">
        <f t="shared" si="1"/>
        <v>202853.32799999998</v>
      </c>
      <c r="G17" s="3">
        <f t="shared" si="2"/>
        <v>1487591.0719999999</v>
      </c>
      <c r="H17" s="3">
        <f t="shared" si="3"/>
        <v>490905.05375999992</v>
      </c>
      <c r="I17" s="3">
        <f t="shared" si="4"/>
        <v>996686.01824</v>
      </c>
    </row>
    <row r="18" spans="2:9" x14ac:dyDescent="0.25">
      <c r="B18" s="2">
        <v>44057</v>
      </c>
      <c r="C18" s="3">
        <v>5161851</v>
      </c>
      <c r="D18" s="5">
        <v>13449</v>
      </c>
      <c r="E18" s="3">
        <f t="shared" si="0"/>
        <v>3097110.6</v>
      </c>
      <c r="F18" s="3">
        <f t="shared" si="1"/>
        <v>247768.84799999997</v>
      </c>
      <c r="G18" s="3">
        <f t="shared" si="2"/>
        <v>1816971.5519999999</v>
      </c>
      <c r="H18" s="3">
        <f t="shared" si="3"/>
        <v>599600.61216000002</v>
      </c>
      <c r="I18" s="3">
        <f t="shared" si="4"/>
        <v>1217370.9398399999</v>
      </c>
    </row>
    <row r="19" spans="2:9" x14ac:dyDescent="0.25">
      <c r="B19" s="2">
        <v>44058</v>
      </c>
      <c r="C19" s="3">
        <v>7748481</v>
      </c>
      <c r="D19" s="5">
        <v>8510</v>
      </c>
      <c r="E19" s="3">
        <f t="shared" si="0"/>
        <v>4649088.5999999996</v>
      </c>
      <c r="F19" s="3">
        <f t="shared" si="1"/>
        <v>371927.08800000005</v>
      </c>
      <c r="G19" s="3">
        <f t="shared" si="2"/>
        <v>2727465.3120000004</v>
      </c>
      <c r="H19" s="3">
        <f t="shared" si="3"/>
        <v>900063.55296000023</v>
      </c>
      <c r="I19" s="3">
        <f t="shared" si="4"/>
        <v>1827401.7590400001</v>
      </c>
    </row>
    <row r="20" spans="2:9" x14ac:dyDescent="0.25">
      <c r="B20" s="2">
        <v>44059</v>
      </c>
      <c r="C20" s="3">
        <v>7149600</v>
      </c>
      <c r="D20" s="5">
        <v>2086</v>
      </c>
      <c r="E20" s="3">
        <f t="shared" si="0"/>
        <v>4289760</v>
      </c>
      <c r="F20" s="3">
        <f t="shared" si="1"/>
        <v>343180.79999999999</v>
      </c>
      <c r="G20" s="3">
        <f t="shared" si="2"/>
        <v>2516659.2000000002</v>
      </c>
      <c r="H20" s="3">
        <f t="shared" si="3"/>
        <v>830497.53600000008</v>
      </c>
      <c r="I20" s="3">
        <f t="shared" si="4"/>
        <v>1686161.6640000001</v>
      </c>
    </row>
    <row r="21" spans="2:9" x14ac:dyDescent="0.25">
      <c r="B21" s="2">
        <v>44060</v>
      </c>
      <c r="C21" s="3">
        <v>3097648</v>
      </c>
      <c r="D21" s="5">
        <v>3533</v>
      </c>
      <c r="E21" s="3">
        <f t="shared" si="0"/>
        <v>1858588.8</v>
      </c>
      <c r="F21" s="3">
        <f t="shared" si="1"/>
        <v>148687.10399999999</v>
      </c>
      <c r="G21" s="3">
        <f t="shared" si="2"/>
        <v>1090372.0959999999</v>
      </c>
      <c r="H21" s="3">
        <f t="shared" si="3"/>
        <v>359822.79167999997</v>
      </c>
      <c r="I21" s="3">
        <f t="shared" si="4"/>
        <v>730549.30431999988</v>
      </c>
    </row>
    <row r="22" spans="2:9" x14ac:dyDescent="0.25">
      <c r="B22" s="2">
        <v>44061</v>
      </c>
      <c r="C22" s="3">
        <v>7690791</v>
      </c>
      <c r="D22" s="5">
        <v>3929</v>
      </c>
      <c r="E22" s="3">
        <f t="shared" si="0"/>
        <v>4614474.5999999996</v>
      </c>
      <c r="F22" s="3">
        <f t="shared" si="1"/>
        <v>369157.96800000005</v>
      </c>
      <c r="G22" s="3">
        <f t="shared" si="2"/>
        <v>2707158.4320000005</v>
      </c>
      <c r="H22" s="3">
        <f t="shared" si="3"/>
        <v>893362.28256000008</v>
      </c>
      <c r="I22" s="3">
        <f t="shared" si="4"/>
        <v>1813796.1494400003</v>
      </c>
    </row>
    <row r="23" spans="2:9" x14ac:dyDescent="0.25">
      <c r="B23" s="2">
        <v>44062</v>
      </c>
      <c r="C23" s="3">
        <v>4908330</v>
      </c>
      <c r="D23" s="5">
        <v>5315</v>
      </c>
      <c r="E23" s="3">
        <f t="shared" si="0"/>
        <v>2944998</v>
      </c>
      <c r="F23" s="3">
        <f t="shared" si="1"/>
        <v>235599.84</v>
      </c>
      <c r="G23" s="3">
        <f t="shared" si="2"/>
        <v>1727732.16</v>
      </c>
      <c r="H23" s="3">
        <f t="shared" si="3"/>
        <v>570151.61279999989</v>
      </c>
      <c r="I23" s="3">
        <f t="shared" si="4"/>
        <v>1157580.5471999999</v>
      </c>
    </row>
    <row r="24" spans="2:9" x14ac:dyDescent="0.25">
      <c r="B24" s="2">
        <v>44063</v>
      </c>
      <c r="C24" s="3">
        <v>8530615</v>
      </c>
      <c r="D24" s="5">
        <v>6125</v>
      </c>
      <c r="E24" s="3">
        <f t="shared" si="0"/>
        <v>5118369</v>
      </c>
      <c r="F24" s="3">
        <f t="shared" si="1"/>
        <v>409469.52</v>
      </c>
      <c r="G24" s="3">
        <f t="shared" si="2"/>
        <v>3002776.48</v>
      </c>
      <c r="H24" s="3">
        <f t="shared" si="3"/>
        <v>990916.23840000003</v>
      </c>
      <c r="I24" s="3">
        <f t="shared" si="4"/>
        <v>2011860.2415999998</v>
      </c>
    </row>
    <row r="25" spans="2:9" x14ac:dyDescent="0.25">
      <c r="B25" s="2">
        <v>44064</v>
      </c>
      <c r="C25" s="3">
        <v>8293517</v>
      </c>
      <c r="D25" s="5">
        <v>6646</v>
      </c>
      <c r="E25" s="3">
        <f t="shared" si="0"/>
        <v>4976110.2</v>
      </c>
      <c r="F25" s="3">
        <f t="shared" si="1"/>
        <v>398088.81599999993</v>
      </c>
      <c r="G25" s="3">
        <f t="shared" si="2"/>
        <v>2919317.9839999997</v>
      </c>
      <c r="H25" s="3">
        <f t="shared" si="3"/>
        <v>963374.9347199999</v>
      </c>
      <c r="I25" s="3">
        <f t="shared" si="4"/>
        <v>1955943.0492799999</v>
      </c>
    </row>
    <row r="26" spans="2:9" x14ac:dyDescent="0.25">
      <c r="B26" s="2">
        <v>44065</v>
      </c>
      <c r="C26" s="3">
        <v>5897442</v>
      </c>
      <c r="D26" s="5">
        <v>2378</v>
      </c>
      <c r="E26" s="3">
        <f t="shared" si="0"/>
        <v>3538465.2</v>
      </c>
      <c r="F26" s="3">
        <f t="shared" si="1"/>
        <v>283077.21599999996</v>
      </c>
      <c r="G26" s="3">
        <f t="shared" si="2"/>
        <v>2075899.5839999998</v>
      </c>
      <c r="H26" s="3">
        <f t="shared" si="3"/>
        <v>685046.86271999998</v>
      </c>
      <c r="I26" s="3">
        <f t="shared" si="4"/>
        <v>1390852.7212799997</v>
      </c>
    </row>
    <row r="27" spans="2:9" x14ac:dyDescent="0.25">
      <c r="B27" s="2">
        <v>44066</v>
      </c>
      <c r="C27" s="3">
        <v>4796963</v>
      </c>
      <c r="D27" s="5">
        <v>12022</v>
      </c>
      <c r="E27" s="3">
        <f t="shared" si="0"/>
        <v>2878177.8</v>
      </c>
      <c r="F27" s="3">
        <f t="shared" si="1"/>
        <v>230254.22400000002</v>
      </c>
      <c r="G27" s="3">
        <f t="shared" si="2"/>
        <v>1688530.9760000003</v>
      </c>
      <c r="H27" s="3">
        <f t="shared" si="3"/>
        <v>557215.22208000009</v>
      </c>
      <c r="I27" s="3">
        <f t="shared" si="4"/>
        <v>1131315.75392</v>
      </c>
    </row>
    <row r="28" spans="2:9" x14ac:dyDescent="0.25">
      <c r="B28" s="2">
        <v>44067</v>
      </c>
      <c r="C28" s="3">
        <v>8183693</v>
      </c>
      <c r="D28" s="5">
        <v>9802</v>
      </c>
      <c r="E28" s="3">
        <f t="shared" si="0"/>
        <v>4910215.8</v>
      </c>
      <c r="F28" s="3">
        <f t="shared" si="1"/>
        <v>392817.26400000008</v>
      </c>
      <c r="G28" s="3">
        <f t="shared" si="2"/>
        <v>2880659.9360000002</v>
      </c>
      <c r="H28" s="3">
        <f t="shared" si="3"/>
        <v>950617.77888000011</v>
      </c>
      <c r="I28" s="3">
        <f t="shared" si="4"/>
        <v>1930042.1571200001</v>
      </c>
    </row>
    <row r="29" spans="2:9" x14ac:dyDescent="0.25">
      <c r="B29" s="2">
        <v>44068</v>
      </c>
      <c r="C29" s="3">
        <v>6830970</v>
      </c>
      <c r="D29" s="5">
        <v>9783</v>
      </c>
      <c r="E29" s="3">
        <f t="shared" si="0"/>
        <v>4098582</v>
      </c>
      <c r="F29" s="3">
        <f t="shared" si="1"/>
        <v>327886.56</v>
      </c>
      <c r="G29" s="3">
        <f t="shared" si="2"/>
        <v>2404501.44</v>
      </c>
      <c r="H29" s="3">
        <f t="shared" si="3"/>
        <v>793485.47519999999</v>
      </c>
      <c r="I29" s="3">
        <f t="shared" si="4"/>
        <v>1611015.9648</v>
      </c>
    </row>
    <row r="30" spans="2:9" x14ac:dyDescent="0.25">
      <c r="B30" s="2">
        <v>44069</v>
      </c>
      <c r="C30" s="3">
        <v>5104869</v>
      </c>
      <c r="D30" s="5">
        <v>12231</v>
      </c>
      <c r="E30" s="3">
        <f t="shared" si="0"/>
        <v>3062921.4</v>
      </c>
      <c r="F30" s="3">
        <f t="shared" si="1"/>
        <v>245033.71200000003</v>
      </c>
      <c r="G30" s="3">
        <f t="shared" si="2"/>
        <v>1796913.888</v>
      </c>
      <c r="H30" s="3">
        <f t="shared" si="3"/>
        <v>592981.58303999994</v>
      </c>
      <c r="I30" s="3">
        <f t="shared" si="4"/>
        <v>1203932.3049600001</v>
      </c>
    </row>
    <row r="31" spans="2:9" x14ac:dyDescent="0.25">
      <c r="B31" s="2">
        <v>44070</v>
      </c>
      <c r="C31" s="3">
        <v>1775287</v>
      </c>
      <c r="D31" s="5">
        <v>15240</v>
      </c>
      <c r="E31" s="3">
        <f t="shared" si="0"/>
        <v>1065172.2</v>
      </c>
      <c r="F31" s="3">
        <f t="shared" si="1"/>
        <v>85213.776000000013</v>
      </c>
      <c r="G31" s="3">
        <f t="shared" si="2"/>
        <v>624901.02399999998</v>
      </c>
      <c r="H31" s="3">
        <f t="shared" si="3"/>
        <v>206217.33791999999</v>
      </c>
      <c r="I31" s="3">
        <f t="shared" si="4"/>
        <v>418683.68608000001</v>
      </c>
    </row>
    <row r="32" spans="2:9" x14ac:dyDescent="0.25">
      <c r="B32" s="2">
        <v>44071</v>
      </c>
      <c r="C32" s="3">
        <v>2046300</v>
      </c>
      <c r="D32" s="5">
        <v>9307</v>
      </c>
      <c r="E32" s="3">
        <f t="shared" si="0"/>
        <v>1227780</v>
      </c>
      <c r="F32" s="3">
        <f t="shared" si="1"/>
        <v>98222.399999999994</v>
      </c>
      <c r="G32" s="3">
        <f t="shared" si="2"/>
        <v>720297.6</v>
      </c>
      <c r="H32" s="3">
        <f t="shared" si="3"/>
        <v>237698.20800000001</v>
      </c>
      <c r="I32" s="3">
        <f t="shared" si="4"/>
        <v>482599.39199999999</v>
      </c>
    </row>
    <row r="33" spans="2:9" x14ac:dyDescent="0.25">
      <c r="B33" s="2">
        <v>44072</v>
      </c>
      <c r="C33" s="3">
        <v>4646688</v>
      </c>
      <c r="D33" s="5">
        <v>2708</v>
      </c>
      <c r="E33" s="3">
        <f t="shared" si="0"/>
        <v>2788012.8</v>
      </c>
      <c r="F33" s="3">
        <f t="shared" si="1"/>
        <v>223041.02400000003</v>
      </c>
      <c r="G33" s="3">
        <f t="shared" si="2"/>
        <v>1635634.1760000002</v>
      </c>
      <c r="H33" s="3">
        <f t="shared" si="3"/>
        <v>539759.27808000008</v>
      </c>
      <c r="I33" s="3">
        <f t="shared" si="4"/>
        <v>1095874.8979200001</v>
      </c>
    </row>
    <row r="34" spans="2:9" x14ac:dyDescent="0.25">
      <c r="B34" s="2">
        <v>44073</v>
      </c>
      <c r="C34" s="3">
        <v>8416640</v>
      </c>
      <c r="D34" s="5">
        <v>10725</v>
      </c>
      <c r="E34" s="3">
        <f t="shared" si="0"/>
        <v>5049984</v>
      </c>
      <c r="F34" s="3">
        <f t="shared" si="1"/>
        <v>403998.71999999997</v>
      </c>
      <c r="G34" s="3">
        <f t="shared" si="2"/>
        <v>2962657.2800000003</v>
      </c>
      <c r="H34" s="3">
        <f t="shared" si="3"/>
        <v>977676.90240000014</v>
      </c>
      <c r="I34" s="3">
        <f t="shared" si="4"/>
        <v>1984980.3776000002</v>
      </c>
    </row>
    <row r="35" spans="2:9" x14ac:dyDescent="0.25">
      <c r="B35" s="2">
        <v>44074</v>
      </c>
      <c r="C35" s="3">
        <v>5819415</v>
      </c>
      <c r="D35" s="5">
        <v>3148</v>
      </c>
      <c r="E35" s="3">
        <f t="shared" si="0"/>
        <v>3491649</v>
      </c>
      <c r="F35" s="3">
        <f t="shared" si="1"/>
        <v>279331.92</v>
      </c>
      <c r="G35" s="3">
        <f t="shared" si="2"/>
        <v>2048434.08</v>
      </c>
      <c r="H35" s="3">
        <f t="shared" si="3"/>
        <v>675983.24640000006</v>
      </c>
      <c r="I35" s="3">
        <f t="shared" si="4"/>
        <v>1372450.8336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7484-3AC4-4CED-AF85-3F2D81EAF04F}">
  <dimension ref="B2:I34"/>
  <sheetViews>
    <sheetView workbookViewId="0"/>
  </sheetViews>
  <sheetFormatPr baseColWidth="10" defaultRowHeight="15" x14ac:dyDescent="0.25"/>
  <cols>
    <col min="2" max="3" width="19.5703125" customWidth="1"/>
    <col min="4" max="4" width="19.5703125" style="4" customWidth="1"/>
    <col min="5" max="9" width="19.5703125" customWidth="1"/>
  </cols>
  <sheetData>
    <row r="2" spans="2:9" ht="23.25" x14ac:dyDescent="0.35">
      <c r="B2" s="1" t="s">
        <v>0</v>
      </c>
    </row>
    <row r="4" spans="2:9" x14ac:dyDescent="0.25">
      <c r="B4" t="s">
        <v>1</v>
      </c>
      <c r="C4" t="s">
        <v>2</v>
      </c>
      <c r="D4" s="4" t="s">
        <v>3</v>
      </c>
      <c r="E4" t="s">
        <v>4</v>
      </c>
      <c r="F4" t="s">
        <v>5</v>
      </c>
      <c r="G4" t="s">
        <v>7</v>
      </c>
      <c r="H4" t="s">
        <v>8</v>
      </c>
      <c r="I4" t="s">
        <v>6</v>
      </c>
    </row>
    <row r="5" spans="2:9" x14ac:dyDescent="0.25">
      <c r="B5" s="2">
        <v>44075</v>
      </c>
      <c r="C5" s="3">
        <v>2654011</v>
      </c>
      <c r="D5" s="5">
        <v>3536</v>
      </c>
      <c r="E5" s="3">
        <f>C5*60/100</f>
        <v>1592406.6</v>
      </c>
      <c r="F5" s="3">
        <f>(C5-E5)*12/100</f>
        <v>127392.52799999999</v>
      </c>
      <c r="G5" s="3">
        <f>C5-E5-F5</f>
        <v>934211.87199999997</v>
      </c>
      <c r="H5" s="3">
        <f>G5*33/100</f>
        <v>308289.91775999998</v>
      </c>
      <c r="I5" s="3">
        <f>G5-H5</f>
        <v>625921.95423999999</v>
      </c>
    </row>
    <row r="6" spans="2:9" x14ac:dyDescent="0.25">
      <c r="B6" s="2">
        <v>44076</v>
      </c>
      <c r="C6" s="3">
        <v>4021793</v>
      </c>
      <c r="D6" s="5">
        <v>11594</v>
      </c>
      <c r="E6" s="3">
        <f t="shared" ref="E6:E34" si="0">C6*60/100</f>
        <v>2413075.7999999998</v>
      </c>
      <c r="F6" s="3">
        <f t="shared" ref="F6:F34" si="1">(C6-E6)*12/100</f>
        <v>193046.06400000001</v>
      </c>
      <c r="G6" s="3">
        <f t="shared" ref="G6:G34" si="2">C6-E6-F6</f>
        <v>1415671.1360000002</v>
      </c>
      <c r="H6" s="3">
        <f t="shared" ref="H6:H34" si="3">G6*33/100</f>
        <v>467171.47488000005</v>
      </c>
      <c r="I6" s="3">
        <f t="shared" ref="I6:I34" si="4">G6-H6</f>
        <v>948499.66112000006</v>
      </c>
    </row>
    <row r="7" spans="2:9" x14ac:dyDescent="0.25">
      <c r="B7" s="2">
        <v>44077</v>
      </c>
      <c r="C7" s="3">
        <v>1760982</v>
      </c>
      <c r="D7" s="5">
        <v>9914</v>
      </c>
      <c r="E7" s="3">
        <f t="shared" si="0"/>
        <v>1056589.2</v>
      </c>
      <c r="F7" s="3">
        <f t="shared" si="1"/>
        <v>84527.136000000013</v>
      </c>
      <c r="G7" s="3">
        <f t="shared" si="2"/>
        <v>619865.66399999999</v>
      </c>
      <c r="H7" s="3">
        <f t="shared" si="3"/>
        <v>204555.66912000001</v>
      </c>
      <c r="I7" s="3">
        <f t="shared" si="4"/>
        <v>415309.99488000001</v>
      </c>
    </row>
    <row r="8" spans="2:9" x14ac:dyDescent="0.25">
      <c r="B8" s="2">
        <v>44078</v>
      </c>
      <c r="C8" s="3">
        <v>3171630</v>
      </c>
      <c r="D8" s="5">
        <v>6487</v>
      </c>
      <c r="E8" s="3">
        <f t="shared" si="0"/>
        <v>1902978</v>
      </c>
      <c r="F8" s="3">
        <f t="shared" si="1"/>
        <v>152238.24</v>
      </c>
      <c r="G8" s="3">
        <f t="shared" si="2"/>
        <v>1116413.76</v>
      </c>
      <c r="H8" s="3">
        <f t="shared" si="3"/>
        <v>368416.54079999996</v>
      </c>
      <c r="I8" s="3">
        <f t="shared" si="4"/>
        <v>747997.21920000005</v>
      </c>
    </row>
    <row r="9" spans="2:9" x14ac:dyDescent="0.25">
      <c r="B9" s="2">
        <v>44079</v>
      </c>
      <c r="C9" s="3">
        <v>2167804</v>
      </c>
      <c r="D9" s="5">
        <v>4454</v>
      </c>
      <c r="E9" s="3">
        <f t="shared" si="0"/>
        <v>1300682.3999999999</v>
      </c>
      <c r="F9" s="3">
        <f t="shared" si="1"/>
        <v>104054.592</v>
      </c>
      <c r="G9" s="3">
        <f t="shared" si="2"/>
        <v>763067.00800000015</v>
      </c>
      <c r="H9" s="3">
        <f t="shared" si="3"/>
        <v>251812.11264000006</v>
      </c>
      <c r="I9" s="3">
        <f t="shared" si="4"/>
        <v>511254.89536000008</v>
      </c>
    </row>
    <row r="10" spans="2:9" x14ac:dyDescent="0.25">
      <c r="B10" s="2">
        <v>44080</v>
      </c>
      <c r="C10" s="3">
        <v>3576342</v>
      </c>
      <c r="D10" s="5">
        <v>3035</v>
      </c>
      <c r="E10" s="3">
        <f t="shared" si="0"/>
        <v>2145805.2000000002</v>
      </c>
      <c r="F10" s="3">
        <f t="shared" si="1"/>
        <v>171664.41599999997</v>
      </c>
      <c r="G10" s="3">
        <f t="shared" si="2"/>
        <v>1258872.3839999998</v>
      </c>
      <c r="H10" s="3">
        <f t="shared" si="3"/>
        <v>415427.88672000001</v>
      </c>
      <c r="I10" s="3">
        <f t="shared" si="4"/>
        <v>843444.49727999978</v>
      </c>
    </row>
    <row r="11" spans="2:9" x14ac:dyDescent="0.25">
      <c r="B11" s="2">
        <v>44081</v>
      </c>
      <c r="C11" s="3">
        <v>1565483</v>
      </c>
      <c r="D11" s="5">
        <v>8805</v>
      </c>
      <c r="E11" s="3">
        <f t="shared" si="0"/>
        <v>939289.8</v>
      </c>
      <c r="F11" s="3">
        <f t="shared" si="1"/>
        <v>75143.183999999994</v>
      </c>
      <c r="G11" s="3">
        <f t="shared" si="2"/>
        <v>551050.01599999995</v>
      </c>
      <c r="H11" s="3">
        <f t="shared" si="3"/>
        <v>181846.50527999998</v>
      </c>
      <c r="I11" s="3">
        <f t="shared" si="4"/>
        <v>369203.51071999996</v>
      </c>
    </row>
    <row r="12" spans="2:9" x14ac:dyDescent="0.25">
      <c r="B12" s="2">
        <v>44082</v>
      </c>
      <c r="C12" s="3">
        <v>5152906</v>
      </c>
      <c r="D12" s="5">
        <v>9679</v>
      </c>
      <c r="E12" s="3">
        <f t="shared" si="0"/>
        <v>3091743.6</v>
      </c>
      <c r="F12" s="3">
        <f t="shared" si="1"/>
        <v>247339.48799999998</v>
      </c>
      <c r="G12" s="3">
        <f t="shared" si="2"/>
        <v>1813822.912</v>
      </c>
      <c r="H12" s="3">
        <f t="shared" si="3"/>
        <v>598561.56096000003</v>
      </c>
      <c r="I12" s="3">
        <f t="shared" si="4"/>
        <v>1215261.3510400001</v>
      </c>
    </row>
    <row r="13" spans="2:9" x14ac:dyDescent="0.25">
      <c r="B13" s="2">
        <v>44083</v>
      </c>
      <c r="C13" s="3">
        <v>7609051</v>
      </c>
      <c r="D13" s="5">
        <v>6038</v>
      </c>
      <c r="E13" s="3">
        <f t="shared" si="0"/>
        <v>4565430.5999999996</v>
      </c>
      <c r="F13" s="3">
        <f t="shared" si="1"/>
        <v>365234.44800000003</v>
      </c>
      <c r="G13" s="3">
        <f t="shared" si="2"/>
        <v>2678385.9520000005</v>
      </c>
      <c r="H13" s="3">
        <f t="shared" si="3"/>
        <v>883867.36416000023</v>
      </c>
      <c r="I13" s="3">
        <f t="shared" si="4"/>
        <v>1794518.5878400002</v>
      </c>
    </row>
    <row r="14" spans="2:9" x14ac:dyDescent="0.25">
      <c r="B14" s="2">
        <v>44084</v>
      </c>
      <c r="C14" s="3">
        <v>4802209</v>
      </c>
      <c r="D14" s="5">
        <v>11922</v>
      </c>
      <c r="E14" s="3">
        <f t="shared" si="0"/>
        <v>2881325.4</v>
      </c>
      <c r="F14" s="3">
        <f t="shared" si="1"/>
        <v>230506.03200000004</v>
      </c>
      <c r="G14" s="3">
        <f t="shared" si="2"/>
        <v>1690377.568</v>
      </c>
      <c r="H14" s="3">
        <f t="shared" si="3"/>
        <v>557824.59744000004</v>
      </c>
      <c r="I14" s="3">
        <f t="shared" si="4"/>
        <v>1132552.9705599998</v>
      </c>
    </row>
    <row r="15" spans="2:9" x14ac:dyDescent="0.25">
      <c r="B15" s="2">
        <v>44085</v>
      </c>
      <c r="C15" s="3">
        <v>2623062</v>
      </c>
      <c r="D15" s="5">
        <v>2368</v>
      </c>
      <c r="E15" s="3">
        <f t="shared" si="0"/>
        <v>1573837.2</v>
      </c>
      <c r="F15" s="3">
        <f t="shared" si="1"/>
        <v>125906.97600000001</v>
      </c>
      <c r="G15" s="3">
        <f t="shared" si="2"/>
        <v>923317.82400000002</v>
      </c>
      <c r="H15" s="3">
        <f t="shared" si="3"/>
        <v>304694.88192000001</v>
      </c>
      <c r="I15" s="3">
        <f t="shared" si="4"/>
        <v>618622.94207999995</v>
      </c>
    </row>
    <row r="16" spans="2:9" x14ac:dyDescent="0.25">
      <c r="B16" s="2">
        <v>44086</v>
      </c>
      <c r="C16" s="3">
        <v>3995505</v>
      </c>
      <c r="D16" s="5">
        <v>10642</v>
      </c>
      <c r="E16" s="3">
        <f t="shared" si="0"/>
        <v>2397303</v>
      </c>
      <c r="F16" s="3">
        <f t="shared" si="1"/>
        <v>191784.24</v>
      </c>
      <c r="G16" s="3">
        <f t="shared" si="2"/>
        <v>1406417.76</v>
      </c>
      <c r="H16" s="3">
        <f t="shared" si="3"/>
        <v>464117.86079999997</v>
      </c>
      <c r="I16" s="3">
        <f t="shared" si="4"/>
        <v>942299.8992000001</v>
      </c>
    </row>
    <row r="17" spans="2:9" x14ac:dyDescent="0.25">
      <c r="B17" s="2">
        <v>44087</v>
      </c>
      <c r="C17" s="3">
        <v>5104005</v>
      </c>
      <c r="D17" s="5">
        <v>5991</v>
      </c>
      <c r="E17" s="3">
        <f t="shared" si="0"/>
        <v>3062403</v>
      </c>
      <c r="F17" s="3">
        <f t="shared" si="1"/>
        <v>244992.24</v>
      </c>
      <c r="G17" s="3">
        <f t="shared" si="2"/>
        <v>1796609.76</v>
      </c>
      <c r="H17" s="3">
        <f t="shared" si="3"/>
        <v>592881.22080000001</v>
      </c>
      <c r="I17" s="3">
        <f t="shared" si="4"/>
        <v>1203728.5392</v>
      </c>
    </row>
    <row r="18" spans="2:9" x14ac:dyDescent="0.25">
      <c r="B18" s="2">
        <v>44088</v>
      </c>
      <c r="C18" s="3">
        <v>7823627</v>
      </c>
      <c r="D18" s="5">
        <v>9655</v>
      </c>
      <c r="E18" s="3">
        <f t="shared" si="0"/>
        <v>4694176.2</v>
      </c>
      <c r="F18" s="3">
        <f t="shared" si="1"/>
        <v>375534.09599999996</v>
      </c>
      <c r="G18" s="3">
        <f t="shared" si="2"/>
        <v>2753916.7039999999</v>
      </c>
      <c r="H18" s="3">
        <f t="shared" si="3"/>
        <v>908792.51231999998</v>
      </c>
      <c r="I18" s="3">
        <f t="shared" si="4"/>
        <v>1845124.1916799999</v>
      </c>
    </row>
    <row r="19" spans="2:9" x14ac:dyDescent="0.25">
      <c r="B19" s="2">
        <v>44089</v>
      </c>
      <c r="C19" s="3">
        <v>5622525</v>
      </c>
      <c r="D19" s="5">
        <v>7599</v>
      </c>
      <c r="E19" s="3">
        <f t="shared" si="0"/>
        <v>3373515</v>
      </c>
      <c r="F19" s="3">
        <f t="shared" si="1"/>
        <v>269881.2</v>
      </c>
      <c r="G19" s="3">
        <f t="shared" si="2"/>
        <v>1979128.8</v>
      </c>
      <c r="H19" s="3">
        <f t="shared" si="3"/>
        <v>653112.50399999996</v>
      </c>
      <c r="I19" s="3">
        <f t="shared" si="4"/>
        <v>1326016.2960000001</v>
      </c>
    </row>
    <row r="20" spans="2:9" x14ac:dyDescent="0.25">
      <c r="B20" s="2">
        <v>44090</v>
      </c>
      <c r="C20" s="3">
        <v>5602898</v>
      </c>
      <c r="D20" s="5">
        <v>14589</v>
      </c>
      <c r="E20" s="3">
        <f t="shared" si="0"/>
        <v>3361738.8</v>
      </c>
      <c r="F20" s="3">
        <f t="shared" si="1"/>
        <v>268939.10400000005</v>
      </c>
      <c r="G20" s="3">
        <f t="shared" si="2"/>
        <v>1972220.0960000001</v>
      </c>
      <c r="H20" s="3">
        <f t="shared" si="3"/>
        <v>650832.63168000011</v>
      </c>
      <c r="I20" s="3">
        <f t="shared" si="4"/>
        <v>1321387.46432</v>
      </c>
    </row>
    <row r="21" spans="2:9" x14ac:dyDescent="0.25">
      <c r="B21" s="2">
        <v>44091</v>
      </c>
      <c r="C21" s="3">
        <v>2639666</v>
      </c>
      <c r="D21" s="5">
        <v>1707</v>
      </c>
      <c r="E21" s="3">
        <f t="shared" si="0"/>
        <v>1583799.6</v>
      </c>
      <c r="F21" s="3">
        <f t="shared" si="1"/>
        <v>126703.96799999999</v>
      </c>
      <c r="G21" s="3">
        <f t="shared" si="2"/>
        <v>929162.43199999991</v>
      </c>
      <c r="H21" s="3">
        <f t="shared" si="3"/>
        <v>306623.60255999997</v>
      </c>
      <c r="I21" s="3">
        <f t="shared" si="4"/>
        <v>622538.82944</v>
      </c>
    </row>
    <row r="22" spans="2:9" x14ac:dyDescent="0.25">
      <c r="B22" s="2">
        <v>44092</v>
      </c>
      <c r="C22" s="3">
        <v>2987654</v>
      </c>
      <c r="D22" s="5">
        <v>15089</v>
      </c>
      <c r="E22" s="3">
        <f t="shared" si="0"/>
        <v>1792592.4</v>
      </c>
      <c r="F22" s="3">
        <f t="shared" si="1"/>
        <v>143407.39200000002</v>
      </c>
      <c r="G22" s="3">
        <f t="shared" si="2"/>
        <v>1051654.2080000001</v>
      </c>
      <c r="H22" s="3">
        <f t="shared" si="3"/>
        <v>347045.88864000002</v>
      </c>
      <c r="I22" s="3">
        <f t="shared" si="4"/>
        <v>704608.31936000008</v>
      </c>
    </row>
    <row r="23" spans="2:9" x14ac:dyDescent="0.25">
      <c r="B23" s="2">
        <v>44093</v>
      </c>
      <c r="C23" s="3">
        <v>4405514</v>
      </c>
      <c r="D23" s="5">
        <v>4758</v>
      </c>
      <c r="E23" s="3">
        <f t="shared" si="0"/>
        <v>2643308.4</v>
      </c>
      <c r="F23" s="3">
        <f t="shared" si="1"/>
        <v>211464.67200000002</v>
      </c>
      <c r="G23" s="3">
        <f t="shared" si="2"/>
        <v>1550740.9280000001</v>
      </c>
      <c r="H23" s="3">
        <f t="shared" si="3"/>
        <v>511744.50624000008</v>
      </c>
      <c r="I23" s="3">
        <f t="shared" si="4"/>
        <v>1038996.4217600001</v>
      </c>
    </row>
    <row r="24" spans="2:9" x14ac:dyDescent="0.25">
      <c r="B24" s="2">
        <v>44094</v>
      </c>
      <c r="C24" s="3">
        <v>8056849</v>
      </c>
      <c r="D24" s="5">
        <v>10082</v>
      </c>
      <c r="E24" s="3">
        <f t="shared" si="0"/>
        <v>4834109.4000000004</v>
      </c>
      <c r="F24" s="3">
        <f t="shared" si="1"/>
        <v>386728.75199999998</v>
      </c>
      <c r="G24" s="3">
        <f t="shared" si="2"/>
        <v>2836010.8479999998</v>
      </c>
      <c r="H24" s="3">
        <f t="shared" si="3"/>
        <v>935883.57984000002</v>
      </c>
      <c r="I24" s="3">
        <f t="shared" si="4"/>
        <v>1900127.2681599997</v>
      </c>
    </row>
    <row r="25" spans="2:9" x14ac:dyDescent="0.25">
      <c r="B25" s="2">
        <v>44095</v>
      </c>
      <c r="C25" s="3">
        <v>4325367</v>
      </c>
      <c r="D25" s="5">
        <v>11066</v>
      </c>
      <c r="E25" s="3">
        <f t="shared" si="0"/>
        <v>2595220.2000000002</v>
      </c>
      <c r="F25" s="3">
        <f t="shared" si="1"/>
        <v>207617.61599999998</v>
      </c>
      <c r="G25" s="3">
        <f t="shared" si="2"/>
        <v>1522529.1839999999</v>
      </c>
      <c r="H25" s="3">
        <f t="shared" si="3"/>
        <v>502434.63071999996</v>
      </c>
      <c r="I25" s="3">
        <f t="shared" si="4"/>
        <v>1020094.5532799999</v>
      </c>
    </row>
    <row r="26" spans="2:9" x14ac:dyDescent="0.25">
      <c r="B26" s="2">
        <v>44096</v>
      </c>
      <c r="C26" s="3">
        <v>6924541</v>
      </c>
      <c r="D26" s="5">
        <v>8486</v>
      </c>
      <c r="E26" s="3">
        <f t="shared" si="0"/>
        <v>4154724.6</v>
      </c>
      <c r="F26" s="3">
        <f t="shared" si="1"/>
        <v>332377.96799999999</v>
      </c>
      <c r="G26" s="3">
        <f t="shared" si="2"/>
        <v>2437438.432</v>
      </c>
      <c r="H26" s="3">
        <f t="shared" si="3"/>
        <v>804354.68255999999</v>
      </c>
      <c r="I26" s="3">
        <f t="shared" si="4"/>
        <v>1633083.7494399999</v>
      </c>
    </row>
    <row r="27" spans="2:9" x14ac:dyDescent="0.25">
      <c r="B27" s="2">
        <v>44097</v>
      </c>
      <c r="C27" s="3">
        <v>5323324</v>
      </c>
      <c r="D27" s="5">
        <v>4975</v>
      </c>
      <c r="E27" s="3">
        <f t="shared" si="0"/>
        <v>3193994.4</v>
      </c>
      <c r="F27" s="3">
        <f t="shared" si="1"/>
        <v>255519.55200000003</v>
      </c>
      <c r="G27" s="3">
        <f t="shared" si="2"/>
        <v>1873810.048</v>
      </c>
      <c r="H27" s="3">
        <f t="shared" si="3"/>
        <v>618357.31583999994</v>
      </c>
      <c r="I27" s="3">
        <f t="shared" si="4"/>
        <v>1255452.7321600001</v>
      </c>
    </row>
    <row r="28" spans="2:9" x14ac:dyDescent="0.25">
      <c r="B28" s="2">
        <v>44098</v>
      </c>
      <c r="C28" s="3">
        <v>2156066</v>
      </c>
      <c r="D28" s="5">
        <v>7709</v>
      </c>
      <c r="E28" s="3">
        <f t="shared" si="0"/>
        <v>1293639.6000000001</v>
      </c>
      <c r="F28" s="3">
        <f t="shared" si="1"/>
        <v>103491.16799999999</v>
      </c>
      <c r="G28" s="3">
        <f t="shared" si="2"/>
        <v>758935.23199999996</v>
      </c>
      <c r="H28" s="3">
        <f t="shared" si="3"/>
        <v>250448.62656</v>
      </c>
      <c r="I28" s="3">
        <f t="shared" si="4"/>
        <v>508486.60543999996</v>
      </c>
    </row>
    <row r="29" spans="2:9" x14ac:dyDescent="0.25">
      <c r="B29" s="2">
        <v>44099</v>
      </c>
      <c r="C29" s="3">
        <v>2375148</v>
      </c>
      <c r="D29" s="5">
        <v>13121</v>
      </c>
      <c r="E29" s="3">
        <f t="shared" si="0"/>
        <v>1425088.8</v>
      </c>
      <c r="F29" s="3">
        <f t="shared" si="1"/>
        <v>114007.10399999999</v>
      </c>
      <c r="G29" s="3">
        <f t="shared" si="2"/>
        <v>836052.0959999999</v>
      </c>
      <c r="H29" s="3">
        <f t="shared" si="3"/>
        <v>275897.19167999999</v>
      </c>
      <c r="I29" s="3">
        <f t="shared" si="4"/>
        <v>560154.90431999997</v>
      </c>
    </row>
    <row r="30" spans="2:9" x14ac:dyDescent="0.25">
      <c r="B30" s="2">
        <v>44100</v>
      </c>
      <c r="C30" s="3">
        <v>6069326</v>
      </c>
      <c r="D30" s="5">
        <v>13893</v>
      </c>
      <c r="E30" s="3">
        <f t="shared" si="0"/>
        <v>3641595.6</v>
      </c>
      <c r="F30" s="3">
        <f t="shared" si="1"/>
        <v>291327.64799999999</v>
      </c>
      <c r="G30" s="3">
        <f t="shared" si="2"/>
        <v>2136402.7519999999</v>
      </c>
      <c r="H30" s="3">
        <f t="shared" si="3"/>
        <v>705012.90815999999</v>
      </c>
      <c r="I30" s="3">
        <f t="shared" si="4"/>
        <v>1431389.8438399998</v>
      </c>
    </row>
    <row r="31" spans="2:9" x14ac:dyDescent="0.25">
      <c r="B31" s="2">
        <v>44101</v>
      </c>
      <c r="C31" s="3">
        <v>3703720</v>
      </c>
      <c r="D31" s="5">
        <v>8559</v>
      </c>
      <c r="E31" s="3">
        <f t="shared" si="0"/>
        <v>2222232</v>
      </c>
      <c r="F31" s="3">
        <f t="shared" si="1"/>
        <v>177778.56</v>
      </c>
      <c r="G31" s="3">
        <f t="shared" si="2"/>
        <v>1303709.44</v>
      </c>
      <c r="H31" s="3">
        <f t="shared" si="3"/>
        <v>430224.11519999994</v>
      </c>
      <c r="I31" s="3">
        <f t="shared" si="4"/>
        <v>873485.32480000006</v>
      </c>
    </row>
    <row r="32" spans="2:9" x14ac:dyDescent="0.25">
      <c r="B32" s="2">
        <v>44102</v>
      </c>
      <c r="C32" s="3">
        <v>8112793</v>
      </c>
      <c r="D32" s="5">
        <v>4273</v>
      </c>
      <c r="E32" s="3">
        <f t="shared" si="0"/>
        <v>4867675.8</v>
      </c>
      <c r="F32" s="3">
        <f t="shared" si="1"/>
        <v>389414.06400000007</v>
      </c>
      <c r="G32" s="3">
        <f t="shared" si="2"/>
        <v>2855703.1359999999</v>
      </c>
      <c r="H32" s="3">
        <f t="shared" si="3"/>
        <v>942382.03488000005</v>
      </c>
      <c r="I32" s="3">
        <f t="shared" si="4"/>
        <v>1913321.1011199998</v>
      </c>
    </row>
    <row r="33" spans="2:9" x14ac:dyDescent="0.25">
      <c r="B33" s="2">
        <v>44103</v>
      </c>
      <c r="C33" s="3">
        <v>6501526</v>
      </c>
      <c r="D33" s="5">
        <v>5545</v>
      </c>
      <c r="E33" s="3">
        <f t="shared" si="0"/>
        <v>3900915.6</v>
      </c>
      <c r="F33" s="3">
        <f t="shared" si="1"/>
        <v>312073.24799999996</v>
      </c>
      <c r="G33" s="3">
        <f t="shared" si="2"/>
        <v>2288537.1519999998</v>
      </c>
      <c r="H33" s="3">
        <f t="shared" si="3"/>
        <v>755217.26015999983</v>
      </c>
      <c r="I33" s="3">
        <f t="shared" si="4"/>
        <v>1533319.8918399999</v>
      </c>
    </row>
    <row r="34" spans="2:9" x14ac:dyDescent="0.25">
      <c r="B34" s="2">
        <v>44104</v>
      </c>
      <c r="C34" s="3">
        <v>6653997</v>
      </c>
      <c r="D34" s="5">
        <v>8140</v>
      </c>
      <c r="E34" s="3">
        <f t="shared" si="0"/>
        <v>3992398.2</v>
      </c>
      <c r="F34" s="3">
        <f t="shared" si="1"/>
        <v>319391.85599999997</v>
      </c>
      <c r="G34" s="3">
        <f t="shared" si="2"/>
        <v>2342206.9439999997</v>
      </c>
      <c r="H34" s="3">
        <f t="shared" si="3"/>
        <v>772928.29151999997</v>
      </c>
      <c r="I34" s="3">
        <f t="shared" si="4"/>
        <v>1569278.6524799997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Ene20</vt:lpstr>
      <vt:lpstr>Feb20</vt:lpstr>
      <vt:lpstr>Mar20</vt:lpstr>
      <vt:lpstr>Abr20</vt:lpstr>
      <vt:lpstr>May20</vt:lpstr>
      <vt:lpstr>Jun20</vt:lpstr>
      <vt:lpstr>Jul20</vt:lpstr>
      <vt:lpstr>Ago20</vt:lpstr>
      <vt:lpstr>Set20</vt:lpstr>
      <vt:lpstr>Oct20</vt:lpstr>
      <vt:lpstr>Nov20</vt:lpstr>
      <vt:lpstr>Dic20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FedeG</dc:creator>
  <cp:lastModifiedBy>FedeG</cp:lastModifiedBy>
  <dcterms:created xsi:type="dcterms:W3CDTF">2020-08-11T19:03:39Z</dcterms:created>
  <dcterms:modified xsi:type="dcterms:W3CDTF">2020-08-11T21:34:10Z</dcterms:modified>
</cp:coreProperties>
</file>