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atal\Downloads\"/>
    </mc:Choice>
  </mc:AlternateContent>
  <xr:revisionPtr revIDLastSave="0" documentId="8_{F013A461-9E9C-4674-AE63-7F38621FC1A8}" xr6:coauthVersionLast="47" xr6:coauthVersionMax="47" xr10:uidLastSave="{00000000-0000-0000-0000-000000000000}"/>
  <bookViews>
    <workbookView xWindow="-108" yWindow="-108" windowWidth="23256" windowHeight="12456" xr2:uid="{798E2237-4311-434C-BE05-31333C77C172}"/>
  </bookViews>
  <sheets>
    <sheet name="Formato Condicional Pro" sheetId="23" r:id="rId1"/>
    <sheet name="Ejercicio 1" sheetId="10" r:id="rId2"/>
    <sheet name="Ejercicio 2" sheetId="12" r:id="rId3"/>
    <sheet name="Solución 1" sheetId="26" r:id="rId4"/>
    <sheet name="Solución 2" sheetId="27" r:id="rId5"/>
  </sheets>
  <definedNames>
    <definedName name="Camiseta">#REF!</definedName>
    <definedName name="Pantalo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63" i="27" l="1"/>
  <c r="Y64" i="27"/>
  <c r="Y65" i="27"/>
  <c r="Y66" i="27"/>
  <c r="Y67" i="27"/>
  <c r="Y68" i="27"/>
  <c r="Y69" i="27"/>
  <c r="Y70" i="27"/>
  <c r="Y71" i="27"/>
  <c r="Y72" i="27"/>
  <c r="Y73" i="27"/>
  <c r="Y74" i="27"/>
  <c r="Y75" i="27"/>
  <c r="Y76" i="27"/>
  <c r="Y77" i="27"/>
  <c r="Y78" i="27"/>
  <c r="Y30" i="27"/>
  <c r="Y31" i="27"/>
  <c r="Y32" i="27"/>
  <c r="Y33" i="27"/>
  <c r="Y34" i="27"/>
  <c r="Y35" i="27"/>
  <c r="Y36" i="27"/>
  <c r="Y37" i="27"/>
  <c r="Y38" i="27"/>
  <c r="Y39" i="27"/>
  <c r="Y40" i="27"/>
  <c r="Y41" i="27"/>
  <c r="Y42" i="27"/>
  <c r="Y43" i="27"/>
  <c r="Y44" i="27"/>
  <c r="Y45" i="27"/>
  <c r="Y46" i="27"/>
  <c r="Y47" i="27"/>
  <c r="Y48" i="27"/>
  <c r="Y49" i="27"/>
  <c r="Y50" i="27"/>
  <c r="Y51" i="27"/>
  <c r="Y52" i="27"/>
  <c r="Y53" i="27"/>
  <c r="Y54" i="27"/>
  <c r="Y55" i="27"/>
  <c r="Y56" i="27"/>
  <c r="Y57" i="27"/>
  <c r="Y58" i="27"/>
  <c r="Y59" i="27"/>
  <c r="Y60" i="27"/>
  <c r="Y61" i="27"/>
  <c r="Y62" i="27"/>
  <c r="Y29" i="27"/>
  <c r="Q55" i="26"/>
  <c r="Q54" i="26"/>
  <c r="Q53" i="26"/>
  <c r="Q52" i="26"/>
  <c r="Q51" i="26"/>
  <c r="Q50" i="26"/>
  <c r="Q49" i="26"/>
  <c r="Q48" i="26"/>
  <c r="Q47" i="26"/>
  <c r="Q46" i="26"/>
  <c r="Q45" i="26"/>
  <c r="Q44" i="26"/>
  <c r="Q43" i="26"/>
  <c r="Q42" i="26"/>
  <c r="Q41" i="26"/>
  <c r="Q40" i="26"/>
  <c r="Q39" i="26"/>
  <c r="Q38" i="26"/>
  <c r="Q37" i="26"/>
  <c r="Q36" i="26"/>
  <c r="Q35" i="26"/>
  <c r="Q34" i="26"/>
  <c r="I34" i="26"/>
  <c r="Q33" i="26"/>
  <c r="I33" i="26"/>
  <c r="Q55" i="10"/>
  <c r="Q54" i="10"/>
  <c r="Q53" i="10"/>
  <c r="Q52" i="10"/>
  <c r="Q51" i="10"/>
  <c r="Q50" i="10"/>
  <c r="Q49" i="10"/>
  <c r="Q48" i="10"/>
  <c r="Q47" i="10"/>
  <c r="Q46" i="10"/>
  <c r="Q45" i="10"/>
  <c r="Q44" i="10"/>
  <c r="Q43" i="10"/>
  <c r="Q42" i="10"/>
  <c r="Q41" i="10"/>
  <c r="Q40" i="10"/>
  <c r="Q39" i="10"/>
  <c r="Q38" i="10"/>
  <c r="Q37" i="10"/>
  <c r="Q36" i="10"/>
  <c r="Q35" i="10"/>
  <c r="Q34" i="10"/>
  <c r="Q33" i="10"/>
  <c r="I34" i="10" l="1"/>
  <c r="I33" i="10"/>
</calcChain>
</file>

<file path=xl/sharedStrings.xml><?xml version="1.0" encoding="utf-8"?>
<sst xmlns="http://schemas.openxmlformats.org/spreadsheetml/2006/main" count="871" uniqueCount="156">
  <si>
    <t>Barcelona</t>
  </si>
  <si>
    <t>IDENTIFICACIÓN</t>
  </si>
  <si>
    <t>VENDEDOR</t>
  </si>
  <si>
    <t>VENTA</t>
  </si>
  <si>
    <t>FECHA</t>
  </si>
  <si>
    <t>LOCALIDAD</t>
  </si>
  <si>
    <t>ID001</t>
  </si>
  <si>
    <t>ID002</t>
  </si>
  <si>
    <t>ID003</t>
  </si>
  <si>
    <t>ID004</t>
  </si>
  <si>
    <t>ID005</t>
  </si>
  <si>
    <t>ID006</t>
  </si>
  <si>
    <t>ID007</t>
  </si>
  <si>
    <t>ID008</t>
  </si>
  <si>
    <t>ID009</t>
  </si>
  <si>
    <t>ID010</t>
  </si>
  <si>
    <t>ID011</t>
  </si>
  <si>
    <t>ID012</t>
  </si>
  <si>
    <t>ID013</t>
  </si>
  <si>
    <t>ID014</t>
  </si>
  <si>
    <t>ID015</t>
  </si>
  <si>
    <t>ID016</t>
  </si>
  <si>
    <t>ID017</t>
  </si>
  <si>
    <t>ID018</t>
  </si>
  <si>
    <t>ID019</t>
  </si>
  <si>
    <t>ID020</t>
  </si>
  <si>
    <t>ID021</t>
  </si>
  <si>
    <t>ID022</t>
  </si>
  <si>
    <t>ID023</t>
  </si>
  <si>
    <t>ID024</t>
  </si>
  <si>
    <t>ID025</t>
  </si>
  <si>
    <t>ID026</t>
  </si>
  <si>
    <t>ID027</t>
  </si>
  <si>
    <t>ID028</t>
  </si>
  <si>
    <t>ID029</t>
  </si>
  <si>
    <t>ID030</t>
  </si>
  <si>
    <t>ID031</t>
  </si>
  <si>
    <t>ID032</t>
  </si>
  <si>
    <t>ID033</t>
  </si>
  <si>
    <t>ID034</t>
  </si>
  <si>
    <t>ID035</t>
  </si>
  <si>
    <t>ID036</t>
  </si>
  <si>
    <t>ID037</t>
  </si>
  <si>
    <t>ID038</t>
  </si>
  <si>
    <t>ID039</t>
  </si>
  <si>
    <t>ID040</t>
  </si>
  <si>
    <t>ID041</t>
  </si>
  <si>
    <t>ID042</t>
  </si>
  <si>
    <t>ID043</t>
  </si>
  <si>
    <t>Sofía García</t>
  </si>
  <si>
    <t>Juan Martínez</t>
  </si>
  <si>
    <t>Ana López</t>
  </si>
  <si>
    <t>Carlos Rodríguez</t>
  </si>
  <si>
    <t>María Hernández</t>
  </si>
  <si>
    <t>Alejandro Pérez</t>
  </si>
  <si>
    <t>Laura González</t>
  </si>
  <si>
    <t>Diego Sánchez</t>
  </si>
  <si>
    <t>Andrea Ramírez</t>
  </si>
  <si>
    <t>Daniel Fernández</t>
  </si>
  <si>
    <t>Madrid</t>
  </si>
  <si>
    <t>Valencia</t>
  </si>
  <si>
    <t>Sevilla</t>
  </si>
  <si>
    <t>Málaga</t>
  </si>
  <si>
    <t>Bilbao</t>
  </si>
  <si>
    <t>Zaragoza</t>
  </si>
  <si>
    <t>Granada</t>
  </si>
  <si>
    <t>Salamanca</t>
  </si>
  <si>
    <t>Toledo</t>
  </si>
  <si>
    <t>Catálogo A</t>
  </si>
  <si>
    <t>PRODUCTO</t>
  </si>
  <si>
    <t>PRECIO</t>
  </si>
  <si>
    <t>Champú</t>
  </si>
  <si>
    <t>Acondicionador</t>
  </si>
  <si>
    <t>Jabón de manos</t>
  </si>
  <si>
    <t>Gel de ducha</t>
  </si>
  <si>
    <t>Crema hidratante</t>
  </si>
  <si>
    <t>Loción corporal</t>
  </si>
  <si>
    <t>Desodorante</t>
  </si>
  <si>
    <t>Pasta de dientes</t>
  </si>
  <si>
    <t>Cepillo de dientes</t>
  </si>
  <si>
    <t>Enjuague bucal</t>
  </si>
  <si>
    <t>Toallas de papel</t>
  </si>
  <si>
    <t>Papel higiénico</t>
  </si>
  <si>
    <t>Esponja para baño</t>
  </si>
  <si>
    <t>Limpiador facial</t>
  </si>
  <si>
    <t>Toallitas desmaquillantes</t>
  </si>
  <si>
    <t>Algodón</t>
  </si>
  <si>
    <t>Bastoncillos de algodón</t>
  </si>
  <si>
    <t>Crema para manos</t>
  </si>
  <si>
    <t>Protector solar</t>
  </si>
  <si>
    <t>Repelente de insectos</t>
  </si>
  <si>
    <t>Aceite de coco</t>
  </si>
  <si>
    <t>Aceite de argán</t>
  </si>
  <si>
    <t>Perfume</t>
  </si>
  <si>
    <t>Ambientador</t>
  </si>
  <si>
    <t>Velas aromáticas</t>
  </si>
  <si>
    <t>Bolsas de basura</t>
  </si>
  <si>
    <t>Desinfectante</t>
  </si>
  <si>
    <t>Detergente para ropa</t>
  </si>
  <si>
    <t>Suavizante de telas</t>
  </si>
  <si>
    <t>Quitamanchas</t>
  </si>
  <si>
    <t>Cepillo para ropa</t>
  </si>
  <si>
    <t>Limpiador multiusos</t>
  </si>
  <si>
    <t>Ambientador para coche</t>
  </si>
  <si>
    <t>Pañuelos de papel</t>
  </si>
  <si>
    <t>Bolsas de congelación</t>
  </si>
  <si>
    <t>Papel de aluminio</t>
  </si>
  <si>
    <t>Papel film</t>
  </si>
  <si>
    <t>Esponja para platos</t>
  </si>
  <si>
    <t>Lavavajillas</t>
  </si>
  <si>
    <t>Limpia cristales</t>
  </si>
  <si>
    <t>Ambientador para armarios</t>
  </si>
  <si>
    <t>Desatascador de tuberías</t>
  </si>
  <si>
    <t>Insecticida</t>
  </si>
  <si>
    <t>Ambientador para textiles</t>
  </si>
  <si>
    <t>Bolsas de almacenamiento al vacío</t>
  </si>
  <si>
    <t>Desodorante para calzado</t>
  </si>
  <si>
    <t>Ambientador para baño</t>
  </si>
  <si>
    <t>Lámparas antimosquitos</t>
  </si>
  <si>
    <t>Limpiador de horno</t>
  </si>
  <si>
    <t>Pastillas desodorantes para cajones</t>
  </si>
  <si>
    <t>Catálogo B</t>
  </si>
  <si>
    <t>STOCK</t>
  </si>
  <si>
    <t>COMPARAR VALORES</t>
  </si>
  <si>
    <t>¿VERDADERO O FALSO?</t>
  </si>
  <si>
    <t>˘</t>
  </si>
  <si>
    <t>Alumno</t>
  </si>
  <si>
    <t>Nota parcial 1</t>
  </si>
  <si>
    <t>Notal parcial 2</t>
  </si>
  <si>
    <t>Trabajos</t>
  </si>
  <si>
    <t>Actitud</t>
  </si>
  <si>
    <t>Nota final</t>
  </si>
  <si>
    <t>Javier Morales</t>
  </si>
  <si>
    <t>Valentina García</t>
  </si>
  <si>
    <t>Nicolás Vásquez</t>
  </si>
  <si>
    <t>Sofía Ríos</t>
  </si>
  <si>
    <t>Eduardo Castro</t>
  </si>
  <si>
    <t>Isabella Herrera</t>
  </si>
  <si>
    <t>Andrés Ortega</t>
  </si>
  <si>
    <t>Gabriela Paredes</t>
  </si>
  <si>
    <t>Martín Silva</t>
  </si>
  <si>
    <t>Camila Rojas</t>
  </si>
  <si>
    <t>Juan Pablo Núñez</t>
  </si>
  <si>
    <t>Valeria Martínez</t>
  </si>
  <si>
    <t>Óscar Mendoza</t>
  </si>
  <si>
    <t>Renata Soto</t>
  </si>
  <si>
    <t>Guillermo Ramírez</t>
  </si>
  <si>
    <t>Fernanda Pérez</t>
  </si>
  <si>
    <t>Ricardo González</t>
  </si>
  <si>
    <t>Adriana Montoya</t>
  </si>
  <si>
    <t>Víctor Navarro</t>
  </si>
  <si>
    <t>Regina Flores</t>
  </si>
  <si>
    <t>Arturo Salazar</t>
  </si>
  <si>
    <t>Antonella Ruiz</t>
  </si>
  <si>
    <t>Sebastián Díaz</t>
  </si>
  <si>
    <t>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</si>
</sst>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@\:\ "/>
    <numFmt numFmtId="165" formatCode="0.000%"/>
  </numFmts>
  <fonts count="14" x14ac:knownFonts="1"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1"/>
      <color theme="1"/>
      <name val="Calibri"/>
      <family val="2"/>
      <scheme val="minor"/>
    </font>
    <font>
      <sz val="18"/>
      <color rgb="FFFF9101"/>
      <name val="Segoe U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rgb="FF0D0D0D"/>
      <name val="Calibri Light"/>
      <family val="2"/>
      <scheme val="major"/>
    </font>
    <font>
      <b/>
      <sz val="14"/>
      <color theme="0"/>
      <name val="Calibri Light"/>
      <family val="2"/>
      <scheme val="major"/>
    </font>
    <font>
      <b/>
      <sz val="28"/>
      <color theme="4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4"/>
      <color theme="6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-0.249977111117893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37">
    <xf numFmtId="0" fontId="0" fillId="0" borderId="0" xfId="0"/>
    <xf numFmtId="0" fontId="2" fillId="0" borderId="0" xfId="1" applyFont="1" applyFill="1" applyAlignment="1">
      <alignment horizontal="left" vertical="center" indent="1"/>
    </xf>
    <xf numFmtId="0" fontId="3" fillId="0" borderId="0" xfId="2"/>
    <xf numFmtId="0" fontId="4" fillId="0" borderId="0" xfId="2" applyFont="1" applyAlignment="1">
      <alignment horizontal="left" vertical="center" wrapText="1"/>
    </xf>
    <xf numFmtId="44" fontId="0" fillId="0" borderId="0" xfId="3" applyFont="1"/>
    <xf numFmtId="0" fontId="0" fillId="0" borderId="0" xfId="0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44" fontId="8" fillId="0" borderId="0" xfId="3" applyFont="1" applyAlignment="1">
      <alignment horizontal="left"/>
    </xf>
    <xf numFmtId="14" fontId="8" fillId="0" borderId="0" xfId="0" applyNumberFormat="1" applyFont="1" applyAlignment="1">
      <alignment horizontal="left"/>
    </xf>
    <xf numFmtId="44" fontId="0" fillId="0" borderId="0" xfId="3" applyFont="1" applyAlignment="1">
      <alignment horizontal="left"/>
    </xf>
    <xf numFmtId="0" fontId="0" fillId="0" borderId="0" xfId="0" applyAlignment="1">
      <alignment horizontal="right"/>
    </xf>
    <xf numFmtId="44" fontId="0" fillId="0" borderId="0" xfId="3" applyFont="1" applyAlignment="1">
      <alignment horizontal="right"/>
    </xf>
    <xf numFmtId="9" fontId="0" fillId="0" borderId="0" xfId="4" applyFont="1" applyAlignment="1">
      <alignment horizontal="left"/>
    </xf>
    <xf numFmtId="165" fontId="0" fillId="0" borderId="0" xfId="4" applyNumberFormat="1" applyFont="1" applyAlignment="1">
      <alignment horizontal="left"/>
    </xf>
    <xf numFmtId="44" fontId="8" fillId="0" borderId="0" xfId="0" applyNumberFormat="1" applyFont="1" applyAlignment="1">
      <alignment horizontal="left"/>
    </xf>
    <xf numFmtId="9" fontId="0" fillId="0" borderId="0" xfId="0" applyNumberFormat="1" applyAlignment="1">
      <alignment horizontal="left"/>
    </xf>
    <xf numFmtId="0" fontId="0" fillId="2" borderId="0" xfId="0" applyFill="1"/>
    <xf numFmtId="0" fontId="0" fillId="3" borderId="0" xfId="0" applyFill="1"/>
    <xf numFmtId="44" fontId="0" fillId="0" borderId="0" xfId="3" applyFont="1" applyFill="1"/>
    <xf numFmtId="0" fontId="7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right" vertical="center"/>
    </xf>
    <xf numFmtId="14" fontId="0" fillId="0" borderId="0" xfId="0" applyNumberFormat="1" applyAlignment="1">
      <alignment horizontal="right"/>
    </xf>
    <xf numFmtId="164" fontId="10" fillId="5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horizontal="right"/>
    </xf>
    <xf numFmtId="0" fontId="10" fillId="5" borderId="0" xfId="0" applyFont="1" applyFill="1" applyAlignment="1">
      <alignment horizontal="center" vertical="center"/>
    </xf>
    <xf numFmtId="44" fontId="10" fillId="5" borderId="0" xfId="3" applyFont="1" applyFill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0" fillId="6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44" fontId="7" fillId="5" borderId="0" xfId="3" applyFont="1" applyFill="1" applyAlignment="1">
      <alignment horizontal="center" vertical="center"/>
    </xf>
    <xf numFmtId="44" fontId="7" fillId="6" borderId="0" xfId="3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right" vertical="center"/>
    </xf>
    <xf numFmtId="44" fontId="0" fillId="2" borderId="0" xfId="3" applyFont="1" applyFill="1"/>
  </cellXfs>
  <cellStyles count="5">
    <cellStyle name="Moneda" xfId="3" builtinId="4"/>
    <cellStyle name="Normal" xfId="0" builtinId="0"/>
    <cellStyle name="Normal 2" xfId="2" xr:uid="{92036ED8-C9C6-0648-83FF-9594B2C7EDED}"/>
    <cellStyle name="Porcentaje" xfId="4" builtinId="5"/>
    <cellStyle name="Título" xfId="1" builtinId="1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E9BC9"/>
      <color rgb="FFFF91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601F3AF-04F6-6C4D-9190-C9A3BF4274C3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Sácale todo el jugo</a:t>
          </a:r>
          <a:r>
            <a:rPr lang="es-ES" sz="1500" b="1" i="0" u="none" strike="noStrike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al formato condicional en un click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B1AA907-7A85-1049-AF45-46A8DE93725A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EC96B0-42F2-E94F-850D-EB2DC7623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74B42A2E-511A-D14C-97E3-BBCF08A8AE0D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Formato condicional Pro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29CC99CD-0E3A-C648-BFDA-74EBE6975F74}"/>
            </a:ext>
          </a:extLst>
        </xdr:cNvPr>
        <xdr:cNvGrpSpPr/>
      </xdr:nvGrpSpPr>
      <xdr:grpSpPr>
        <a:xfrm>
          <a:off x="0" y="0"/>
          <a:ext cx="17782540" cy="665607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902E2ED6-DEEB-D3CB-DBF7-224B1E843D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19367667-8A66-D87A-3B5B-BFCF12CBA9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774700</xdr:colOff>
      <xdr:row>12</xdr:row>
      <xdr:rowOff>127000</xdr:rowOff>
    </xdr:from>
    <xdr:to>
      <xdr:col>10</xdr:col>
      <xdr:colOff>355600</xdr:colOff>
      <xdr:row>29</xdr:row>
      <xdr:rowOff>127000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4106745-C689-7B48-9DDF-ABC3BD73BB57}"/>
            </a:ext>
          </a:extLst>
        </xdr:cNvPr>
        <xdr:cNvSpPr txBox="1"/>
      </xdr:nvSpPr>
      <xdr:spPr>
        <a:xfrm>
          <a:off x="774700" y="1549400"/>
          <a:ext cx="9436100" cy="3454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¿Dónde está Wally?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¿Te gustaría ver fácilmente el concepto que buscas? Utiliza el formato condicional.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B33 y aplica Formato condicional-&gt;Nueva Regla-&gt; Utilice una fórmula...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Introduce la fórmula =</a:t>
          </a:r>
          <a:r>
            <a:rPr lang="es-ES" sz="1800" b="0" i="0" u="none" strike="noStrike" baseline="0">
              <a:solidFill>
                <a:schemeClr val="accent2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$B33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</a:t>
          </a:r>
          <a:r>
            <a:rPr lang="es-ES" sz="1800" b="0" i="0" u="none" strike="noStrike" baseline="0">
              <a:solidFill>
                <a:schemeClr val="accent6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$I$32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Modifica la fórmula y aplícala a toda la tabla.</a:t>
          </a:r>
        </a:p>
      </xdr:txBody>
    </xdr:sp>
    <xdr:clientData/>
  </xdr:twoCellAnchor>
  <xdr:twoCellAnchor>
    <xdr:from>
      <xdr:col>6</xdr:col>
      <xdr:colOff>558800</xdr:colOff>
      <xdr:row>53</xdr:row>
      <xdr:rowOff>88900</xdr:rowOff>
    </xdr:from>
    <xdr:to>
      <xdr:col>10</xdr:col>
      <xdr:colOff>203200</xdr:colOff>
      <xdr:row>67</xdr:row>
      <xdr:rowOff>101600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A7968199-CD50-424F-8DB8-8687C13D67FE}"/>
            </a:ext>
          </a:extLst>
        </xdr:cNvPr>
        <xdr:cNvSpPr txBox="1"/>
      </xdr:nvSpPr>
      <xdr:spPr>
        <a:xfrm>
          <a:off x="5956300" y="10033000"/>
          <a:ext cx="4102100" cy="28575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¿Cómo se han puesto los dos puntos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en las celdas de la columna H?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columna y aplica formato PERSONALIZADO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Introduce @\:</a:t>
          </a:r>
        </a:p>
      </xdr:txBody>
    </xdr:sp>
    <xdr:clientData/>
  </xdr:twoCellAnchor>
  <xdr:twoCellAnchor>
    <xdr:from>
      <xdr:col>6</xdr:col>
      <xdr:colOff>635000</xdr:colOff>
      <xdr:row>37</xdr:row>
      <xdr:rowOff>152400</xdr:rowOff>
    </xdr:from>
    <xdr:to>
      <xdr:col>10</xdr:col>
      <xdr:colOff>177800</xdr:colOff>
      <xdr:row>44</xdr:row>
      <xdr:rowOff>101600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2F2E7F9-8B79-7D47-B33C-7B1067D01692}"/>
            </a:ext>
          </a:extLst>
        </xdr:cNvPr>
        <xdr:cNvSpPr txBox="1"/>
      </xdr:nvSpPr>
      <xdr:spPr>
        <a:xfrm>
          <a:off x="6032500" y="6845300"/>
          <a:ext cx="4000500" cy="1371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Lista desplegable en I27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Datos-&gt;Validación de datos -&gt;lista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la columna B</a:t>
          </a:r>
        </a:p>
      </xdr:txBody>
    </xdr:sp>
    <xdr:clientData/>
  </xdr:twoCellAnchor>
  <xdr:twoCellAnchor>
    <xdr:from>
      <xdr:col>10</xdr:col>
      <xdr:colOff>749300</xdr:colOff>
      <xdr:row>12</xdr:row>
      <xdr:rowOff>114300</xdr:rowOff>
    </xdr:from>
    <xdr:to>
      <xdr:col>17</xdr:col>
      <xdr:colOff>508000</xdr:colOff>
      <xdr:row>29</xdr:row>
      <xdr:rowOff>139700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8B1ADD1B-88E9-8240-ABFA-6BAE01CEA257}"/>
            </a:ext>
          </a:extLst>
        </xdr:cNvPr>
        <xdr:cNvSpPr txBox="1"/>
      </xdr:nvSpPr>
      <xdr:spPr>
        <a:xfrm>
          <a:off x="10604500" y="1536700"/>
          <a:ext cx="7708900" cy="34798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Bordes dinámicos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el formato condicional para que al escribir se genere el borde de forma dinámico.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L33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Nueva regla &gt; utilice una fórmula que determine las celdas para aplicar formato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Fórmula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=$L32&lt;&gt;""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Aplica formato de bordes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5. Selecciona la tabla completa incluyendo celdas en blanco  con encabezados $L$32:$Q$72</a:t>
          </a:r>
        </a:p>
      </xdr:txBody>
    </xdr:sp>
    <xdr:clientData/>
  </xdr:twoCellAnchor>
  <xdr:twoCellAnchor editAs="oneCell">
    <xdr:from>
      <xdr:col>0</xdr:col>
      <xdr:colOff>673100</xdr:colOff>
      <xdr:row>4</xdr:row>
      <xdr:rowOff>50800</xdr:rowOff>
    </xdr:from>
    <xdr:to>
      <xdr:col>6</xdr:col>
      <xdr:colOff>392034</xdr:colOff>
      <xdr:row>9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62C49A2-F063-2625-30D9-18E326464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863600"/>
          <a:ext cx="5281534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131920</xdr:rowOff>
    </xdr:from>
    <xdr:to>
      <xdr:col>6</xdr:col>
      <xdr:colOff>876300</xdr:colOff>
      <xdr:row>7</xdr:row>
      <xdr:rowOff>165100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B45FE9A-BAFC-A2B3-61D5-AD255934C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38320"/>
          <a:ext cx="5194300" cy="1049180"/>
        </a:xfrm>
        <a:prstGeom prst="rect">
          <a:avLst/>
        </a:prstGeom>
      </xdr:spPr>
    </xdr:pic>
    <xdr:clientData/>
  </xdr:twoCellAnchor>
  <xdr:twoCellAnchor>
    <xdr:from>
      <xdr:col>27</xdr:col>
      <xdr:colOff>635000</xdr:colOff>
      <xdr:row>11</xdr:row>
      <xdr:rowOff>114300</xdr:rowOff>
    </xdr:from>
    <xdr:to>
      <xdr:col>33</xdr:col>
      <xdr:colOff>529166</xdr:colOff>
      <xdr:row>24</xdr:row>
      <xdr:rowOff>137584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A68BB3-66C4-734C-ADB0-CA4060BF0EA4}"/>
            </a:ext>
          </a:extLst>
        </xdr:cNvPr>
        <xdr:cNvSpPr txBox="1"/>
      </xdr:nvSpPr>
      <xdr:spPr>
        <a:xfrm>
          <a:off x="28384500" y="2349500"/>
          <a:ext cx="6333066" cy="2664884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¡Oh no! Hay productos sin stock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celda AE29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Inicio&gt; Formato condicional -&gt;Nueva regla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Introduce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=$AE29=0 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subrayado y cursiva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Aplica a la columna AC</a:t>
          </a:r>
        </a:p>
      </xdr:txBody>
    </xdr:sp>
    <xdr:clientData/>
  </xdr:twoCellAnchor>
  <xdr:twoCellAnchor>
    <xdr:from>
      <xdr:col>2</xdr:col>
      <xdr:colOff>12700</xdr:colOff>
      <xdr:row>11</xdr:row>
      <xdr:rowOff>88900</xdr:rowOff>
    </xdr:from>
    <xdr:to>
      <xdr:col>10</xdr:col>
      <xdr:colOff>495300</xdr:colOff>
      <xdr:row>24</xdr:row>
      <xdr:rowOff>152400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E5E61A80-71E7-564C-A95A-FD696C21FB10}"/>
            </a:ext>
          </a:extLst>
        </xdr:cNvPr>
        <xdr:cNvSpPr txBox="1"/>
      </xdr:nvSpPr>
      <xdr:spPr>
        <a:xfrm>
          <a:off x="1079500" y="2324100"/>
          <a:ext cx="9398000" cy="27051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Busca las 7 diferencias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¡Si encuentrars el artículo más barato te lo igualamos!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C29 y aplica Formato condicional-&gt;Nueva Regla-&gt; Utilice una fórmula...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introduce la fórmula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=$D29&lt;&gt;$H29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Modifica la fórmula y aplícala a toda la tabla del catálogo A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Repite la operación para el catálogo B</a:t>
          </a:r>
        </a:p>
      </xdr:txBody>
    </xdr:sp>
    <xdr:clientData/>
  </xdr:twoCellAnchor>
  <xdr:twoCellAnchor>
    <xdr:from>
      <xdr:col>11</xdr:col>
      <xdr:colOff>359434</xdr:colOff>
      <xdr:row>11</xdr:row>
      <xdr:rowOff>0</xdr:rowOff>
    </xdr:from>
    <xdr:to>
      <xdr:col>26</xdr:col>
      <xdr:colOff>654000</xdr:colOff>
      <xdr:row>25</xdr:row>
      <xdr:rowOff>21326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D3373343-D5A6-2F49-8DC6-1B8A0A9D67F3}"/>
            </a:ext>
          </a:extLst>
        </xdr:cNvPr>
        <xdr:cNvSpPr txBox="1"/>
      </xdr:nvSpPr>
      <xdr:spPr>
        <a:xfrm>
          <a:off x="11118491" y="2108679"/>
          <a:ext cx="16301358" cy="27051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6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Buscar y seleccionar</a:t>
          </a:r>
          <a:endParaRPr lang="es-ES" sz="16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6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¡Diferencia entre filas!</a:t>
          </a:r>
        </a:p>
        <a:p>
          <a:pPr algn="l"/>
          <a:endParaRPr lang="es-ES" sz="16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el rango S29:S78 y el rango W29:W78 utilizando la tecla Ctrol y aplica Buscar-&gt;Ir a -&gt; Diferencia entre filas y aplica color</a:t>
          </a:r>
        </a:p>
        <a:p>
          <a:pPr algn="l"/>
          <a:endParaRPr lang="es-ES" sz="16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Comparar valores</a:t>
          </a:r>
          <a:r>
            <a:rPr lang="es-ES" sz="16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- ¿Verdadero o falso?</a:t>
          </a:r>
          <a:endParaRPr lang="es-ES" sz="16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6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celda Y29</a:t>
          </a: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Aplica =S29=W</a:t>
          </a:r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29 y autocompleta</a:t>
          </a:r>
          <a:endParaRPr lang="es-ES" sz="16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6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774700</xdr:colOff>
      <xdr:row>12</xdr:row>
      <xdr:rowOff>127000</xdr:rowOff>
    </xdr:from>
    <xdr:to>
      <xdr:col>10</xdr:col>
      <xdr:colOff>355600</xdr:colOff>
      <xdr:row>29</xdr:row>
      <xdr:rowOff>127000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EAF17544-A3D9-A341-A6AF-D556BADCD29C}"/>
            </a:ext>
          </a:extLst>
        </xdr:cNvPr>
        <xdr:cNvSpPr txBox="1"/>
      </xdr:nvSpPr>
      <xdr:spPr>
        <a:xfrm>
          <a:off x="774700" y="2565400"/>
          <a:ext cx="9398000" cy="3454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¿Dónde está Wally?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¿Te gustaría ver fácilmente el concepto que buscas? Utiliza el formato condicional.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B33 y aplica Formato condicional-&gt;Nueva Regla-&gt; Utilice una fórmula...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Introduce la fórmula =</a:t>
          </a:r>
          <a:r>
            <a:rPr lang="es-ES" sz="1800" b="0" i="0" u="none" strike="noStrike" baseline="0">
              <a:solidFill>
                <a:schemeClr val="accent2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$B33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</a:t>
          </a:r>
          <a:r>
            <a:rPr lang="es-ES" sz="1800" b="0" i="0" u="none" strike="noStrike" baseline="0">
              <a:solidFill>
                <a:schemeClr val="accent6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$I$32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Modifica la fórmula y aplícala a toda la tabla.</a:t>
          </a:r>
        </a:p>
      </xdr:txBody>
    </xdr:sp>
    <xdr:clientData/>
  </xdr:twoCellAnchor>
  <xdr:twoCellAnchor>
    <xdr:from>
      <xdr:col>6</xdr:col>
      <xdr:colOff>558800</xdr:colOff>
      <xdr:row>53</xdr:row>
      <xdr:rowOff>88900</xdr:rowOff>
    </xdr:from>
    <xdr:to>
      <xdr:col>10</xdr:col>
      <xdr:colOff>203200</xdr:colOff>
      <xdr:row>67</xdr:row>
      <xdr:rowOff>101600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98EBC92E-A99F-F443-AF75-22905579ADFF}"/>
            </a:ext>
          </a:extLst>
        </xdr:cNvPr>
        <xdr:cNvSpPr txBox="1"/>
      </xdr:nvSpPr>
      <xdr:spPr>
        <a:xfrm>
          <a:off x="5956300" y="11049000"/>
          <a:ext cx="4064000" cy="28575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¿Cómo se han puesto los dos puntos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en las celdas de la columna H?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columna y aplica formato PERSONALIZADO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Introduce @\:</a:t>
          </a:r>
        </a:p>
      </xdr:txBody>
    </xdr:sp>
    <xdr:clientData/>
  </xdr:twoCellAnchor>
  <xdr:twoCellAnchor>
    <xdr:from>
      <xdr:col>6</xdr:col>
      <xdr:colOff>635000</xdr:colOff>
      <xdr:row>37</xdr:row>
      <xdr:rowOff>152400</xdr:rowOff>
    </xdr:from>
    <xdr:to>
      <xdr:col>10</xdr:col>
      <xdr:colOff>177800</xdr:colOff>
      <xdr:row>44</xdr:row>
      <xdr:rowOff>101600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C6C0FF0-A758-564C-9FF9-B2E58DA64D4F}"/>
            </a:ext>
          </a:extLst>
        </xdr:cNvPr>
        <xdr:cNvSpPr txBox="1"/>
      </xdr:nvSpPr>
      <xdr:spPr>
        <a:xfrm>
          <a:off x="6032500" y="7861300"/>
          <a:ext cx="3962400" cy="1371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Lista desplegable en I27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Datos-&gt;Validación de datos -&gt;lista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la columna B</a:t>
          </a:r>
        </a:p>
      </xdr:txBody>
    </xdr:sp>
    <xdr:clientData/>
  </xdr:twoCellAnchor>
  <xdr:twoCellAnchor editAs="oneCell">
    <xdr:from>
      <xdr:col>1</xdr:col>
      <xdr:colOff>0</xdr:colOff>
      <xdr:row>4</xdr:row>
      <xdr:rowOff>0</xdr:rowOff>
    </xdr:from>
    <xdr:to>
      <xdr:col>6</xdr:col>
      <xdr:colOff>657069</xdr:colOff>
      <xdr:row>9</xdr:row>
      <xdr:rowOff>50800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954C6B2-4CE0-A444-BC5F-60B7E4028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812800"/>
          <a:ext cx="5229069" cy="1066800"/>
        </a:xfrm>
        <a:prstGeom prst="rect">
          <a:avLst/>
        </a:prstGeom>
      </xdr:spPr>
    </xdr:pic>
    <xdr:clientData/>
  </xdr:twoCellAnchor>
  <xdr:twoCellAnchor>
    <xdr:from>
      <xdr:col>10</xdr:col>
      <xdr:colOff>800100</xdr:colOff>
      <xdr:row>12</xdr:row>
      <xdr:rowOff>152400</xdr:rowOff>
    </xdr:from>
    <xdr:to>
      <xdr:col>17</xdr:col>
      <xdr:colOff>558800</xdr:colOff>
      <xdr:row>29</xdr:row>
      <xdr:rowOff>177800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BB7B3AF4-493B-D845-8EC1-194D22CA581B}"/>
            </a:ext>
          </a:extLst>
        </xdr:cNvPr>
        <xdr:cNvSpPr txBox="1"/>
      </xdr:nvSpPr>
      <xdr:spPr>
        <a:xfrm>
          <a:off x="10617200" y="2590800"/>
          <a:ext cx="6146800" cy="34798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Bordes dinámicos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el formato condicional para que al escribir se genere el borde de forma dinámico.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L33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Nueva regla &gt; utilice una fórmula que determine las celdas para aplicar formato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Fórmula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=$L32&lt;&gt;""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Aplica formato de bordes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5. Selecciona la tabla completa incluyendo celdas en blanco  con encabezados $L$32:$Q$72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88900</xdr:rowOff>
    </xdr:from>
    <xdr:to>
      <xdr:col>10</xdr:col>
      <xdr:colOff>520700</xdr:colOff>
      <xdr:row>24</xdr:row>
      <xdr:rowOff>152400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C2265FF-13A7-EC48-BE9F-2538625EDFE1}"/>
            </a:ext>
          </a:extLst>
        </xdr:cNvPr>
        <xdr:cNvSpPr txBox="1"/>
      </xdr:nvSpPr>
      <xdr:spPr>
        <a:xfrm>
          <a:off x="1104900" y="2324100"/>
          <a:ext cx="9398000" cy="27051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Busca las 7 diferencias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¡Si encuentrars el artículo más barato te lo igualamos!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C29 y aplica Formato condicional-&gt;Nueva Regla-&gt; Utilice una fórmula...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introduce la fórmula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=$D29&lt;&gt;$H29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Modifica la fórmula y aplícala a toda la tabla del catálogo A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Repite la operación para el catálogo B</a:t>
          </a:r>
        </a:p>
      </xdr:txBody>
    </xdr:sp>
    <xdr:clientData/>
  </xdr:twoCellAnchor>
  <xdr:twoCellAnchor>
    <xdr:from>
      <xdr:col>11</xdr:col>
      <xdr:colOff>419100</xdr:colOff>
      <xdr:row>11</xdr:row>
      <xdr:rowOff>88900</xdr:rowOff>
    </xdr:from>
    <xdr:to>
      <xdr:col>26</xdr:col>
      <xdr:colOff>482600</xdr:colOff>
      <xdr:row>25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8F1ACFC-5392-884C-B61C-8DBE97DAA6D1}"/>
            </a:ext>
          </a:extLst>
        </xdr:cNvPr>
        <xdr:cNvSpPr txBox="1"/>
      </xdr:nvSpPr>
      <xdr:spPr>
        <a:xfrm>
          <a:off x="11226800" y="2324100"/>
          <a:ext cx="16179800" cy="27559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6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Buscar y seleccionar</a:t>
          </a:r>
          <a:endParaRPr lang="es-ES" sz="16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6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¡Diferencia entre filas!</a:t>
          </a:r>
        </a:p>
        <a:p>
          <a:pPr algn="l"/>
          <a:endParaRPr lang="es-ES" sz="16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el rango S29:S78 y el rango W29:W78 utilizando la tecla Ctrol y aplica Buscar-&gt;Ir a -&gt; Diferencia entre filas y aplica color</a:t>
          </a:r>
        </a:p>
        <a:p>
          <a:pPr algn="l"/>
          <a:endParaRPr lang="es-ES" sz="16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Comparar valores</a:t>
          </a:r>
          <a:r>
            <a:rPr lang="es-ES" sz="16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- ¿Verdadero o falso?</a:t>
          </a:r>
          <a:endParaRPr lang="es-ES" sz="16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6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celda Y29</a:t>
          </a: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Aplica =S29=W</a:t>
          </a:r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29 y autocompleta</a:t>
          </a:r>
          <a:endParaRPr lang="es-ES" sz="16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6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27</xdr:col>
      <xdr:colOff>635000</xdr:colOff>
      <xdr:row>11</xdr:row>
      <xdr:rowOff>114300</xdr:rowOff>
    </xdr:from>
    <xdr:to>
      <xdr:col>33</xdr:col>
      <xdr:colOff>529166</xdr:colOff>
      <xdr:row>24</xdr:row>
      <xdr:rowOff>137584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3351532-03CA-1B41-B8C0-5FF24551EE63}"/>
            </a:ext>
          </a:extLst>
        </xdr:cNvPr>
        <xdr:cNvSpPr txBox="1"/>
      </xdr:nvSpPr>
      <xdr:spPr>
        <a:xfrm>
          <a:off x="28384500" y="2349500"/>
          <a:ext cx="6333066" cy="2664884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¡Oh no! Hay productos sin stock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celda AE29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Inicio&gt; Formato condicional -&gt;Nueva regla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Introduce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=$AE29=0 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subrayado y cursiva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Aplica a la columna AC</a:t>
          </a:r>
        </a:p>
      </xdr:txBody>
    </xdr:sp>
    <xdr:clientData/>
  </xdr:twoCellAnchor>
  <xdr:twoCellAnchor editAs="oneCell">
    <xdr:from>
      <xdr:col>2</xdr:col>
      <xdr:colOff>0</xdr:colOff>
      <xdr:row>2</xdr:row>
      <xdr:rowOff>127000</xdr:rowOff>
    </xdr:from>
    <xdr:to>
      <xdr:col>6</xdr:col>
      <xdr:colOff>836930</xdr:colOff>
      <xdr:row>7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6184550-8695-3D3A-FD79-B2AA2491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33400"/>
          <a:ext cx="5154930" cy="1041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A6A66-9683-E34C-AFE1-5C3860D0977A}">
  <sheetPr codeName="Hoja1">
    <tabColor theme="1"/>
  </sheetPr>
  <dimension ref="A24:A32"/>
  <sheetViews>
    <sheetView showGridLines="0" tabSelected="1" zoomScaleNormal="100" workbookViewId="0">
      <selection activeCell="A40" sqref="A40"/>
    </sheetView>
  </sheetViews>
  <sheetFormatPr baseColWidth="10" defaultColWidth="9.19921875" defaultRowHeight="14.4" x14ac:dyDescent="0.3"/>
  <cols>
    <col min="1" max="1" width="130.5" style="2" customWidth="1"/>
    <col min="2" max="16384" width="9.19921875" style="2"/>
  </cols>
  <sheetData>
    <row r="24" spans="1:1" ht="94.8" x14ac:dyDescent="0.3">
      <c r="A24" s="1"/>
    </row>
    <row r="25" spans="1:1" ht="27" x14ac:dyDescent="0.3">
      <c r="A25" s="3"/>
    </row>
    <row r="32" spans="1:1" x14ac:dyDescent="0.3">
      <c r="A32" s="2" t="s">
        <v>125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619C1-FBAC-5848-AE04-63E76E16C191}">
  <sheetPr codeName="Hoja2">
    <tabColor theme="4" tint="0.79998168889431442"/>
  </sheetPr>
  <dimension ref="B32:Q76"/>
  <sheetViews>
    <sheetView showGridLines="0" topLeftCell="F25" workbookViewId="0">
      <selection activeCell="B32" sqref="B32:F37"/>
    </sheetView>
  </sheetViews>
  <sheetFormatPr baseColWidth="10" defaultColWidth="10.796875" defaultRowHeight="15.6" x14ac:dyDescent="0.3"/>
  <cols>
    <col min="1" max="1" width="10.796875" style="5"/>
    <col min="2" max="2" width="18.796875" style="5" customWidth="1"/>
    <col min="3" max="3" width="14" style="5" customWidth="1"/>
    <col min="4" max="4" width="10.19921875" style="10" customWidth="1"/>
    <col min="5" max="5" width="7.5" style="5" customWidth="1"/>
    <col min="6" max="6" width="11.69921875" style="5" customWidth="1"/>
    <col min="7" max="7" width="10.796875" style="5"/>
    <col min="8" max="8" width="17.796875" style="5" customWidth="1"/>
    <col min="9" max="9" width="14.796875" style="5" bestFit="1" customWidth="1"/>
    <col min="10" max="10" width="14.5" style="5" customWidth="1"/>
    <col min="11" max="11" width="10.796875" style="5"/>
    <col min="12" max="12" width="16.296875" style="5" bestFit="1" customWidth="1"/>
    <col min="13" max="13" width="14.296875" style="5" bestFit="1" customWidth="1"/>
    <col min="14" max="14" width="14.796875" style="5" bestFit="1" customWidth="1"/>
    <col min="15" max="15" width="9.19921875" style="5" bestFit="1" customWidth="1"/>
    <col min="16" max="16" width="8" style="10" bestFit="1" customWidth="1"/>
    <col min="17" max="17" width="10.296875" style="13" bestFit="1" customWidth="1"/>
    <col min="18" max="16384" width="10.796875" style="5"/>
  </cols>
  <sheetData>
    <row r="32" spans="2:17" ht="18" x14ac:dyDescent="0.3">
      <c r="B32" s="29" t="s">
        <v>1</v>
      </c>
      <c r="C32" s="25" t="s">
        <v>2</v>
      </c>
      <c r="D32" s="26" t="s">
        <v>3</v>
      </c>
      <c r="E32" s="25" t="s">
        <v>4</v>
      </c>
      <c r="F32" s="25" t="s">
        <v>5</v>
      </c>
      <c r="H32" s="35" t="s">
        <v>1</v>
      </c>
      <c r="I32" s="24" t="s">
        <v>19</v>
      </c>
      <c r="L32" s="25" t="s">
        <v>126</v>
      </c>
      <c r="M32" s="25" t="s">
        <v>127</v>
      </c>
      <c r="N32" s="25" t="s">
        <v>128</v>
      </c>
      <c r="O32" s="25" t="s">
        <v>129</v>
      </c>
      <c r="P32" s="25" t="s">
        <v>130</v>
      </c>
      <c r="Q32" s="25" t="s">
        <v>131</v>
      </c>
    </row>
    <row r="33" spans="2:17" ht="18" x14ac:dyDescent="0.3">
      <c r="B33" s="6" t="s">
        <v>6</v>
      </c>
      <c r="C33" s="7" t="s">
        <v>49</v>
      </c>
      <c r="D33" s="8">
        <v>1439</v>
      </c>
      <c r="E33" s="9">
        <v>44751</v>
      </c>
      <c r="F33" s="7" t="s">
        <v>59</v>
      </c>
      <c r="H33" s="23" t="s">
        <v>2</v>
      </c>
      <c r="I33" s="11" t="str">
        <f>VLOOKUP($I$32,$B$32:$F$75,2,0)</f>
        <v>Carlos Rodríguez</v>
      </c>
      <c r="L33" t="s">
        <v>132</v>
      </c>
      <c r="M33">
        <v>3</v>
      </c>
      <c r="N33">
        <v>6</v>
      </c>
      <c r="O33">
        <v>4</v>
      </c>
      <c r="P33">
        <v>4</v>
      </c>
      <c r="Q33">
        <f t="shared" ref="Q33:Q55" si="0">AVERAGE(M33:P33)</f>
        <v>4.25</v>
      </c>
    </row>
    <row r="34" spans="2:17" ht="18" x14ac:dyDescent="0.3">
      <c r="B34" s="6" t="s">
        <v>7</v>
      </c>
      <c r="C34" s="7" t="s">
        <v>50</v>
      </c>
      <c r="D34" s="8">
        <v>1716</v>
      </c>
      <c r="E34" s="9">
        <v>44752</v>
      </c>
      <c r="F34" s="7" t="s">
        <v>0</v>
      </c>
      <c r="H34" s="23" t="s">
        <v>3</v>
      </c>
      <c r="I34" s="12">
        <f>VLOOKUP($I$32,$B$32:$F$75,3,0)</f>
        <v>1437</v>
      </c>
      <c r="L34" t="s">
        <v>133</v>
      </c>
      <c r="M34">
        <v>6</v>
      </c>
      <c r="N34">
        <v>4</v>
      </c>
      <c r="O34">
        <v>3</v>
      </c>
      <c r="P34">
        <v>4</v>
      </c>
      <c r="Q34">
        <f t="shared" si="0"/>
        <v>4.25</v>
      </c>
    </row>
    <row r="35" spans="2:17" ht="18" x14ac:dyDescent="0.3">
      <c r="B35" s="6" t="s">
        <v>8</v>
      </c>
      <c r="C35" s="7" t="s">
        <v>51</v>
      </c>
      <c r="D35" s="8">
        <v>1631</v>
      </c>
      <c r="E35" s="9">
        <v>44753</v>
      </c>
      <c r="F35" s="7" t="s">
        <v>60</v>
      </c>
      <c r="H35" s="21"/>
      <c r="I35" s="22"/>
      <c r="L35" t="s">
        <v>134</v>
      </c>
      <c r="M35">
        <v>9</v>
      </c>
      <c r="N35">
        <v>3</v>
      </c>
      <c r="O35">
        <v>6</v>
      </c>
      <c r="P35">
        <v>7</v>
      </c>
      <c r="Q35">
        <f t="shared" si="0"/>
        <v>6.25</v>
      </c>
    </row>
    <row r="36" spans="2:17" ht="18" x14ac:dyDescent="0.3">
      <c r="B36" s="6" t="s">
        <v>9</v>
      </c>
      <c r="C36" s="7" t="s">
        <v>52</v>
      </c>
      <c r="D36" s="8">
        <v>1395</v>
      </c>
      <c r="E36" s="9">
        <v>44754</v>
      </c>
      <c r="F36" s="7" t="s">
        <v>61</v>
      </c>
      <c r="H36" s="21"/>
      <c r="I36" s="11"/>
      <c r="L36" t="s">
        <v>135</v>
      </c>
      <c r="M36">
        <v>8</v>
      </c>
      <c r="N36">
        <v>3</v>
      </c>
      <c r="O36">
        <v>5</v>
      </c>
      <c r="P36">
        <v>8</v>
      </c>
      <c r="Q36">
        <f t="shared" si="0"/>
        <v>6</v>
      </c>
    </row>
    <row r="37" spans="2:17" x14ac:dyDescent="0.3">
      <c r="B37" s="6" t="s">
        <v>10</v>
      </c>
      <c r="C37" s="7" t="s">
        <v>53</v>
      </c>
      <c r="D37" s="8">
        <v>1265</v>
      </c>
      <c r="E37" s="9">
        <v>44755</v>
      </c>
      <c r="F37" s="7" t="s">
        <v>62</v>
      </c>
      <c r="L37" t="s">
        <v>136</v>
      </c>
      <c r="M37">
        <v>8</v>
      </c>
      <c r="N37">
        <v>7</v>
      </c>
      <c r="O37">
        <v>9</v>
      </c>
      <c r="P37">
        <v>3</v>
      </c>
      <c r="Q37">
        <f t="shared" si="0"/>
        <v>6.75</v>
      </c>
    </row>
    <row r="38" spans="2:17" x14ac:dyDescent="0.3">
      <c r="B38" s="6" t="s">
        <v>11</v>
      </c>
      <c r="C38" s="7" t="s">
        <v>54</v>
      </c>
      <c r="D38" s="8">
        <v>1720</v>
      </c>
      <c r="E38" s="9">
        <v>44756</v>
      </c>
      <c r="F38" s="7" t="s">
        <v>63</v>
      </c>
      <c r="L38" t="s">
        <v>137</v>
      </c>
      <c r="M38">
        <v>7</v>
      </c>
      <c r="N38">
        <v>8</v>
      </c>
      <c r="O38">
        <v>8</v>
      </c>
      <c r="P38">
        <v>8</v>
      </c>
      <c r="Q38">
        <f t="shared" si="0"/>
        <v>7.75</v>
      </c>
    </row>
    <row r="39" spans="2:17" x14ac:dyDescent="0.3">
      <c r="B39" s="6" t="s">
        <v>12</v>
      </c>
      <c r="C39" s="7" t="s">
        <v>55</v>
      </c>
      <c r="D39" s="8">
        <v>1863</v>
      </c>
      <c r="E39" s="9">
        <v>44757</v>
      </c>
      <c r="F39" s="7" t="s">
        <v>64</v>
      </c>
      <c r="L39" t="s">
        <v>138</v>
      </c>
      <c r="M39">
        <v>5</v>
      </c>
      <c r="N39">
        <v>7</v>
      </c>
      <c r="O39">
        <v>5</v>
      </c>
      <c r="P39">
        <v>6</v>
      </c>
      <c r="Q39">
        <f t="shared" si="0"/>
        <v>5.75</v>
      </c>
    </row>
    <row r="40" spans="2:17" x14ac:dyDescent="0.3">
      <c r="B40" s="6" t="s">
        <v>13</v>
      </c>
      <c r="C40" s="7" t="s">
        <v>56</v>
      </c>
      <c r="D40" s="8">
        <v>1333</v>
      </c>
      <c r="E40" s="9">
        <v>44758</v>
      </c>
      <c r="F40" s="7" t="s">
        <v>65</v>
      </c>
      <c r="L40" t="s">
        <v>139</v>
      </c>
      <c r="M40">
        <v>9</v>
      </c>
      <c r="N40">
        <v>6</v>
      </c>
      <c r="O40">
        <v>3</v>
      </c>
      <c r="P40">
        <v>5</v>
      </c>
      <c r="Q40">
        <f t="shared" si="0"/>
        <v>5.75</v>
      </c>
    </row>
    <row r="41" spans="2:17" x14ac:dyDescent="0.3">
      <c r="B41" s="6" t="s">
        <v>14</v>
      </c>
      <c r="C41" s="7" t="s">
        <v>57</v>
      </c>
      <c r="D41" s="8">
        <v>1507</v>
      </c>
      <c r="E41" s="9">
        <v>44759</v>
      </c>
      <c r="F41" s="7" t="s">
        <v>66</v>
      </c>
      <c r="L41" t="s">
        <v>140</v>
      </c>
      <c r="M41">
        <v>6</v>
      </c>
      <c r="N41">
        <v>4</v>
      </c>
      <c r="O41">
        <v>4</v>
      </c>
      <c r="P41">
        <v>5</v>
      </c>
      <c r="Q41">
        <f t="shared" si="0"/>
        <v>4.75</v>
      </c>
    </row>
    <row r="42" spans="2:17" x14ac:dyDescent="0.3">
      <c r="B42" s="6" t="s">
        <v>15</v>
      </c>
      <c r="C42" s="7" t="s">
        <v>58</v>
      </c>
      <c r="D42" s="8">
        <v>1776</v>
      </c>
      <c r="E42" s="9">
        <v>44760</v>
      </c>
      <c r="F42" s="7" t="s">
        <v>67</v>
      </c>
      <c r="L42" t="s">
        <v>141</v>
      </c>
      <c r="M42">
        <v>6</v>
      </c>
      <c r="N42">
        <v>5</v>
      </c>
      <c r="O42">
        <v>8</v>
      </c>
      <c r="P42">
        <v>4</v>
      </c>
      <c r="Q42">
        <f t="shared" si="0"/>
        <v>5.75</v>
      </c>
    </row>
    <row r="43" spans="2:17" x14ac:dyDescent="0.3">
      <c r="B43" s="6" t="s">
        <v>16</v>
      </c>
      <c r="C43" s="7" t="s">
        <v>49</v>
      </c>
      <c r="D43" s="8">
        <v>1737</v>
      </c>
      <c r="E43" s="9">
        <v>44761</v>
      </c>
      <c r="F43" s="7" t="s">
        <v>59</v>
      </c>
      <c r="L43" t="s">
        <v>142</v>
      </c>
      <c r="M43">
        <v>9</v>
      </c>
      <c r="N43">
        <v>9</v>
      </c>
      <c r="O43">
        <v>6</v>
      </c>
      <c r="P43">
        <v>6</v>
      </c>
      <c r="Q43">
        <f t="shared" si="0"/>
        <v>7.5</v>
      </c>
    </row>
    <row r="44" spans="2:17" x14ac:dyDescent="0.3">
      <c r="B44" s="6" t="s">
        <v>17</v>
      </c>
      <c r="C44" s="7" t="s">
        <v>50</v>
      </c>
      <c r="D44" s="8">
        <v>1838</v>
      </c>
      <c r="E44" s="9">
        <v>44762</v>
      </c>
      <c r="F44" s="7" t="s">
        <v>0</v>
      </c>
      <c r="L44" t="s">
        <v>143</v>
      </c>
      <c r="M44">
        <v>6</v>
      </c>
      <c r="N44">
        <v>8</v>
      </c>
      <c r="O44">
        <v>3</v>
      </c>
      <c r="P44">
        <v>5</v>
      </c>
      <c r="Q44">
        <f t="shared" si="0"/>
        <v>5.5</v>
      </c>
    </row>
    <row r="45" spans="2:17" x14ac:dyDescent="0.3">
      <c r="B45" s="6" t="s">
        <v>18</v>
      </c>
      <c r="C45" s="7" t="s">
        <v>51</v>
      </c>
      <c r="D45" s="8">
        <v>1442</v>
      </c>
      <c r="E45" s="9">
        <v>44763</v>
      </c>
      <c r="F45" s="7" t="s">
        <v>60</v>
      </c>
      <c r="L45" t="s">
        <v>144</v>
      </c>
      <c r="M45">
        <v>3</v>
      </c>
      <c r="N45">
        <v>3</v>
      </c>
      <c r="O45">
        <v>3</v>
      </c>
      <c r="P45">
        <v>7</v>
      </c>
      <c r="Q45">
        <f t="shared" si="0"/>
        <v>4</v>
      </c>
    </row>
    <row r="46" spans="2:17" x14ac:dyDescent="0.3">
      <c r="B46" s="6" t="s">
        <v>19</v>
      </c>
      <c r="C46" s="7" t="s">
        <v>52</v>
      </c>
      <c r="D46" s="8">
        <v>1437</v>
      </c>
      <c r="E46" s="9">
        <v>44764</v>
      </c>
      <c r="F46" s="7" t="s">
        <v>61</v>
      </c>
      <c r="L46" t="s">
        <v>145</v>
      </c>
      <c r="M46">
        <v>8</v>
      </c>
      <c r="N46">
        <v>4</v>
      </c>
      <c r="O46">
        <v>5</v>
      </c>
      <c r="P46">
        <v>5</v>
      </c>
      <c r="Q46">
        <f t="shared" si="0"/>
        <v>5.5</v>
      </c>
    </row>
    <row r="47" spans="2:17" x14ac:dyDescent="0.3">
      <c r="B47" s="6" t="s">
        <v>20</v>
      </c>
      <c r="C47" s="7" t="s">
        <v>53</v>
      </c>
      <c r="D47" s="8">
        <v>1564</v>
      </c>
      <c r="E47" s="9">
        <v>44765</v>
      </c>
      <c r="F47" s="7" t="s">
        <v>62</v>
      </c>
      <c r="L47" t="s">
        <v>146</v>
      </c>
      <c r="M47">
        <v>5</v>
      </c>
      <c r="N47">
        <v>7</v>
      </c>
      <c r="O47">
        <v>8</v>
      </c>
      <c r="P47">
        <v>6</v>
      </c>
      <c r="Q47">
        <f t="shared" si="0"/>
        <v>6.5</v>
      </c>
    </row>
    <row r="48" spans="2:17" x14ac:dyDescent="0.3">
      <c r="B48" s="6" t="s">
        <v>21</v>
      </c>
      <c r="C48" s="7" t="s">
        <v>54</v>
      </c>
      <c r="D48" s="8">
        <v>1686</v>
      </c>
      <c r="E48" s="9">
        <v>44766</v>
      </c>
      <c r="F48" s="7" t="s">
        <v>63</v>
      </c>
      <c r="L48" t="s">
        <v>147</v>
      </c>
      <c r="M48">
        <v>8</v>
      </c>
      <c r="N48">
        <v>8</v>
      </c>
      <c r="O48">
        <v>6</v>
      </c>
      <c r="P48">
        <v>4</v>
      </c>
      <c r="Q48">
        <f t="shared" si="0"/>
        <v>6.5</v>
      </c>
    </row>
    <row r="49" spans="2:17" x14ac:dyDescent="0.3">
      <c r="B49" s="6" t="s">
        <v>22</v>
      </c>
      <c r="C49" s="7" t="s">
        <v>55</v>
      </c>
      <c r="D49" s="8">
        <v>1816</v>
      </c>
      <c r="E49" s="9">
        <v>44767</v>
      </c>
      <c r="F49" s="7" t="s">
        <v>64</v>
      </c>
      <c r="L49" t="s">
        <v>148</v>
      </c>
      <c r="M49">
        <v>5</v>
      </c>
      <c r="N49">
        <v>7</v>
      </c>
      <c r="O49">
        <v>8</v>
      </c>
      <c r="P49">
        <v>5</v>
      </c>
      <c r="Q49">
        <f t="shared" si="0"/>
        <v>6.25</v>
      </c>
    </row>
    <row r="50" spans="2:17" x14ac:dyDescent="0.3">
      <c r="B50" s="6" t="s">
        <v>23</v>
      </c>
      <c r="C50" s="7" t="s">
        <v>56</v>
      </c>
      <c r="D50" s="8">
        <v>1830</v>
      </c>
      <c r="E50" s="9">
        <v>44768</v>
      </c>
      <c r="F50" s="7" t="s">
        <v>65</v>
      </c>
      <c r="L50" t="s">
        <v>149</v>
      </c>
      <c r="M50">
        <v>4</v>
      </c>
      <c r="N50">
        <v>4</v>
      </c>
      <c r="O50">
        <v>5</v>
      </c>
      <c r="P50">
        <v>9</v>
      </c>
      <c r="Q50">
        <f t="shared" si="0"/>
        <v>5.5</v>
      </c>
    </row>
    <row r="51" spans="2:17" x14ac:dyDescent="0.3">
      <c r="B51" s="6" t="s">
        <v>24</v>
      </c>
      <c r="C51" s="7" t="s">
        <v>57</v>
      </c>
      <c r="D51" s="8">
        <v>1323</v>
      </c>
      <c r="E51" s="9">
        <v>44769</v>
      </c>
      <c r="F51" s="7" t="s">
        <v>66</v>
      </c>
      <c r="L51" t="s">
        <v>150</v>
      </c>
      <c r="M51">
        <v>4</v>
      </c>
      <c r="N51">
        <v>9</v>
      </c>
      <c r="O51">
        <v>3</v>
      </c>
      <c r="P51">
        <v>7</v>
      </c>
      <c r="Q51">
        <f t="shared" si="0"/>
        <v>5.75</v>
      </c>
    </row>
    <row r="52" spans="2:17" x14ac:dyDescent="0.3">
      <c r="B52" s="6" t="s">
        <v>25</v>
      </c>
      <c r="C52" s="7" t="s">
        <v>58</v>
      </c>
      <c r="D52" s="8">
        <v>1856</v>
      </c>
      <c r="E52" s="9">
        <v>44770</v>
      </c>
      <c r="F52" s="7" t="s">
        <v>67</v>
      </c>
      <c r="L52" t="s">
        <v>151</v>
      </c>
      <c r="M52">
        <v>4</v>
      </c>
      <c r="N52">
        <v>8</v>
      </c>
      <c r="O52">
        <v>9</v>
      </c>
      <c r="P52">
        <v>8</v>
      </c>
      <c r="Q52">
        <f t="shared" si="0"/>
        <v>7.25</v>
      </c>
    </row>
    <row r="53" spans="2:17" x14ac:dyDescent="0.3">
      <c r="B53" s="6" t="s">
        <v>26</v>
      </c>
      <c r="C53" s="7" t="s">
        <v>49</v>
      </c>
      <c r="D53" s="8">
        <v>1732</v>
      </c>
      <c r="E53" s="9">
        <v>44771</v>
      </c>
      <c r="F53" s="7" t="s">
        <v>59</v>
      </c>
      <c r="L53" t="s">
        <v>152</v>
      </c>
      <c r="M53">
        <v>6</v>
      </c>
      <c r="N53">
        <v>5</v>
      </c>
      <c r="O53">
        <v>5</v>
      </c>
      <c r="P53">
        <v>3</v>
      </c>
      <c r="Q53">
        <f t="shared" si="0"/>
        <v>4.75</v>
      </c>
    </row>
    <row r="54" spans="2:17" x14ac:dyDescent="0.3">
      <c r="B54" s="6" t="s">
        <v>27</v>
      </c>
      <c r="C54" s="7" t="s">
        <v>50</v>
      </c>
      <c r="D54" s="8">
        <v>1847</v>
      </c>
      <c r="E54" s="9">
        <v>44772</v>
      </c>
      <c r="F54" s="7" t="s">
        <v>0</v>
      </c>
      <c r="L54" t="s">
        <v>153</v>
      </c>
      <c r="M54">
        <v>6</v>
      </c>
      <c r="N54">
        <v>7</v>
      </c>
      <c r="O54">
        <v>8</v>
      </c>
      <c r="P54">
        <v>4</v>
      </c>
      <c r="Q54">
        <f t="shared" si="0"/>
        <v>6.25</v>
      </c>
    </row>
    <row r="55" spans="2:17" x14ac:dyDescent="0.3">
      <c r="B55" s="6" t="s">
        <v>28</v>
      </c>
      <c r="C55" s="7" t="s">
        <v>51</v>
      </c>
      <c r="D55" s="8">
        <v>2019</v>
      </c>
      <c r="E55" s="9">
        <v>44773</v>
      </c>
      <c r="F55" s="7" t="s">
        <v>60</v>
      </c>
      <c r="L55" t="s">
        <v>154</v>
      </c>
      <c r="M55">
        <v>4</v>
      </c>
      <c r="N55">
        <v>3</v>
      </c>
      <c r="O55">
        <v>3</v>
      </c>
      <c r="P55">
        <v>9</v>
      </c>
      <c r="Q55">
        <f t="shared" si="0"/>
        <v>4.75</v>
      </c>
    </row>
    <row r="56" spans="2:17" x14ac:dyDescent="0.3">
      <c r="B56" s="6" t="s">
        <v>29</v>
      </c>
      <c r="C56" s="7" t="s">
        <v>52</v>
      </c>
      <c r="D56" s="8">
        <v>2025</v>
      </c>
      <c r="E56" s="9">
        <v>44774</v>
      </c>
      <c r="F56" s="7" t="s">
        <v>61</v>
      </c>
      <c r="L56" t="s">
        <v>155</v>
      </c>
      <c r="M56"/>
      <c r="N56"/>
      <c r="O56"/>
      <c r="P56"/>
      <c r="Q56"/>
    </row>
    <row r="57" spans="2:17" x14ac:dyDescent="0.3">
      <c r="B57" s="6" t="s">
        <v>30</v>
      </c>
      <c r="C57" s="7" t="s">
        <v>53</v>
      </c>
      <c r="D57" s="8">
        <v>1390</v>
      </c>
      <c r="E57" s="9">
        <v>44775</v>
      </c>
      <c r="F57" s="7" t="s">
        <v>62</v>
      </c>
      <c r="O57" s="7"/>
      <c r="P57" s="8"/>
      <c r="Q57" s="14"/>
    </row>
    <row r="58" spans="2:17" x14ac:dyDescent="0.3">
      <c r="B58" s="6" t="s">
        <v>31</v>
      </c>
      <c r="C58" s="7" t="s">
        <v>54</v>
      </c>
      <c r="D58" s="8">
        <v>1927</v>
      </c>
      <c r="E58" s="9">
        <v>44776</v>
      </c>
      <c r="F58" s="7" t="s">
        <v>63</v>
      </c>
      <c r="O58" s="7"/>
      <c r="P58" s="8"/>
      <c r="Q58" s="14"/>
    </row>
    <row r="59" spans="2:17" x14ac:dyDescent="0.3">
      <c r="B59" s="6" t="s">
        <v>32</v>
      </c>
      <c r="C59" s="7" t="s">
        <v>55</v>
      </c>
      <c r="D59" s="8">
        <v>1520</v>
      </c>
      <c r="E59" s="9">
        <v>44777</v>
      </c>
      <c r="F59" s="7" t="s">
        <v>64</v>
      </c>
      <c r="O59" s="7"/>
      <c r="P59" s="8"/>
      <c r="Q59" s="14"/>
    </row>
    <row r="60" spans="2:17" x14ac:dyDescent="0.3">
      <c r="B60" s="6" t="s">
        <v>33</v>
      </c>
      <c r="C60" s="7" t="s">
        <v>56</v>
      </c>
      <c r="D60" s="8">
        <v>1317</v>
      </c>
      <c r="E60" s="9">
        <v>44778</v>
      </c>
      <c r="F60" s="7" t="s">
        <v>65</v>
      </c>
      <c r="O60" s="7"/>
      <c r="P60" s="8"/>
      <c r="Q60" s="14"/>
    </row>
    <row r="61" spans="2:17" x14ac:dyDescent="0.3">
      <c r="B61" s="6" t="s">
        <v>34</v>
      </c>
      <c r="C61" s="7" t="s">
        <v>57</v>
      </c>
      <c r="D61" s="8">
        <v>2093</v>
      </c>
      <c r="E61" s="9">
        <v>44779</v>
      </c>
      <c r="F61" s="7" t="s">
        <v>66</v>
      </c>
      <c r="O61" s="7"/>
      <c r="P61" s="8"/>
      <c r="Q61" s="14"/>
    </row>
    <row r="62" spans="2:17" x14ac:dyDescent="0.3">
      <c r="B62" s="6" t="s">
        <v>35</v>
      </c>
      <c r="C62" s="7" t="s">
        <v>58</v>
      </c>
      <c r="D62" s="8">
        <v>1570</v>
      </c>
      <c r="E62" s="9">
        <v>44780</v>
      </c>
      <c r="F62" s="7" t="s">
        <v>67</v>
      </c>
      <c r="O62" s="7"/>
      <c r="P62" s="8"/>
      <c r="Q62" s="14"/>
    </row>
    <row r="63" spans="2:17" x14ac:dyDescent="0.3">
      <c r="B63" s="6" t="s">
        <v>36</v>
      </c>
      <c r="C63" s="7" t="s">
        <v>49</v>
      </c>
      <c r="D63" s="8">
        <v>2116</v>
      </c>
      <c r="E63" s="9">
        <v>44781</v>
      </c>
      <c r="F63" s="7" t="s">
        <v>59</v>
      </c>
      <c r="O63" s="7"/>
      <c r="P63" s="8"/>
      <c r="Q63" s="14"/>
    </row>
    <row r="64" spans="2:17" x14ac:dyDescent="0.3">
      <c r="B64" s="6" t="s">
        <v>37</v>
      </c>
      <c r="C64" s="7" t="s">
        <v>50</v>
      </c>
      <c r="D64" s="8">
        <v>1399</v>
      </c>
      <c r="E64" s="9">
        <v>44782</v>
      </c>
      <c r="F64" s="7" t="s">
        <v>0</v>
      </c>
      <c r="O64" s="7"/>
      <c r="P64" s="8"/>
      <c r="Q64" s="14"/>
    </row>
    <row r="65" spans="2:17" x14ac:dyDescent="0.3">
      <c r="B65" s="6" t="s">
        <v>38</v>
      </c>
      <c r="C65" s="7" t="s">
        <v>51</v>
      </c>
      <c r="D65" s="8">
        <v>1686</v>
      </c>
      <c r="E65" s="9">
        <v>44783</v>
      </c>
      <c r="F65" s="7" t="s">
        <v>60</v>
      </c>
      <c r="O65" s="7"/>
      <c r="P65" s="8"/>
      <c r="Q65" s="14"/>
    </row>
    <row r="66" spans="2:17" x14ac:dyDescent="0.3">
      <c r="B66" s="6" t="s">
        <v>39</v>
      </c>
      <c r="C66" s="7" t="s">
        <v>52</v>
      </c>
      <c r="D66" s="8">
        <v>1492</v>
      </c>
      <c r="E66" s="9">
        <v>44784</v>
      </c>
      <c r="F66" s="7" t="s">
        <v>61</v>
      </c>
      <c r="O66" s="7"/>
      <c r="P66" s="8"/>
      <c r="Q66" s="14"/>
    </row>
    <row r="67" spans="2:17" x14ac:dyDescent="0.3">
      <c r="B67" s="6" t="s">
        <v>40</v>
      </c>
      <c r="C67" s="7" t="s">
        <v>53</v>
      </c>
      <c r="D67" s="8">
        <v>1797</v>
      </c>
      <c r="E67" s="9">
        <v>44785</v>
      </c>
      <c r="F67" s="7" t="s">
        <v>62</v>
      </c>
      <c r="O67" s="7"/>
      <c r="P67" s="8"/>
      <c r="Q67" s="14"/>
    </row>
    <row r="68" spans="2:17" x14ac:dyDescent="0.3">
      <c r="B68" s="6" t="s">
        <v>41</v>
      </c>
      <c r="C68" s="7" t="s">
        <v>54</v>
      </c>
      <c r="D68" s="8">
        <v>1970</v>
      </c>
      <c r="E68" s="9">
        <v>44786</v>
      </c>
      <c r="F68" s="7" t="s">
        <v>63</v>
      </c>
      <c r="O68" s="7"/>
      <c r="P68" s="8"/>
      <c r="Q68" s="14"/>
    </row>
    <row r="69" spans="2:17" x14ac:dyDescent="0.3">
      <c r="B69" s="6" t="s">
        <v>42</v>
      </c>
      <c r="C69" s="7" t="s">
        <v>55</v>
      </c>
      <c r="D69" s="8">
        <v>1883</v>
      </c>
      <c r="E69" s="9">
        <v>44787</v>
      </c>
      <c r="F69" s="7" t="s">
        <v>64</v>
      </c>
      <c r="O69" s="7"/>
      <c r="P69" s="8"/>
      <c r="Q69" s="14"/>
    </row>
    <row r="70" spans="2:17" x14ac:dyDescent="0.3">
      <c r="B70" s="6" t="s">
        <v>43</v>
      </c>
      <c r="C70" s="7" t="s">
        <v>56</v>
      </c>
      <c r="D70" s="8">
        <v>1386</v>
      </c>
      <c r="E70" s="9">
        <v>44788</v>
      </c>
      <c r="F70" s="7" t="s">
        <v>65</v>
      </c>
      <c r="O70" s="7"/>
      <c r="P70" s="8"/>
      <c r="Q70" s="14"/>
    </row>
    <row r="71" spans="2:17" x14ac:dyDescent="0.3">
      <c r="B71" s="6" t="s">
        <v>44</v>
      </c>
      <c r="C71" s="7" t="s">
        <v>57</v>
      </c>
      <c r="D71" s="8">
        <v>1503</v>
      </c>
      <c r="E71" s="9">
        <v>44789</v>
      </c>
      <c r="F71" s="7" t="s">
        <v>66</v>
      </c>
      <c r="O71" s="7"/>
      <c r="P71" s="8"/>
      <c r="Q71" s="14"/>
    </row>
    <row r="72" spans="2:17" x14ac:dyDescent="0.3">
      <c r="B72" s="6" t="s">
        <v>45</v>
      </c>
      <c r="C72" s="7" t="s">
        <v>58</v>
      </c>
      <c r="D72" s="8">
        <v>1508</v>
      </c>
      <c r="E72" s="9">
        <v>44790</v>
      </c>
      <c r="F72" s="7" t="s">
        <v>67</v>
      </c>
      <c r="O72" s="7"/>
      <c r="P72" s="8"/>
      <c r="Q72" s="14"/>
    </row>
    <row r="73" spans="2:17" x14ac:dyDescent="0.3">
      <c r="B73" s="6" t="s">
        <v>46</v>
      </c>
      <c r="C73" s="7" t="s">
        <v>49</v>
      </c>
      <c r="D73" s="8">
        <v>1763</v>
      </c>
      <c r="E73" s="9">
        <v>44791</v>
      </c>
      <c r="F73" s="7" t="s">
        <v>59</v>
      </c>
      <c r="O73" s="7"/>
      <c r="P73" s="8"/>
      <c r="Q73" s="14"/>
    </row>
    <row r="74" spans="2:17" x14ac:dyDescent="0.3">
      <c r="B74" s="6" t="s">
        <v>47</v>
      </c>
      <c r="C74" s="7" t="s">
        <v>50</v>
      </c>
      <c r="D74" s="8">
        <v>1744</v>
      </c>
      <c r="E74" s="9">
        <v>44792</v>
      </c>
      <c r="F74" s="7" t="s">
        <v>0</v>
      </c>
      <c r="O74" s="7"/>
      <c r="P74" s="8"/>
      <c r="Q74" s="14"/>
    </row>
    <row r="75" spans="2:17" x14ac:dyDescent="0.3">
      <c r="B75" s="6" t="s">
        <v>48</v>
      </c>
      <c r="C75" s="7" t="s">
        <v>51</v>
      </c>
      <c r="D75" s="8">
        <v>1818</v>
      </c>
      <c r="E75" s="9">
        <v>44842</v>
      </c>
      <c r="F75" s="7" t="s">
        <v>60</v>
      </c>
      <c r="O75" s="7"/>
      <c r="P75" s="8"/>
      <c r="Q75" s="14"/>
    </row>
    <row r="76" spans="2:17" x14ac:dyDescent="0.3">
      <c r="O76" s="7"/>
      <c r="P76" s="15"/>
      <c r="Q76" s="16"/>
    </row>
  </sheetData>
  <phoneticPr fontId="6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691B2-AE5E-F64E-A3BE-3867B68F1458}">
  <sheetPr codeName="Hoja3">
    <tabColor theme="4" tint="0.59999389629810485"/>
  </sheetPr>
  <dimension ref="C26:AE78"/>
  <sheetViews>
    <sheetView showGridLines="0" topLeftCell="C1" zoomScale="53" zoomScaleNormal="53" workbookViewId="0">
      <selection activeCell="S7" sqref="S7"/>
    </sheetView>
  </sheetViews>
  <sheetFormatPr baseColWidth="10" defaultRowHeight="15.6" x14ac:dyDescent="0.3"/>
  <cols>
    <col min="2" max="2" width="3.19921875" customWidth="1"/>
    <col min="3" max="3" width="30.796875" customWidth="1"/>
    <col min="4" max="4" width="7.796875" customWidth="1"/>
    <col min="5" max="5" width="7.19921875" customWidth="1"/>
    <col min="7" max="7" width="30.796875" customWidth="1"/>
    <col min="8" max="8" width="7.796875" customWidth="1"/>
    <col min="18" max="18" width="30.796875" customWidth="1"/>
    <col min="19" max="19" width="7.796875" customWidth="1"/>
    <col min="22" max="22" width="30.796875" customWidth="1"/>
    <col min="23" max="23" width="7.796875" customWidth="1"/>
    <col min="25" max="25" width="25.796875" customWidth="1"/>
    <col min="29" max="29" width="30.796875" bestFit="1" customWidth="1"/>
    <col min="30" max="30" width="11" bestFit="1" customWidth="1"/>
    <col min="31" max="31" width="10.19921875" bestFit="1" customWidth="1"/>
  </cols>
  <sheetData>
    <row r="26" spans="3:31" ht="36.6" x14ac:dyDescent="0.7">
      <c r="C26" s="27" t="s">
        <v>68</v>
      </c>
      <c r="G26" s="28" t="s">
        <v>121</v>
      </c>
      <c r="R26" s="28" t="s">
        <v>68</v>
      </c>
      <c r="V26" s="27" t="s">
        <v>121</v>
      </c>
      <c r="Y26" s="30" t="s">
        <v>123</v>
      </c>
      <c r="Z26" s="20"/>
    </row>
    <row r="28" spans="3:31" ht="21" x14ac:dyDescent="0.3">
      <c r="C28" s="29" t="s">
        <v>69</v>
      </c>
      <c r="D28" s="29" t="s">
        <v>70</v>
      </c>
      <c r="G28" s="25" t="s">
        <v>69</v>
      </c>
      <c r="H28" s="25" t="s">
        <v>70</v>
      </c>
      <c r="R28" s="25" t="s">
        <v>69</v>
      </c>
      <c r="S28" s="25" t="s">
        <v>70</v>
      </c>
      <c r="V28" s="29" t="s">
        <v>69</v>
      </c>
      <c r="W28" s="29" t="s">
        <v>70</v>
      </c>
      <c r="Y28" s="31" t="s">
        <v>124</v>
      </c>
      <c r="AC28" s="32" t="s">
        <v>69</v>
      </c>
      <c r="AD28" s="33" t="s">
        <v>70</v>
      </c>
      <c r="AE28" s="34" t="s">
        <v>122</v>
      </c>
    </row>
    <row r="29" spans="3:31" x14ac:dyDescent="0.3">
      <c r="C29" s="18" t="s">
        <v>99</v>
      </c>
      <c r="D29" s="19">
        <v>2.65</v>
      </c>
      <c r="G29" t="s">
        <v>99</v>
      </c>
      <c r="H29" s="4">
        <v>2.65</v>
      </c>
      <c r="R29" t="s">
        <v>99</v>
      </c>
      <c r="S29" s="19">
        <v>2.65</v>
      </c>
      <c r="V29" t="s">
        <v>99</v>
      </c>
      <c r="W29" s="4">
        <v>2.65</v>
      </c>
      <c r="Y29" s="17"/>
      <c r="AC29" t="s">
        <v>99</v>
      </c>
      <c r="AD29" s="4">
        <v>2.65</v>
      </c>
      <c r="AE29">
        <v>2</v>
      </c>
    </row>
    <row r="30" spans="3:31" x14ac:dyDescent="0.3">
      <c r="C30" t="s">
        <v>98</v>
      </c>
      <c r="D30" s="19">
        <v>2.6</v>
      </c>
      <c r="G30" t="s">
        <v>98</v>
      </c>
      <c r="H30" s="4">
        <v>2.6</v>
      </c>
      <c r="R30" t="s">
        <v>98</v>
      </c>
      <c r="S30" s="19">
        <v>2.6</v>
      </c>
      <c r="V30" t="s">
        <v>98</v>
      </c>
      <c r="W30" s="4">
        <v>2.6</v>
      </c>
      <c r="Y30" s="17"/>
      <c r="AC30" t="s">
        <v>98</v>
      </c>
      <c r="AD30" s="4">
        <v>2.6</v>
      </c>
      <c r="AE30">
        <v>15</v>
      </c>
    </row>
    <row r="31" spans="3:31" x14ac:dyDescent="0.3">
      <c r="C31" t="s">
        <v>114</v>
      </c>
      <c r="D31" s="19">
        <v>3.1</v>
      </c>
      <c r="G31" t="s">
        <v>114</v>
      </c>
      <c r="H31" s="4">
        <v>3.4</v>
      </c>
      <c r="R31" t="s">
        <v>114</v>
      </c>
      <c r="S31" s="19">
        <v>3.1</v>
      </c>
      <c r="V31" t="s">
        <v>114</v>
      </c>
      <c r="W31" s="4">
        <v>3.4</v>
      </c>
      <c r="Y31" s="17"/>
      <c r="AC31" t="s">
        <v>114</v>
      </c>
      <c r="AD31" s="4">
        <v>3.1</v>
      </c>
      <c r="AE31">
        <v>21</v>
      </c>
    </row>
    <row r="32" spans="3:31" x14ac:dyDescent="0.3">
      <c r="C32" t="s">
        <v>74</v>
      </c>
      <c r="D32" s="19">
        <v>1.4</v>
      </c>
      <c r="G32" t="s">
        <v>74</v>
      </c>
      <c r="H32" s="4">
        <v>1.4</v>
      </c>
      <c r="R32" t="s">
        <v>74</v>
      </c>
      <c r="S32" s="19">
        <v>1.4</v>
      </c>
      <c r="V32" t="s">
        <v>74</v>
      </c>
      <c r="W32" s="4">
        <v>1.4</v>
      </c>
      <c r="Y32" s="17"/>
      <c r="AC32" t="s">
        <v>74</v>
      </c>
      <c r="AD32" s="4">
        <v>1.4</v>
      </c>
      <c r="AE32">
        <v>42</v>
      </c>
    </row>
    <row r="33" spans="3:31" x14ac:dyDescent="0.3">
      <c r="C33" t="s">
        <v>111</v>
      </c>
      <c r="D33" s="19">
        <v>3.25</v>
      </c>
      <c r="G33" t="s">
        <v>111</v>
      </c>
      <c r="H33" s="4">
        <v>3</v>
      </c>
      <c r="R33" t="s">
        <v>111</v>
      </c>
      <c r="S33" s="19">
        <v>3.25</v>
      </c>
      <c r="V33" t="s">
        <v>111</v>
      </c>
      <c r="W33" s="4">
        <v>3</v>
      </c>
      <c r="Y33" s="17"/>
      <c r="AC33" t="s">
        <v>111</v>
      </c>
      <c r="AD33" s="4">
        <v>3.25</v>
      </c>
      <c r="AE33">
        <v>0</v>
      </c>
    </row>
    <row r="34" spans="3:31" x14ac:dyDescent="0.3">
      <c r="C34" t="s">
        <v>112</v>
      </c>
      <c r="D34" s="19">
        <v>3.3</v>
      </c>
      <c r="G34" t="s">
        <v>112</v>
      </c>
      <c r="H34" s="4">
        <v>3.3</v>
      </c>
      <c r="R34" t="s">
        <v>112</v>
      </c>
      <c r="S34" s="19">
        <v>3.3</v>
      </c>
      <c r="V34" t="s">
        <v>112</v>
      </c>
      <c r="W34" s="4">
        <v>3.3</v>
      </c>
      <c r="Y34" s="17"/>
      <c r="AC34" t="s">
        <v>112</v>
      </c>
      <c r="AD34" s="4">
        <v>3.3</v>
      </c>
      <c r="AE34">
        <v>16</v>
      </c>
    </row>
    <row r="35" spans="3:31" x14ac:dyDescent="0.3">
      <c r="C35" t="s">
        <v>71</v>
      </c>
      <c r="D35" s="19">
        <v>1.25</v>
      </c>
      <c r="G35" t="s">
        <v>71</v>
      </c>
      <c r="H35" s="4">
        <v>1.25</v>
      </c>
      <c r="R35" t="s">
        <v>71</v>
      </c>
      <c r="S35" s="19">
        <v>1.25</v>
      </c>
      <c r="V35" t="s">
        <v>71</v>
      </c>
      <c r="W35" s="4">
        <v>1.25</v>
      </c>
      <c r="Y35" s="17"/>
      <c r="AC35" t="s">
        <v>71</v>
      </c>
      <c r="AD35" s="4">
        <v>1.25</v>
      </c>
      <c r="AE35">
        <v>35</v>
      </c>
    </row>
    <row r="36" spans="3:31" x14ac:dyDescent="0.3">
      <c r="C36" t="s">
        <v>106</v>
      </c>
      <c r="D36" s="19">
        <v>3</v>
      </c>
      <c r="G36" t="s">
        <v>106</v>
      </c>
      <c r="H36" s="4">
        <v>3</v>
      </c>
      <c r="R36" t="s">
        <v>106</v>
      </c>
      <c r="S36" s="19">
        <v>3</v>
      </c>
      <c r="V36" t="s">
        <v>106</v>
      </c>
      <c r="W36" s="4">
        <v>3</v>
      </c>
      <c r="Y36" s="17"/>
      <c r="AC36" t="s">
        <v>106</v>
      </c>
      <c r="AD36" s="4">
        <v>3</v>
      </c>
      <c r="AE36">
        <v>0</v>
      </c>
    </row>
    <row r="37" spans="3:31" x14ac:dyDescent="0.3">
      <c r="C37" t="s">
        <v>116</v>
      </c>
      <c r="D37" s="19">
        <v>3.5</v>
      </c>
      <c r="G37" t="s">
        <v>116</v>
      </c>
      <c r="H37" s="4">
        <v>3.5</v>
      </c>
      <c r="R37" t="s">
        <v>116</v>
      </c>
      <c r="S37" s="19">
        <v>3.5</v>
      </c>
      <c r="V37" t="s">
        <v>116</v>
      </c>
      <c r="W37" s="4">
        <v>3.5</v>
      </c>
      <c r="Y37" s="17"/>
      <c r="AC37" t="s">
        <v>116</v>
      </c>
      <c r="AD37" s="4">
        <v>3.5</v>
      </c>
      <c r="AE37">
        <v>22</v>
      </c>
    </row>
    <row r="38" spans="3:31" x14ac:dyDescent="0.3">
      <c r="C38" t="s">
        <v>118</v>
      </c>
      <c r="D38" s="19">
        <v>3.6</v>
      </c>
      <c r="G38" t="s">
        <v>118</v>
      </c>
      <c r="H38" s="4">
        <v>3.6</v>
      </c>
      <c r="R38" t="s">
        <v>118</v>
      </c>
      <c r="S38" s="19">
        <v>3.6</v>
      </c>
      <c r="V38" t="s">
        <v>118</v>
      </c>
      <c r="W38" s="4">
        <v>3.6</v>
      </c>
      <c r="Y38" s="17"/>
      <c r="AC38" t="s">
        <v>118</v>
      </c>
      <c r="AD38" s="4">
        <v>3.6</v>
      </c>
      <c r="AE38">
        <v>4</v>
      </c>
    </row>
    <row r="39" spans="3:31" x14ac:dyDescent="0.3">
      <c r="C39" t="s">
        <v>100</v>
      </c>
      <c r="D39" s="19">
        <v>2.7</v>
      </c>
      <c r="G39" t="s">
        <v>100</v>
      </c>
      <c r="H39" s="4">
        <v>2.7</v>
      </c>
      <c r="R39" t="s">
        <v>100</v>
      </c>
      <c r="S39" s="19">
        <v>2.7</v>
      </c>
      <c r="V39" t="s">
        <v>100</v>
      </c>
      <c r="W39" s="4">
        <v>2.7</v>
      </c>
      <c r="Y39" s="17"/>
      <c r="AC39" t="s">
        <v>100</v>
      </c>
      <c r="AD39" s="4">
        <v>2.7</v>
      </c>
      <c r="AE39">
        <v>39</v>
      </c>
    </row>
    <row r="40" spans="3:31" x14ac:dyDescent="0.3">
      <c r="C40" t="s">
        <v>120</v>
      </c>
      <c r="D40" s="19">
        <v>3.7</v>
      </c>
      <c r="G40" t="s">
        <v>120</v>
      </c>
      <c r="H40" s="4">
        <v>3.7</v>
      </c>
      <c r="R40" t="s">
        <v>120</v>
      </c>
      <c r="S40" s="19">
        <v>3.7</v>
      </c>
      <c r="V40" t="s">
        <v>120</v>
      </c>
      <c r="W40" s="4">
        <v>3.7</v>
      </c>
      <c r="Y40" s="17"/>
      <c r="AC40" t="s">
        <v>120</v>
      </c>
      <c r="AD40" s="4">
        <v>3.7</v>
      </c>
      <c r="AE40">
        <v>50</v>
      </c>
    </row>
    <row r="41" spans="3:31" x14ac:dyDescent="0.3">
      <c r="C41" t="s">
        <v>108</v>
      </c>
      <c r="D41" s="19">
        <v>3.1</v>
      </c>
      <c r="G41" t="s">
        <v>108</v>
      </c>
      <c r="H41" s="4">
        <v>3.1</v>
      </c>
      <c r="R41" t="s">
        <v>108</v>
      </c>
      <c r="S41" s="19">
        <v>3.1</v>
      </c>
      <c r="V41" t="s">
        <v>108</v>
      </c>
      <c r="W41" s="4">
        <v>3.1</v>
      </c>
      <c r="Y41" s="17"/>
      <c r="AC41" t="s">
        <v>108</v>
      </c>
      <c r="AD41" s="4">
        <v>3.1</v>
      </c>
      <c r="AE41">
        <v>36</v>
      </c>
    </row>
    <row r="42" spans="3:31" x14ac:dyDescent="0.3">
      <c r="C42" t="s">
        <v>77</v>
      </c>
      <c r="D42" s="19">
        <v>1.55</v>
      </c>
      <c r="G42" t="s">
        <v>77</v>
      </c>
      <c r="H42" s="4">
        <v>2.2000000000000002</v>
      </c>
      <c r="R42" t="s">
        <v>77</v>
      </c>
      <c r="S42" s="19">
        <v>1.55</v>
      </c>
      <c r="V42" t="s">
        <v>77</v>
      </c>
      <c r="W42" s="4">
        <v>2.2000000000000002</v>
      </c>
      <c r="Y42" s="17"/>
      <c r="AC42" t="s">
        <v>77</v>
      </c>
      <c r="AD42" s="4">
        <v>1.55</v>
      </c>
      <c r="AE42">
        <v>23</v>
      </c>
    </row>
    <row r="43" spans="3:31" x14ac:dyDescent="0.3">
      <c r="C43" t="s">
        <v>83</v>
      </c>
      <c r="D43" s="19">
        <v>1.85</v>
      </c>
      <c r="G43" t="s">
        <v>83</v>
      </c>
      <c r="H43" s="4">
        <v>1.85</v>
      </c>
      <c r="R43" t="s">
        <v>83</v>
      </c>
      <c r="S43" s="19">
        <v>1.85</v>
      </c>
      <c r="V43" t="s">
        <v>83</v>
      </c>
      <c r="W43" s="4">
        <v>1.85</v>
      </c>
      <c r="Y43" s="17"/>
      <c r="AC43" t="s">
        <v>83</v>
      </c>
      <c r="AD43" s="4">
        <v>1.85</v>
      </c>
      <c r="AE43">
        <v>43</v>
      </c>
    </row>
    <row r="44" spans="3:31" x14ac:dyDescent="0.3">
      <c r="C44" t="s">
        <v>93</v>
      </c>
      <c r="D44" s="19">
        <v>2.35</v>
      </c>
      <c r="G44" t="s">
        <v>93</v>
      </c>
      <c r="H44" s="4">
        <v>2.35</v>
      </c>
      <c r="R44" t="s">
        <v>93</v>
      </c>
      <c r="S44" s="19">
        <v>2.35</v>
      </c>
      <c r="V44" t="s">
        <v>93</v>
      </c>
      <c r="W44" s="4">
        <v>2.35</v>
      </c>
      <c r="Y44" s="17"/>
      <c r="AC44" t="s">
        <v>93</v>
      </c>
      <c r="AD44" s="4">
        <v>2.35</v>
      </c>
      <c r="AE44">
        <v>34</v>
      </c>
    </row>
    <row r="45" spans="3:31" x14ac:dyDescent="0.3">
      <c r="C45" t="s">
        <v>79</v>
      </c>
      <c r="D45" s="19">
        <v>1.65</v>
      </c>
      <c r="G45" t="s">
        <v>79</v>
      </c>
      <c r="H45" s="4">
        <v>1.65</v>
      </c>
      <c r="R45" t="s">
        <v>79</v>
      </c>
      <c r="S45" s="19">
        <v>1.65</v>
      </c>
      <c r="V45" t="s">
        <v>79</v>
      </c>
      <c r="W45" s="4">
        <v>1.65</v>
      </c>
      <c r="Y45" s="17"/>
      <c r="AC45" t="s">
        <v>79</v>
      </c>
      <c r="AD45" s="4">
        <v>1.65</v>
      </c>
      <c r="AE45">
        <v>23</v>
      </c>
    </row>
    <row r="46" spans="3:31" x14ac:dyDescent="0.3">
      <c r="C46" t="s">
        <v>105</v>
      </c>
      <c r="D46" s="19">
        <v>2.95</v>
      </c>
      <c r="G46" t="s">
        <v>105</v>
      </c>
      <c r="H46" s="4">
        <v>2.95</v>
      </c>
      <c r="R46" t="s">
        <v>105</v>
      </c>
      <c r="S46" s="19">
        <v>2.95</v>
      </c>
      <c r="V46" t="s">
        <v>105</v>
      </c>
      <c r="W46" s="4">
        <v>2.95</v>
      </c>
      <c r="Y46" s="17"/>
      <c r="AC46" t="s">
        <v>105</v>
      </c>
      <c r="AD46" s="4">
        <v>2.95</v>
      </c>
      <c r="AE46">
        <v>36</v>
      </c>
    </row>
    <row r="47" spans="3:31" x14ac:dyDescent="0.3">
      <c r="C47" t="s">
        <v>76</v>
      </c>
      <c r="D47" s="19">
        <v>1.25</v>
      </c>
      <c r="G47" t="s">
        <v>76</v>
      </c>
      <c r="H47" s="4">
        <v>1.5</v>
      </c>
      <c r="R47" t="s">
        <v>76</v>
      </c>
      <c r="S47" s="19">
        <v>1.25</v>
      </c>
      <c r="V47" t="s">
        <v>76</v>
      </c>
      <c r="W47" s="4">
        <v>1.5</v>
      </c>
      <c r="Y47" s="17"/>
      <c r="AC47" t="s">
        <v>76</v>
      </c>
      <c r="AD47" s="4">
        <v>1.25</v>
      </c>
      <c r="AE47">
        <v>18</v>
      </c>
    </row>
    <row r="48" spans="3:31" x14ac:dyDescent="0.3">
      <c r="C48" t="s">
        <v>96</v>
      </c>
      <c r="D48" s="19">
        <v>2.5</v>
      </c>
      <c r="G48" t="s">
        <v>96</v>
      </c>
      <c r="H48" s="4">
        <v>2.5</v>
      </c>
      <c r="R48" t="s">
        <v>96</v>
      </c>
      <c r="S48" s="19">
        <v>2.5</v>
      </c>
      <c r="V48" t="s">
        <v>96</v>
      </c>
      <c r="W48" s="4">
        <v>2.5</v>
      </c>
      <c r="Y48" s="17"/>
      <c r="AC48" t="s">
        <v>96</v>
      </c>
      <c r="AD48" s="4">
        <v>2.5</v>
      </c>
      <c r="AE48">
        <v>32</v>
      </c>
    </row>
    <row r="49" spans="3:31" x14ac:dyDescent="0.3">
      <c r="C49" t="s">
        <v>113</v>
      </c>
      <c r="D49" s="19">
        <v>3.35</v>
      </c>
      <c r="G49" t="s">
        <v>113</v>
      </c>
      <c r="H49" s="4">
        <v>3.35</v>
      </c>
      <c r="R49" t="s">
        <v>113</v>
      </c>
      <c r="S49" s="19">
        <v>3.35</v>
      </c>
      <c r="V49" t="s">
        <v>113</v>
      </c>
      <c r="W49" s="4">
        <v>3.35</v>
      </c>
      <c r="Y49" s="17"/>
      <c r="AC49" t="s">
        <v>113</v>
      </c>
      <c r="AD49" s="4">
        <v>3.35</v>
      </c>
      <c r="AE49">
        <v>2</v>
      </c>
    </row>
    <row r="50" spans="3:31" x14ac:dyDescent="0.3">
      <c r="C50" t="s">
        <v>115</v>
      </c>
      <c r="D50" s="19">
        <v>3.45</v>
      </c>
      <c r="G50" t="s">
        <v>115</v>
      </c>
      <c r="H50" s="4">
        <v>3.45</v>
      </c>
      <c r="R50" t="s">
        <v>115</v>
      </c>
      <c r="S50" s="19">
        <v>3.45</v>
      </c>
      <c r="V50" t="s">
        <v>115</v>
      </c>
      <c r="W50" s="4">
        <v>3.45</v>
      </c>
      <c r="Y50" s="17"/>
      <c r="AC50" t="s">
        <v>115</v>
      </c>
      <c r="AD50" s="4">
        <v>3.45</v>
      </c>
      <c r="AE50">
        <v>0</v>
      </c>
    </row>
    <row r="51" spans="3:31" x14ac:dyDescent="0.3">
      <c r="C51" t="s">
        <v>119</v>
      </c>
      <c r="D51" s="19">
        <v>3.65</v>
      </c>
      <c r="G51" t="s">
        <v>119</v>
      </c>
      <c r="H51" s="4">
        <v>3.65</v>
      </c>
      <c r="R51" t="s">
        <v>119</v>
      </c>
      <c r="S51" s="19">
        <v>3.65</v>
      </c>
      <c r="V51" t="s">
        <v>119</v>
      </c>
      <c r="W51" s="4">
        <v>3.65</v>
      </c>
      <c r="Y51" s="17"/>
      <c r="AC51" t="s">
        <v>119</v>
      </c>
      <c r="AD51" s="4">
        <v>3.65</v>
      </c>
      <c r="AE51">
        <v>40</v>
      </c>
    </row>
    <row r="52" spans="3:31" x14ac:dyDescent="0.3">
      <c r="C52" t="s">
        <v>73</v>
      </c>
      <c r="D52" s="19">
        <v>1.35</v>
      </c>
      <c r="G52" t="s">
        <v>73</v>
      </c>
      <c r="H52" s="4">
        <v>1.35</v>
      </c>
      <c r="R52" t="s">
        <v>73</v>
      </c>
      <c r="S52" s="19">
        <v>1.35</v>
      </c>
      <c r="V52" t="s">
        <v>73</v>
      </c>
      <c r="W52" s="4">
        <v>1.35</v>
      </c>
      <c r="Y52" s="17"/>
      <c r="AC52" t="s">
        <v>73</v>
      </c>
      <c r="AD52" s="4">
        <v>1.35</v>
      </c>
      <c r="AE52">
        <v>50</v>
      </c>
    </row>
    <row r="53" spans="3:31" x14ac:dyDescent="0.3">
      <c r="C53" t="s">
        <v>101</v>
      </c>
      <c r="D53" s="19">
        <v>2.75</v>
      </c>
      <c r="G53" t="s">
        <v>101</v>
      </c>
      <c r="H53" s="4">
        <v>2.75</v>
      </c>
      <c r="R53" t="s">
        <v>101</v>
      </c>
      <c r="S53" s="19">
        <v>2.75</v>
      </c>
      <c r="V53" t="s">
        <v>101</v>
      </c>
      <c r="W53" s="4">
        <v>2.75</v>
      </c>
      <c r="Y53" s="17"/>
      <c r="AC53" t="s">
        <v>101</v>
      </c>
      <c r="AD53" s="4">
        <v>2.75</v>
      </c>
      <c r="AE53">
        <v>44</v>
      </c>
    </row>
    <row r="54" spans="3:31" x14ac:dyDescent="0.3">
      <c r="C54" t="s">
        <v>82</v>
      </c>
      <c r="D54" s="19">
        <v>1.8</v>
      </c>
      <c r="G54" t="s">
        <v>82</v>
      </c>
      <c r="H54" s="4">
        <v>1.8</v>
      </c>
      <c r="R54" t="s">
        <v>82</v>
      </c>
      <c r="S54" s="19">
        <v>1.8</v>
      </c>
      <c r="V54" t="s">
        <v>82</v>
      </c>
      <c r="W54" s="4">
        <v>1.8</v>
      </c>
      <c r="Y54" s="17"/>
      <c r="AC54" t="s">
        <v>82</v>
      </c>
      <c r="AD54" s="4">
        <v>1.8</v>
      </c>
      <c r="AE54">
        <v>37</v>
      </c>
    </row>
    <row r="55" spans="3:31" x14ac:dyDescent="0.3">
      <c r="C55" t="s">
        <v>84</v>
      </c>
      <c r="D55" s="19">
        <v>1.9</v>
      </c>
      <c r="G55" t="s">
        <v>84</v>
      </c>
      <c r="H55" s="4">
        <v>1.95</v>
      </c>
      <c r="R55" t="s">
        <v>84</v>
      </c>
      <c r="S55" s="19">
        <v>1.9</v>
      </c>
      <c r="V55" t="s">
        <v>84</v>
      </c>
      <c r="W55" s="4">
        <v>1.95</v>
      </c>
      <c r="Y55" s="17"/>
      <c r="AC55" t="s">
        <v>84</v>
      </c>
      <c r="AD55" s="4">
        <v>1.9</v>
      </c>
      <c r="AE55">
        <v>47</v>
      </c>
    </row>
    <row r="56" spans="3:31" x14ac:dyDescent="0.3">
      <c r="C56" t="s">
        <v>87</v>
      </c>
      <c r="D56" s="19">
        <v>2.0499999999999998</v>
      </c>
      <c r="G56" t="s">
        <v>87</v>
      </c>
      <c r="H56" s="4">
        <v>2.0499999999999998</v>
      </c>
      <c r="R56" t="s">
        <v>87</v>
      </c>
      <c r="S56" s="19">
        <v>2.0499999999999998</v>
      </c>
      <c r="V56" t="s">
        <v>87</v>
      </c>
      <c r="W56" s="4">
        <v>2.0499999999999998</v>
      </c>
      <c r="Y56" s="17"/>
      <c r="AC56" t="s">
        <v>87</v>
      </c>
      <c r="AD56" s="4">
        <v>2.0499999999999998</v>
      </c>
      <c r="AE56">
        <v>25</v>
      </c>
    </row>
    <row r="57" spans="3:31" x14ac:dyDescent="0.3">
      <c r="C57" t="s">
        <v>103</v>
      </c>
      <c r="D57" s="19">
        <v>2.85</v>
      </c>
      <c r="G57" t="s">
        <v>103</v>
      </c>
      <c r="H57" s="4">
        <v>2.85</v>
      </c>
      <c r="R57" t="s">
        <v>103</v>
      </c>
      <c r="S57" s="19">
        <v>2.85</v>
      </c>
      <c r="V57" t="s">
        <v>103</v>
      </c>
      <c r="W57" s="4">
        <v>2.85</v>
      </c>
      <c r="Y57" s="17"/>
      <c r="AC57" t="s">
        <v>103</v>
      </c>
      <c r="AD57" s="4">
        <v>2.85</v>
      </c>
      <c r="AE57">
        <v>45</v>
      </c>
    </row>
    <row r="58" spans="3:31" x14ac:dyDescent="0.3">
      <c r="C58" t="s">
        <v>88</v>
      </c>
      <c r="D58" s="19">
        <v>2.1</v>
      </c>
      <c r="G58" t="s">
        <v>88</v>
      </c>
      <c r="H58" s="4">
        <v>2.1</v>
      </c>
      <c r="R58" t="s">
        <v>88</v>
      </c>
      <c r="S58" s="19">
        <v>2.1</v>
      </c>
      <c r="V58" t="s">
        <v>88</v>
      </c>
      <c r="W58" s="4">
        <v>2.1</v>
      </c>
      <c r="Y58" s="17"/>
      <c r="AC58" t="s">
        <v>88</v>
      </c>
      <c r="AD58" s="4">
        <v>2.1</v>
      </c>
      <c r="AE58">
        <v>7</v>
      </c>
    </row>
    <row r="59" spans="3:31" x14ac:dyDescent="0.3">
      <c r="C59" t="s">
        <v>107</v>
      </c>
      <c r="D59" s="19">
        <v>3.05</v>
      </c>
      <c r="G59" t="s">
        <v>107</v>
      </c>
      <c r="H59" s="4">
        <v>3.05</v>
      </c>
      <c r="R59" t="s">
        <v>107</v>
      </c>
      <c r="S59" s="19">
        <v>3.05</v>
      </c>
      <c r="V59" t="s">
        <v>107</v>
      </c>
      <c r="W59" s="4">
        <v>3.05</v>
      </c>
      <c r="Y59" s="17"/>
      <c r="AC59" t="s">
        <v>107</v>
      </c>
      <c r="AD59" s="4">
        <v>3.05</v>
      </c>
      <c r="AE59">
        <v>0</v>
      </c>
    </row>
    <row r="60" spans="3:31" x14ac:dyDescent="0.3">
      <c r="C60" t="s">
        <v>110</v>
      </c>
      <c r="D60" s="19">
        <v>3.2</v>
      </c>
      <c r="G60" t="s">
        <v>110</v>
      </c>
      <c r="H60" s="4">
        <v>3.2</v>
      </c>
      <c r="R60" t="s">
        <v>110</v>
      </c>
      <c r="S60" s="19">
        <v>3.2</v>
      </c>
      <c r="V60" t="s">
        <v>110</v>
      </c>
      <c r="W60" s="4">
        <v>3.2</v>
      </c>
      <c r="Y60" s="17"/>
      <c r="AC60" t="s">
        <v>110</v>
      </c>
      <c r="AD60" s="4">
        <v>3.2</v>
      </c>
      <c r="AE60">
        <v>20</v>
      </c>
    </row>
    <row r="61" spans="3:31" x14ac:dyDescent="0.3">
      <c r="C61" t="s">
        <v>90</v>
      </c>
      <c r="D61" s="19">
        <v>2.2000000000000002</v>
      </c>
      <c r="G61" t="s">
        <v>90</v>
      </c>
      <c r="H61" s="4">
        <v>2.2000000000000002</v>
      </c>
      <c r="R61" t="s">
        <v>90</v>
      </c>
      <c r="S61" s="19">
        <v>2.2000000000000002</v>
      </c>
      <c r="V61" t="s">
        <v>90</v>
      </c>
      <c r="W61" s="4">
        <v>2.2000000000000002</v>
      </c>
      <c r="Y61" s="17"/>
      <c r="AC61" t="s">
        <v>90</v>
      </c>
      <c r="AD61" s="4">
        <v>2.2000000000000002</v>
      </c>
      <c r="AE61">
        <v>0</v>
      </c>
    </row>
    <row r="62" spans="3:31" x14ac:dyDescent="0.3">
      <c r="C62" t="s">
        <v>78</v>
      </c>
      <c r="D62" s="19">
        <v>1.6</v>
      </c>
      <c r="G62" t="s">
        <v>78</v>
      </c>
      <c r="H62" s="4">
        <v>1.6</v>
      </c>
      <c r="R62" t="s">
        <v>78</v>
      </c>
      <c r="S62" s="19">
        <v>1.6</v>
      </c>
      <c r="V62" t="s">
        <v>78</v>
      </c>
      <c r="W62" s="4">
        <v>1.6</v>
      </c>
      <c r="Y62" s="17"/>
      <c r="AC62" t="s">
        <v>78</v>
      </c>
      <c r="AD62" s="4">
        <v>1.6</v>
      </c>
      <c r="AE62">
        <v>22</v>
      </c>
    </row>
    <row r="63" spans="3:31" x14ac:dyDescent="0.3">
      <c r="C63" t="s">
        <v>85</v>
      </c>
      <c r="D63" s="19">
        <v>1.95</v>
      </c>
      <c r="G63" t="s">
        <v>85</v>
      </c>
      <c r="H63" s="4">
        <v>1.95</v>
      </c>
      <c r="R63" t="s">
        <v>85</v>
      </c>
      <c r="S63" s="19">
        <v>1.95</v>
      </c>
      <c r="V63" t="s">
        <v>85</v>
      </c>
      <c r="W63" s="4">
        <v>1.95</v>
      </c>
      <c r="Y63" s="17"/>
      <c r="AC63" t="s">
        <v>85</v>
      </c>
      <c r="AD63" s="4">
        <v>1.95</v>
      </c>
      <c r="AE63">
        <v>5</v>
      </c>
    </row>
    <row r="64" spans="3:31" x14ac:dyDescent="0.3">
      <c r="C64" t="s">
        <v>97</v>
      </c>
      <c r="D64" s="19">
        <v>2.5499999999999998</v>
      </c>
      <c r="G64" t="s">
        <v>97</v>
      </c>
      <c r="H64" s="4">
        <v>2.5499999999999998</v>
      </c>
      <c r="R64" t="s">
        <v>97</v>
      </c>
      <c r="S64" s="19">
        <v>2.5499999999999998</v>
      </c>
      <c r="V64" t="s">
        <v>97</v>
      </c>
      <c r="W64" s="4">
        <v>2.5499999999999998</v>
      </c>
      <c r="Y64" s="17"/>
      <c r="AC64" t="s">
        <v>97</v>
      </c>
      <c r="AD64" s="4">
        <v>2.5499999999999998</v>
      </c>
      <c r="AE64">
        <v>0</v>
      </c>
    </row>
    <row r="65" spans="3:31" x14ac:dyDescent="0.3">
      <c r="C65" t="s">
        <v>117</v>
      </c>
      <c r="D65" s="19">
        <v>3.55</v>
      </c>
      <c r="G65" t="s">
        <v>117</v>
      </c>
      <c r="H65" s="4">
        <v>3.55</v>
      </c>
      <c r="R65" t="s">
        <v>117</v>
      </c>
      <c r="S65" s="19">
        <v>3.55</v>
      </c>
      <c r="V65" t="s">
        <v>117</v>
      </c>
      <c r="W65" s="4">
        <v>3.55</v>
      </c>
      <c r="Y65" s="17"/>
      <c r="AC65" t="s">
        <v>117</v>
      </c>
      <c r="AD65" s="4">
        <v>3.55</v>
      </c>
      <c r="AE65">
        <v>29</v>
      </c>
    </row>
    <row r="66" spans="3:31" x14ac:dyDescent="0.3">
      <c r="C66" t="s">
        <v>94</v>
      </c>
      <c r="D66" s="19">
        <v>2.4</v>
      </c>
      <c r="G66" t="s">
        <v>94</v>
      </c>
      <c r="H66" s="4">
        <v>2.4</v>
      </c>
      <c r="R66" t="s">
        <v>94</v>
      </c>
      <c r="S66" s="19">
        <v>2.4</v>
      </c>
      <c r="V66" t="s">
        <v>94</v>
      </c>
      <c r="W66" s="4">
        <v>2.4</v>
      </c>
      <c r="Y66" s="17"/>
      <c r="AC66" t="s">
        <v>94</v>
      </c>
      <c r="AD66" s="4">
        <v>2.4</v>
      </c>
      <c r="AE66">
        <v>22</v>
      </c>
    </row>
    <row r="67" spans="3:31" x14ac:dyDescent="0.3">
      <c r="C67" t="s">
        <v>109</v>
      </c>
      <c r="D67" s="19">
        <v>3.15</v>
      </c>
      <c r="G67" t="s">
        <v>109</v>
      </c>
      <c r="H67" s="4">
        <v>3.15</v>
      </c>
      <c r="R67" t="s">
        <v>109</v>
      </c>
      <c r="S67" s="19">
        <v>3.15</v>
      </c>
      <c r="V67" t="s">
        <v>109</v>
      </c>
      <c r="W67" s="4">
        <v>3.15</v>
      </c>
      <c r="Y67" s="17"/>
      <c r="AC67" t="s">
        <v>109</v>
      </c>
      <c r="AD67" s="4">
        <v>3.15</v>
      </c>
      <c r="AE67">
        <v>20</v>
      </c>
    </row>
    <row r="68" spans="3:31" x14ac:dyDescent="0.3">
      <c r="C68" t="s">
        <v>72</v>
      </c>
      <c r="D68" s="19">
        <v>1.3</v>
      </c>
      <c r="G68" t="s">
        <v>72</v>
      </c>
      <c r="H68" s="4">
        <v>1.3</v>
      </c>
      <c r="R68" t="s">
        <v>72</v>
      </c>
      <c r="S68" s="19">
        <v>1.3</v>
      </c>
      <c r="V68" t="s">
        <v>72</v>
      </c>
      <c r="W68" s="4">
        <v>1.3</v>
      </c>
      <c r="Y68" s="17"/>
      <c r="AC68" t="s">
        <v>72</v>
      </c>
      <c r="AD68" s="4">
        <v>1.3</v>
      </c>
      <c r="AE68">
        <v>0</v>
      </c>
    </row>
    <row r="69" spans="3:31" x14ac:dyDescent="0.3">
      <c r="C69" t="s">
        <v>75</v>
      </c>
      <c r="D69" s="19">
        <v>1.45</v>
      </c>
      <c r="G69" t="s">
        <v>75</v>
      </c>
      <c r="H69" s="4">
        <v>1.45</v>
      </c>
      <c r="R69" t="s">
        <v>75</v>
      </c>
      <c r="S69" s="19">
        <v>1.45</v>
      </c>
      <c r="V69" t="s">
        <v>75</v>
      </c>
      <c r="W69" s="4">
        <v>1.45</v>
      </c>
      <c r="Y69" s="17"/>
      <c r="AC69" t="s">
        <v>75</v>
      </c>
      <c r="AD69" s="4">
        <v>1.45</v>
      </c>
      <c r="AE69">
        <v>45</v>
      </c>
    </row>
    <row r="70" spans="3:31" x14ac:dyDescent="0.3">
      <c r="C70" t="s">
        <v>86</v>
      </c>
      <c r="D70" s="19">
        <v>2</v>
      </c>
      <c r="G70" t="s">
        <v>86</v>
      </c>
      <c r="H70" s="4">
        <v>2</v>
      </c>
      <c r="R70" t="s">
        <v>86</v>
      </c>
      <c r="S70" s="19">
        <v>2</v>
      </c>
      <c r="V70" t="s">
        <v>86</v>
      </c>
      <c r="W70" s="4">
        <v>2</v>
      </c>
      <c r="Y70" s="17"/>
      <c r="AC70" t="s">
        <v>86</v>
      </c>
      <c r="AD70" s="4">
        <v>2</v>
      </c>
      <c r="AE70">
        <v>0</v>
      </c>
    </row>
    <row r="71" spans="3:31" x14ac:dyDescent="0.3">
      <c r="C71" t="s">
        <v>95</v>
      </c>
      <c r="D71" s="19">
        <v>2.4500000000000002</v>
      </c>
      <c r="G71" t="s">
        <v>95</v>
      </c>
      <c r="H71" s="4">
        <v>2.4500000000000002</v>
      </c>
      <c r="R71" t="s">
        <v>95</v>
      </c>
      <c r="S71" s="19">
        <v>2.4500000000000002</v>
      </c>
      <c r="V71" t="s">
        <v>95</v>
      </c>
      <c r="W71" s="4">
        <v>2.4500000000000002</v>
      </c>
      <c r="Y71" s="17"/>
      <c r="AC71" t="s">
        <v>95</v>
      </c>
      <c r="AD71" s="4">
        <v>2.4500000000000002</v>
      </c>
      <c r="AE71">
        <v>34</v>
      </c>
    </row>
    <row r="72" spans="3:31" x14ac:dyDescent="0.3">
      <c r="C72" t="s">
        <v>89</v>
      </c>
      <c r="D72" s="19">
        <v>2.15</v>
      </c>
      <c r="G72" t="s">
        <v>89</v>
      </c>
      <c r="H72" s="4">
        <v>2.15</v>
      </c>
      <c r="R72" t="s">
        <v>89</v>
      </c>
      <c r="S72" s="19">
        <v>2.15</v>
      </c>
      <c r="V72" t="s">
        <v>89</v>
      </c>
      <c r="W72" s="4">
        <v>2.15</v>
      </c>
      <c r="Y72" s="17"/>
      <c r="AC72" t="s">
        <v>89</v>
      </c>
      <c r="AD72" s="4">
        <v>2.15</v>
      </c>
      <c r="AE72">
        <v>18</v>
      </c>
    </row>
    <row r="73" spans="3:31" x14ac:dyDescent="0.3">
      <c r="C73" t="s">
        <v>104</v>
      </c>
      <c r="D73" s="19">
        <v>2.9</v>
      </c>
      <c r="G73" t="s">
        <v>104</v>
      </c>
      <c r="H73" s="4">
        <v>2.9</v>
      </c>
      <c r="R73" t="s">
        <v>104</v>
      </c>
      <c r="S73" s="19">
        <v>2.9</v>
      </c>
      <c r="V73" t="s">
        <v>104</v>
      </c>
      <c r="W73" s="4">
        <v>2.9</v>
      </c>
      <c r="Y73" s="17"/>
      <c r="AC73" t="s">
        <v>104</v>
      </c>
      <c r="AD73" s="4">
        <v>2.9</v>
      </c>
      <c r="AE73">
        <v>11</v>
      </c>
    </row>
    <row r="74" spans="3:31" x14ac:dyDescent="0.3">
      <c r="C74" t="s">
        <v>102</v>
      </c>
      <c r="D74" s="19">
        <v>2.9</v>
      </c>
      <c r="G74" t="s">
        <v>102</v>
      </c>
      <c r="H74" s="4">
        <v>2.8</v>
      </c>
      <c r="R74" t="s">
        <v>102</v>
      </c>
      <c r="S74" s="19">
        <v>2.9</v>
      </c>
      <c r="V74" t="s">
        <v>102</v>
      </c>
      <c r="W74" s="4">
        <v>2.8</v>
      </c>
      <c r="Y74" s="17"/>
      <c r="AC74" t="s">
        <v>102</v>
      </c>
      <c r="AD74" s="4">
        <v>2.9</v>
      </c>
      <c r="AE74">
        <v>33</v>
      </c>
    </row>
    <row r="75" spans="3:31" x14ac:dyDescent="0.3">
      <c r="C75" t="s">
        <v>92</v>
      </c>
      <c r="D75" s="19">
        <v>2.2999999999999998</v>
      </c>
      <c r="G75" t="s">
        <v>92</v>
      </c>
      <c r="H75" s="4">
        <v>2.2999999999999998</v>
      </c>
      <c r="R75" t="s">
        <v>92</v>
      </c>
      <c r="S75" s="19">
        <v>2.2999999999999998</v>
      </c>
      <c r="V75" t="s">
        <v>92</v>
      </c>
      <c r="W75" s="4">
        <v>2.2999999999999998</v>
      </c>
      <c r="Y75" s="17"/>
      <c r="AC75" t="s">
        <v>92</v>
      </c>
      <c r="AD75" s="4">
        <v>2.2999999999999998</v>
      </c>
      <c r="AE75">
        <v>49</v>
      </c>
    </row>
    <row r="76" spans="3:31" x14ac:dyDescent="0.3">
      <c r="C76" t="s">
        <v>80</v>
      </c>
      <c r="D76" s="19">
        <v>1.7</v>
      </c>
      <c r="G76" t="s">
        <v>80</v>
      </c>
      <c r="H76" s="4">
        <v>1.2</v>
      </c>
      <c r="R76" t="s">
        <v>80</v>
      </c>
      <c r="S76" s="19">
        <v>1.7</v>
      </c>
      <c r="V76" t="s">
        <v>80</v>
      </c>
      <c r="W76" s="4">
        <v>1.2</v>
      </c>
      <c r="Y76" s="17"/>
      <c r="AC76" t="s">
        <v>80</v>
      </c>
      <c r="AD76" s="4">
        <v>1.7</v>
      </c>
      <c r="AE76">
        <v>20</v>
      </c>
    </row>
    <row r="77" spans="3:31" x14ac:dyDescent="0.3">
      <c r="C77" t="s">
        <v>81</v>
      </c>
      <c r="D77" s="19">
        <v>1.75</v>
      </c>
      <c r="G77" t="s">
        <v>81</v>
      </c>
      <c r="H77" s="4">
        <v>1.75</v>
      </c>
      <c r="R77" t="s">
        <v>81</v>
      </c>
      <c r="S77" s="19">
        <v>1.75</v>
      </c>
      <c r="V77" t="s">
        <v>81</v>
      </c>
      <c r="W77" s="4">
        <v>1.75</v>
      </c>
      <c r="Y77" s="17"/>
      <c r="AC77" t="s">
        <v>81</v>
      </c>
      <c r="AD77" s="4">
        <v>1.75</v>
      </c>
      <c r="AE77">
        <v>9</v>
      </c>
    </row>
    <row r="78" spans="3:31" x14ac:dyDescent="0.3">
      <c r="C78" t="s">
        <v>91</v>
      </c>
      <c r="D78" s="19">
        <v>2.25</v>
      </c>
      <c r="G78" t="s">
        <v>91</v>
      </c>
      <c r="H78" s="4">
        <v>2.25</v>
      </c>
      <c r="R78" t="s">
        <v>91</v>
      </c>
      <c r="S78" s="19">
        <v>2.25</v>
      </c>
      <c r="V78" t="s">
        <v>91</v>
      </c>
      <c r="W78" s="4">
        <v>2.25</v>
      </c>
      <c r="Y78" s="17"/>
      <c r="AC78" t="s">
        <v>91</v>
      </c>
      <c r="AD78" s="4">
        <v>2.25</v>
      </c>
      <c r="AE78">
        <v>0</v>
      </c>
    </row>
  </sheetData>
  <sortState xmlns:xlrd2="http://schemas.microsoft.com/office/spreadsheetml/2017/richdata2" ref="C29:E78">
    <sortCondition ref="E28:E78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E7894-A642-954E-AC64-6A2B2C822EB2}">
  <sheetPr codeName="Hoja6">
    <tabColor theme="6" tint="0.79998168889431442"/>
  </sheetPr>
  <dimension ref="B32:Q76"/>
  <sheetViews>
    <sheetView showGridLines="0" topLeftCell="B5" workbookViewId="0">
      <selection activeCell="O9" sqref="O9"/>
    </sheetView>
  </sheetViews>
  <sheetFormatPr baseColWidth="10" defaultColWidth="10.796875" defaultRowHeight="15.6" x14ac:dyDescent="0.3"/>
  <cols>
    <col min="1" max="1" width="10.796875" style="5"/>
    <col min="2" max="2" width="16.69921875" style="5" customWidth="1"/>
    <col min="3" max="3" width="14" style="5" customWidth="1"/>
    <col min="4" max="4" width="10.19921875" style="10" customWidth="1"/>
    <col min="5" max="5" width="7.5" style="5" customWidth="1"/>
    <col min="6" max="6" width="11.69921875" style="5" customWidth="1"/>
    <col min="7" max="7" width="10.796875" style="5"/>
    <col min="8" max="8" width="17.796875" style="5" customWidth="1"/>
    <col min="9" max="9" width="14.796875" style="5" bestFit="1" customWidth="1"/>
    <col min="10" max="10" width="14.5" style="5" customWidth="1"/>
    <col min="11" max="11" width="10.796875" style="5"/>
    <col min="12" max="12" width="16.296875" style="5" bestFit="1" customWidth="1"/>
    <col min="13" max="13" width="14.296875" style="5" bestFit="1" customWidth="1"/>
    <col min="14" max="14" width="14.796875" style="5" bestFit="1" customWidth="1"/>
    <col min="15" max="15" width="9.19921875" style="5" bestFit="1" customWidth="1"/>
    <col min="16" max="16" width="8" style="10" bestFit="1" customWidth="1"/>
    <col min="17" max="17" width="10.296875" style="13" bestFit="1" customWidth="1"/>
    <col min="18" max="16384" width="10.796875" style="5"/>
  </cols>
  <sheetData>
    <row r="32" spans="2:17" ht="18" x14ac:dyDescent="0.3">
      <c r="B32" s="25" t="s">
        <v>1</v>
      </c>
      <c r="C32" s="25" t="s">
        <v>2</v>
      </c>
      <c r="D32" s="26" t="s">
        <v>3</v>
      </c>
      <c r="E32" s="25" t="s">
        <v>4</v>
      </c>
      <c r="F32" s="25" t="s">
        <v>5</v>
      </c>
      <c r="H32" s="23" t="s">
        <v>1</v>
      </c>
      <c r="I32" s="24" t="s">
        <v>13</v>
      </c>
      <c r="L32" s="25" t="s">
        <v>126</v>
      </c>
      <c r="M32" s="25" t="s">
        <v>127</v>
      </c>
      <c r="N32" s="25" t="s">
        <v>128</v>
      </c>
      <c r="O32" s="25" t="s">
        <v>129</v>
      </c>
      <c r="P32" s="25" t="s">
        <v>130</v>
      </c>
      <c r="Q32" s="25" t="s">
        <v>131</v>
      </c>
    </row>
    <row r="33" spans="2:17" ht="18" x14ac:dyDescent="0.3">
      <c r="B33" s="6" t="s">
        <v>6</v>
      </c>
      <c r="C33" s="7" t="s">
        <v>49</v>
      </c>
      <c r="D33" s="8">
        <v>1439</v>
      </c>
      <c r="E33" s="9">
        <v>44751</v>
      </c>
      <c r="F33" s="7" t="s">
        <v>59</v>
      </c>
      <c r="H33" s="23" t="s">
        <v>2</v>
      </c>
      <c r="I33" s="11" t="str">
        <f>VLOOKUP($I$32,$B$32:$F$75,2,0)</f>
        <v>Diego Sánchez</v>
      </c>
      <c r="L33" t="s">
        <v>132</v>
      </c>
      <c r="M33">
        <v>3</v>
      </c>
      <c r="N33">
        <v>6</v>
      </c>
      <c r="O33">
        <v>4</v>
      </c>
      <c r="P33">
        <v>4</v>
      </c>
      <c r="Q33">
        <f t="shared" ref="Q33:Q55" si="0">AVERAGE(M33:P33)</f>
        <v>4.25</v>
      </c>
    </row>
    <row r="34" spans="2:17" ht="18" x14ac:dyDescent="0.3">
      <c r="B34" s="6" t="s">
        <v>7</v>
      </c>
      <c r="C34" s="7" t="s">
        <v>50</v>
      </c>
      <c r="D34" s="8">
        <v>1716</v>
      </c>
      <c r="E34" s="9">
        <v>44752</v>
      </c>
      <c r="F34" s="7" t="s">
        <v>0</v>
      </c>
      <c r="H34" s="23" t="s">
        <v>3</v>
      </c>
      <c r="I34" s="12">
        <f>VLOOKUP($I$32,$B$32:$F$75,3,0)</f>
        <v>1333</v>
      </c>
      <c r="L34" t="s">
        <v>133</v>
      </c>
      <c r="M34">
        <v>6</v>
      </c>
      <c r="N34">
        <v>4</v>
      </c>
      <c r="O34">
        <v>3</v>
      </c>
      <c r="P34">
        <v>4</v>
      </c>
      <c r="Q34">
        <f t="shared" si="0"/>
        <v>4.25</v>
      </c>
    </row>
    <row r="35" spans="2:17" ht="18" x14ac:dyDescent="0.3">
      <c r="B35" s="6" t="s">
        <v>8</v>
      </c>
      <c r="C35" s="7" t="s">
        <v>51</v>
      </c>
      <c r="D35" s="8">
        <v>1631</v>
      </c>
      <c r="E35" s="9">
        <v>44753</v>
      </c>
      <c r="F35" s="7" t="s">
        <v>60</v>
      </c>
      <c r="H35" s="21"/>
      <c r="I35" s="22"/>
      <c r="L35" t="s">
        <v>134</v>
      </c>
      <c r="M35">
        <v>9</v>
      </c>
      <c r="N35">
        <v>3</v>
      </c>
      <c r="O35">
        <v>6</v>
      </c>
      <c r="P35">
        <v>7</v>
      </c>
      <c r="Q35">
        <f t="shared" si="0"/>
        <v>6.25</v>
      </c>
    </row>
    <row r="36" spans="2:17" ht="18" x14ac:dyDescent="0.3">
      <c r="B36" s="6" t="s">
        <v>9</v>
      </c>
      <c r="C36" s="7" t="s">
        <v>52</v>
      </c>
      <c r="D36" s="8">
        <v>1395</v>
      </c>
      <c r="E36" s="9">
        <v>44754</v>
      </c>
      <c r="F36" s="7" t="s">
        <v>61</v>
      </c>
      <c r="H36" s="21"/>
      <c r="I36" s="11"/>
      <c r="L36" t="s">
        <v>135</v>
      </c>
      <c r="M36">
        <v>8</v>
      </c>
      <c r="N36">
        <v>3</v>
      </c>
      <c r="O36">
        <v>5</v>
      </c>
      <c r="P36">
        <v>8</v>
      </c>
      <c r="Q36">
        <f t="shared" si="0"/>
        <v>6</v>
      </c>
    </row>
    <row r="37" spans="2:17" x14ac:dyDescent="0.3">
      <c r="B37" s="6" t="s">
        <v>10</v>
      </c>
      <c r="C37" s="7" t="s">
        <v>53</v>
      </c>
      <c r="D37" s="8">
        <v>1265</v>
      </c>
      <c r="E37" s="9">
        <v>44755</v>
      </c>
      <c r="F37" s="7" t="s">
        <v>62</v>
      </c>
      <c r="L37" t="s">
        <v>136</v>
      </c>
      <c r="M37">
        <v>8</v>
      </c>
      <c r="N37">
        <v>7</v>
      </c>
      <c r="O37">
        <v>9</v>
      </c>
      <c r="P37">
        <v>3</v>
      </c>
      <c r="Q37">
        <f t="shared" si="0"/>
        <v>6.75</v>
      </c>
    </row>
    <row r="38" spans="2:17" x14ac:dyDescent="0.3">
      <c r="B38" s="6" t="s">
        <v>11</v>
      </c>
      <c r="C38" s="7" t="s">
        <v>54</v>
      </c>
      <c r="D38" s="8">
        <v>1720</v>
      </c>
      <c r="E38" s="9">
        <v>44756</v>
      </c>
      <c r="F38" s="7" t="s">
        <v>63</v>
      </c>
      <c r="L38" t="s">
        <v>137</v>
      </c>
      <c r="M38">
        <v>7</v>
      </c>
      <c r="N38">
        <v>8</v>
      </c>
      <c r="O38">
        <v>8</v>
      </c>
      <c r="P38">
        <v>8</v>
      </c>
      <c r="Q38">
        <f t="shared" si="0"/>
        <v>7.75</v>
      </c>
    </row>
    <row r="39" spans="2:17" x14ac:dyDescent="0.3">
      <c r="B39" s="6" t="s">
        <v>12</v>
      </c>
      <c r="C39" s="7" t="s">
        <v>55</v>
      </c>
      <c r="D39" s="8">
        <v>1863</v>
      </c>
      <c r="E39" s="9">
        <v>44757</v>
      </c>
      <c r="F39" s="7" t="s">
        <v>64</v>
      </c>
      <c r="L39" t="s">
        <v>138</v>
      </c>
      <c r="M39">
        <v>5</v>
      </c>
      <c r="N39">
        <v>7</v>
      </c>
      <c r="O39">
        <v>5</v>
      </c>
      <c r="P39">
        <v>6</v>
      </c>
      <c r="Q39">
        <f t="shared" si="0"/>
        <v>5.75</v>
      </c>
    </row>
    <row r="40" spans="2:17" x14ac:dyDescent="0.3">
      <c r="B40" s="6" t="s">
        <v>13</v>
      </c>
      <c r="C40" s="7" t="s">
        <v>56</v>
      </c>
      <c r="D40" s="8">
        <v>1333</v>
      </c>
      <c r="E40" s="9">
        <v>44758</v>
      </c>
      <c r="F40" s="7" t="s">
        <v>65</v>
      </c>
      <c r="L40" t="s">
        <v>139</v>
      </c>
      <c r="M40">
        <v>9</v>
      </c>
      <c r="N40">
        <v>6</v>
      </c>
      <c r="O40">
        <v>3</v>
      </c>
      <c r="P40">
        <v>5</v>
      </c>
      <c r="Q40">
        <f t="shared" si="0"/>
        <v>5.75</v>
      </c>
    </row>
    <row r="41" spans="2:17" x14ac:dyDescent="0.3">
      <c r="B41" s="6" t="s">
        <v>14</v>
      </c>
      <c r="C41" s="7" t="s">
        <v>57</v>
      </c>
      <c r="D41" s="8">
        <v>1507</v>
      </c>
      <c r="E41" s="9">
        <v>44759</v>
      </c>
      <c r="F41" s="7" t="s">
        <v>66</v>
      </c>
      <c r="L41" t="s">
        <v>140</v>
      </c>
      <c r="M41">
        <v>6</v>
      </c>
      <c r="N41">
        <v>4</v>
      </c>
      <c r="O41">
        <v>4</v>
      </c>
      <c r="P41">
        <v>5</v>
      </c>
      <c r="Q41">
        <f t="shared" si="0"/>
        <v>4.75</v>
      </c>
    </row>
    <row r="42" spans="2:17" x14ac:dyDescent="0.3">
      <c r="B42" s="6" t="s">
        <v>15</v>
      </c>
      <c r="C42" s="7" t="s">
        <v>58</v>
      </c>
      <c r="D42" s="8">
        <v>1776</v>
      </c>
      <c r="E42" s="9">
        <v>44760</v>
      </c>
      <c r="F42" s="7" t="s">
        <v>67</v>
      </c>
      <c r="L42" t="s">
        <v>141</v>
      </c>
      <c r="M42">
        <v>6</v>
      </c>
      <c r="N42">
        <v>5</v>
      </c>
      <c r="O42">
        <v>8</v>
      </c>
      <c r="P42">
        <v>4</v>
      </c>
      <c r="Q42">
        <f t="shared" si="0"/>
        <v>5.75</v>
      </c>
    </row>
    <row r="43" spans="2:17" x14ac:dyDescent="0.3">
      <c r="B43" s="6" t="s">
        <v>16</v>
      </c>
      <c r="C43" s="7" t="s">
        <v>49</v>
      </c>
      <c r="D43" s="8">
        <v>1737</v>
      </c>
      <c r="E43" s="9">
        <v>44761</v>
      </c>
      <c r="F43" s="7" t="s">
        <v>59</v>
      </c>
      <c r="L43" t="s">
        <v>142</v>
      </c>
      <c r="M43">
        <v>9</v>
      </c>
      <c r="N43">
        <v>9</v>
      </c>
      <c r="O43">
        <v>6</v>
      </c>
      <c r="P43">
        <v>6</v>
      </c>
      <c r="Q43">
        <f t="shared" si="0"/>
        <v>7.5</v>
      </c>
    </row>
    <row r="44" spans="2:17" x14ac:dyDescent="0.3">
      <c r="B44" s="6" t="s">
        <v>17</v>
      </c>
      <c r="C44" s="7" t="s">
        <v>50</v>
      </c>
      <c r="D44" s="8">
        <v>1838</v>
      </c>
      <c r="E44" s="9">
        <v>44762</v>
      </c>
      <c r="F44" s="7" t="s">
        <v>0</v>
      </c>
      <c r="L44" t="s">
        <v>143</v>
      </c>
      <c r="M44">
        <v>6</v>
      </c>
      <c r="N44">
        <v>8</v>
      </c>
      <c r="O44">
        <v>3</v>
      </c>
      <c r="P44">
        <v>5</v>
      </c>
      <c r="Q44">
        <f t="shared" si="0"/>
        <v>5.5</v>
      </c>
    </row>
    <row r="45" spans="2:17" x14ac:dyDescent="0.3">
      <c r="B45" s="6" t="s">
        <v>18</v>
      </c>
      <c r="C45" s="7" t="s">
        <v>51</v>
      </c>
      <c r="D45" s="8">
        <v>1442</v>
      </c>
      <c r="E45" s="9">
        <v>44763</v>
      </c>
      <c r="F45" s="7" t="s">
        <v>60</v>
      </c>
      <c r="L45" t="s">
        <v>144</v>
      </c>
      <c r="M45">
        <v>3</v>
      </c>
      <c r="N45">
        <v>3</v>
      </c>
      <c r="O45">
        <v>3</v>
      </c>
      <c r="P45">
        <v>7</v>
      </c>
      <c r="Q45">
        <f t="shared" si="0"/>
        <v>4</v>
      </c>
    </row>
    <row r="46" spans="2:17" x14ac:dyDescent="0.3">
      <c r="B46" s="6" t="s">
        <v>19</v>
      </c>
      <c r="C46" s="7" t="s">
        <v>52</v>
      </c>
      <c r="D46" s="8">
        <v>1437</v>
      </c>
      <c r="E46" s="9">
        <v>44764</v>
      </c>
      <c r="F46" s="7" t="s">
        <v>61</v>
      </c>
      <c r="L46" t="s">
        <v>145</v>
      </c>
      <c r="M46">
        <v>8</v>
      </c>
      <c r="N46">
        <v>4</v>
      </c>
      <c r="O46">
        <v>5</v>
      </c>
      <c r="P46">
        <v>5</v>
      </c>
      <c r="Q46">
        <f t="shared" si="0"/>
        <v>5.5</v>
      </c>
    </row>
    <row r="47" spans="2:17" x14ac:dyDescent="0.3">
      <c r="B47" s="6" t="s">
        <v>20</v>
      </c>
      <c r="C47" s="7" t="s">
        <v>53</v>
      </c>
      <c r="D47" s="8">
        <v>1564</v>
      </c>
      <c r="E47" s="9">
        <v>44765</v>
      </c>
      <c r="F47" s="7" t="s">
        <v>62</v>
      </c>
      <c r="L47" t="s">
        <v>146</v>
      </c>
      <c r="M47">
        <v>5</v>
      </c>
      <c r="N47">
        <v>7</v>
      </c>
      <c r="O47">
        <v>8</v>
      </c>
      <c r="P47">
        <v>6</v>
      </c>
      <c r="Q47">
        <f t="shared" si="0"/>
        <v>6.5</v>
      </c>
    </row>
    <row r="48" spans="2:17" x14ac:dyDescent="0.3">
      <c r="B48" s="6" t="s">
        <v>21</v>
      </c>
      <c r="C48" s="7" t="s">
        <v>54</v>
      </c>
      <c r="D48" s="8">
        <v>1686</v>
      </c>
      <c r="E48" s="9">
        <v>44766</v>
      </c>
      <c r="F48" s="7" t="s">
        <v>63</v>
      </c>
      <c r="L48" t="s">
        <v>147</v>
      </c>
      <c r="M48">
        <v>8</v>
      </c>
      <c r="N48">
        <v>8</v>
      </c>
      <c r="O48">
        <v>6</v>
      </c>
      <c r="P48">
        <v>4</v>
      </c>
      <c r="Q48">
        <f t="shared" si="0"/>
        <v>6.5</v>
      </c>
    </row>
    <row r="49" spans="2:17" x14ac:dyDescent="0.3">
      <c r="B49" s="6" t="s">
        <v>22</v>
      </c>
      <c r="C49" s="7" t="s">
        <v>55</v>
      </c>
      <c r="D49" s="8">
        <v>1816</v>
      </c>
      <c r="E49" s="9">
        <v>44767</v>
      </c>
      <c r="F49" s="7" t="s">
        <v>64</v>
      </c>
      <c r="L49" t="s">
        <v>148</v>
      </c>
      <c r="M49">
        <v>5</v>
      </c>
      <c r="N49">
        <v>7</v>
      </c>
      <c r="O49">
        <v>8</v>
      </c>
      <c r="P49">
        <v>5</v>
      </c>
      <c r="Q49">
        <f t="shared" si="0"/>
        <v>6.25</v>
      </c>
    </row>
    <row r="50" spans="2:17" x14ac:dyDescent="0.3">
      <c r="B50" s="6" t="s">
        <v>23</v>
      </c>
      <c r="C50" s="7" t="s">
        <v>56</v>
      </c>
      <c r="D50" s="8">
        <v>1830</v>
      </c>
      <c r="E50" s="9">
        <v>44768</v>
      </c>
      <c r="F50" s="7" t="s">
        <v>65</v>
      </c>
      <c r="L50" t="s">
        <v>149</v>
      </c>
      <c r="M50">
        <v>4</v>
      </c>
      <c r="N50">
        <v>4</v>
      </c>
      <c r="O50">
        <v>5</v>
      </c>
      <c r="P50">
        <v>9</v>
      </c>
      <c r="Q50">
        <f t="shared" si="0"/>
        <v>5.5</v>
      </c>
    </row>
    <row r="51" spans="2:17" x14ac:dyDescent="0.3">
      <c r="B51" s="6" t="s">
        <v>24</v>
      </c>
      <c r="C51" s="7" t="s">
        <v>57</v>
      </c>
      <c r="D51" s="8">
        <v>1323</v>
      </c>
      <c r="E51" s="9">
        <v>44769</v>
      </c>
      <c r="F51" s="7" t="s">
        <v>66</v>
      </c>
      <c r="L51" t="s">
        <v>150</v>
      </c>
      <c r="M51">
        <v>4</v>
      </c>
      <c r="N51">
        <v>9</v>
      </c>
      <c r="O51">
        <v>3</v>
      </c>
      <c r="P51">
        <v>7</v>
      </c>
      <c r="Q51">
        <f t="shared" si="0"/>
        <v>5.75</v>
      </c>
    </row>
    <row r="52" spans="2:17" x14ac:dyDescent="0.3">
      <c r="B52" s="6" t="s">
        <v>25</v>
      </c>
      <c r="C52" s="7" t="s">
        <v>58</v>
      </c>
      <c r="D52" s="8">
        <v>1856</v>
      </c>
      <c r="E52" s="9">
        <v>44770</v>
      </c>
      <c r="F52" s="7" t="s">
        <v>67</v>
      </c>
      <c r="L52" t="s">
        <v>151</v>
      </c>
      <c r="M52">
        <v>4</v>
      </c>
      <c r="N52">
        <v>8</v>
      </c>
      <c r="O52">
        <v>9</v>
      </c>
      <c r="P52">
        <v>8</v>
      </c>
      <c r="Q52">
        <f t="shared" si="0"/>
        <v>7.25</v>
      </c>
    </row>
    <row r="53" spans="2:17" x14ac:dyDescent="0.3">
      <c r="B53" s="6" t="s">
        <v>26</v>
      </c>
      <c r="C53" s="7" t="s">
        <v>49</v>
      </c>
      <c r="D53" s="8">
        <v>1732</v>
      </c>
      <c r="E53" s="9">
        <v>44771</v>
      </c>
      <c r="F53" s="7" t="s">
        <v>59</v>
      </c>
      <c r="L53" t="s">
        <v>152</v>
      </c>
      <c r="M53">
        <v>6</v>
      </c>
      <c r="N53">
        <v>5</v>
      </c>
      <c r="O53">
        <v>5</v>
      </c>
      <c r="P53">
        <v>3</v>
      </c>
      <c r="Q53">
        <f t="shared" si="0"/>
        <v>4.75</v>
      </c>
    </row>
    <row r="54" spans="2:17" x14ac:dyDescent="0.3">
      <c r="B54" s="6" t="s">
        <v>27</v>
      </c>
      <c r="C54" s="7" t="s">
        <v>50</v>
      </c>
      <c r="D54" s="8">
        <v>1847</v>
      </c>
      <c r="E54" s="9">
        <v>44772</v>
      </c>
      <c r="F54" s="7" t="s">
        <v>0</v>
      </c>
      <c r="L54" t="s">
        <v>153</v>
      </c>
      <c r="M54">
        <v>6</v>
      </c>
      <c r="N54">
        <v>7</v>
      </c>
      <c r="O54">
        <v>8</v>
      </c>
      <c r="P54">
        <v>4</v>
      </c>
      <c r="Q54">
        <f t="shared" si="0"/>
        <v>6.25</v>
      </c>
    </row>
    <row r="55" spans="2:17" x14ac:dyDescent="0.3">
      <c r="B55" s="6" t="s">
        <v>28</v>
      </c>
      <c r="C55" s="7" t="s">
        <v>51</v>
      </c>
      <c r="D55" s="8">
        <v>2019</v>
      </c>
      <c r="E55" s="9">
        <v>44773</v>
      </c>
      <c r="F55" s="7" t="s">
        <v>60</v>
      </c>
      <c r="L55" t="s">
        <v>154</v>
      </c>
      <c r="M55">
        <v>4</v>
      </c>
      <c r="N55">
        <v>3</v>
      </c>
      <c r="O55">
        <v>3</v>
      </c>
      <c r="P55">
        <v>9</v>
      </c>
      <c r="Q55">
        <f t="shared" si="0"/>
        <v>4.75</v>
      </c>
    </row>
    <row r="56" spans="2:17" x14ac:dyDescent="0.3">
      <c r="B56" s="6" t="s">
        <v>29</v>
      </c>
      <c r="C56" s="7" t="s">
        <v>52</v>
      </c>
      <c r="D56" s="8">
        <v>2025</v>
      </c>
      <c r="E56" s="9">
        <v>44774</v>
      </c>
      <c r="F56" s="7" t="s">
        <v>61</v>
      </c>
      <c r="L56" t="s">
        <v>155</v>
      </c>
      <c r="M56"/>
      <c r="N56"/>
      <c r="O56"/>
      <c r="P56"/>
      <c r="Q56"/>
    </row>
    <row r="57" spans="2:17" x14ac:dyDescent="0.3">
      <c r="B57" s="6" t="s">
        <v>30</v>
      </c>
      <c r="C57" s="7" t="s">
        <v>53</v>
      </c>
      <c r="D57" s="8">
        <v>1390</v>
      </c>
      <c r="E57" s="9">
        <v>44775</v>
      </c>
      <c r="F57" s="7" t="s">
        <v>62</v>
      </c>
      <c r="O57" s="7"/>
      <c r="P57" s="8"/>
      <c r="Q57" s="14"/>
    </row>
    <row r="58" spans="2:17" x14ac:dyDescent="0.3">
      <c r="B58" s="6" t="s">
        <v>31</v>
      </c>
      <c r="C58" s="7" t="s">
        <v>54</v>
      </c>
      <c r="D58" s="8">
        <v>1927</v>
      </c>
      <c r="E58" s="9">
        <v>44776</v>
      </c>
      <c r="F58" s="7" t="s">
        <v>63</v>
      </c>
      <c r="O58" s="7"/>
      <c r="P58" s="8"/>
      <c r="Q58" s="14"/>
    </row>
    <row r="59" spans="2:17" x14ac:dyDescent="0.3">
      <c r="B59" s="6" t="s">
        <v>32</v>
      </c>
      <c r="C59" s="7" t="s">
        <v>55</v>
      </c>
      <c r="D59" s="8">
        <v>1520</v>
      </c>
      <c r="E59" s="9">
        <v>44777</v>
      </c>
      <c r="F59" s="7" t="s">
        <v>64</v>
      </c>
      <c r="O59" s="7"/>
      <c r="P59" s="8"/>
      <c r="Q59" s="14"/>
    </row>
    <row r="60" spans="2:17" x14ac:dyDescent="0.3">
      <c r="B60" s="6" t="s">
        <v>33</v>
      </c>
      <c r="C60" s="7" t="s">
        <v>56</v>
      </c>
      <c r="D60" s="8">
        <v>1317</v>
      </c>
      <c r="E60" s="9">
        <v>44778</v>
      </c>
      <c r="F60" s="7" t="s">
        <v>65</v>
      </c>
      <c r="O60" s="7"/>
      <c r="P60" s="8"/>
      <c r="Q60" s="14"/>
    </row>
    <row r="61" spans="2:17" x14ac:dyDescent="0.3">
      <c r="B61" s="6" t="s">
        <v>34</v>
      </c>
      <c r="C61" s="7" t="s">
        <v>57</v>
      </c>
      <c r="D61" s="8">
        <v>2093</v>
      </c>
      <c r="E61" s="9">
        <v>44779</v>
      </c>
      <c r="F61" s="7" t="s">
        <v>66</v>
      </c>
      <c r="O61" s="7"/>
      <c r="P61" s="8"/>
      <c r="Q61" s="14"/>
    </row>
    <row r="62" spans="2:17" x14ac:dyDescent="0.3">
      <c r="B62" s="6" t="s">
        <v>35</v>
      </c>
      <c r="C62" s="7" t="s">
        <v>58</v>
      </c>
      <c r="D62" s="8">
        <v>1570</v>
      </c>
      <c r="E62" s="9">
        <v>44780</v>
      </c>
      <c r="F62" s="7" t="s">
        <v>67</v>
      </c>
      <c r="O62" s="7"/>
      <c r="P62" s="8"/>
      <c r="Q62" s="14"/>
    </row>
    <row r="63" spans="2:17" x14ac:dyDescent="0.3">
      <c r="B63" s="6" t="s">
        <v>36</v>
      </c>
      <c r="C63" s="7" t="s">
        <v>49</v>
      </c>
      <c r="D63" s="8">
        <v>2116</v>
      </c>
      <c r="E63" s="9">
        <v>44781</v>
      </c>
      <c r="F63" s="7" t="s">
        <v>59</v>
      </c>
      <c r="O63" s="7"/>
      <c r="P63" s="8"/>
      <c r="Q63" s="14"/>
    </row>
    <row r="64" spans="2:17" x14ac:dyDescent="0.3">
      <c r="B64" s="6" t="s">
        <v>37</v>
      </c>
      <c r="C64" s="7" t="s">
        <v>50</v>
      </c>
      <c r="D64" s="8">
        <v>1399</v>
      </c>
      <c r="E64" s="9">
        <v>44782</v>
      </c>
      <c r="F64" s="7" t="s">
        <v>0</v>
      </c>
      <c r="O64" s="7"/>
      <c r="P64" s="8"/>
      <c r="Q64" s="14"/>
    </row>
    <row r="65" spans="2:17" x14ac:dyDescent="0.3">
      <c r="B65" s="6" t="s">
        <v>38</v>
      </c>
      <c r="C65" s="7" t="s">
        <v>51</v>
      </c>
      <c r="D65" s="8">
        <v>1686</v>
      </c>
      <c r="E65" s="9">
        <v>44783</v>
      </c>
      <c r="F65" s="7" t="s">
        <v>60</v>
      </c>
      <c r="O65" s="7"/>
      <c r="P65" s="8"/>
      <c r="Q65" s="14"/>
    </row>
    <row r="66" spans="2:17" x14ac:dyDescent="0.3">
      <c r="B66" s="6" t="s">
        <v>39</v>
      </c>
      <c r="C66" s="7" t="s">
        <v>52</v>
      </c>
      <c r="D66" s="8">
        <v>1492</v>
      </c>
      <c r="E66" s="9">
        <v>44784</v>
      </c>
      <c r="F66" s="7" t="s">
        <v>61</v>
      </c>
      <c r="O66" s="7"/>
      <c r="P66" s="8"/>
      <c r="Q66" s="14"/>
    </row>
    <row r="67" spans="2:17" x14ac:dyDescent="0.3">
      <c r="B67" s="6" t="s">
        <v>40</v>
      </c>
      <c r="C67" s="7" t="s">
        <v>53</v>
      </c>
      <c r="D67" s="8">
        <v>1797</v>
      </c>
      <c r="E67" s="9">
        <v>44785</v>
      </c>
      <c r="F67" s="7" t="s">
        <v>62</v>
      </c>
      <c r="O67" s="7"/>
      <c r="P67" s="8"/>
      <c r="Q67" s="14"/>
    </row>
    <row r="68" spans="2:17" x14ac:dyDescent="0.3">
      <c r="B68" s="6" t="s">
        <v>41</v>
      </c>
      <c r="C68" s="7" t="s">
        <v>54</v>
      </c>
      <c r="D68" s="8">
        <v>1970</v>
      </c>
      <c r="E68" s="9">
        <v>44786</v>
      </c>
      <c r="F68" s="7" t="s">
        <v>63</v>
      </c>
      <c r="O68" s="7"/>
      <c r="P68" s="8"/>
      <c r="Q68" s="14"/>
    </row>
    <row r="69" spans="2:17" x14ac:dyDescent="0.3">
      <c r="B69" s="6" t="s">
        <v>42</v>
      </c>
      <c r="C69" s="7" t="s">
        <v>55</v>
      </c>
      <c r="D69" s="8">
        <v>1883</v>
      </c>
      <c r="E69" s="9">
        <v>44787</v>
      </c>
      <c r="F69" s="7" t="s">
        <v>64</v>
      </c>
      <c r="O69" s="7"/>
      <c r="P69" s="8"/>
      <c r="Q69" s="14"/>
    </row>
    <row r="70" spans="2:17" x14ac:dyDescent="0.3">
      <c r="B70" s="6" t="s">
        <v>43</v>
      </c>
      <c r="C70" s="7" t="s">
        <v>56</v>
      </c>
      <c r="D70" s="8">
        <v>1386</v>
      </c>
      <c r="E70" s="9">
        <v>44788</v>
      </c>
      <c r="F70" s="7" t="s">
        <v>65</v>
      </c>
      <c r="O70" s="7"/>
      <c r="P70" s="8"/>
      <c r="Q70" s="14"/>
    </row>
    <row r="71" spans="2:17" x14ac:dyDescent="0.3">
      <c r="B71" s="6" t="s">
        <v>44</v>
      </c>
      <c r="C71" s="7" t="s">
        <v>57</v>
      </c>
      <c r="D71" s="8">
        <v>1503</v>
      </c>
      <c r="E71" s="9">
        <v>44789</v>
      </c>
      <c r="F71" s="7" t="s">
        <v>66</v>
      </c>
      <c r="O71" s="7"/>
      <c r="P71" s="8"/>
      <c r="Q71" s="14"/>
    </row>
    <row r="72" spans="2:17" x14ac:dyDescent="0.3">
      <c r="B72" s="6" t="s">
        <v>45</v>
      </c>
      <c r="C72" s="7" t="s">
        <v>58</v>
      </c>
      <c r="D72" s="8">
        <v>1508</v>
      </c>
      <c r="E72" s="9">
        <v>44790</v>
      </c>
      <c r="F72" s="7" t="s">
        <v>67</v>
      </c>
      <c r="O72" s="7"/>
      <c r="P72" s="8"/>
      <c r="Q72" s="14"/>
    </row>
    <row r="73" spans="2:17" x14ac:dyDescent="0.3">
      <c r="B73" s="6" t="s">
        <v>46</v>
      </c>
      <c r="C73" s="7" t="s">
        <v>49</v>
      </c>
      <c r="D73" s="8">
        <v>1763</v>
      </c>
      <c r="E73" s="9">
        <v>44791</v>
      </c>
      <c r="F73" s="7" t="s">
        <v>59</v>
      </c>
      <c r="O73" s="7"/>
      <c r="P73" s="8"/>
      <c r="Q73" s="14"/>
    </row>
    <row r="74" spans="2:17" x14ac:dyDescent="0.3">
      <c r="B74" s="6" t="s">
        <v>47</v>
      </c>
      <c r="C74" s="7" t="s">
        <v>50</v>
      </c>
      <c r="D74" s="8">
        <v>1744</v>
      </c>
      <c r="E74" s="9">
        <v>44792</v>
      </c>
      <c r="F74" s="7" t="s">
        <v>0</v>
      </c>
      <c r="O74" s="7"/>
      <c r="P74" s="8"/>
      <c r="Q74" s="14"/>
    </row>
    <row r="75" spans="2:17" x14ac:dyDescent="0.3">
      <c r="B75" s="6" t="s">
        <v>48</v>
      </c>
      <c r="C75" s="7" t="s">
        <v>51</v>
      </c>
      <c r="D75" s="8">
        <v>1818</v>
      </c>
      <c r="E75" s="9">
        <v>44842</v>
      </c>
      <c r="F75" s="7" t="s">
        <v>60</v>
      </c>
      <c r="O75" s="7"/>
      <c r="P75" s="8"/>
      <c r="Q75" s="14"/>
    </row>
    <row r="76" spans="2:17" x14ac:dyDescent="0.3">
      <c r="O76" s="7"/>
      <c r="P76" s="15"/>
      <c r="Q76" s="16"/>
    </row>
  </sheetData>
  <conditionalFormatting sqref="B33:F75">
    <cfRule type="expression" dxfId="4" priority="2">
      <formula>$B33=$I$32</formula>
    </cfRule>
  </conditionalFormatting>
  <conditionalFormatting sqref="L32:Q68">
    <cfRule type="expression" dxfId="3" priority="1" stopIfTrue="1">
      <formula>$L32&lt;&gt;""</formula>
    </cfRule>
  </conditionalFormatting>
  <dataValidations count="1">
    <dataValidation type="list" allowBlank="1" showInputMessage="1" showErrorMessage="1" sqref="I32" xr:uid="{D8AF4980-13B5-4F4F-8538-B9F2CAAF7F37}">
      <formula1>$B$33:$B$75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7CF65-0D58-0A42-93E6-C568C0553E35}">
  <sheetPr codeName="Hoja7">
    <tabColor theme="6" tint="0.59999389629810485"/>
  </sheetPr>
  <dimension ref="C26:AE78"/>
  <sheetViews>
    <sheetView showGridLines="0" topLeftCell="A2" zoomScale="70" zoomScaleNormal="70" workbookViewId="0">
      <selection activeCell="AH60" sqref="AH60"/>
    </sheetView>
  </sheetViews>
  <sheetFormatPr baseColWidth="10" defaultRowHeight="15.6" x14ac:dyDescent="0.3"/>
  <cols>
    <col min="2" max="2" width="3.19921875" customWidth="1"/>
    <col min="3" max="3" width="30.796875" customWidth="1"/>
    <col min="4" max="4" width="7.796875" customWidth="1"/>
    <col min="5" max="5" width="7.19921875" customWidth="1"/>
    <col min="7" max="7" width="30.796875" customWidth="1"/>
    <col min="8" max="8" width="7.796875" customWidth="1"/>
    <col min="18" max="18" width="30.796875" customWidth="1"/>
    <col min="19" max="19" width="7.796875" customWidth="1"/>
    <col min="22" max="22" width="30.796875" customWidth="1"/>
    <col min="23" max="23" width="7.796875" customWidth="1"/>
    <col min="25" max="25" width="25.796875" customWidth="1"/>
    <col min="29" max="29" width="30.796875" bestFit="1" customWidth="1"/>
    <col min="30" max="30" width="11" bestFit="1" customWidth="1"/>
    <col min="31" max="31" width="10.19921875" bestFit="1" customWidth="1"/>
  </cols>
  <sheetData>
    <row r="26" spans="3:31" ht="36.6" x14ac:dyDescent="0.7">
      <c r="C26" s="27" t="s">
        <v>68</v>
      </c>
      <c r="G26" s="28" t="s">
        <v>121</v>
      </c>
      <c r="R26" s="28" t="s">
        <v>68</v>
      </c>
      <c r="V26" s="27" t="s">
        <v>121</v>
      </c>
      <c r="Y26" s="30" t="s">
        <v>123</v>
      </c>
      <c r="Z26" s="20"/>
    </row>
    <row r="28" spans="3:31" ht="21" x14ac:dyDescent="0.3">
      <c r="C28" s="29" t="s">
        <v>69</v>
      </c>
      <c r="D28" s="29" t="s">
        <v>70</v>
      </c>
      <c r="G28" s="25" t="s">
        <v>69</v>
      </c>
      <c r="H28" s="25" t="s">
        <v>70</v>
      </c>
      <c r="R28" s="25" t="s">
        <v>69</v>
      </c>
      <c r="S28" s="25" t="s">
        <v>70</v>
      </c>
      <c r="V28" s="29" t="s">
        <v>69</v>
      </c>
      <c r="W28" s="29" t="s">
        <v>70</v>
      </c>
      <c r="Y28" s="31" t="s">
        <v>124</v>
      </c>
      <c r="AC28" s="32" t="s">
        <v>69</v>
      </c>
      <c r="AD28" s="33" t="s">
        <v>70</v>
      </c>
      <c r="AE28" s="34" t="s">
        <v>122</v>
      </c>
    </row>
    <row r="29" spans="3:31" x14ac:dyDescent="0.3">
      <c r="C29" s="18" t="s">
        <v>99</v>
      </c>
      <c r="D29" s="19">
        <v>2.65</v>
      </c>
      <c r="G29" t="s">
        <v>99</v>
      </c>
      <c r="H29" s="4">
        <v>2.65</v>
      </c>
      <c r="R29" t="s">
        <v>99</v>
      </c>
      <c r="S29" s="19">
        <v>2.65</v>
      </c>
      <c r="V29" t="s">
        <v>99</v>
      </c>
      <c r="W29" s="4">
        <v>2.65</v>
      </c>
      <c r="Y29" s="17" t="b">
        <f>S29=W29</f>
        <v>1</v>
      </c>
      <c r="AC29" t="s">
        <v>99</v>
      </c>
      <c r="AD29" s="4">
        <v>2.65</v>
      </c>
      <c r="AE29">
        <v>2</v>
      </c>
    </row>
    <row r="30" spans="3:31" x14ac:dyDescent="0.3">
      <c r="C30" t="s">
        <v>98</v>
      </c>
      <c r="D30" s="19">
        <v>2.6</v>
      </c>
      <c r="G30" t="s">
        <v>98</v>
      </c>
      <c r="H30" s="4">
        <v>2.6</v>
      </c>
      <c r="R30" t="s">
        <v>98</v>
      </c>
      <c r="S30" s="19">
        <v>2.6</v>
      </c>
      <c r="V30" t="s">
        <v>98</v>
      </c>
      <c r="W30" s="4">
        <v>2.6</v>
      </c>
      <c r="Y30" s="17" t="b">
        <f t="shared" ref="Y30:Y78" si="0">S30=W30</f>
        <v>1</v>
      </c>
      <c r="AC30" t="s">
        <v>98</v>
      </c>
      <c r="AD30" s="4">
        <v>2.6</v>
      </c>
      <c r="AE30">
        <v>15</v>
      </c>
    </row>
    <row r="31" spans="3:31" x14ac:dyDescent="0.3">
      <c r="C31" t="s">
        <v>114</v>
      </c>
      <c r="D31" s="19">
        <v>3.1</v>
      </c>
      <c r="G31" t="s">
        <v>114</v>
      </c>
      <c r="H31" s="4">
        <v>3.4</v>
      </c>
      <c r="R31" t="s">
        <v>114</v>
      </c>
      <c r="S31" s="36">
        <v>3.1</v>
      </c>
      <c r="V31" t="s">
        <v>114</v>
      </c>
      <c r="W31" s="4">
        <v>3.4</v>
      </c>
      <c r="Y31" s="17" t="b">
        <f t="shared" si="0"/>
        <v>0</v>
      </c>
      <c r="AC31" t="s">
        <v>114</v>
      </c>
      <c r="AD31" s="4">
        <v>3.1</v>
      </c>
      <c r="AE31">
        <v>21</v>
      </c>
    </row>
    <row r="32" spans="3:31" x14ac:dyDescent="0.3">
      <c r="C32" t="s">
        <v>74</v>
      </c>
      <c r="D32" s="19">
        <v>1.4</v>
      </c>
      <c r="G32" t="s">
        <v>74</v>
      </c>
      <c r="H32" s="4">
        <v>1.4</v>
      </c>
      <c r="R32" t="s">
        <v>74</v>
      </c>
      <c r="S32" s="19">
        <v>1.4</v>
      </c>
      <c r="V32" t="s">
        <v>74</v>
      </c>
      <c r="W32" s="4">
        <v>1.4</v>
      </c>
      <c r="Y32" s="17" t="b">
        <f t="shared" si="0"/>
        <v>1</v>
      </c>
      <c r="AC32" t="s">
        <v>74</v>
      </c>
      <c r="AD32" s="4">
        <v>1.4</v>
      </c>
      <c r="AE32">
        <v>42</v>
      </c>
    </row>
    <row r="33" spans="3:31" x14ac:dyDescent="0.3">
      <c r="C33" t="s">
        <v>111</v>
      </c>
      <c r="D33" s="19">
        <v>3.25</v>
      </c>
      <c r="G33" t="s">
        <v>111</v>
      </c>
      <c r="H33" s="4">
        <v>3</v>
      </c>
      <c r="R33" t="s">
        <v>111</v>
      </c>
      <c r="S33" s="36">
        <v>3.25</v>
      </c>
      <c r="V33" t="s">
        <v>111</v>
      </c>
      <c r="W33" s="4">
        <v>3</v>
      </c>
      <c r="Y33" s="17" t="b">
        <f t="shared" si="0"/>
        <v>0</v>
      </c>
      <c r="AC33" t="s">
        <v>111</v>
      </c>
      <c r="AD33" s="4">
        <v>3.25</v>
      </c>
      <c r="AE33">
        <v>0</v>
      </c>
    </row>
    <row r="34" spans="3:31" x14ac:dyDescent="0.3">
      <c r="C34" t="s">
        <v>112</v>
      </c>
      <c r="D34" s="19">
        <v>3.3</v>
      </c>
      <c r="G34" t="s">
        <v>112</v>
      </c>
      <c r="H34" s="4">
        <v>3.3</v>
      </c>
      <c r="R34" t="s">
        <v>112</v>
      </c>
      <c r="S34" s="19">
        <v>3.3</v>
      </c>
      <c r="V34" t="s">
        <v>112</v>
      </c>
      <c r="W34" s="4">
        <v>3.3</v>
      </c>
      <c r="Y34" s="17" t="b">
        <f t="shared" si="0"/>
        <v>1</v>
      </c>
      <c r="AC34" t="s">
        <v>112</v>
      </c>
      <c r="AD34" s="4">
        <v>3.3</v>
      </c>
      <c r="AE34">
        <v>16</v>
      </c>
    </row>
    <row r="35" spans="3:31" x14ac:dyDescent="0.3">
      <c r="C35" t="s">
        <v>71</v>
      </c>
      <c r="D35" s="19">
        <v>1.25</v>
      </c>
      <c r="G35" t="s">
        <v>71</v>
      </c>
      <c r="H35" s="4">
        <v>1.25</v>
      </c>
      <c r="R35" t="s">
        <v>71</v>
      </c>
      <c r="S35" s="19">
        <v>1.25</v>
      </c>
      <c r="V35" t="s">
        <v>71</v>
      </c>
      <c r="W35" s="4">
        <v>1.25</v>
      </c>
      <c r="Y35" s="17" t="b">
        <f t="shared" si="0"/>
        <v>1</v>
      </c>
      <c r="AC35" t="s">
        <v>71</v>
      </c>
      <c r="AD35" s="4">
        <v>1.25</v>
      </c>
      <c r="AE35">
        <v>35</v>
      </c>
    </row>
    <row r="36" spans="3:31" x14ac:dyDescent="0.3">
      <c r="C36" t="s">
        <v>106</v>
      </c>
      <c r="D36" s="19">
        <v>3</v>
      </c>
      <c r="G36" t="s">
        <v>106</v>
      </c>
      <c r="H36" s="4">
        <v>3</v>
      </c>
      <c r="R36" t="s">
        <v>106</v>
      </c>
      <c r="S36" s="19">
        <v>3</v>
      </c>
      <c r="V36" t="s">
        <v>106</v>
      </c>
      <c r="W36" s="4">
        <v>3</v>
      </c>
      <c r="Y36" s="17" t="b">
        <f t="shared" si="0"/>
        <v>1</v>
      </c>
      <c r="AC36" t="s">
        <v>106</v>
      </c>
      <c r="AD36" s="4">
        <v>3</v>
      </c>
      <c r="AE36">
        <v>0</v>
      </c>
    </row>
    <row r="37" spans="3:31" x14ac:dyDescent="0.3">
      <c r="C37" t="s">
        <v>116</v>
      </c>
      <c r="D37" s="19">
        <v>3.5</v>
      </c>
      <c r="G37" t="s">
        <v>116</v>
      </c>
      <c r="H37" s="4">
        <v>3.5</v>
      </c>
      <c r="R37" t="s">
        <v>116</v>
      </c>
      <c r="S37" s="19">
        <v>3.5</v>
      </c>
      <c r="V37" t="s">
        <v>116</v>
      </c>
      <c r="W37" s="4">
        <v>3.5</v>
      </c>
      <c r="Y37" s="17" t="b">
        <f t="shared" si="0"/>
        <v>1</v>
      </c>
      <c r="AC37" t="s">
        <v>116</v>
      </c>
      <c r="AD37" s="4">
        <v>3.5</v>
      </c>
      <c r="AE37">
        <v>22</v>
      </c>
    </row>
    <row r="38" spans="3:31" x14ac:dyDescent="0.3">
      <c r="C38" t="s">
        <v>118</v>
      </c>
      <c r="D38" s="19">
        <v>3.6</v>
      </c>
      <c r="G38" t="s">
        <v>118</v>
      </c>
      <c r="H38" s="4">
        <v>3.6</v>
      </c>
      <c r="R38" t="s">
        <v>118</v>
      </c>
      <c r="S38" s="19">
        <v>3.6</v>
      </c>
      <c r="V38" t="s">
        <v>118</v>
      </c>
      <c r="W38" s="4">
        <v>3.6</v>
      </c>
      <c r="Y38" s="17" t="b">
        <f t="shared" si="0"/>
        <v>1</v>
      </c>
      <c r="AC38" t="s">
        <v>118</v>
      </c>
      <c r="AD38" s="4">
        <v>3.6</v>
      </c>
      <c r="AE38">
        <v>4</v>
      </c>
    </row>
    <row r="39" spans="3:31" x14ac:dyDescent="0.3">
      <c r="C39" t="s">
        <v>100</v>
      </c>
      <c r="D39" s="19">
        <v>2.7</v>
      </c>
      <c r="G39" t="s">
        <v>100</v>
      </c>
      <c r="H39" s="4">
        <v>2.7</v>
      </c>
      <c r="R39" t="s">
        <v>100</v>
      </c>
      <c r="S39" s="19">
        <v>2.7</v>
      </c>
      <c r="V39" t="s">
        <v>100</v>
      </c>
      <c r="W39" s="4">
        <v>2.7</v>
      </c>
      <c r="Y39" s="17" t="b">
        <f t="shared" si="0"/>
        <v>1</v>
      </c>
      <c r="AC39" t="s">
        <v>100</v>
      </c>
      <c r="AD39" s="4">
        <v>2.7</v>
      </c>
      <c r="AE39">
        <v>39</v>
      </c>
    </row>
    <row r="40" spans="3:31" x14ac:dyDescent="0.3">
      <c r="C40" t="s">
        <v>120</v>
      </c>
      <c r="D40" s="19">
        <v>3.7</v>
      </c>
      <c r="G40" t="s">
        <v>120</v>
      </c>
      <c r="H40" s="4">
        <v>3.7</v>
      </c>
      <c r="R40" t="s">
        <v>120</v>
      </c>
      <c r="S40" s="19">
        <v>3.7</v>
      </c>
      <c r="V40" t="s">
        <v>120</v>
      </c>
      <c r="W40" s="4">
        <v>3.7</v>
      </c>
      <c r="Y40" s="17" t="b">
        <f t="shared" si="0"/>
        <v>1</v>
      </c>
      <c r="AC40" t="s">
        <v>120</v>
      </c>
      <c r="AD40" s="4">
        <v>3.7</v>
      </c>
      <c r="AE40">
        <v>50</v>
      </c>
    </row>
    <row r="41" spans="3:31" x14ac:dyDescent="0.3">
      <c r="C41" t="s">
        <v>108</v>
      </c>
      <c r="D41" s="19">
        <v>3.1</v>
      </c>
      <c r="G41" t="s">
        <v>108</v>
      </c>
      <c r="H41" s="4">
        <v>3.1</v>
      </c>
      <c r="R41" t="s">
        <v>108</v>
      </c>
      <c r="S41" s="19">
        <v>3.1</v>
      </c>
      <c r="V41" t="s">
        <v>108</v>
      </c>
      <c r="W41" s="4">
        <v>3.1</v>
      </c>
      <c r="Y41" s="17" t="b">
        <f t="shared" si="0"/>
        <v>1</v>
      </c>
      <c r="AC41" t="s">
        <v>108</v>
      </c>
      <c r="AD41" s="4">
        <v>3.1</v>
      </c>
      <c r="AE41">
        <v>36</v>
      </c>
    </row>
    <row r="42" spans="3:31" x14ac:dyDescent="0.3">
      <c r="C42" t="s">
        <v>77</v>
      </c>
      <c r="D42" s="19">
        <v>1.55</v>
      </c>
      <c r="G42" t="s">
        <v>77</v>
      </c>
      <c r="H42" s="4">
        <v>2.2000000000000002</v>
      </c>
      <c r="R42" t="s">
        <v>77</v>
      </c>
      <c r="S42" s="36">
        <v>1.55</v>
      </c>
      <c r="V42" t="s">
        <v>77</v>
      </c>
      <c r="W42" s="4">
        <v>2.2000000000000002</v>
      </c>
      <c r="Y42" s="17" t="b">
        <f t="shared" si="0"/>
        <v>0</v>
      </c>
      <c r="AC42" t="s">
        <v>77</v>
      </c>
      <c r="AD42" s="4">
        <v>1.55</v>
      </c>
      <c r="AE42">
        <v>23</v>
      </c>
    </row>
    <row r="43" spans="3:31" x14ac:dyDescent="0.3">
      <c r="C43" t="s">
        <v>83</v>
      </c>
      <c r="D43" s="19">
        <v>1.85</v>
      </c>
      <c r="G43" t="s">
        <v>83</v>
      </c>
      <c r="H43" s="4">
        <v>1.85</v>
      </c>
      <c r="R43" t="s">
        <v>83</v>
      </c>
      <c r="S43" s="19">
        <v>1.85</v>
      </c>
      <c r="V43" t="s">
        <v>83</v>
      </c>
      <c r="W43" s="4">
        <v>1.85</v>
      </c>
      <c r="Y43" s="17" t="b">
        <f t="shared" si="0"/>
        <v>1</v>
      </c>
      <c r="AC43" t="s">
        <v>83</v>
      </c>
      <c r="AD43" s="4">
        <v>1.85</v>
      </c>
      <c r="AE43">
        <v>43</v>
      </c>
    </row>
    <row r="44" spans="3:31" x14ac:dyDescent="0.3">
      <c r="C44" t="s">
        <v>93</v>
      </c>
      <c r="D44" s="19">
        <v>2.35</v>
      </c>
      <c r="G44" t="s">
        <v>93</v>
      </c>
      <c r="H44" s="4">
        <v>2.35</v>
      </c>
      <c r="R44" t="s">
        <v>93</v>
      </c>
      <c r="S44" s="19">
        <v>2.35</v>
      </c>
      <c r="V44" t="s">
        <v>93</v>
      </c>
      <c r="W44" s="4">
        <v>2.35</v>
      </c>
      <c r="Y44" s="17" t="b">
        <f t="shared" si="0"/>
        <v>1</v>
      </c>
      <c r="AC44" t="s">
        <v>93</v>
      </c>
      <c r="AD44" s="4">
        <v>2.35</v>
      </c>
      <c r="AE44">
        <v>34</v>
      </c>
    </row>
    <row r="45" spans="3:31" x14ac:dyDescent="0.3">
      <c r="C45" t="s">
        <v>79</v>
      </c>
      <c r="D45" s="19">
        <v>1.65</v>
      </c>
      <c r="G45" t="s">
        <v>79</v>
      </c>
      <c r="H45" s="4">
        <v>1.65</v>
      </c>
      <c r="R45" t="s">
        <v>79</v>
      </c>
      <c r="S45" s="19">
        <v>1.65</v>
      </c>
      <c r="V45" t="s">
        <v>79</v>
      </c>
      <c r="W45" s="4">
        <v>1.65</v>
      </c>
      <c r="Y45" s="17" t="b">
        <f t="shared" si="0"/>
        <v>1</v>
      </c>
      <c r="AC45" t="s">
        <v>79</v>
      </c>
      <c r="AD45" s="4">
        <v>1.65</v>
      </c>
      <c r="AE45">
        <v>23</v>
      </c>
    </row>
    <row r="46" spans="3:31" x14ac:dyDescent="0.3">
      <c r="C46" t="s">
        <v>105</v>
      </c>
      <c r="D46" s="19">
        <v>2.95</v>
      </c>
      <c r="G46" t="s">
        <v>105</v>
      </c>
      <c r="H46" s="4">
        <v>2.95</v>
      </c>
      <c r="R46" t="s">
        <v>105</v>
      </c>
      <c r="S46" s="19">
        <v>2.95</v>
      </c>
      <c r="V46" t="s">
        <v>105</v>
      </c>
      <c r="W46" s="4">
        <v>2.95</v>
      </c>
      <c r="Y46" s="17" t="b">
        <f t="shared" si="0"/>
        <v>1</v>
      </c>
      <c r="AC46" t="s">
        <v>105</v>
      </c>
      <c r="AD46" s="4">
        <v>2.95</v>
      </c>
      <c r="AE46">
        <v>36</v>
      </c>
    </row>
    <row r="47" spans="3:31" x14ac:dyDescent="0.3">
      <c r="C47" t="s">
        <v>76</v>
      </c>
      <c r="D47" s="19">
        <v>1.25</v>
      </c>
      <c r="G47" t="s">
        <v>76</v>
      </c>
      <c r="H47" s="4">
        <v>1.5</v>
      </c>
      <c r="R47" t="s">
        <v>76</v>
      </c>
      <c r="S47" s="36">
        <v>1.25</v>
      </c>
      <c r="V47" t="s">
        <v>76</v>
      </c>
      <c r="W47" s="4">
        <v>1.5</v>
      </c>
      <c r="Y47" s="17" t="b">
        <f t="shared" si="0"/>
        <v>0</v>
      </c>
      <c r="AC47" t="s">
        <v>76</v>
      </c>
      <c r="AD47" s="4">
        <v>1.25</v>
      </c>
      <c r="AE47">
        <v>18</v>
      </c>
    </row>
    <row r="48" spans="3:31" x14ac:dyDescent="0.3">
      <c r="C48" t="s">
        <v>96</v>
      </c>
      <c r="D48" s="19">
        <v>2.5</v>
      </c>
      <c r="G48" t="s">
        <v>96</v>
      </c>
      <c r="H48" s="4">
        <v>2.5</v>
      </c>
      <c r="R48" t="s">
        <v>96</v>
      </c>
      <c r="S48" s="19">
        <v>2.5</v>
      </c>
      <c r="V48" t="s">
        <v>96</v>
      </c>
      <c r="W48" s="4">
        <v>2.5</v>
      </c>
      <c r="Y48" s="17" t="b">
        <f t="shared" si="0"/>
        <v>1</v>
      </c>
      <c r="AC48" t="s">
        <v>96</v>
      </c>
      <c r="AD48" s="4">
        <v>2.5</v>
      </c>
      <c r="AE48">
        <v>32</v>
      </c>
    </row>
    <row r="49" spans="3:31" x14ac:dyDescent="0.3">
      <c r="C49" t="s">
        <v>113</v>
      </c>
      <c r="D49" s="19">
        <v>3.35</v>
      </c>
      <c r="G49" t="s">
        <v>113</v>
      </c>
      <c r="H49" s="4">
        <v>3.35</v>
      </c>
      <c r="R49" t="s">
        <v>113</v>
      </c>
      <c r="S49" s="19">
        <v>3.35</v>
      </c>
      <c r="V49" t="s">
        <v>113</v>
      </c>
      <c r="W49" s="4">
        <v>3.35</v>
      </c>
      <c r="Y49" s="17" t="b">
        <f t="shared" si="0"/>
        <v>1</v>
      </c>
      <c r="AC49" t="s">
        <v>113</v>
      </c>
      <c r="AD49" s="4">
        <v>3.35</v>
      </c>
      <c r="AE49">
        <v>2</v>
      </c>
    </row>
    <row r="50" spans="3:31" x14ac:dyDescent="0.3">
      <c r="C50" t="s">
        <v>115</v>
      </c>
      <c r="D50" s="19">
        <v>3.45</v>
      </c>
      <c r="G50" t="s">
        <v>115</v>
      </c>
      <c r="H50" s="4">
        <v>3.45</v>
      </c>
      <c r="R50" t="s">
        <v>115</v>
      </c>
      <c r="S50" s="19">
        <v>3.45</v>
      </c>
      <c r="V50" t="s">
        <v>115</v>
      </c>
      <c r="W50" s="4">
        <v>3.45</v>
      </c>
      <c r="Y50" s="17" t="b">
        <f t="shared" si="0"/>
        <v>1</v>
      </c>
      <c r="AC50" t="s">
        <v>115</v>
      </c>
      <c r="AD50" s="4">
        <v>3.45</v>
      </c>
      <c r="AE50">
        <v>0</v>
      </c>
    </row>
    <row r="51" spans="3:31" x14ac:dyDescent="0.3">
      <c r="C51" t="s">
        <v>119</v>
      </c>
      <c r="D51" s="19">
        <v>3.65</v>
      </c>
      <c r="G51" t="s">
        <v>119</v>
      </c>
      <c r="H51" s="4">
        <v>3.65</v>
      </c>
      <c r="R51" t="s">
        <v>119</v>
      </c>
      <c r="S51" s="19">
        <v>3.65</v>
      </c>
      <c r="V51" t="s">
        <v>119</v>
      </c>
      <c r="W51" s="4">
        <v>3.65</v>
      </c>
      <c r="Y51" s="17" t="b">
        <f t="shared" si="0"/>
        <v>1</v>
      </c>
      <c r="AC51" t="s">
        <v>119</v>
      </c>
      <c r="AD51" s="4">
        <v>3.65</v>
      </c>
      <c r="AE51">
        <v>40</v>
      </c>
    </row>
    <row r="52" spans="3:31" x14ac:dyDescent="0.3">
      <c r="C52" t="s">
        <v>73</v>
      </c>
      <c r="D52" s="19">
        <v>1.35</v>
      </c>
      <c r="G52" t="s">
        <v>73</v>
      </c>
      <c r="H52" s="4">
        <v>1.35</v>
      </c>
      <c r="R52" t="s">
        <v>73</v>
      </c>
      <c r="S52" s="19">
        <v>1.35</v>
      </c>
      <c r="V52" t="s">
        <v>73</v>
      </c>
      <c r="W52" s="4">
        <v>1.35</v>
      </c>
      <c r="Y52" s="17" t="b">
        <f t="shared" si="0"/>
        <v>1</v>
      </c>
      <c r="AC52" t="s">
        <v>73</v>
      </c>
      <c r="AD52" s="4">
        <v>1.35</v>
      </c>
      <c r="AE52">
        <v>50</v>
      </c>
    </row>
    <row r="53" spans="3:31" x14ac:dyDescent="0.3">
      <c r="C53" t="s">
        <v>101</v>
      </c>
      <c r="D53" s="19">
        <v>2.75</v>
      </c>
      <c r="G53" t="s">
        <v>101</v>
      </c>
      <c r="H53" s="4">
        <v>2.75</v>
      </c>
      <c r="R53" t="s">
        <v>101</v>
      </c>
      <c r="S53" s="19">
        <v>2.75</v>
      </c>
      <c r="V53" t="s">
        <v>101</v>
      </c>
      <c r="W53" s="4">
        <v>2.75</v>
      </c>
      <c r="Y53" s="17" t="b">
        <f t="shared" si="0"/>
        <v>1</v>
      </c>
      <c r="AC53" t="s">
        <v>101</v>
      </c>
      <c r="AD53" s="4">
        <v>2.75</v>
      </c>
      <c r="AE53">
        <v>44</v>
      </c>
    </row>
    <row r="54" spans="3:31" x14ac:dyDescent="0.3">
      <c r="C54" t="s">
        <v>82</v>
      </c>
      <c r="D54" s="19">
        <v>1.8</v>
      </c>
      <c r="G54" t="s">
        <v>82</v>
      </c>
      <c r="H54" s="4">
        <v>1.8</v>
      </c>
      <c r="R54" t="s">
        <v>82</v>
      </c>
      <c r="S54" s="19">
        <v>1.8</v>
      </c>
      <c r="V54" t="s">
        <v>82</v>
      </c>
      <c r="W54" s="4">
        <v>1.8</v>
      </c>
      <c r="Y54" s="17" t="b">
        <f t="shared" si="0"/>
        <v>1</v>
      </c>
      <c r="AC54" t="s">
        <v>82</v>
      </c>
      <c r="AD54" s="4">
        <v>1.8</v>
      </c>
      <c r="AE54">
        <v>37</v>
      </c>
    </row>
    <row r="55" spans="3:31" x14ac:dyDescent="0.3">
      <c r="C55" t="s">
        <v>84</v>
      </c>
      <c r="D55" s="19">
        <v>1.9</v>
      </c>
      <c r="G55" t="s">
        <v>84</v>
      </c>
      <c r="H55" s="4">
        <v>1.95</v>
      </c>
      <c r="R55" t="s">
        <v>84</v>
      </c>
      <c r="S55" s="36">
        <v>1.9</v>
      </c>
      <c r="V55" t="s">
        <v>84</v>
      </c>
      <c r="W55" s="4">
        <v>1.95</v>
      </c>
      <c r="Y55" s="17" t="b">
        <f t="shared" si="0"/>
        <v>0</v>
      </c>
      <c r="AC55" t="s">
        <v>84</v>
      </c>
      <c r="AD55" s="4">
        <v>1.9</v>
      </c>
      <c r="AE55">
        <v>47</v>
      </c>
    </row>
    <row r="56" spans="3:31" x14ac:dyDescent="0.3">
      <c r="C56" t="s">
        <v>87</v>
      </c>
      <c r="D56" s="19">
        <v>2.0499999999999998</v>
      </c>
      <c r="G56" t="s">
        <v>87</v>
      </c>
      <c r="H56" s="4">
        <v>2.0499999999999998</v>
      </c>
      <c r="R56" t="s">
        <v>87</v>
      </c>
      <c r="S56" s="19">
        <v>2.0499999999999998</v>
      </c>
      <c r="V56" t="s">
        <v>87</v>
      </c>
      <c r="W56" s="4">
        <v>2.0499999999999998</v>
      </c>
      <c r="Y56" s="17" t="b">
        <f t="shared" si="0"/>
        <v>1</v>
      </c>
      <c r="AC56" t="s">
        <v>87</v>
      </c>
      <c r="AD56" s="4">
        <v>2.0499999999999998</v>
      </c>
      <c r="AE56">
        <v>25</v>
      </c>
    </row>
    <row r="57" spans="3:31" x14ac:dyDescent="0.3">
      <c r="C57" t="s">
        <v>103</v>
      </c>
      <c r="D57" s="19">
        <v>2.85</v>
      </c>
      <c r="G57" t="s">
        <v>103</v>
      </c>
      <c r="H57" s="4">
        <v>2.85</v>
      </c>
      <c r="R57" t="s">
        <v>103</v>
      </c>
      <c r="S57" s="19">
        <v>2.85</v>
      </c>
      <c r="V57" t="s">
        <v>103</v>
      </c>
      <c r="W57" s="4">
        <v>2.85</v>
      </c>
      <c r="Y57" s="17" t="b">
        <f t="shared" si="0"/>
        <v>1</v>
      </c>
      <c r="AC57" t="s">
        <v>103</v>
      </c>
      <c r="AD57" s="4">
        <v>2.85</v>
      </c>
      <c r="AE57">
        <v>45</v>
      </c>
    </row>
    <row r="58" spans="3:31" x14ac:dyDescent="0.3">
      <c r="C58" t="s">
        <v>88</v>
      </c>
      <c r="D58" s="19">
        <v>2.1</v>
      </c>
      <c r="G58" t="s">
        <v>88</v>
      </c>
      <c r="H58" s="4">
        <v>2.1</v>
      </c>
      <c r="R58" t="s">
        <v>88</v>
      </c>
      <c r="S58" s="19">
        <v>2.1</v>
      </c>
      <c r="V58" t="s">
        <v>88</v>
      </c>
      <c r="W58" s="4">
        <v>2.1</v>
      </c>
      <c r="Y58" s="17" t="b">
        <f t="shared" si="0"/>
        <v>1</v>
      </c>
      <c r="AC58" t="s">
        <v>88</v>
      </c>
      <c r="AD58" s="4">
        <v>2.1</v>
      </c>
      <c r="AE58">
        <v>7</v>
      </c>
    </row>
    <row r="59" spans="3:31" x14ac:dyDescent="0.3">
      <c r="C59" t="s">
        <v>107</v>
      </c>
      <c r="D59" s="19">
        <v>3.05</v>
      </c>
      <c r="G59" t="s">
        <v>107</v>
      </c>
      <c r="H59" s="4">
        <v>3.05</v>
      </c>
      <c r="R59" t="s">
        <v>107</v>
      </c>
      <c r="S59" s="19">
        <v>3.05</v>
      </c>
      <c r="V59" t="s">
        <v>107</v>
      </c>
      <c r="W59" s="4">
        <v>3.05</v>
      </c>
      <c r="Y59" s="17" t="b">
        <f t="shared" si="0"/>
        <v>1</v>
      </c>
      <c r="AC59" t="s">
        <v>107</v>
      </c>
      <c r="AD59" s="4">
        <v>3.05</v>
      </c>
      <c r="AE59">
        <v>0</v>
      </c>
    </row>
    <row r="60" spans="3:31" x14ac:dyDescent="0.3">
      <c r="C60" t="s">
        <v>110</v>
      </c>
      <c r="D60" s="19">
        <v>3.2</v>
      </c>
      <c r="G60" t="s">
        <v>110</v>
      </c>
      <c r="H60" s="4">
        <v>3.2</v>
      </c>
      <c r="R60" t="s">
        <v>110</v>
      </c>
      <c r="S60" s="19">
        <v>3.2</v>
      </c>
      <c r="V60" t="s">
        <v>110</v>
      </c>
      <c r="W60" s="4">
        <v>3.2</v>
      </c>
      <c r="Y60" s="17" t="b">
        <f t="shared" si="0"/>
        <v>1</v>
      </c>
      <c r="AC60" t="s">
        <v>110</v>
      </c>
      <c r="AD60" s="4">
        <v>3.2</v>
      </c>
      <c r="AE60">
        <v>20</v>
      </c>
    </row>
    <row r="61" spans="3:31" x14ac:dyDescent="0.3">
      <c r="C61" t="s">
        <v>90</v>
      </c>
      <c r="D61" s="19">
        <v>2.2000000000000002</v>
      </c>
      <c r="G61" t="s">
        <v>90</v>
      </c>
      <c r="H61" s="4">
        <v>2.2000000000000002</v>
      </c>
      <c r="R61" t="s">
        <v>90</v>
      </c>
      <c r="S61" s="19">
        <v>2.2000000000000002</v>
      </c>
      <c r="V61" t="s">
        <v>90</v>
      </c>
      <c r="W61" s="4">
        <v>2.2000000000000002</v>
      </c>
      <c r="Y61" s="17" t="b">
        <f t="shared" si="0"/>
        <v>1</v>
      </c>
      <c r="AC61" t="s">
        <v>90</v>
      </c>
      <c r="AD61" s="4">
        <v>2.2000000000000002</v>
      </c>
      <c r="AE61">
        <v>0</v>
      </c>
    </row>
    <row r="62" spans="3:31" x14ac:dyDescent="0.3">
      <c r="C62" t="s">
        <v>78</v>
      </c>
      <c r="D62" s="19">
        <v>1.6</v>
      </c>
      <c r="G62" t="s">
        <v>78</v>
      </c>
      <c r="H62" s="4">
        <v>1.6</v>
      </c>
      <c r="R62" t="s">
        <v>78</v>
      </c>
      <c r="S62" s="19">
        <v>1.6</v>
      </c>
      <c r="V62" t="s">
        <v>78</v>
      </c>
      <c r="W62" s="4">
        <v>1.6</v>
      </c>
      <c r="Y62" s="17" t="b">
        <f t="shared" si="0"/>
        <v>1</v>
      </c>
      <c r="AC62" t="s">
        <v>78</v>
      </c>
      <c r="AD62" s="4">
        <v>1.6</v>
      </c>
      <c r="AE62">
        <v>22</v>
      </c>
    </row>
    <row r="63" spans="3:31" x14ac:dyDescent="0.3">
      <c r="C63" t="s">
        <v>85</v>
      </c>
      <c r="D63" s="19">
        <v>1.95</v>
      </c>
      <c r="G63" t="s">
        <v>85</v>
      </c>
      <c r="H63" s="4">
        <v>1.95</v>
      </c>
      <c r="R63" t="s">
        <v>85</v>
      </c>
      <c r="S63" s="19">
        <v>1.95</v>
      </c>
      <c r="V63" t="s">
        <v>85</v>
      </c>
      <c r="W63" s="4">
        <v>1.95</v>
      </c>
      <c r="Y63" s="17" t="b">
        <f>S63=W63</f>
        <v>1</v>
      </c>
      <c r="AC63" t="s">
        <v>85</v>
      </c>
      <c r="AD63" s="4">
        <v>1.95</v>
      </c>
      <c r="AE63">
        <v>5</v>
      </c>
    </row>
    <row r="64" spans="3:31" x14ac:dyDescent="0.3">
      <c r="C64" t="s">
        <v>97</v>
      </c>
      <c r="D64" s="19">
        <v>2.5499999999999998</v>
      </c>
      <c r="G64" t="s">
        <v>97</v>
      </c>
      <c r="H64" s="4">
        <v>2.5499999999999998</v>
      </c>
      <c r="R64" t="s">
        <v>97</v>
      </c>
      <c r="S64" s="19">
        <v>2.5499999999999998</v>
      </c>
      <c r="V64" t="s">
        <v>97</v>
      </c>
      <c r="W64" s="4">
        <v>2.5499999999999998</v>
      </c>
      <c r="Y64" s="17" t="b">
        <f t="shared" si="0"/>
        <v>1</v>
      </c>
      <c r="AC64" t="s">
        <v>97</v>
      </c>
      <c r="AD64" s="4">
        <v>2.5499999999999998</v>
      </c>
      <c r="AE64">
        <v>0</v>
      </c>
    </row>
    <row r="65" spans="3:31" x14ac:dyDescent="0.3">
      <c r="C65" t="s">
        <v>117</v>
      </c>
      <c r="D65" s="19">
        <v>3.55</v>
      </c>
      <c r="G65" t="s">
        <v>117</v>
      </c>
      <c r="H65" s="4">
        <v>3.55</v>
      </c>
      <c r="R65" t="s">
        <v>117</v>
      </c>
      <c r="S65" s="19">
        <v>3.55</v>
      </c>
      <c r="V65" t="s">
        <v>117</v>
      </c>
      <c r="W65" s="4">
        <v>3.55</v>
      </c>
      <c r="Y65" s="17" t="b">
        <f t="shared" si="0"/>
        <v>1</v>
      </c>
      <c r="AC65" t="s">
        <v>117</v>
      </c>
      <c r="AD65" s="4">
        <v>3.55</v>
      </c>
      <c r="AE65">
        <v>29</v>
      </c>
    </row>
    <row r="66" spans="3:31" x14ac:dyDescent="0.3">
      <c r="C66" t="s">
        <v>94</v>
      </c>
      <c r="D66" s="19">
        <v>2.4</v>
      </c>
      <c r="G66" t="s">
        <v>94</v>
      </c>
      <c r="H66" s="4">
        <v>2.4</v>
      </c>
      <c r="R66" t="s">
        <v>94</v>
      </c>
      <c r="S66" s="19">
        <v>2.4</v>
      </c>
      <c r="V66" t="s">
        <v>94</v>
      </c>
      <c r="W66" s="4">
        <v>2.4</v>
      </c>
      <c r="Y66" s="17" t="b">
        <f t="shared" si="0"/>
        <v>1</v>
      </c>
      <c r="AC66" t="s">
        <v>94</v>
      </c>
      <c r="AD66" s="4">
        <v>2.4</v>
      </c>
      <c r="AE66">
        <v>22</v>
      </c>
    </row>
    <row r="67" spans="3:31" x14ac:dyDescent="0.3">
      <c r="C67" t="s">
        <v>109</v>
      </c>
      <c r="D67" s="19">
        <v>3.15</v>
      </c>
      <c r="G67" t="s">
        <v>109</v>
      </c>
      <c r="H67" s="4">
        <v>3.15</v>
      </c>
      <c r="R67" t="s">
        <v>109</v>
      </c>
      <c r="S67" s="19">
        <v>3.15</v>
      </c>
      <c r="V67" t="s">
        <v>109</v>
      </c>
      <c r="W67" s="4">
        <v>3.15</v>
      </c>
      <c r="Y67" s="17" t="b">
        <f t="shared" si="0"/>
        <v>1</v>
      </c>
      <c r="AC67" t="s">
        <v>109</v>
      </c>
      <c r="AD67" s="4">
        <v>3.15</v>
      </c>
      <c r="AE67">
        <v>20</v>
      </c>
    </row>
    <row r="68" spans="3:31" x14ac:dyDescent="0.3">
      <c r="C68" t="s">
        <v>72</v>
      </c>
      <c r="D68" s="19">
        <v>1.3</v>
      </c>
      <c r="G68" t="s">
        <v>72</v>
      </c>
      <c r="H68" s="4">
        <v>1.3</v>
      </c>
      <c r="R68" t="s">
        <v>72</v>
      </c>
      <c r="S68" s="19">
        <v>1.3</v>
      </c>
      <c r="V68" t="s">
        <v>72</v>
      </c>
      <c r="W68" s="4">
        <v>1.3</v>
      </c>
      <c r="Y68" s="17" t="b">
        <f t="shared" si="0"/>
        <v>1</v>
      </c>
      <c r="AC68" t="s">
        <v>72</v>
      </c>
      <c r="AD68" s="4">
        <v>1.3</v>
      </c>
      <c r="AE68">
        <v>0</v>
      </c>
    </row>
    <row r="69" spans="3:31" x14ac:dyDescent="0.3">
      <c r="C69" t="s">
        <v>75</v>
      </c>
      <c r="D69" s="19">
        <v>1.45</v>
      </c>
      <c r="G69" t="s">
        <v>75</v>
      </c>
      <c r="H69" s="4">
        <v>1.45</v>
      </c>
      <c r="R69" t="s">
        <v>75</v>
      </c>
      <c r="S69" s="19">
        <v>1.45</v>
      </c>
      <c r="V69" t="s">
        <v>75</v>
      </c>
      <c r="W69" s="4">
        <v>1.45</v>
      </c>
      <c r="Y69" s="17" t="b">
        <f t="shared" si="0"/>
        <v>1</v>
      </c>
      <c r="AC69" t="s">
        <v>75</v>
      </c>
      <c r="AD69" s="4">
        <v>1.45</v>
      </c>
      <c r="AE69">
        <v>45</v>
      </c>
    </row>
    <row r="70" spans="3:31" x14ac:dyDescent="0.3">
      <c r="C70" t="s">
        <v>86</v>
      </c>
      <c r="D70" s="19">
        <v>2</v>
      </c>
      <c r="G70" t="s">
        <v>86</v>
      </c>
      <c r="H70" s="4">
        <v>2</v>
      </c>
      <c r="R70" t="s">
        <v>86</v>
      </c>
      <c r="S70" s="19">
        <v>2</v>
      </c>
      <c r="V70" t="s">
        <v>86</v>
      </c>
      <c r="W70" s="4">
        <v>2</v>
      </c>
      <c r="Y70" s="17" t="b">
        <f t="shared" si="0"/>
        <v>1</v>
      </c>
      <c r="AC70" t="s">
        <v>86</v>
      </c>
      <c r="AD70" s="4">
        <v>2</v>
      </c>
      <c r="AE70">
        <v>0</v>
      </c>
    </row>
    <row r="71" spans="3:31" x14ac:dyDescent="0.3">
      <c r="C71" t="s">
        <v>95</v>
      </c>
      <c r="D71" s="19">
        <v>2.4500000000000002</v>
      </c>
      <c r="G71" t="s">
        <v>95</v>
      </c>
      <c r="H71" s="4">
        <v>2.4500000000000002</v>
      </c>
      <c r="R71" t="s">
        <v>95</v>
      </c>
      <c r="S71" s="19">
        <v>2.4500000000000002</v>
      </c>
      <c r="V71" t="s">
        <v>95</v>
      </c>
      <c r="W71" s="4">
        <v>2.4500000000000002</v>
      </c>
      <c r="Y71" s="17" t="b">
        <f t="shared" si="0"/>
        <v>1</v>
      </c>
      <c r="AC71" t="s">
        <v>95</v>
      </c>
      <c r="AD71" s="4">
        <v>2.4500000000000002</v>
      </c>
      <c r="AE71">
        <v>34</v>
      </c>
    </row>
    <row r="72" spans="3:31" x14ac:dyDescent="0.3">
      <c r="C72" t="s">
        <v>89</v>
      </c>
      <c r="D72" s="19">
        <v>2.15</v>
      </c>
      <c r="G72" t="s">
        <v>89</v>
      </c>
      <c r="H72" s="4">
        <v>2.15</v>
      </c>
      <c r="R72" t="s">
        <v>89</v>
      </c>
      <c r="S72" s="19">
        <v>2.15</v>
      </c>
      <c r="V72" t="s">
        <v>89</v>
      </c>
      <c r="W72" s="4">
        <v>2.15</v>
      </c>
      <c r="Y72" s="17" t="b">
        <f t="shared" si="0"/>
        <v>1</v>
      </c>
      <c r="AC72" t="s">
        <v>89</v>
      </c>
      <c r="AD72" s="4">
        <v>2.15</v>
      </c>
      <c r="AE72">
        <v>18</v>
      </c>
    </row>
    <row r="73" spans="3:31" x14ac:dyDescent="0.3">
      <c r="C73" t="s">
        <v>104</v>
      </c>
      <c r="D73" s="19">
        <v>2.9</v>
      </c>
      <c r="G73" t="s">
        <v>104</v>
      </c>
      <c r="H73" s="4">
        <v>2.9</v>
      </c>
      <c r="R73" t="s">
        <v>104</v>
      </c>
      <c r="S73" s="19">
        <v>2.9</v>
      </c>
      <c r="V73" t="s">
        <v>104</v>
      </c>
      <c r="W73" s="4">
        <v>2.9</v>
      </c>
      <c r="Y73" s="17" t="b">
        <f t="shared" si="0"/>
        <v>1</v>
      </c>
      <c r="AC73" t="s">
        <v>104</v>
      </c>
      <c r="AD73" s="4">
        <v>2.9</v>
      </c>
      <c r="AE73">
        <v>11</v>
      </c>
    </row>
    <row r="74" spans="3:31" x14ac:dyDescent="0.3">
      <c r="C74" t="s">
        <v>102</v>
      </c>
      <c r="D74" s="19">
        <v>2.9</v>
      </c>
      <c r="G74" t="s">
        <v>102</v>
      </c>
      <c r="H74" s="4">
        <v>2.8</v>
      </c>
      <c r="R74" t="s">
        <v>102</v>
      </c>
      <c r="S74" s="36">
        <v>2.9</v>
      </c>
      <c r="V74" t="s">
        <v>102</v>
      </c>
      <c r="W74" s="4">
        <v>2.8</v>
      </c>
      <c r="Y74" s="17" t="b">
        <f t="shared" si="0"/>
        <v>0</v>
      </c>
      <c r="AC74" t="s">
        <v>102</v>
      </c>
      <c r="AD74" s="4">
        <v>2.9</v>
      </c>
      <c r="AE74">
        <v>33</v>
      </c>
    </row>
    <row r="75" spans="3:31" x14ac:dyDescent="0.3">
      <c r="C75" t="s">
        <v>92</v>
      </c>
      <c r="D75" s="19">
        <v>2.2999999999999998</v>
      </c>
      <c r="G75" t="s">
        <v>92</v>
      </c>
      <c r="H75" s="4">
        <v>2.2999999999999998</v>
      </c>
      <c r="R75" t="s">
        <v>92</v>
      </c>
      <c r="S75" s="19">
        <v>2.2999999999999998</v>
      </c>
      <c r="V75" t="s">
        <v>92</v>
      </c>
      <c r="W75" s="4">
        <v>2.2999999999999998</v>
      </c>
      <c r="Y75" s="17" t="b">
        <f t="shared" si="0"/>
        <v>1</v>
      </c>
      <c r="AC75" t="s">
        <v>92</v>
      </c>
      <c r="AD75" s="4">
        <v>2.2999999999999998</v>
      </c>
      <c r="AE75">
        <v>49</v>
      </c>
    </row>
    <row r="76" spans="3:31" x14ac:dyDescent="0.3">
      <c r="C76" t="s">
        <v>80</v>
      </c>
      <c r="D76" s="19">
        <v>1.7</v>
      </c>
      <c r="G76" t="s">
        <v>80</v>
      </c>
      <c r="H76" s="4">
        <v>1.2</v>
      </c>
      <c r="R76" t="s">
        <v>80</v>
      </c>
      <c r="S76" s="36">
        <v>1.7</v>
      </c>
      <c r="V76" t="s">
        <v>80</v>
      </c>
      <c r="W76" s="4">
        <v>1.2</v>
      </c>
      <c r="Y76" s="17" t="b">
        <f t="shared" si="0"/>
        <v>0</v>
      </c>
      <c r="AC76" t="s">
        <v>80</v>
      </c>
      <c r="AD76" s="4">
        <v>1.7</v>
      </c>
      <c r="AE76">
        <v>20</v>
      </c>
    </row>
    <row r="77" spans="3:31" x14ac:dyDescent="0.3">
      <c r="C77" t="s">
        <v>81</v>
      </c>
      <c r="D77" s="19">
        <v>1.75</v>
      </c>
      <c r="G77" t="s">
        <v>81</v>
      </c>
      <c r="H77" s="4">
        <v>1.75</v>
      </c>
      <c r="R77" t="s">
        <v>81</v>
      </c>
      <c r="S77" s="19">
        <v>1.75</v>
      </c>
      <c r="V77" t="s">
        <v>81</v>
      </c>
      <c r="W77" s="4">
        <v>1.75</v>
      </c>
      <c r="Y77" s="17" t="b">
        <f t="shared" si="0"/>
        <v>1</v>
      </c>
      <c r="AC77" t="s">
        <v>81</v>
      </c>
      <c r="AD77" s="4">
        <v>1.75</v>
      </c>
      <c r="AE77">
        <v>9</v>
      </c>
    </row>
    <row r="78" spans="3:31" x14ac:dyDescent="0.3">
      <c r="C78" t="s">
        <v>91</v>
      </c>
      <c r="D78" s="19">
        <v>2.25</v>
      </c>
      <c r="G78" t="s">
        <v>91</v>
      </c>
      <c r="H78" s="4">
        <v>2.25</v>
      </c>
      <c r="R78" t="s">
        <v>91</v>
      </c>
      <c r="S78" s="19">
        <v>2.25</v>
      </c>
      <c r="V78" t="s">
        <v>91</v>
      </c>
      <c r="W78" s="4">
        <v>2.25</v>
      </c>
      <c r="Y78" s="17" t="b">
        <f t="shared" si="0"/>
        <v>1</v>
      </c>
      <c r="AC78" t="s">
        <v>91</v>
      </c>
      <c r="AD78" s="4">
        <v>2.25</v>
      </c>
      <c r="AE78">
        <v>0</v>
      </c>
    </row>
  </sheetData>
  <conditionalFormatting sqref="C29:D78">
    <cfRule type="expression" dxfId="2" priority="3">
      <formula>$D29&lt;&gt;$H29</formula>
    </cfRule>
  </conditionalFormatting>
  <conditionalFormatting sqref="G29:H78">
    <cfRule type="expression" dxfId="1" priority="2">
      <formula>$D29&lt;&gt;$H29</formula>
    </cfRule>
  </conditionalFormatting>
  <conditionalFormatting sqref="AC29:AE78">
    <cfRule type="expression" dxfId="0" priority="1">
      <formula>$AE29=0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Formato Condicional Pro</vt:lpstr>
      <vt:lpstr>Ejercicio 1</vt:lpstr>
      <vt:lpstr>Ejercicio 2</vt:lpstr>
      <vt:lpstr>Solución 1</vt:lpstr>
      <vt:lpstr>Solución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Nathalie Duran</dc:creator>
  <cp:lastModifiedBy>Natalia Duran</cp:lastModifiedBy>
  <dcterms:created xsi:type="dcterms:W3CDTF">2024-02-02T20:21:29Z</dcterms:created>
  <dcterms:modified xsi:type="dcterms:W3CDTF">2025-04-14T12:01:32Z</dcterms:modified>
</cp:coreProperties>
</file>