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dulmehta/Google Drive/SSPM/Online Courses/One Week Roadmap/"/>
    </mc:Choice>
  </mc:AlternateContent>
  <xr:revisionPtr revIDLastSave="0" documentId="13_ncr:1_{82253524-423C-8D4C-8531-2AE216A3AD1D}" xr6:coauthVersionLast="45" xr6:coauthVersionMax="45" xr10:uidLastSave="{00000000-0000-0000-0000-000000000000}"/>
  <bookViews>
    <workbookView xWindow="60" yWindow="640" windowWidth="27240" windowHeight="15440" xr2:uid="{8FBC4DDD-18B5-1B44-A51B-B8F0C64987E7}"/>
  </bookViews>
  <sheets>
    <sheet name="raw" sheetId="1" r:id="rId1"/>
    <sheet name="organized" sheetId="3" r:id="rId2"/>
    <sheet name="prioritization" sheetId="4" r:id="rId3"/>
    <sheet name="LOE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7" l="1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1" i="7"/>
  <c r="G21" i="4"/>
  <c r="G25" i="4"/>
  <c r="G20" i="4"/>
  <c r="G3" i="4"/>
  <c r="G14" i="4"/>
  <c r="G13" i="4"/>
  <c r="G5" i="4"/>
  <c r="G35" i="4"/>
  <c r="G6" i="4"/>
  <c r="G7" i="4"/>
  <c r="G24" i="4"/>
  <c r="G28" i="4"/>
  <c r="G10" i="4"/>
  <c r="G8" i="4"/>
  <c r="G9" i="4"/>
  <c r="G29" i="4"/>
  <c r="G15" i="4"/>
  <c r="G16" i="4"/>
  <c r="G17" i="4"/>
  <c r="G18" i="4"/>
  <c r="G36" i="4"/>
  <c r="G37" i="4"/>
  <c r="G23" i="4"/>
  <c r="G39" i="4"/>
  <c r="G11" i="4"/>
  <c r="G22" i="4"/>
  <c r="G4" i="4"/>
  <c r="G33" i="4"/>
  <c r="G34" i="4"/>
  <c r="G27" i="4"/>
  <c r="G26" i="4"/>
  <c r="G30" i="4"/>
  <c r="G19" i="4"/>
  <c r="G31" i="4"/>
  <c r="G38" i="4"/>
  <c r="G40" i="4"/>
  <c r="G12" i="4"/>
  <c r="G32" i="4"/>
  <c r="G1" i="4"/>
</calcChain>
</file>

<file path=xl/sharedStrings.xml><?xml version="1.0" encoding="utf-8"?>
<sst xmlns="http://schemas.openxmlformats.org/spreadsheetml/2006/main" count="675" uniqueCount="171">
  <si>
    <t>Story</t>
  </si>
  <si>
    <t>Download settlement report</t>
  </si>
  <si>
    <t>Accept credit card payments</t>
  </si>
  <si>
    <t>Accept ACH</t>
  </si>
  <si>
    <t>Accept Apple Pay</t>
  </si>
  <si>
    <t>Accept Google Pay</t>
  </si>
  <si>
    <t>Angular upgrade</t>
  </si>
  <si>
    <t>CCPA compliance</t>
  </si>
  <si>
    <t>CCFPL compliance</t>
  </si>
  <si>
    <t>Offer discounts for a specific camp</t>
  </si>
  <si>
    <t>Offer discounts for a group of camps</t>
  </si>
  <si>
    <t>Offer family discounts for a specific camp</t>
  </si>
  <si>
    <t>Offer family discounts for a group of camps</t>
  </si>
  <si>
    <t>User</t>
  </si>
  <si>
    <t>Improved camp setup process</t>
  </si>
  <si>
    <t>Parent</t>
  </si>
  <si>
    <t>PubSub Socket.io</t>
  </si>
  <si>
    <t>Duplicate accounts</t>
  </si>
  <si>
    <t>Bulk upload account creation</t>
  </si>
  <si>
    <t>Text column for left tile should not wrap for Tablet app</t>
  </si>
  <si>
    <t>Fix mandatory field validation</t>
  </si>
  <si>
    <t>Type</t>
  </si>
  <si>
    <t>Item</t>
  </si>
  <si>
    <t>Bug</t>
  </si>
  <si>
    <t>Fix grammatical errors on confirmation page</t>
  </si>
  <si>
    <t>Validation error message doesn't display properly</t>
  </si>
  <si>
    <t>Aborted command fails to rollback</t>
  </si>
  <si>
    <t>PDF attachments failing</t>
  </si>
  <si>
    <t>Button should not disappear on smaller browser widths</t>
  </si>
  <si>
    <t>Pop up window scrolls horizontally</t>
  </si>
  <si>
    <t>Color tagging is incorrect</t>
  </si>
  <si>
    <t>Notifications being received on disabled user accounts</t>
  </si>
  <si>
    <t>Terms &amp; Conditions not appearing properly in new user flow</t>
  </si>
  <si>
    <t>Page template broken result in gradient page background</t>
  </si>
  <si>
    <t>Report is showing inactive users</t>
  </si>
  <si>
    <t>Notifications failing on IE11</t>
  </si>
  <si>
    <t>Tech Debt</t>
  </si>
  <si>
    <t>Implement signup flow tracking codes</t>
  </si>
  <si>
    <t>504 timeout when newly created user is redirected to terms</t>
  </si>
  <si>
    <t>Search drop-down should be sorted alphabetically</t>
  </si>
  <si>
    <t>Timestamp incorrect in user report</t>
  </si>
  <si>
    <t>Incorrect format of login failure message</t>
  </si>
  <si>
    <t>Parent can sign up for wait list for a camp</t>
  </si>
  <si>
    <t>Manage wait lists</t>
  </si>
  <si>
    <t>Notification when child is moved off wait list</t>
  </si>
  <si>
    <t>Online account creation for parent</t>
  </si>
  <si>
    <t>Update profile</t>
  </si>
  <si>
    <t>Change password</t>
  </si>
  <si>
    <t>Issue refund</t>
  </si>
  <si>
    <t>Simplified navigation menu for camp directors</t>
  </si>
  <si>
    <t>Simplified navigation menu for parents</t>
  </si>
  <si>
    <t>Updated UI component design</t>
  </si>
  <si>
    <t>New Camp Details page</t>
  </si>
  <si>
    <t>New user onboarding</t>
  </si>
  <si>
    <t>Shopping cart</t>
  </si>
  <si>
    <t>Updated Privacy Policy</t>
  </si>
  <si>
    <t>Updated terms &amp; conditions</t>
  </si>
  <si>
    <t>School X wants new report</t>
  </si>
  <si>
    <t>Multi-session camps</t>
  </si>
  <si>
    <t>School Y wants to customize enrollment page</t>
  </si>
  <si>
    <t>Overdue payments report</t>
  </si>
  <si>
    <t>Payment plans</t>
  </si>
  <si>
    <t>Revenue report</t>
  </si>
  <si>
    <t>View eligible camps for a student</t>
  </si>
  <si>
    <t>View enrolled camps for a student</t>
  </si>
  <si>
    <t>Update student profile</t>
  </si>
  <si>
    <t>Update emergency information</t>
  </si>
  <si>
    <t>Remove student from wait list</t>
  </si>
  <si>
    <t>Payments by parent</t>
  </si>
  <si>
    <t>Payments by student</t>
  </si>
  <si>
    <t>Payments by family</t>
  </si>
  <si>
    <t>Apply offline payments</t>
  </si>
  <si>
    <t>School Z wants to apply discounts for cash payments</t>
  </si>
  <si>
    <t>Apply surcharge to payments</t>
  </si>
  <si>
    <t>View discounted payments report</t>
  </si>
  <si>
    <t>Payment export</t>
  </si>
  <si>
    <t>Revenue by camp</t>
  </si>
  <si>
    <t>Processing fees report</t>
  </si>
  <si>
    <t>Allow some teachers to apply discounts</t>
  </si>
  <si>
    <t>Fingerprint login on parent mobile app</t>
  </si>
  <si>
    <t>Fingerprint login on staff mobile app</t>
  </si>
  <si>
    <t>Refunds report</t>
  </si>
  <si>
    <t>Apply new font to all pages</t>
  </si>
  <si>
    <t>Allow user to configure notifications</t>
  </si>
  <si>
    <t>UI improvements to enrollment page</t>
  </si>
  <si>
    <t>Unenroll from all camps</t>
  </si>
  <si>
    <t>User email format validation</t>
  </si>
  <si>
    <t>Record external refunds</t>
  </si>
  <si>
    <t>Session timeout settings</t>
  </si>
  <si>
    <t>Fix time format</t>
  </si>
  <si>
    <t>Notify parent when balance is due</t>
  </si>
  <si>
    <t>Improved date/time picker</t>
  </si>
  <si>
    <t>Refactor activity logging</t>
  </si>
  <si>
    <t>Processing of failed payment</t>
  </si>
  <si>
    <t>Improved enrollment experience</t>
  </si>
  <si>
    <t>Theme/Feature</t>
  </si>
  <si>
    <t>Special report (for client ABC)</t>
  </si>
  <si>
    <t>QuickBooks integration</t>
  </si>
  <si>
    <t>Settlement Report</t>
  </si>
  <si>
    <t>Payment Plans</t>
  </si>
  <si>
    <t>Angular Upgrade</t>
  </si>
  <si>
    <t>CCPA Compliance</t>
  </si>
  <si>
    <t>CCFPL Compliance</t>
  </si>
  <si>
    <t>Discounts</t>
  </si>
  <si>
    <t>Wait Lists</t>
  </si>
  <si>
    <t>Refunds</t>
  </si>
  <si>
    <t>Parent Accounts</t>
  </si>
  <si>
    <t>Update Student Info</t>
  </si>
  <si>
    <t>Payment Analysis</t>
  </si>
  <si>
    <t>Revenue Analysis</t>
  </si>
  <si>
    <t>Overdue Payments</t>
  </si>
  <si>
    <t>Email parents with overview payments</t>
  </si>
  <si>
    <t>Improved Camp Setup Process</t>
  </si>
  <si>
    <t>Improved Enrollment Experience</t>
  </si>
  <si>
    <t>Surcharge</t>
  </si>
  <si>
    <t>Payments export</t>
  </si>
  <si>
    <t>Payments Export</t>
  </si>
  <si>
    <t>Duplicate Accounts</t>
  </si>
  <si>
    <t>Bulk Upload Account Creation</t>
  </si>
  <si>
    <t>Online Payments</t>
  </si>
  <si>
    <t>Apply Pay</t>
  </si>
  <si>
    <t>Google Pay</t>
  </si>
  <si>
    <t>New User Onboarding</t>
  </si>
  <si>
    <t>Multi-Session Camps</t>
  </si>
  <si>
    <t>To Validate</t>
  </si>
  <si>
    <t>QuickBooks Integration</t>
  </si>
  <si>
    <t>Unenroll From All Camps</t>
  </si>
  <si>
    <t>Record External Refunds</t>
  </si>
  <si>
    <t>Client Commitment: Special Report</t>
  </si>
  <si>
    <t>View Enrolled Camps</t>
  </si>
  <si>
    <t>View Eligible Camps</t>
  </si>
  <si>
    <t>Configure Notifications</t>
  </si>
  <si>
    <t>Functionality Fixes</t>
  </si>
  <si>
    <t>Camp Staff</t>
  </si>
  <si>
    <t>n/a</t>
  </si>
  <si>
    <t>Current Revenue</t>
  </si>
  <si>
    <t>New Revenue</t>
  </si>
  <si>
    <t>UI/Usability Improvements</t>
  </si>
  <si>
    <t>Updated Legal Docs</t>
  </si>
  <si>
    <t>CSAT</t>
  </si>
  <si>
    <t>Compliance</t>
  </si>
  <si>
    <t>Fingerprint login on mobile</t>
  </si>
  <si>
    <t>Fingerprint Authentication</t>
  </si>
  <si>
    <t>Record Offline Payments</t>
  </si>
  <si>
    <t>Comments</t>
  </si>
  <si>
    <t>Several major account renewals/expansions at stake</t>
  </si>
  <si>
    <t>Several major account renewals/expansions at stake. Needed with online payments.</t>
  </si>
  <si>
    <t>Follower to online payments and payment export. Important for new customers/market</t>
  </si>
  <si>
    <t>Follower to online payments and payment export. Tablestakes for new customers/market</t>
  </si>
  <si>
    <t>Market expansion necessity. Could help with a few account renewals.</t>
  </si>
  <si>
    <t>Necessary for payment plans</t>
  </si>
  <si>
    <t>Lack of this will create CSAT dissatisfier long term</t>
  </si>
  <si>
    <t>Major CSAT dissatisfier if not delivered soon after online payments</t>
  </si>
  <si>
    <t>Must-have for California market</t>
  </si>
  <si>
    <t>Will be expected soon after online payments</t>
  </si>
  <si>
    <t>Major dissatisfier, several client relationships at risk</t>
  </si>
  <si>
    <t>Public schools may want to pass along CC processing fees to parents</t>
  </si>
  <si>
    <t>Other Tech Debt</t>
  </si>
  <si>
    <t>Addresses major dissatisfier. Should probably fix this before targeting schools</t>
  </si>
  <si>
    <t>Addresses major dissatisfiers. Should probably fix this before targeting schools</t>
  </si>
  <si>
    <t>Definitely needed for payment plans</t>
  </si>
  <si>
    <t>Goes with parent accounts</t>
  </si>
  <si>
    <t>Demand from many current clients. Will probably need for schools too.</t>
  </si>
  <si>
    <t>Will need for schools</t>
  </si>
  <si>
    <t>Considerable demand for this</t>
  </si>
  <si>
    <t>tech debt stuff</t>
  </si>
  <si>
    <t>Upgrade will fix some UI/UX issues. Will have to do this.</t>
  </si>
  <si>
    <t>Sunset Flash on IE11</t>
  </si>
  <si>
    <t>Need by EOY</t>
  </si>
  <si>
    <t>LOE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</si>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</sst>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70C0"/>
      <name val="Calibri (Body)"/>
    </font>
    <font>
      <sz val="12"/>
      <color rgb="FF0070C0"/>
      <name val="Calibri (Body)"/>
    </font>
    <font>
      <i/>
      <sz val="12"/>
      <color rgb="FF0070C0"/>
      <name val="Calibri (Body)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name val="Calibri (Body)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2" fillId="0" borderId="0" xfId="0" applyNumberFormat="1" applyFont="1" applyAlignment="1">
      <alignment horizontal="center"/>
    </xf>
    <xf numFmtId="0" fontId="0" fillId="2" borderId="0" xfId="0" applyFill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2" fontId="2" fillId="0" borderId="0" xfId="0" applyNumberFormat="1" applyFont="1" applyAlignment="1">
      <alignment horizontal="center"/>
    </xf>
    <xf numFmtId="0" fontId="5" fillId="2" borderId="0" xfId="0" applyFont="1" applyFill="1"/>
    <xf numFmtId="0" fontId="0" fillId="2" borderId="0" xfId="0" applyFont="1" applyFill="1"/>
    <xf numFmtId="1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LOE!$A$3</c:f>
              <c:strCache>
                <c:ptCount val="1"/>
                <c:pt idx="0">
                  <c:v>Payments Export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LOE!$I$3</c:f>
              <c:numCache>
                <c:formatCode>0</c:formatCode>
                <c:ptCount val="1"/>
                <c:pt idx="0">
                  <c:v>3</c:v>
                </c:pt>
              </c:numCache>
            </c:numRef>
          </c:xVal>
          <c:yVal>
            <c:numRef>
              <c:f>LOE!$G$3</c:f>
              <c:numCache>
                <c:formatCode>0.00</c:formatCode>
                <c:ptCount val="1"/>
                <c:pt idx="0">
                  <c:v>2.5499999999999998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3B-D14C-98F5-26AE8882B714}"/>
            </c:ext>
          </c:extLst>
        </c:ser>
        <c:ser>
          <c:idx val="1"/>
          <c:order val="1"/>
          <c:tx>
            <c:strRef>
              <c:f>LOE!$A$4</c:f>
              <c:strCache>
                <c:ptCount val="1"/>
                <c:pt idx="0">
                  <c:v>Online Payments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LOE!$I$4</c:f>
              <c:numCache>
                <c:formatCode>0</c:formatCode>
                <c:ptCount val="1"/>
                <c:pt idx="0">
                  <c:v>8</c:v>
                </c:pt>
              </c:numCache>
            </c:numRef>
          </c:xVal>
          <c:yVal>
            <c:numRef>
              <c:f>LOE!$G$4</c:f>
              <c:numCache>
                <c:formatCode>0.00</c:formatCode>
                <c:ptCount val="1"/>
                <c:pt idx="0">
                  <c:v>2.25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3B-D14C-98F5-26AE8882B714}"/>
            </c:ext>
          </c:extLst>
        </c:ser>
        <c:ser>
          <c:idx val="2"/>
          <c:order val="2"/>
          <c:tx>
            <c:strRef>
              <c:f>LOE!$A$5</c:f>
              <c:strCache>
                <c:ptCount val="1"/>
                <c:pt idx="0">
                  <c:v>Refunds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255056991957351E-2"/>
                  <c:y val="-4.931506423772501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3B-D14C-98F5-26AE8882B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LOE!$I$5</c:f>
              <c:numCache>
                <c:formatCode>0</c:formatCode>
                <c:ptCount val="1"/>
                <c:pt idx="0">
                  <c:v>2</c:v>
                </c:pt>
              </c:numCache>
            </c:numRef>
          </c:xVal>
          <c:yVal>
            <c:numRef>
              <c:f>LOE!$G$5</c:f>
              <c:numCache>
                <c:formatCode>0.00</c:formatCode>
                <c:ptCount val="1"/>
                <c:pt idx="0">
                  <c:v>1.95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3B-D14C-98F5-26AE8882B714}"/>
            </c:ext>
          </c:extLst>
        </c:ser>
        <c:ser>
          <c:idx val="3"/>
          <c:order val="3"/>
          <c:tx>
            <c:strRef>
              <c:f>LOE!$A$6</c:f>
              <c:strCache>
                <c:ptCount val="1"/>
                <c:pt idx="0">
                  <c:v>CCPA Compliance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LOE!$I$6</c:f>
              <c:numCache>
                <c:formatCode>0</c:formatCode>
                <c:ptCount val="1"/>
                <c:pt idx="0">
                  <c:v>3</c:v>
                </c:pt>
              </c:numCache>
            </c:numRef>
          </c:xVal>
          <c:yVal>
            <c:numRef>
              <c:f>LOE!$G$6</c:f>
              <c:numCache>
                <c:formatCode>0.00</c:formatCode>
                <c:ptCount val="1"/>
                <c:pt idx="0">
                  <c:v>1.95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3B-D14C-98F5-26AE8882B714}"/>
            </c:ext>
          </c:extLst>
        </c:ser>
        <c:ser>
          <c:idx val="4"/>
          <c:order val="4"/>
          <c:tx>
            <c:strRef>
              <c:f>LOE!$A$9</c:f>
              <c:strCache>
                <c:ptCount val="1"/>
                <c:pt idx="0">
                  <c:v>UI/Usability Improvements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261276460551619E-2"/>
                  <c:y val="6.246574803445156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3B-D14C-98F5-26AE8882B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LOE!$I$9</c:f>
              <c:numCache>
                <c:formatCode>0</c:formatCode>
                <c:ptCount val="1"/>
                <c:pt idx="0">
                  <c:v>1</c:v>
                </c:pt>
              </c:numCache>
            </c:numRef>
          </c:xVal>
          <c:yVal>
            <c:numRef>
              <c:f>LOE!$G$9</c:f>
              <c:numCache>
                <c:formatCode>0.00</c:formatCode>
                <c:ptCount val="1"/>
                <c:pt idx="0">
                  <c:v>1.65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3B-D14C-98F5-26AE8882B714}"/>
            </c:ext>
          </c:extLst>
        </c:ser>
        <c:ser>
          <c:idx val="5"/>
          <c:order val="5"/>
          <c:tx>
            <c:strRef>
              <c:f>LOE!$A$8</c:f>
              <c:strCache>
                <c:ptCount val="1"/>
                <c:pt idx="0">
                  <c:v>Improved Enrollment Experience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LOE!$I$8</c:f>
              <c:numCache>
                <c:formatCode>0</c:formatCode>
                <c:ptCount val="1"/>
                <c:pt idx="0">
                  <c:v>3</c:v>
                </c:pt>
              </c:numCache>
            </c:numRef>
          </c:xVal>
          <c:yVal>
            <c:numRef>
              <c:f>LOE!$G$8</c:f>
              <c:numCache>
                <c:formatCode>0.00</c:formatCode>
                <c:ptCount val="1"/>
                <c:pt idx="0">
                  <c:v>1.65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3B-D14C-98F5-26AE8882B714}"/>
            </c:ext>
          </c:extLst>
        </c:ser>
        <c:ser>
          <c:idx val="6"/>
          <c:order val="6"/>
          <c:tx>
            <c:strRef>
              <c:f>LOE!$A$11</c:f>
              <c:strCache>
                <c:ptCount val="1"/>
                <c:pt idx="0">
                  <c:v>Duplicate Accounts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197512212562355E-2"/>
                  <c:y val="-4.602739328854334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3B-D14C-98F5-26AE8882B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LOE!$I$11</c:f>
              <c:numCache>
                <c:formatCode>0</c:formatCode>
                <c:ptCount val="1"/>
                <c:pt idx="0">
                  <c:v>13</c:v>
                </c:pt>
              </c:numCache>
            </c:numRef>
          </c:xVal>
          <c:yVal>
            <c:numRef>
              <c:f>LOE!$G$11</c:f>
              <c:numCache>
                <c:formatCode>0.00</c:formatCode>
                <c:ptCount val="1"/>
                <c:pt idx="0">
                  <c:v>1.5499999999999998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3B-D14C-98F5-26AE8882B714}"/>
            </c:ext>
          </c:extLst>
        </c:ser>
        <c:ser>
          <c:idx val="7"/>
          <c:order val="7"/>
          <c:tx>
            <c:strRef>
              <c:f>LOE!$A$13</c:f>
              <c:strCache>
                <c:ptCount val="1"/>
                <c:pt idx="0">
                  <c:v>Payment Plans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LOE!$I$13</c:f>
              <c:numCache>
                <c:formatCode>0</c:formatCode>
                <c:ptCount val="1"/>
                <c:pt idx="0">
                  <c:v>21</c:v>
                </c:pt>
              </c:numCache>
            </c:numRef>
          </c:xVal>
          <c:yVal>
            <c:numRef>
              <c:f>LOE!$G$13</c:f>
              <c:numCache>
                <c:formatCode>0.00</c:formatCode>
                <c:ptCount val="1"/>
                <c:pt idx="0">
                  <c:v>1.45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3B-D14C-98F5-26AE8882B714}"/>
            </c:ext>
          </c:extLst>
        </c:ser>
        <c:ser>
          <c:idx val="8"/>
          <c:order val="8"/>
          <c:tx>
            <c:strRef>
              <c:f>LOE!$A$15</c:f>
              <c:strCache>
                <c:ptCount val="1"/>
                <c:pt idx="0">
                  <c:v>Parent Accounts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LOE!$I$15</c:f>
              <c:numCache>
                <c:formatCode>0</c:formatCode>
                <c:ptCount val="1"/>
                <c:pt idx="0">
                  <c:v>8</c:v>
                </c:pt>
              </c:numCache>
            </c:numRef>
          </c:xVal>
          <c:yVal>
            <c:numRef>
              <c:f>LOE!$G$15</c:f>
              <c:numCache>
                <c:formatCode>0.00</c:formatCode>
                <c:ptCount val="1"/>
                <c:pt idx="0">
                  <c:v>1.45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3B-D14C-98F5-26AE8882B714}"/>
            </c:ext>
          </c:extLst>
        </c:ser>
        <c:ser>
          <c:idx val="9"/>
          <c:order val="9"/>
          <c:tx>
            <c:strRef>
              <c:f>LOE!$A$21</c:f>
              <c:strCache>
                <c:ptCount val="1"/>
                <c:pt idx="0">
                  <c:v>Sunset Flash on IE11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LOE!$I$21</c:f>
              <c:numCache>
                <c:formatCode>0</c:formatCode>
                <c:ptCount val="1"/>
                <c:pt idx="0">
                  <c:v>3</c:v>
                </c:pt>
              </c:numCache>
            </c:numRef>
          </c:xVal>
          <c:yVal>
            <c:numRef>
              <c:f>LOE!$G$21</c:f>
              <c:numCache>
                <c:formatCode>0.00</c:formatCode>
                <c:ptCount val="1"/>
                <c:pt idx="0">
                  <c:v>0.90000000000000013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33B-D14C-98F5-26AE8882B714}"/>
            </c:ext>
          </c:extLst>
        </c:ser>
        <c:ser>
          <c:idx val="10"/>
          <c:order val="10"/>
          <c:tx>
            <c:strRef>
              <c:f>LOE!$A$26</c:f>
              <c:strCache>
                <c:ptCount val="1"/>
                <c:pt idx="0">
                  <c:v>Multi-Session Camps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79004885024928E-2"/>
                  <c:y val="4.273972233936167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3B-D14C-98F5-26AE8882B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LOE!$I$26</c:f>
              <c:numCache>
                <c:formatCode>0</c:formatCode>
                <c:ptCount val="1"/>
                <c:pt idx="0">
                  <c:v>21</c:v>
                </c:pt>
              </c:numCache>
            </c:numRef>
          </c:xVal>
          <c:yVal>
            <c:numRef>
              <c:f>LOE!$G$26</c:f>
              <c:numCache>
                <c:formatCode>0.00</c:formatCode>
                <c:ptCount val="1"/>
                <c:pt idx="0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33B-D14C-98F5-26AE8882B714}"/>
            </c:ext>
          </c:extLst>
        </c:ser>
        <c:ser>
          <c:idx val="11"/>
          <c:order val="11"/>
          <c:tx>
            <c:strRef>
              <c:f>LOE!$A$22</c:f>
              <c:strCache>
                <c:ptCount val="1"/>
                <c:pt idx="0">
                  <c:v>Bulk Upload Account Creation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LOE!$I$22</c:f>
              <c:numCache>
                <c:formatCode>0</c:formatCode>
                <c:ptCount val="1"/>
                <c:pt idx="0">
                  <c:v>13</c:v>
                </c:pt>
              </c:numCache>
            </c:numRef>
          </c:xVal>
          <c:yVal>
            <c:numRef>
              <c:f>LOE!$G$22</c:f>
              <c:numCache>
                <c:formatCode>0.00</c:formatCode>
                <c:ptCount val="1"/>
                <c:pt idx="0">
                  <c:v>0.89999999999999991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33B-D14C-98F5-26AE8882B714}"/>
            </c:ext>
          </c:extLst>
        </c:ser>
        <c:ser>
          <c:idx val="12"/>
          <c:order val="12"/>
          <c:tx>
            <c:strRef>
              <c:f>LOE!$A$29</c:f>
              <c:strCache>
                <c:ptCount val="1"/>
                <c:pt idx="0">
                  <c:v>Wait Lists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3668122270742356E-2"/>
                  <c:y val="1.206029768993058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3B-D14C-98F5-26AE8882B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LOE!$I$29</c:f>
              <c:numCache>
                <c:formatCode>0</c:formatCode>
                <c:ptCount val="1"/>
                <c:pt idx="0">
                  <c:v>13</c:v>
                </c:pt>
              </c:numCache>
            </c:numRef>
          </c:xVal>
          <c:yVal>
            <c:numRef>
              <c:f>LOE!$G$29</c:f>
              <c:numCache>
                <c:formatCode>0.00</c:formatCode>
                <c:ptCount val="1"/>
                <c:pt idx="0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33B-D14C-98F5-26AE8882B714}"/>
            </c:ext>
          </c:extLst>
        </c:ser>
        <c:ser>
          <c:idx val="13"/>
          <c:order val="13"/>
          <c:tx>
            <c:strRef>
              <c:f>LOE!$A$28</c:f>
              <c:strCache>
                <c:ptCount val="1"/>
                <c:pt idx="0">
                  <c:v>New User Onboarding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7467248908297008E-2"/>
                  <c:y val="-3.919596749227476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3B-D14C-98F5-26AE8882B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LOE!$I$28</c:f>
              <c:numCache>
                <c:formatCode>0</c:formatCode>
                <c:ptCount val="1"/>
                <c:pt idx="0">
                  <c:v>8</c:v>
                </c:pt>
              </c:numCache>
            </c:numRef>
          </c:xVal>
          <c:yVal>
            <c:numRef>
              <c:f>LOE!$G$28</c:f>
              <c:numCache>
                <c:formatCode>0.00</c:formatCode>
                <c:ptCount val="1"/>
                <c:pt idx="0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33B-D14C-98F5-26AE8882B714}"/>
            </c:ext>
          </c:extLst>
        </c:ser>
        <c:ser>
          <c:idx val="14"/>
          <c:order val="14"/>
          <c:tx>
            <c:strRef>
              <c:f>LOE!$A$30</c:f>
              <c:strCache>
                <c:ptCount val="1"/>
                <c:pt idx="0">
                  <c:v>QuickBooks Integration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3973799126637522E-2"/>
                  <c:y val="4.522611633723999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3B-D14C-98F5-26AE8882B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LOE!$I$30</c:f>
              <c:numCache>
                <c:formatCode>0</c:formatCode>
                <c:ptCount val="1"/>
                <c:pt idx="0">
                  <c:v>5</c:v>
                </c:pt>
              </c:numCache>
            </c:numRef>
          </c:xVal>
          <c:yVal>
            <c:numRef>
              <c:f>LOE!$G$30</c:f>
              <c:numCache>
                <c:formatCode>0.00</c:formatCode>
                <c:ptCount val="1"/>
                <c:pt idx="0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33B-D14C-98F5-26AE8882B714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695548463"/>
        <c:axId val="632732015"/>
      </c:scatterChart>
      <c:valAx>
        <c:axId val="695548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732015"/>
        <c:crosses val="autoZero"/>
        <c:crossBetween val="midCat"/>
      </c:valAx>
      <c:valAx>
        <c:axId val="632732015"/>
        <c:scaling>
          <c:orientation val="minMax"/>
          <c:max val="2.7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48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1195917</xdr:colOff>
      <xdr:row>31</xdr:row>
      <xdr:rowOff>74082</xdr:rowOff>
    </xdr:from>
    <xdr:to>
      <xdr:col>11</xdr:col>
      <xdr:colOff>179917</xdr:colOff>
      <xdr:row>52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5BE688-C0AC-B948-A85F-EBF0E92E6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D2691-4E41-2C42-B13F-E68A1742C9D1}">
  <dimension ref="A1:D93"/>
  <sheetViews>
    <sheetView tabSelected="1" zoomScale="120" zoomScaleNormal="120" workbookViewId="0">
      <selection activeCell="A15" sqref="A15"/>
    </sheetView>
  </sheetViews>
  <sheetFormatPr baseColWidth="10" defaultRowHeight="16"/>
  <cols>
    <col min="1" max="1" width="58.83203125" customWidth="1"/>
    <col min="2" max="2" width="11" customWidth="1"/>
  </cols>
  <sheetData>
    <row r="1" spans="1:4">
      <c r="A1" s="1" t="s">
        <v>22</v>
      </c>
      <c r="B1" s="1" t="s">
        <v>21</v>
      </c>
      <c r="C1" s="1"/>
      <c r="D1" s="1"/>
    </row>
    <row r="2" spans="1:4" ht="17">
      <c r="A2" t="s">
        <v>82</v>
      </c>
      <c r="B2" s="2" t="s">
        <v>0</v>
      </c>
    </row>
    <row r="3" spans="1:4" ht="17">
      <c r="A3" t="s">
        <v>49</v>
      </c>
      <c r="B3" s="2" t="s">
        <v>0</v>
      </c>
    </row>
    <row r="4" spans="1:4" ht="17">
      <c r="A4" t="s">
        <v>1</v>
      </c>
      <c r="B4" s="2" t="s">
        <v>0</v>
      </c>
    </row>
    <row r="5" spans="1:4" ht="17">
      <c r="A5" s="2" t="s">
        <v>62</v>
      </c>
      <c r="B5" s="2" t="s">
        <v>0</v>
      </c>
    </row>
    <row r="6" spans="1:4" ht="17">
      <c r="A6" s="2" t="s">
        <v>76</v>
      </c>
      <c r="B6" s="2" t="s">
        <v>0</v>
      </c>
    </row>
    <row r="7" spans="1:4" ht="17">
      <c r="A7" s="2" t="s">
        <v>61</v>
      </c>
      <c r="B7" s="2" t="s">
        <v>0</v>
      </c>
    </row>
    <row r="8" spans="1:4" ht="17">
      <c r="A8" s="2" t="s">
        <v>60</v>
      </c>
      <c r="B8" s="2" t="s">
        <v>0</v>
      </c>
    </row>
    <row r="9" spans="1:4" ht="17">
      <c r="A9" t="s">
        <v>48</v>
      </c>
      <c r="B9" s="2" t="s">
        <v>0</v>
      </c>
    </row>
    <row r="10" spans="1:4" ht="17">
      <c r="A10" t="s">
        <v>6</v>
      </c>
      <c r="B10" s="2" t="s">
        <v>0</v>
      </c>
    </row>
    <row r="11" spans="1:4" ht="17">
      <c r="A11" s="2" t="s">
        <v>27</v>
      </c>
      <c r="B11" s="2" t="s">
        <v>23</v>
      </c>
    </row>
    <row r="12" spans="1:4" ht="17">
      <c r="A12" s="2" t="s">
        <v>28</v>
      </c>
      <c r="B12" s="2" t="s">
        <v>23</v>
      </c>
    </row>
    <row r="13" spans="1:4" ht="17">
      <c r="A13" s="2" t="s">
        <v>29</v>
      </c>
      <c r="B13" s="2" t="s">
        <v>23</v>
      </c>
    </row>
    <row r="14" spans="1:4" ht="17">
      <c r="A14" t="s">
        <v>7</v>
      </c>
      <c r="B14" s="2" t="s">
        <v>0</v>
      </c>
    </row>
    <row r="15" spans="1:4" ht="17">
      <c r="A15" t="s">
        <v>8</v>
      </c>
      <c r="B15" s="2" t="s">
        <v>0</v>
      </c>
    </row>
    <row r="16" spans="1:4" ht="17">
      <c r="A16" t="s">
        <v>9</v>
      </c>
      <c r="B16" s="2" t="s">
        <v>0</v>
      </c>
    </row>
    <row r="17" spans="1:2" ht="17">
      <c r="A17" t="s">
        <v>10</v>
      </c>
      <c r="B17" s="2" t="s">
        <v>0</v>
      </c>
    </row>
    <row r="18" spans="1:2" ht="17">
      <c r="A18" t="s">
        <v>11</v>
      </c>
      <c r="B18" s="2" t="s">
        <v>0</v>
      </c>
    </row>
    <row r="19" spans="1:2" ht="17">
      <c r="A19" t="s">
        <v>12</v>
      </c>
      <c r="B19" s="2" t="s">
        <v>0</v>
      </c>
    </row>
    <row r="20" spans="1:2" ht="17">
      <c r="A20" t="s">
        <v>14</v>
      </c>
      <c r="B20" s="2" t="s">
        <v>0</v>
      </c>
    </row>
    <row r="21" spans="1:2" ht="17">
      <c r="A21" t="s">
        <v>42</v>
      </c>
      <c r="B21" s="2" t="s">
        <v>0</v>
      </c>
    </row>
    <row r="22" spans="1:2" ht="17">
      <c r="A22" t="s">
        <v>94</v>
      </c>
      <c r="B22" s="2" t="s">
        <v>0</v>
      </c>
    </row>
    <row r="23" spans="1:2" ht="17">
      <c r="A23" t="s">
        <v>43</v>
      </c>
      <c r="B23" s="2" t="s">
        <v>0</v>
      </c>
    </row>
    <row r="24" spans="1:2" ht="17">
      <c r="A24" t="s">
        <v>44</v>
      </c>
      <c r="B24" s="2" t="s">
        <v>0</v>
      </c>
    </row>
    <row r="25" spans="1:2" ht="17">
      <c r="A25" t="s">
        <v>45</v>
      </c>
      <c r="B25" s="2" t="s">
        <v>0</v>
      </c>
    </row>
    <row r="26" spans="1:2" ht="17">
      <c r="A26" t="s">
        <v>46</v>
      </c>
      <c r="B26" s="2" t="s">
        <v>0</v>
      </c>
    </row>
    <row r="27" spans="1:2" ht="17">
      <c r="A27" t="s">
        <v>47</v>
      </c>
      <c r="B27" s="2" t="s">
        <v>0</v>
      </c>
    </row>
    <row r="28" spans="1:2" ht="17">
      <c r="A28" t="s">
        <v>63</v>
      </c>
      <c r="B28" s="2" t="s">
        <v>0</v>
      </c>
    </row>
    <row r="29" spans="1:2" ht="17">
      <c r="A29" s="2" t="s">
        <v>64</v>
      </c>
      <c r="B29" s="2" t="s">
        <v>0</v>
      </c>
    </row>
    <row r="30" spans="1:2" ht="17">
      <c r="A30" s="2" t="s">
        <v>65</v>
      </c>
      <c r="B30" s="2" t="s">
        <v>0</v>
      </c>
    </row>
    <row r="31" spans="1:2" ht="17">
      <c r="A31" s="2" t="s">
        <v>24</v>
      </c>
      <c r="B31" t="s">
        <v>23</v>
      </c>
    </row>
    <row r="32" spans="1:2" ht="17" customHeight="1">
      <c r="A32" s="2" t="s">
        <v>66</v>
      </c>
      <c r="B32" s="2" t="s">
        <v>0</v>
      </c>
    </row>
    <row r="33" spans="1:2" ht="17">
      <c r="A33" s="2" t="s">
        <v>67</v>
      </c>
      <c r="B33" s="2" t="s">
        <v>0</v>
      </c>
    </row>
    <row r="34" spans="1:2" ht="17">
      <c r="A34" s="2" t="s">
        <v>79</v>
      </c>
      <c r="B34" s="2" t="s">
        <v>0</v>
      </c>
    </row>
    <row r="35" spans="1:2" ht="17">
      <c r="A35" s="2" t="s">
        <v>80</v>
      </c>
      <c r="B35" s="2" t="s">
        <v>0</v>
      </c>
    </row>
    <row r="36" spans="1:2" ht="17">
      <c r="A36" s="2" t="s">
        <v>69</v>
      </c>
      <c r="B36" s="2" t="s">
        <v>0</v>
      </c>
    </row>
    <row r="37" spans="1:2" ht="17">
      <c r="A37" s="2" t="s">
        <v>70</v>
      </c>
      <c r="B37" s="2" t="s">
        <v>0</v>
      </c>
    </row>
    <row r="38" spans="1:2" ht="17">
      <c r="A38" s="2" t="s">
        <v>68</v>
      </c>
      <c r="B38" s="2" t="s">
        <v>0</v>
      </c>
    </row>
    <row r="39" spans="1:2" ht="17">
      <c r="A39" s="2" t="s">
        <v>71</v>
      </c>
      <c r="B39" s="2" t="s">
        <v>0</v>
      </c>
    </row>
    <row r="40" spans="1:2" ht="17">
      <c r="A40" s="2" t="s">
        <v>26</v>
      </c>
      <c r="B40" s="2" t="s">
        <v>23</v>
      </c>
    </row>
    <row r="41" spans="1:2" ht="17">
      <c r="A41" s="2" t="s">
        <v>73</v>
      </c>
      <c r="B41" s="2" t="s">
        <v>0</v>
      </c>
    </row>
    <row r="42" spans="1:2" ht="17">
      <c r="A42" s="2" t="s">
        <v>74</v>
      </c>
      <c r="B42" s="2" t="s">
        <v>0</v>
      </c>
    </row>
    <row r="43" spans="1:2" ht="17">
      <c r="A43" s="2" t="s">
        <v>75</v>
      </c>
      <c r="B43" s="2" t="s">
        <v>0</v>
      </c>
    </row>
    <row r="44" spans="1:2" ht="17">
      <c r="A44" s="2" t="s">
        <v>77</v>
      </c>
      <c r="B44" s="2" t="s">
        <v>0</v>
      </c>
    </row>
    <row r="45" spans="1:2" ht="17">
      <c r="A45" s="2" t="s">
        <v>81</v>
      </c>
      <c r="B45" s="2" t="s">
        <v>0</v>
      </c>
    </row>
    <row r="46" spans="1:2" ht="17">
      <c r="A46" s="2" t="s">
        <v>6</v>
      </c>
      <c r="B46" s="2" t="s">
        <v>0</v>
      </c>
    </row>
    <row r="47" spans="1:2" ht="17">
      <c r="A47" s="2" t="s">
        <v>16</v>
      </c>
      <c r="B47" s="2" t="s">
        <v>0</v>
      </c>
    </row>
    <row r="48" spans="1:2" ht="17">
      <c r="A48" s="2" t="s">
        <v>17</v>
      </c>
      <c r="B48" s="2" t="s">
        <v>0</v>
      </c>
    </row>
    <row r="49" spans="1:2" ht="17">
      <c r="A49" s="2" t="s">
        <v>18</v>
      </c>
      <c r="B49" s="2" t="s">
        <v>0</v>
      </c>
    </row>
    <row r="50" spans="1:2" ht="17" customHeight="1">
      <c r="A50" s="2" t="s">
        <v>19</v>
      </c>
      <c r="B50" s="2" t="s">
        <v>23</v>
      </c>
    </row>
    <row r="51" spans="1:2" ht="17">
      <c r="A51" s="2" t="s">
        <v>31</v>
      </c>
      <c r="B51" s="2" t="s">
        <v>23</v>
      </c>
    </row>
    <row r="52" spans="1:2" ht="17">
      <c r="A52" s="2" t="s">
        <v>55</v>
      </c>
      <c r="B52" s="2" t="s">
        <v>0</v>
      </c>
    </row>
    <row r="53" spans="1:2" ht="17" customHeight="1">
      <c r="A53" s="2" t="s">
        <v>32</v>
      </c>
      <c r="B53" s="2" t="s">
        <v>23</v>
      </c>
    </row>
    <row r="54" spans="1:2" ht="17">
      <c r="A54" s="2" t="s">
        <v>33</v>
      </c>
      <c r="B54" s="2" t="s">
        <v>23</v>
      </c>
    </row>
    <row r="55" spans="1:2" ht="17">
      <c r="A55" s="2" t="s">
        <v>37</v>
      </c>
      <c r="B55" s="2" t="s">
        <v>0</v>
      </c>
    </row>
    <row r="56" spans="1:2" ht="17">
      <c r="A56" s="2" t="s">
        <v>38</v>
      </c>
      <c r="B56" s="2" t="s">
        <v>23</v>
      </c>
    </row>
    <row r="57" spans="1:2" ht="17">
      <c r="A57" s="2" t="s">
        <v>39</v>
      </c>
      <c r="B57" s="2" t="s">
        <v>0</v>
      </c>
    </row>
    <row r="58" spans="1:2" ht="17">
      <c r="A58" s="2" t="s">
        <v>40</v>
      </c>
      <c r="B58" s="2" t="s">
        <v>23</v>
      </c>
    </row>
    <row r="59" spans="1:2" ht="17">
      <c r="A59" s="2" t="s">
        <v>41</v>
      </c>
      <c r="B59" s="2" t="s">
        <v>23</v>
      </c>
    </row>
    <row r="60" spans="1:2" ht="17">
      <c r="A60" s="2" t="s">
        <v>78</v>
      </c>
      <c r="B60" s="2" t="s">
        <v>0</v>
      </c>
    </row>
    <row r="61" spans="1:2" ht="17">
      <c r="A61" t="s">
        <v>2</v>
      </c>
      <c r="B61" s="2" t="s">
        <v>0</v>
      </c>
    </row>
    <row r="62" spans="1:2" ht="17">
      <c r="A62" t="s">
        <v>3</v>
      </c>
      <c r="B62" s="2" t="s">
        <v>0</v>
      </c>
    </row>
    <row r="63" spans="1:2" ht="17">
      <c r="A63" t="s">
        <v>4</v>
      </c>
      <c r="B63" s="2" t="s">
        <v>0</v>
      </c>
    </row>
    <row r="64" spans="1:2" ht="17">
      <c r="A64" t="s">
        <v>5</v>
      </c>
      <c r="B64" s="2" t="s">
        <v>0</v>
      </c>
    </row>
    <row r="65" spans="1:2" ht="17">
      <c r="A65" t="s">
        <v>50</v>
      </c>
      <c r="B65" s="2" t="s">
        <v>0</v>
      </c>
    </row>
    <row r="66" spans="1:2" ht="17">
      <c r="A66" t="s">
        <v>51</v>
      </c>
      <c r="B66" s="2" t="s">
        <v>0</v>
      </c>
    </row>
    <row r="67" spans="1:2" ht="17">
      <c r="A67" s="2" t="s">
        <v>34</v>
      </c>
      <c r="B67" s="2" t="s">
        <v>23</v>
      </c>
    </row>
    <row r="68" spans="1:2" ht="17">
      <c r="A68" s="2" t="s">
        <v>35</v>
      </c>
      <c r="B68" s="2" t="s">
        <v>23</v>
      </c>
    </row>
    <row r="69" spans="1:2" ht="17">
      <c r="A69" t="s">
        <v>52</v>
      </c>
      <c r="B69" s="2" t="s">
        <v>0</v>
      </c>
    </row>
    <row r="70" spans="1:2" ht="17">
      <c r="A70" s="2" t="s">
        <v>20</v>
      </c>
      <c r="B70" s="2" t="s">
        <v>23</v>
      </c>
    </row>
    <row r="71" spans="1:2" ht="17">
      <c r="A71" t="s">
        <v>53</v>
      </c>
      <c r="B71" s="2" t="s">
        <v>0</v>
      </c>
    </row>
    <row r="72" spans="1:2" ht="17">
      <c r="A72" t="s">
        <v>54</v>
      </c>
      <c r="B72" s="2" t="s">
        <v>0</v>
      </c>
    </row>
    <row r="73" spans="1:2" ht="17">
      <c r="A73" t="s">
        <v>56</v>
      </c>
      <c r="B73" s="2" t="s">
        <v>0</v>
      </c>
    </row>
    <row r="74" spans="1:2" ht="17">
      <c r="A74" t="s">
        <v>58</v>
      </c>
      <c r="B74" s="2" t="s">
        <v>0</v>
      </c>
    </row>
    <row r="75" spans="1:2" ht="17">
      <c r="A75" t="s">
        <v>57</v>
      </c>
      <c r="B75" s="2" t="s">
        <v>0</v>
      </c>
    </row>
    <row r="76" spans="1:2" ht="17">
      <c r="A76" t="s">
        <v>59</v>
      </c>
      <c r="B76" s="2" t="s">
        <v>0</v>
      </c>
    </row>
    <row r="77" spans="1:2" ht="17">
      <c r="A77" t="s">
        <v>72</v>
      </c>
      <c r="B77" s="2" t="s">
        <v>0</v>
      </c>
    </row>
    <row r="78" spans="1:2" ht="17">
      <c r="A78" t="s">
        <v>83</v>
      </c>
      <c r="B78" s="2" t="s">
        <v>0</v>
      </c>
    </row>
    <row r="79" spans="1:2" ht="17">
      <c r="A79" t="s">
        <v>84</v>
      </c>
      <c r="B79" s="2" t="s">
        <v>0</v>
      </c>
    </row>
    <row r="80" spans="1:2" ht="17">
      <c r="A80" t="s">
        <v>85</v>
      </c>
      <c r="B80" s="2" t="s">
        <v>0</v>
      </c>
    </row>
    <row r="81" spans="1:2">
      <c r="A81" t="s">
        <v>86</v>
      </c>
      <c r="B81" t="s">
        <v>23</v>
      </c>
    </row>
    <row r="82" spans="1:2" ht="17">
      <c r="A82" t="s">
        <v>87</v>
      </c>
      <c r="B82" s="2" t="s">
        <v>0</v>
      </c>
    </row>
    <row r="83" spans="1:2" ht="17">
      <c r="A83" t="s">
        <v>88</v>
      </c>
      <c r="B83" s="2" t="s">
        <v>0</v>
      </c>
    </row>
    <row r="84" spans="1:2">
      <c r="A84" t="s">
        <v>89</v>
      </c>
      <c r="B84" t="s">
        <v>23</v>
      </c>
    </row>
    <row r="85" spans="1:2" ht="17">
      <c r="A85" t="s">
        <v>90</v>
      </c>
      <c r="B85" s="2" t="s">
        <v>0</v>
      </c>
    </row>
    <row r="86" spans="1:2" ht="17">
      <c r="A86" t="s">
        <v>91</v>
      </c>
      <c r="B86" s="2" t="s">
        <v>0</v>
      </c>
    </row>
    <row r="87" spans="1:2" ht="17">
      <c r="A87" t="s">
        <v>92</v>
      </c>
      <c r="B87" s="2" t="s">
        <v>0</v>
      </c>
    </row>
    <row r="88" spans="1:2" ht="17">
      <c r="A88" t="s">
        <v>93</v>
      </c>
      <c r="B88" s="2" t="s">
        <v>0</v>
      </c>
    </row>
    <row r="89" spans="1:2" ht="17">
      <c r="A89" t="s">
        <v>96</v>
      </c>
      <c r="B89" s="2" t="s">
        <v>0</v>
      </c>
    </row>
    <row r="90" spans="1:2" ht="17">
      <c r="A90" t="s">
        <v>97</v>
      </c>
      <c r="B90" s="2" t="s">
        <v>0</v>
      </c>
    </row>
    <row r="91" spans="1:2" ht="17">
      <c r="A91" s="2" t="s">
        <v>25</v>
      </c>
      <c r="B91" s="2" t="s">
        <v>23</v>
      </c>
    </row>
    <row r="92" spans="1:2" ht="17">
      <c r="A92" s="2" t="s">
        <v>30</v>
      </c>
      <c r="B92" s="2" t="s">
        <v>23</v>
      </c>
    </row>
    <row r="93" spans="1:2" ht="17">
      <c r="A93" t="s">
        <v>167</v>
      </c>
      <c r="B93" s="2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2DC2-242F-D14C-9293-E8E447E480D3}">
  <dimension ref="A1:D94"/>
  <sheetViews>
    <sheetView zoomScale="120" zoomScaleNormal="120" workbookViewId="0">
      <selection activeCell="D78" sqref="D78"/>
    </sheetView>
  </sheetViews>
  <sheetFormatPr baseColWidth="10" defaultRowHeight="16"/>
  <cols>
    <col min="1" max="1" width="50.33203125" customWidth="1"/>
    <col min="3" max="3" width="36.6640625" style="10" customWidth="1"/>
  </cols>
  <sheetData>
    <row r="1" spans="1:4">
      <c r="A1" s="1" t="s">
        <v>22</v>
      </c>
      <c r="B1" s="1" t="s">
        <v>21</v>
      </c>
      <c r="C1" s="9" t="s">
        <v>95</v>
      </c>
      <c r="D1" s="1" t="s">
        <v>13</v>
      </c>
    </row>
    <row r="2" spans="1:4">
      <c r="A2" t="s">
        <v>1</v>
      </c>
      <c r="B2" t="s">
        <v>0</v>
      </c>
      <c r="C2" s="10" t="s">
        <v>98</v>
      </c>
      <c r="D2" s="4" t="s">
        <v>133</v>
      </c>
    </row>
    <row r="3" spans="1:4" ht="17">
      <c r="A3" s="2" t="s">
        <v>62</v>
      </c>
      <c r="B3" t="s">
        <v>0</v>
      </c>
      <c r="C3" s="11" t="s">
        <v>109</v>
      </c>
      <c r="D3" s="4" t="s">
        <v>133</v>
      </c>
    </row>
    <row r="4" spans="1:4" ht="17">
      <c r="A4" s="2" t="s">
        <v>76</v>
      </c>
      <c r="B4" t="s">
        <v>0</v>
      </c>
      <c r="C4" s="11" t="s">
        <v>109</v>
      </c>
      <c r="D4" s="4" t="s">
        <v>133</v>
      </c>
    </row>
    <row r="5" spans="1:4" ht="17">
      <c r="A5" s="2" t="s">
        <v>69</v>
      </c>
      <c r="B5" t="s">
        <v>0</v>
      </c>
      <c r="C5" s="11" t="s">
        <v>108</v>
      </c>
      <c r="D5" s="4" t="s">
        <v>133</v>
      </c>
    </row>
    <row r="6" spans="1:4" ht="17">
      <c r="A6" s="2" t="s">
        <v>70</v>
      </c>
      <c r="B6" t="s">
        <v>0</v>
      </c>
      <c r="C6" s="11" t="s">
        <v>108</v>
      </c>
      <c r="D6" s="4" t="s">
        <v>133</v>
      </c>
    </row>
    <row r="7" spans="1:4" ht="17">
      <c r="A7" s="2" t="s">
        <v>68</v>
      </c>
      <c r="B7" t="s">
        <v>0</v>
      </c>
      <c r="C7" s="11" t="s">
        <v>108</v>
      </c>
      <c r="D7" s="4" t="s">
        <v>133</v>
      </c>
    </row>
    <row r="8" spans="1:4" ht="17">
      <c r="A8" s="2" t="s">
        <v>115</v>
      </c>
      <c r="B8" t="s">
        <v>0</v>
      </c>
      <c r="C8" s="11" t="s">
        <v>116</v>
      </c>
      <c r="D8" s="4" t="s">
        <v>133</v>
      </c>
    </row>
    <row r="9" spans="1:4" ht="17">
      <c r="A9" s="2" t="s">
        <v>77</v>
      </c>
      <c r="B9" t="s">
        <v>0</v>
      </c>
      <c r="C9" s="11" t="s">
        <v>108</v>
      </c>
      <c r="D9" s="4" t="s">
        <v>133</v>
      </c>
    </row>
    <row r="10" spans="1:4" ht="17">
      <c r="A10" s="2" t="s">
        <v>81</v>
      </c>
      <c r="B10" t="s">
        <v>0</v>
      </c>
      <c r="C10" s="11" t="s">
        <v>108</v>
      </c>
      <c r="D10" s="4" t="s">
        <v>133</v>
      </c>
    </row>
    <row r="11" spans="1:4" ht="17">
      <c r="A11" s="2" t="s">
        <v>60</v>
      </c>
      <c r="B11" t="s">
        <v>0</v>
      </c>
      <c r="C11" s="11" t="s">
        <v>110</v>
      </c>
      <c r="D11" s="4" t="s">
        <v>133</v>
      </c>
    </row>
    <row r="12" spans="1:4" ht="17">
      <c r="A12" s="2" t="s">
        <v>111</v>
      </c>
      <c r="B12" t="s">
        <v>0</v>
      </c>
      <c r="C12" s="11" t="s">
        <v>110</v>
      </c>
      <c r="D12" s="4" t="s">
        <v>133</v>
      </c>
    </row>
    <row r="13" spans="1:4" ht="17">
      <c r="A13" t="s">
        <v>90</v>
      </c>
      <c r="B13" t="s">
        <v>0</v>
      </c>
      <c r="C13" s="11" t="s">
        <v>110</v>
      </c>
      <c r="D13" s="4" t="s">
        <v>133</v>
      </c>
    </row>
    <row r="14" spans="1:4" ht="17">
      <c r="A14" s="2" t="s">
        <v>61</v>
      </c>
      <c r="B14" t="s">
        <v>0</v>
      </c>
      <c r="C14" s="11" t="s">
        <v>99</v>
      </c>
      <c r="D14" s="4" t="s">
        <v>133</v>
      </c>
    </row>
    <row r="15" spans="1:4" ht="17">
      <c r="A15" t="s">
        <v>48</v>
      </c>
      <c r="B15" t="s">
        <v>0</v>
      </c>
      <c r="C15" s="11" t="s">
        <v>105</v>
      </c>
      <c r="D15" s="4" t="s">
        <v>133</v>
      </c>
    </row>
    <row r="16" spans="1:4" ht="17">
      <c r="A16" t="s">
        <v>6</v>
      </c>
      <c r="B16" t="s">
        <v>0</v>
      </c>
      <c r="C16" s="11" t="s">
        <v>100</v>
      </c>
      <c r="D16" s="4" t="s">
        <v>133</v>
      </c>
    </row>
    <row r="17" spans="1:4" ht="17">
      <c r="A17" t="s">
        <v>7</v>
      </c>
      <c r="B17" t="s">
        <v>0</v>
      </c>
      <c r="C17" s="11" t="s">
        <v>101</v>
      </c>
      <c r="D17" s="4" t="s">
        <v>134</v>
      </c>
    </row>
    <row r="18" spans="1:4" ht="17">
      <c r="A18" t="s">
        <v>8</v>
      </c>
      <c r="B18" t="s">
        <v>0</v>
      </c>
      <c r="C18" s="11" t="s">
        <v>102</v>
      </c>
      <c r="D18" s="4" t="s">
        <v>134</v>
      </c>
    </row>
    <row r="19" spans="1:4" ht="17">
      <c r="A19" t="s">
        <v>9</v>
      </c>
      <c r="B19" t="s">
        <v>0</v>
      </c>
      <c r="C19" s="11" t="s">
        <v>103</v>
      </c>
      <c r="D19" s="4" t="s">
        <v>133</v>
      </c>
    </row>
    <row r="20" spans="1:4" ht="17">
      <c r="A20" t="s">
        <v>10</v>
      </c>
      <c r="B20" t="s">
        <v>0</v>
      </c>
      <c r="C20" s="11" t="s">
        <v>103</v>
      </c>
      <c r="D20" s="4" t="s">
        <v>133</v>
      </c>
    </row>
    <row r="21" spans="1:4" ht="17">
      <c r="A21" t="s">
        <v>11</v>
      </c>
      <c r="B21" t="s">
        <v>0</v>
      </c>
      <c r="C21" s="11" t="s">
        <v>103</v>
      </c>
      <c r="D21" s="4" t="s">
        <v>133</v>
      </c>
    </row>
    <row r="22" spans="1:4" ht="17">
      <c r="A22" t="s">
        <v>12</v>
      </c>
      <c r="B22" t="s">
        <v>0</v>
      </c>
      <c r="C22" s="11" t="s">
        <v>103</v>
      </c>
      <c r="D22" s="4" t="s">
        <v>133</v>
      </c>
    </row>
    <row r="23" spans="1:4" ht="17">
      <c r="A23" t="s">
        <v>53</v>
      </c>
      <c r="B23" t="s">
        <v>0</v>
      </c>
      <c r="C23" s="11" t="s">
        <v>122</v>
      </c>
      <c r="D23" s="4" t="s">
        <v>133</v>
      </c>
    </row>
    <row r="24" spans="1:4" ht="17">
      <c r="A24" s="2" t="s">
        <v>37</v>
      </c>
      <c r="B24" t="s">
        <v>0</v>
      </c>
      <c r="C24" s="11" t="s">
        <v>122</v>
      </c>
      <c r="D24" s="4" t="s">
        <v>133</v>
      </c>
    </row>
    <row r="25" spans="1:4" ht="17">
      <c r="A25" t="s">
        <v>14</v>
      </c>
      <c r="B25" t="s">
        <v>0</v>
      </c>
      <c r="C25" s="11" t="s">
        <v>112</v>
      </c>
      <c r="D25" s="4" t="s">
        <v>133</v>
      </c>
    </row>
    <row r="26" spans="1:4" ht="17">
      <c r="A26" t="s">
        <v>94</v>
      </c>
      <c r="B26" t="s">
        <v>0</v>
      </c>
      <c r="C26" s="11" t="s">
        <v>113</v>
      </c>
      <c r="D26" s="4" t="s">
        <v>133</v>
      </c>
    </row>
    <row r="27" spans="1:4" ht="17">
      <c r="A27" t="s">
        <v>82</v>
      </c>
      <c r="B27" t="s">
        <v>0</v>
      </c>
      <c r="C27" s="11" t="s">
        <v>137</v>
      </c>
      <c r="D27" s="4" t="s">
        <v>133</v>
      </c>
    </row>
    <row r="28" spans="1:4" ht="17">
      <c r="A28" t="s">
        <v>51</v>
      </c>
      <c r="B28" t="s">
        <v>0</v>
      </c>
      <c r="C28" s="11" t="s">
        <v>137</v>
      </c>
      <c r="D28" s="4" t="s">
        <v>133</v>
      </c>
    </row>
    <row r="29" spans="1:4" ht="17">
      <c r="A29" t="s">
        <v>52</v>
      </c>
      <c r="B29" t="s">
        <v>0</v>
      </c>
      <c r="C29" s="11" t="s">
        <v>137</v>
      </c>
      <c r="D29" s="4" t="s">
        <v>133</v>
      </c>
    </row>
    <row r="30" spans="1:4" ht="17">
      <c r="A30" t="s">
        <v>84</v>
      </c>
      <c r="B30" t="s">
        <v>0</v>
      </c>
      <c r="C30" s="11" t="s">
        <v>137</v>
      </c>
      <c r="D30" s="4" t="s">
        <v>133</v>
      </c>
    </row>
    <row r="31" spans="1:4" ht="17">
      <c r="A31" t="s">
        <v>91</v>
      </c>
      <c r="B31" t="s">
        <v>0</v>
      </c>
      <c r="C31" s="11" t="s">
        <v>137</v>
      </c>
      <c r="D31" s="4" t="s">
        <v>133</v>
      </c>
    </row>
    <row r="32" spans="1:4" ht="17">
      <c r="A32" s="2" t="s">
        <v>39</v>
      </c>
      <c r="B32" t="s">
        <v>0</v>
      </c>
      <c r="C32" s="11" t="s">
        <v>137</v>
      </c>
      <c r="D32" s="4" t="s">
        <v>133</v>
      </c>
    </row>
    <row r="33" spans="1:4" ht="17">
      <c r="A33" t="s">
        <v>89</v>
      </c>
      <c r="B33" t="s">
        <v>23</v>
      </c>
      <c r="C33" s="11" t="s">
        <v>137</v>
      </c>
      <c r="D33" s="4" t="s">
        <v>133</v>
      </c>
    </row>
    <row r="34" spans="1:4" ht="17" customHeight="1">
      <c r="A34" s="2" t="s">
        <v>19</v>
      </c>
      <c r="B34" s="2" t="s">
        <v>23</v>
      </c>
      <c r="C34" s="11" t="s">
        <v>137</v>
      </c>
      <c r="D34" s="4" t="s">
        <v>133</v>
      </c>
    </row>
    <row r="35" spans="1:4" ht="17">
      <c r="A35" s="2" t="s">
        <v>20</v>
      </c>
      <c r="B35" s="2" t="s">
        <v>23</v>
      </c>
      <c r="C35" s="11" t="s">
        <v>137</v>
      </c>
      <c r="D35" s="4" t="s">
        <v>133</v>
      </c>
    </row>
    <row r="36" spans="1:4" ht="17">
      <c r="A36" s="2" t="s">
        <v>24</v>
      </c>
      <c r="B36" t="s">
        <v>23</v>
      </c>
      <c r="C36" s="11" t="s">
        <v>137</v>
      </c>
      <c r="D36" s="4" t="s">
        <v>133</v>
      </c>
    </row>
    <row r="37" spans="1:4" ht="17">
      <c r="A37" s="2" t="s">
        <v>25</v>
      </c>
      <c r="B37" s="2" t="s">
        <v>23</v>
      </c>
      <c r="C37" s="11" t="s">
        <v>137</v>
      </c>
      <c r="D37" s="4" t="s">
        <v>133</v>
      </c>
    </row>
    <row r="38" spans="1:4" ht="17">
      <c r="A38" s="2" t="s">
        <v>28</v>
      </c>
      <c r="B38" s="2" t="s">
        <v>23</v>
      </c>
      <c r="C38" s="11" t="s">
        <v>137</v>
      </c>
      <c r="D38" s="4" t="s">
        <v>133</v>
      </c>
    </row>
    <row r="39" spans="1:4" ht="17">
      <c r="A39" s="2" t="s">
        <v>29</v>
      </c>
      <c r="B39" s="2" t="s">
        <v>23</v>
      </c>
      <c r="C39" s="11" t="s">
        <v>137</v>
      </c>
      <c r="D39" s="4" t="s">
        <v>133</v>
      </c>
    </row>
    <row r="40" spans="1:4" ht="17">
      <c r="A40" s="2" t="s">
        <v>30</v>
      </c>
      <c r="B40" s="2" t="s">
        <v>23</v>
      </c>
      <c r="C40" s="11" t="s">
        <v>137</v>
      </c>
      <c r="D40" s="4" t="s">
        <v>133</v>
      </c>
    </row>
    <row r="41" spans="1:4" ht="17">
      <c r="A41" s="2" t="s">
        <v>33</v>
      </c>
      <c r="B41" s="2" t="s">
        <v>23</v>
      </c>
      <c r="C41" s="11" t="s">
        <v>137</v>
      </c>
      <c r="D41" s="4" t="s">
        <v>133</v>
      </c>
    </row>
    <row r="42" spans="1:4" ht="17">
      <c r="A42" s="2" t="s">
        <v>41</v>
      </c>
      <c r="B42" s="2" t="s">
        <v>23</v>
      </c>
      <c r="C42" s="11" t="s">
        <v>137</v>
      </c>
      <c r="D42" s="4" t="s">
        <v>133</v>
      </c>
    </row>
    <row r="43" spans="1:4" ht="17">
      <c r="A43" t="s">
        <v>49</v>
      </c>
      <c r="B43" t="s">
        <v>0</v>
      </c>
      <c r="C43" s="11" t="s">
        <v>137</v>
      </c>
      <c r="D43" s="4" t="s">
        <v>133</v>
      </c>
    </row>
    <row r="44" spans="1:4" ht="17">
      <c r="A44" t="s">
        <v>50</v>
      </c>
      <c r="B44" t="s">
        <v>0</v>
      </c>
      <c r="C44" s="11" t="s">
        <v>137</v>
      </c>
      <c r="D44" s="4" t="s">
        <v>133</v>
      </c>
    </row>
    <row r="45" spans="1:4" ht="17">
      <c r="A45" t="s">
        <v>42</v>
      </c>
      <c r="B45" t="s">
        <v>0</v>
      </c>
      <c r="C45" s="11" t="s">
        <v>104</v>
      </c>
      <c r="D45" s="4" t="s">
        <v>133</v>
      </c>
    </row>
    <row r="46" spans="1:4" ht="17">
      <c r="A46" t="s">
        <v>43</v>
      </c>
      <c r="B46" t="s">
        <v>0</v>
      </c>
      <c r="C46" s="11" t="s">
        <v>104</v>
      </c>
      <c r="D46" s="4" t="s">
        <v>133</v>
      </c>
    </row>
    <row r="47" spans="1:4" ht="17">
      <c r="A47" t="s">
        <v>44</v>
      </c>
      <c r="B47" t="s">
        <v>0</v>
      </c>
      <c r="C47" s="11" t="s">
        <v>104</v>
      </c>
      <c r="D47" s="4" t="s">
        <v>133</v>
      </c>
    </row>
    <row r="48" spans="1:4" ht="17">
      <c r="A48" s="2" t="s">
        <v>67</v>
      </c>
      <c r="B48" t="s">
        <v>0</v>
      </c>
      <c r="C48" s="11" t="s">
        <v>104</v>
      </c>
      <c r="D48" t="s">
        <v>15</v>
      </c>
    </row>
    <row r="49" spans="1:4" ht="17">
      <c r="A49" t="s">
        <v>45</v>
      </c>
      <c r="B49" t="s">
        <v>0</v>
      </c>
      <c r="C49" s="11" t="s">
        <v>106</v>
      </c>
      <c r="D49" t="s">
        <v>15</v>
      </c>
    </row>
    <row r="50" spans="1:4" ht="17">
      <c r="A50" t="s">
        <v>46</v>
      </c>
      <c r="B50" t="s">
        <v>0</v>
      </c>
      <c r="C50" s="11" t="s">
        <v>106</v>
      </c>
      <c r="D50" t="s">
        <v>15</v>
      </c>
    </row>
    <row r="51" spans="1:4" ht="17">
      <c r="A51" t="s">
        <v>47</v>
      </c>
      <c r="B51" t="s">
        <v>0</v>
      </c>
      <c r="C51" s="11" t="s">
        <v>106</v>
      </c>
      <c r="D51" t="s">
        <v>15</v>
      </c>
    </row>
    <row r="52" spans="1:4" ht="17">
      <c r="A52" t="s">
        <v>63</v>
      </c>
      <c r="B52" t="s">
        <v>0</v>
      </c>
      <c r="C52" s="11" t="s">
        <v>106</v>
      </c>
      <c r="D52" t="s">
        <v>15</v>
      </c>
    </row>
    <row r="53" spans="1:4" ht="17">
      <c r="A53" s="2" t="s">
        <v>64</v>
      </c>
      <c r="B53" t="s">
        <v>0</v>
      </c>
      <c r="C53" s="11" t="s">
        <v>106</v>
      </c>
      <c r="D53" t="s">
        <v>15</v>
      </c>
    </row>
    <row r="54" spans="1:4" ht="17">
      <c r="A54" s="2" t="s">
        <v>65</v>
      </c>
      <c r="B54" t="s">
        <v>0</v>
      </c>
      <c r="C54" s="11" t="s">
        <v>106</v>
      </c>
      <c r="D54" t="s">
        <v>15</v>
      </c>
    </row>
    <row r="55" spans="1:4" ht="17" customHeight="1">
      <c r="A55" s="2" t="s">
        <v>66</v>
      </c>
      <c r="B55" t="s">
        <v>0</v>
      </c>
      <c r="C55" s="11" t="s">
        <v>106</v>
      </c>
      <c r="D55" t="s">
        <v>15</v>
      </c>
    </row>
    <row r="56" spans="1:4" ht="17">
      <c r="A56" s="2" t="s">
        <v>141</v>
      </c>
      <c r="B56" t="s">
        <v>0</v>
      </c>
      <c r="C56" s="11" t="s">
        <v>142</v>
      </c>
      <c r="D56" s="4" t="s">
        <v>133</v>
      </c>
    </row>
    <row r="57" spans="1:4" ht="17">
      <c r="A57" s="2" t="s">
        <v>71</v>
      </c>
      <c r="B57" t="s">
        <v>0</v>
      </c>
      <c r="C57" s="11" t="s">
        <v>143</v>
      </c>
      <c r="D57" s="4" t="s">
        <v>133</v>
      </c>
    </row>
    <row r="58" spans="1:4" ht="17">
      <c r="A58" s="2" t="s">
        <v>73</v>
      </c>
      <c r="B58" t="s">
        <v>0</v>
      </c>
      <c r="C58" s="11" t="s">
        <v>114</v>
      </c>
      <c r="D58" s="4" t="s">
        <v>133</v>
      </c>
    </row>
    <row r="59" spans="1:4" ht="17">
      <c r="A59" s="2" t="s">
        <v>74</v>
      </c>
      <c r="B59" t="s">
        <v>0</v>
      </c>
      <c r="C59" s="11" t="s">
        <v>103</v>
      </c>
      <c r="D59" s="4" t="s">
        <v>133</v>
      </c>
    </row>
    <row r="60" spans="1:4" ht="17">
      <c r="A60" s="2" t="s">
        <v>6</v>
      </c>
      <c r="B60" t="s">
        <v>0</v>
      </c>
      <c r="C60" s="11" t="s">
        <v>100</v>
      </c>
      <c r="D60" s="4" t="s">
        <v>133</v>
      </c>
    </row>
    <row r="61" spans="1:4" ht="17">
      <c r="A61" s="2" t="s">
        <v>16</v>
      </c>
      <c r="B61" t="s">
        <v>0</v>
      </c>
      <c r="C61" s="11" t="s">
        <v>16</v>
      </c>
      <c r="D61" s="4" t="s">
        <v>133</v>
      </c>
    </row>
    <row r="62" spans="1:4" ht="17">
      <c r="A62" s="2" t="s">
        <v>17</v>
      </c>
      <c r="B62" t="s">
        <v>0</v>
      </c>
      <c r="C62" s="11" t="s">
        <v>117</v>
      </c>
      <c r="D62" s="4" t="s">
        <v>133</v>
      </c>
    </row>
    <row r="63" spans="1:4" ht="17">
      <c r="A63" s="2" t="s">
        <v>18</v>
      </c>
      <c r="B63" t="s">
        <v>0</v>
      </c>
      <c r="C63" s="11" t="s">
        <v>118</v>
      </c>
      <c r="D63" s="4" t="s">
        <v>133</v>
      </c>
    </row>
    <row r="64" spans="1:4" ht="17">
      <c r="A64" s="2" t="s">
        <v>78</v>
      </c>
      <c r="B64" t="s">
        <v>0</v>
      </c>
      <c r="C64" s="11" t="s">
        <v>103</v>
      </c>
      <c r="D64" s="4" t="s">
        <v>133</v>
      </c>
    </row>
    <row r="65" spans="1:4" ht="17">
      <c r="A65" t="s">
        <v>54</v>
      </c>
      <c r="B65" t="s">
        <v>0</v>
      </c>
      <c r="C65" s="11" t="s">
        <v>119</v>
      </c>
      <c r="D65" s="4" t="s">
        <v>133</v>
      </c>
    </row>
    <row r="66" spans="1:4" ht="17">
      <c r="A66" t="s">
        <v>2</v>
      </c>
      <c r="B66" t="s">
        <v>0</v>
      </c>
      <c r="C66" s="11" t="s">
        <v>119</v>
      </c>
      <c r="D66" s="4" t="s">
        <v>133</v>
      </c>
    </row>
    <row r="67" spans="1:4" ht="17">
      <c r="A67" t="s">
        <v>3</v>
      </c>
      <c r="B67" t="s">
        <v>0</v>
      </c>
      <c r="C67" s="11" t="s">
        <v>119</v>
      </c>
      <c r="D67" s="4" t="s">
        <v>133</v>
      </c>
    </row>
    <row r="68" spans="1:4" ht="17">
      <c r="A68" t="s">
        <v>93</v>
      </c>
      <c r="B68" t="s">
        <v>0</v>
      </c>
      <c r="C68" s="11" t="s">
        <v>119</v>
      </c>
      <c r="D68" s="4" t="s">
        <v>133</v>
      </c>
    </row>
    <row r="69" spans="1:4" ht="17">
      <c r="A69" t="s">
        <v>4</v>
      </c>
      <c r="B69" t="s">
        <v>0</v>
      </c>
      <c r="C69" s="11" t="s">
        <v>120</v>
      </c>
      <c r="D69" s="4" t="s">
        <v>133</v>
      </c>
    </row>
    <row r="70" spans="1:4" ht="17">
      <c r="A70" t="s">
        <v>5</v>
      </c>
      <c r="B70" t="s">
        <v>0</v>
      </c>
      <c r="C70" s="11" t="s">
        <v>121</v>
      </c>
      <c r="D70" s="4" t="s">
        <v>133</v>
      </c>
    </row>
    <row r="71" spans="1:4" ht="17">
      <c r="A71" t="s">
        <v>56</v>
      </c>
      <c r="B71" t="s">
        <v>0</v>
      </c>
      <c r="C71" s="11" t="s">
        <v>138</v>
      </c>
      <c r="D71" s="4" t="s">
        <v>133</v>
      </c>
    </row>
    <row r="72" spans="1:4" ht="17">
      <c r="A72" s="2" t="s">
        <v>55</v>
      </c>
      <c r="B72" t="s">
        <v>0</v>
      </c>
      <c r="C72" s="11" t="s">
        <v>138</v>
      </c>
      <c r="D72" s="4" t="s">
        <v>133</v>
      </c>
    </row>
    <row r="73" spans="1:4" ht="17">
      <c r="A73" t="s">
        <v>58</v>
      </c>
      <c r="B73" t="s">
        <v>0</v>
      </c>
      <c r="C73" s="11" t="s">
        <v>123</v>
      </c>
      <c r="D73" s="4" t="s">
        <v>133</v>
      </c>
    </row>
    <row r="74" spans="1:4">
      <c r="A74" t="s">
        <v>97</v>
      </c>
      <c r="B74" t="s">
        <v>0</v>
      </c>
      <c r="C74" s="10" t="s">
        <v>125</v>
      </c>
      <c r="D74" s="4" t="s">
        <v>133</v>
      </c>
    </row>
    <row r="75" spans="1:4" ht="17">
      <c r="A75" t="s">
        <v>83</v>
      </c>
      <c r="B75" t="s">
        <v>0</v>
      </c>
      <c r="C75" s="11" t="s">
        <v>131</v>
      </c>
      <c r="D75" s="4" t="s">
        <v>133</v>
      </c>
    </row>
    <row r="76" spans="1:4">
      <c r="A76" t="s">
        <v>85</v>
      </c>
      <c r="B76" t="s">
        <v>0</v>
      </c>
      <c r="C76" s="10" t="s">
        <v>126</v>
      </c>
      <c r="D76" s="4" t="s">
        <v>133</v>
      </c>
    </row>
    <row r="77" spans="1:4">
      <c r="A77" t="s">
        <v>87</v>
      </c>
      <c r="B77" t="s">
        <v>0</v>
      </c>
      <c r="C77" s="10" t="s">
        <v>127</v>
      </c>
      <c r="D77" s="4" t="s">
        <v>133</v>
      </c>
    </row>
    <row r="78" spans="1:4">
      <c r="A78" t="s">
        <v>167</v>
      </c>
      <c r="B78" t="s">
        <v>0</v>
      </c>
      <c r="C78" s="10" t="s">
        <v>167</v>
      </c>
      <c r="D78" s="4"/>
    </row>
    <row r="79" spans="1:4">
      <c r="A79" t="s">
        <v>88</v>
      </c>
      <c r="B79" t="s">
        <v>0</v>
      </c>
      <c r="C79" s="10" t="s">
        <v>157</v>
      </c>
      <c r="D79" s="4" t="s">
        <v>133</v>
      </c>
    </row>
    <row r="80" spans="1:4">
      <c r="A80" t="s">
        <v>92</v>
      </c>
      <c r="B80" t="s">
        <v>0</v>
      </c>
      <c r="C80" s="10" t="s">
        <v>157</v>
      </c>
      <c r="D80" s="4" t="s">
        <v>133</v>
      </c>
    </row>
    <row r="81" spans="1:4">
      <c r="A81" s="8" t="s">
        <v>96</v>
      </c>
      <c r="B81" s="8" t="s">
        <v>0</v>
      </c>
      <c r="C81" s="14" t="s">
        <v>128</v>
      </c>
      <c r="D81" s="15" t="s">
        <v>133</v>
      </c>
    </row>
    <row r="82" spans="1:4">
      <c r="A82" t="s">
        <v>86</v>
      </c>
      <c r="B82" t="s">
        <v>23</v>
      </c>
      <c r="C82" s="10" t="s">
        <v>132</v>
      </c>
      <c r="D82" s="4"/>
    </row>
    <row r="83" spans="1:4" ht="17">
      <c r="A83" s="2" t="s">
        <v>26</v>
      </c>
      <c r="B83" s="2" t="s">
        <v>23</v>
      </c>
      <c r="C83" s="10" t="s">
        <v>132</v>
      </c>
      <c r="D83" s="4"/>
    </row>
    <row r="84" spans="1:4" ht="17">
      <c r="A84" s="2" t="s">
        <v>27</v>
      </c>
      <c r="B84" s="2" t="s">
        <v>23</v>
      </c>
      <c r="C84" s="10" t="s">
        <v>132</v>
      </c>
      <c r="D84" s="4"/>
    </row>
    <row r="85" spans="1:4" ht="17">
      <c r="A85" s="2" t="s">
        <v>31</v>
      </c>
      <c r="B85" s="2" t="s">
        <v>23</v>
      </c>
      <c r="C85" s="10" t="s">
        <v>132</v>
      </c>
      <c r="D85" s="4"/>
    </row>
    <row r="86" spans="1:4" ht="17" customHeight="1">
      <c r="A86" s="2" t="s">
        <v>32</v>
      </c>
      <c r="B86" s="2" t="s">
        <v>23</v>
      </c>
      <c r="C86" s="10" t="s">
        <v>132</v>
      </c>
      <c r="D86" s="4"/>
    </row>
    <row r="87" spans="1:4" ht="17">
      <c r="A87" s="2" t="s">
        <v>34</v>
      </c>
      <c r="B87" s="2" t="s">
        <v>23</v>
      </c>
      <c r="C87" s="10" t="s">
        <v>132</v>
      </c>
      <c r="D87" s="4"/>
    </row>
    <row r="88" spans="1:4" ht="17">
      <c r="A88" s="2" t="s">
        <v>35</v>
      </c>
      <c r="B88" s="2" t="s">
        <v>23</v>
      </c>
      <c r="C88" s="10" t="s">
        <v>132</v>
      </c>
      <c r="D88" s="4"/>
    </row>
    <row r="89" spans="1:4" ht="16" customHeight="1">
      <c r="A89" s="2" t="s">
        <v>38</v>
      </c>
      <c r="B89" s="2" t="s">
        <v>23</v>
      </c>
      <c r="C89" s="10" t="s">
        <v>132</v>
      </c>
      <c r="D89" s="4"/>
    </row>
    <row r="90" spans="1:4" ht="17">
      <c r="A90" s="2" t="s">
        <v>40</v>
      </c>
      <c r="B90" s="2" t="s">
        <v>23</v>
      </c>
      <c r="C90" s="10" t="s">
        <v>132</v>
      </c>
      <c r="D90" s="4"/>
    </row>
    <row r="92" spans="1:4">
      <c r="A92" s="3" t="s">
        <v>57</v>
      </c>
      <c r="C92" s="12" t="s">
        <v>124</v>
      </c>
    </row>
    <row r="93" spans="1:4">
      <c r="A93" s="3" t="s">
        <v>59</v>
      </c>
      <c r="C93" s="12" t="s">
        <v>124</v>
      </c>
    </row>
    <row r="94" spans="1:4">
      <c r="A94" s="3" t="s">
        <v>72</v>
      </c>
      <c r="C94" s="1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691A-BA00-4841-9F71-FEBB8B6BCF5A}">
  <dimension ref="A1:H40"/>
  <sheetViews>
    <sheetView zoomScale="120" zoomScaleNormal="12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G3" sqref="G3"/>
    </sheetView>
  </sheetViews>
  <sheetFormatPr baseColWidth="10" defaultRowHeight="16"/>
  <cols>
    <col min="1" max="1" width="29.33203125" style="21" customWidth="1"/>
    <col min="2" max="2" width="16" style="6" customWidth="1"/>
    <col min="3" max="3" width="14.1640625" style="6" customWidth="1"/>
    <col min="4" max="6" width="10.83203125" style="6"/>
    <col min="7" max="7" width="10.83203125" style="5"/>
  </cols>
  <sheetData>
    <row r="1" spans="1:8">
      <c r="A1" s="17"/>
      <c r="B1" s="7">
        <v>0.25</v>
      </c>
      <c r="C1" s="7">
        <v>0.3</v>
      </c>
      <c r="D1" s="7">
        <v>0.3</v>
      </c>
      <c r="E1" s="7">
        <v>0.1</v>
      </c>
      <c r="F1" s="7">
        <v>0.05</v>
      </c>
      <c r="G1" s="7">
        <f>SUM(B1:F1)</f>
        <v>1</v>
      </c>
    </row>
    <row r="2" spans="1:8">
      <c r="A2" s="17" t="s">
        <v>22</v>
      </c>
      <c r="B2" s="5" t="s">
        <v>135</v>
      </c>
      <c r="C2" s="5" t="s">
        <v>136</v>
      </c>
      <c r="D2" s="5" t="s">
        <v>139</v>
      </c>
      <c r="E2" s="5" t="s">
        <v>140</v>
      </c>
      <c r="F2" s="5" t="s">
        <v>36</v>
      </c>
      <c r="G2" s="5" t="s">
        <v>170</v>
      </c>
      <c r="H2" s="1" t="s">
        <v>144</v>
      </c>
    </row>
    <row r="3" spans="1:8" ht="17">
      <c r="A3" s="18" t="s">
        <v>116</v>
      </c>
      <c r="B3" s="6">
        <v>3</v>
      </c>
      <c r="C3" s="6">
        <v>3</v>
      </c>
      <c r="D3" s="6">
        <v>3</v>
      </c>
      <c r="E3" s="6">
        <v>0</v>
      </c>
      <c r="F3" s="6">
        <v>0</v>
      </c>
      <c r="G3" s="13">
        <f t="shared" ref="G3:G40" si="0">SUMPRODUCT(B3:F3,$B$1:$F$1)</f>
        <v>2.5499999999999998</v>
      </c>
      <c r="H3" t="s">
        <v>146</v>
      </c>
    </row>
    <row r="4" spans="1:8" ht="17">
      <c r="A4" s="18" t="s">
        <v>119</v>
      </c>
      <c r="B4" s="6">
        <v>3</v>
      </c>
      <c r="C4" s="6">
        <v>3</v>
      </c>
      <c r="D4" s="6">
        <v>2</v>
      </c>
      <c r="E4" s="6">
        <v>0</v>
      </c>
      <c r="F4" s="6">
        <v>0</v>
      </c>
      <c r="G4" s="13">
        <f t="shared" si="0"/>
        <v>2.25</v>
      </c>
      <c r="H4" t="s">
        <v>145</v>
      </c>
    </row>
    <row r="5" spans="1:8" ht="17">
      <c r="A5" s="18" t="s">
        <v>105</v>
      </c>
      <c r="B5" s="6">
        <v>3</v>
      </c>
      <c r="C5" s="6">
        <v>3</v>
      </c>
      <c r="D5" s="6">
        <v>1</v>
      </c>
      <c r="E5" s="6">
        <v>0</v>
      </c>
      <c r="F5" s="6">
        <v>0</v>
      </c>
      <c r="G5" s="13">
        <f t="shared" si="0"/>
        <v>1.95</v>
      </c>
      <c r="H5" t="s">
        <v>152</v>
      </c>
    </row>
    <row r="6" spans="1:8" ht="17">
      <c r="A6" s="18" t="s">
        <v>101</v>
      </c>
      <c r="B6" s="6">
        <v>3</v>
      </c>
      <c r="C6" s="6">
        <v>3</v>
      </c>
      <c r="D6" s="6">
        <v>0</v>
      </c>
      <c r="E6" s="6">
        <v>3</v>
      </c>
      <c r="F6" s="6">
        <v>0</v>
      </c>
      <c r="G6" s="13">
        <f t="shared" si="0"/>
        <v>1.95</v>
      </c>
      <c r="H6" t="s">
        <v>153</v>
      </c>
    </row>
    <row r="7" spans="1:8" ht="17">
      <c r="A7" s="18" t="s">
        <v>102</v>
      </c>
      <c r="B7" s="6">
        <v>3</v>
      </c>
      <c r="C7" s="6">
        <v>3</v>
      </c>
      <c r="D7" s="6">
        <v>0</v>
      </c>
      <c r="E7" s="6">
        <v>3</v>
      </c>
      <c r="F7" s="6">
        <v>0</v>
      </c>
      <c r="G7" s="13">
        <f t="shared" si="0"/>
        <v>1.95</v>
      </c>
      <c r="H7" t="s">
        <v>153</v>
      </c>
    </row>
    <row r="8" spans="1:8" ht="17">
      <c r="A8" s="18" t="s">
        <v>113</v>
      </c>
      <c r="B8" s="6">
        <v>3</v>
      </c>
      <c r="C8" s="6">
        <v>0</v>
      </c>
      <c r="D8" s="6">
        <v>3</v>
      </c>
      <c r="E8" s="6">
        <v>0</v>
      </c>
      <c r="F8" s="6">
        <v>0</v>
      </c>
      <c r="G8" s="13">
        <f t="shared" si="0"/>
        <v>1.65</v>
      </c>
      <c r="H8" t="s">
        <v>158</v>
      </c>
    </row>
    <row r="9" spans="1:8">
      <c r="A9" s="19" t="s">
        <v>137</v>
      </c>
      <c r="B9" s="6">
        <v>3</v>
      </c>
      <c r="C9" s="6">
        <v>0</v>
      </c>
      <c r="D9" s="6">
        <v>3</v>
      </c>
      <c r="E9" s="6">
        <v>0</v>
      </c>
      <c r="F9" s="6">
        <v>0</v>
      </c>
      <c r="G9" s="13">
        <f t="shared" si="0"/>
        <v>1.65</v>
      </c>
      <c r="H9" t="s">
        <v>159</v>
      </c>
    </row>
    <row r="10" spans="1:8" ht="17">
      <c r="A10" s="20" t="s">
        <v>112</v>
      </c>
      <c r="B10" s="6">
        <v>3</v>
      </c>
      <c r="C10" s="6">
        <v>0</v>
      </c>
      <c r="D10" s="6">
        <v>3</v>
      </c>
      <c r="E10" s="6">
        <v>0</v>
      </c>
      <c r="F10" s="6">
        <v>0</v>
      </c>
      <c r="G10" s="13">
        <f t="shared" si="0"/>
        <v>1.65</v>
      </c>
      <c r="H10" t="s">
        <v>158</v>
      </c>
    </row>
    <row r="11" spans="1:8" ht="17">
      <c r="A11" s="18" t="s">
        <v>117</v>
      </c>
      <c r="B11" s="6">
        <v>2</v>
      </c>
      <c r="C11" s="6">
        <v>0</v>
      </c>
      <c r="D11" s="6">
        <v>3</v>
      </c>
      <c r="E11" s="6">
        <v>0</v>
      </c>
      <c r="F11" s="6">
        <v>3</v>
      </c>
      <c r="G11" s="13">
        <f t="shared" si="0"/>
        <v>1.5499999999999998</v>
      </c>
      <c r="H11" t="s">
        <v>155</v>
      </c>
    </row>
    <row r="12" spans="1:8">
      <c r="A12" s="21" t="s">
        <v>132</v>
      </c>
      <c r="B12" s="6">
        <v>2</v>
      </c>
      <c r="C12" s="6">
        <v>0</v>
      </c>
      <c r="D12" s="6">
        <v>3</v>
      </c>
      <c r="E12" s="6">
        <v>0</v>
      </c>
      <c r="F12" s="6">
        <v>3</v>
      </c>
      <c r="G12" s="13">
        <f t="shared" si="0"/>
        <v>1.5499999999999998</v>
      </c>
    </row>
    <row r="13" spans="1:8" ht="17">
      <c r="A13" s="18" t="s">
        <v>99</v>
      </c>
      <c r="B13" s="6">
        <v>1</v>
      </c>
      <c r="C13" s="6">
        <v>3</v>
      </c>
      <c r="D13" s="6">
        <v>1</v>
      </c>
      <c r="E13" s="6">
        <v>0</v>
      </c>
      <c r="F13" s="6">
        <v>0</v>
      </c>
      <c r="G13" s="13">
        <f t="shared" si="0"/>
        <v>1.45</v>
      </c>
      <c r="H13" t="s">
        <v>149</v>
      </c>
    </row>
    <row r="14" spans="1:8" ht="17">
      <c r="A14" s="18" t="s">
        <v>110</v>
      </c>
      <c r="B14" s="6">
        <v>1</v>
      </c>
      <c r="C14" s="6">
        <v>3</v>
      </c>
      <c r="D14" s="6">
        <v>1</v>
      </c>
      <c r="E14" s="6">
        <v>0</v>
      </c>
      <c r="F14" s="6">
        <v>0</v>
      </c>
      <c r="G14" s="13">
        <f t="shared" si="0"/>
        <v>1.45</v>
      </c>
      <c r="H14" t="s">
        <v>150</v>
      </c>
    </row>
    <row r="15" spans="1:8" ht="17">
      <c r="A15" s="18" t="s">
        <v>106</v>
      </c>
      <c r="B15" s="6">
        <v>1</v>
      </c>
      <c r="C15" s="6">
        <v>3</v>
      </c>
      <c r="D15" s="6">
        <v>1</v>
      </c>
      <c r="E15" s="6">
        <v>0</v>
      </c>
      <c r="F15" s="6">
        <v>0</v>
      </c>
      <c r="G15" s="13">
        <f t="shared" si="0"/>
        <v>1.45</v>
      </c>
      <c r="H15" t="s">
        <v>160</v>
      </c>
    </row>
    <row r="16" spans="1:8" ht="17">
      <c r="A16" s="18" t="s">
        <v>130</v>
      </c>
      <c r="B16" s="6">
        <v>1</v>
      </c>
      <c r="C16" s="6">
        <v>3</v>
      </c>
      <c r="D16" s="6">
        <v>1</v>
      </c>
      <c r="E16" s="6">
        <v>0</v>
      </c>
      <c r="F16" s="6">
        <v>0</v>
      </c>
      <c r="G16" s="13">
        <f t="shared" si="0"/>
        <v>1.45</v>
      </c>
      <c r="H16" t="s">
        <v>161</v>
      </c>
    </row>
    <row r="17" spans="1:8" ht="17">
      <c r="A17" s="18" t="s">
        <v>129</v>
      </c>
      <c r="B17" s="6">
        <v>1</v>
      </c>
      <c r="C17" s="6">
        <v>3</v>
      </c>
      <c r="D17" s="6">
        <v>1</v>
      </c>
      <c r="E17" s="6">
        <v>0</v>
      </c>
      <c r="F17" s="6">
        <v>0</v>
      </c>
      <c r="G17" s="13">
        <f t="shared" si="0"/>
        <v>1.45</v>
      </c>
      <c r="H17" t="s">
        <v>161</v>
      </c>
    </row>
    <row r="18" spans="1:8" ht="17">
      <c r="A18" s="18" t="s">
        <v>107</v>
      </c>
      <c r="B18" s="6">
        <v>1</v>
      </c>
      <c r="C18" s="6">
        <v>3</v>
      </c>
      <c r="D18" s="6">
        <v>1</v>
      </c>
      <c r="E18" s="6">
        <v>0</v>
      </c>
      <c r="F18" s="6">
        <v>0</v>
      </c>
      <c r="G18" s="13">
        <f t="shared" si="0"/>
        <v>1.45</v>
      </c>
      <c r="H18" t="s">
        <v>161</v>
      </c>
    </row>
    <row r="19" spans="1:8" ht="17">
      <c r="A19" s="18" t="s">
        <v>131</v>
      </c>
      <c r="B19" s="6">
        <v>2</v>
      </c>
      <c r="C19" s="6">
        <v>0</v>
      </c>
      <c r="D19" s="6">
        <v>3</v>
      </c>
      <c r="E19" s="6">
        <v>0</v>
      </c>
      <c r="F19" s="6">
        <v>0</v>
      </c>
      <c r="G19" s="13">
        <f t="shared" si="0"/>
        <v>1.4</v>
      </c>
      <c r="H19" t="s">
        <v>164</v>
      </c>
    </row>
    <row r="20" spans="1:8" ht="17">
      <c r="A20" s="18" t="s">
        <v>108</v>
      </c>
      <c r="B20" s="6">
        <v>1</v>
      </c>
      <c r="C20" s="6">
        <v>3</v>
      </c>
      <c r="D20" s="6">
        <v>0</v>
      </c>
      <c r="E20" s="6">
        <v>0</v>
      </c>
      <c r="F20" s="6">
        <v>0</v>
      </c>
      <c r="G20" s="13">
        <f t="shared" si="0"/>
        <v>1.1499999999999999</v>
      </c>
      <c r="H20" t="s">
        <v>148</v>
      </c>
    </row>
    <row r="21" spans="1:8" ht="17">
      <c r="A21" s="18" t="s">
        <v>167</v>
      </c>
      <c r="B21" s="6">
        <v>1</v>
      </c>
      <c r="C21" s="6">
        <v>1</v>
      </c>
      <c r="D21" s="6">
        <v>1</v>
      </c>
      <c r="E21" s="6">
        <v>0</v>
      </c>
      <c r="F21" s="6">
        <v>1</v>
      </c>
      <c r="G21" s="13">
        <f t="shared" si="0"/>
        <v>0.90000000000000013</v>
      </c>
      <c r="H21" t="s">
        <v>168</v>
      </c>
    </row>
    <row r="22" spans="1:8" ht="17">
      <c r="A22" s="18" t="s">
        <v>118</v>
      </c>
      <c r="B22" s="6">
        <v>0</v>
      </c>
      <c r="C22" s="6">
        <v>3</v>
      </c>
      <c r="D22" s="6">
        <v>0</v>
      </c>
      <c r="E22" s="6">
        <v>0</v>
      </c>
      <c r="F22" s="6">
        <v>0</v>
      </c>
      <c r="G22" s="13">
        <f t="shared" si="0"/>
        <v>0.89999999999999991</v>
      </c>
      <c r="H22" t="s">
        <v>163</v>
      </c>
    </row>
    <row r="23" spans="1:8" ht="17">
      <c r="A23" s="18" t="s">
        <v>114</v>
      </c>
      <c r="B23" s="6">
        <v>0</v>
      </c>
      <c r="C23" s="6">
        <v>3</v>
      </c>
      <c r="D23" s="6">
        <v>0</v>
      </c>
      <c r="E23" s="6">
        <v>0</v>
      </c>
      <c r="F23" s="6">
        <v>0</v>
      </c>
      <c r="G23" s="13">
        <f t="shared" si="0"/>
        <v>0.89999999999999991</v>
      </c>
      <c r="H23" t="s">
        <v>156</v>
      </c>
    </row>
    <row r="24" spans="1:8" ht="17">
      <c r="A24" s="18" t="s">
        <v>103</v>
      </c>
      <c r="B24" s="6">
        <v>1</v>
      </c>
      <c r="C24" s="6">
        <v>1</v>
      </c>
      <c r="D24" s="6">
        <v>1</v>
      </c>
      <c r="E24" s="6">
        <v>0</v>
      </c>
      <c r="F24" s="6">
        <v>0</v>
      </c>
      <c r="G24" s="13">
        <f t="shared" si="0"/>
        <v>0.85000000000000009</v>
      </c>
      <c r="H24" t="s">
        <v>154</v>
      </c>
    </row>
    <row r="25" spans="1:8" ht="17">
      <c r="A25" s="18" t="s">
        <v>109</v>
      </c>
      <c r="B25" s="6">
        <v>1</v>
      </c>
      <c r="C25" s="6">
        <v>2</v>
      </c>
      <c r="D25" s="6">
        <v>0</v>
      </c>
      <c r="E25" s="6">
        <v>0</v>
      </c>
      <c r="F25" s="6">
        <v>0</v>
      </c>
      <c r="G25" s="13">
        <f t="shared" si="0"/>
        <v>0.85</v>
      </c>
      <c r="H25" t="s">
        <v>147</v>
      </c>
    </row>
    <row r="26" spans="1:8" ht="17">
      <c r="A26" s="18" t="s">
        <v>123</v>
      </c>
      <c r="B26" s="6">
        <v>3</v>
      </c>
      <c r="C26" s="6">
        <v>0</v>
      </c>
      <c r="D26" s="6">
        <v>0</v>
      </c>
      <c r="E26" s="6">
        <v>0</v>
      </c>
      <c r="F26" s="6">
        <v>0</v>
      </c>
      <c r="G26" s="13">
        <f t="shared" si="0"/>
        <v>0.75</v>
      </c>
      <c r="H26" t="s">
        <v>162</v>
      </c>
    </row>
    <row r="27" spans="1:8" ht="17">
      <c r="A27" s="18" t="s">
        <v>138</v>
      </c>
      <c r="B27" s="6">
        <v>0</v>
      </c>
      <c r="C27" s="6">
        <v>0</v>
      </c>
      <c r="D27" s="6">
        <v>1</v>
      </c>
      <c r="E27" s="6">
        <v>3</v>
      </c>
      <c r="F27" s="6">
        <v>0</v>
      </c>
      <c r="G27" s="13">
        <f t="shared" si="0"/>
        <v>0.60000000000000009</v>
      </c>
    </row>
    <row r="28" spans="1:8" ht="17">
      <c r="A28" s="18" t="s">
        <v>122</v>
      </c>
      <c r="B28" s="6">
        <v>0</v>
      </c>
      <c r="C28" s="6">
        <v>0</v>
      </c>
      <c r="D28" s="6">
        <v>2</v>
      </c>
      <c r="E28" s="6">
        <v>0</v>
      </c>
      <c r="F28" s="6">
        <v>0</v>
      </c>
      <c r="G28" s="13">
        <f t="shared" si="0"/>
        <v>0.6</v>
      </c>
    </row>
    <row r="29" spans="1:8" ht="17">
      <c r="A29" s="18" t="s">
        <v>104</v>
      </c>
      <c r="B29" s="6">
        <v>0</v>
      </c>
      <c r="C29" s="6">
        <v>0</v>
      </c>
      <c r="D29" s="6">
        <v>2</v>
      </c>
      <c r="E29" s="6">
        <v>0</v>
      </c>
      <c r="F29" s="6">
        <v>0</v>
      </c>
      <c r="G29" s="13">
        <f t="shared" si="0"/>
        <v>0.6</v>
      </c>
    </row>
    <row r="30" spans="1:8">
      <c r="A30" s="21" t="s">
        <v>125</v>
      </c>
      <c r="B30" s="6">
        <v>0</v>
      </c>
      <c r="C30" s="6">
        <v>0</v>
      </c>
      <c r="D30" s="6">
        <v>2</v>
      </c>
      <c r="E30" s="6">
        <v>0</v>
      </c>
      <c r="F30" s="6">
        <v>0</v>
      </c>
      <c r="G30" s="13">
        <f t="shared" si="0"/>
        <v>0.6</v>
      </c>
    </row>
    <row r="31" spans="1:8">
      <c r="A31" s="21" t="s">
        <v>126</v>
      </c>
      <c r="B31" s="6">
        <v>0</v>
      </c>
      <c r="C31" s="6">
        <v>0</v>
      </c>
      <c r="D31" s="6">
        <v>2</v>
      </c>
      <c r="E31" s="6">
        <v>0</v>
      </c>
      <c r="F31" s="6">
        <v>0</v>
      </c>
      <c r="G31" s="13">
        <f t="shared" si="0"/>
        <v>0.6</v>
      </c>
    </row>
    <row r="32" spans="1:8">
      <c r="A32" s="21" t="s">
        <v>98</v>
      </c>
      <c r="B32" s="6">
        <v>0</v>
      </c>
      <c r="C32" s="6">
        <v>1</v>
      </c>
      <c r="D32" s="6">
        <v>1</v>
      </c>
      <c r="E32" s="6">
        <v>0</v>
      </c>
      <c r="F32" s="6">
        <v>0</v>
      </c>
      <c r="G32" s="13">
        <f t="shared" si="0"/>
        <v>0.6</v>
      </c>
      <c r="H32" t="s">
        <v>151</v>
      </c>
    </row>
    <row r="33" spans="1:8" ht="17">
      <c r="A33" s="18" t="s">
        <v>120</v>
      </c>
      <c r="B33" s="6">
        <v>1</v>
      </c>
      <c r="C33" s="6">
        <v>1</v>
      </c>
      <c r="D33" s="6">
        <v>0</v>
      </c>
      <c r="E33" s="6">
        <v>0</v>
      </c>
      <c r="F33" s="6">
        <v>0</v>
      </c>
      <c r="G33" s="13">
        <f t="shared" si="0"/>
        <v>0.55000000000000004</v>
      </c>
    </row>
    <row r="34" spans="1:8" ht="17">
      <c r="A34" s="18" t="s">
        <v>121</v>
      </c>
      <c r="B34" s="6">
        <v>1</v>
      </c>
      <c r="C34" s="6">
        <v>1</v>
      </c>
      <c r="D34" s="6">
        <v>0</v>
      </c>
      <c r="E34" s="6">
        <v>0</v>
      </c>
      <c r="F34" s="6">
        <v>0</v>
      </c>
      <c r="G34" s="13">
        <f t="shared" si="0"/>
        <v>0.55000000000000004</v>
      </c>
    </row>
    <row r="35" spans="1:8" ht="17">
      <c r="A35" s="18" t="s">
        <v>100</v>
      </c>
      <c r="B35" s="6">
        <v>0</v>
      </c>
      <c r="C35" s="6">
        <v>0</v>
      </c>
      <c r="D35" s="6">
        <v>1</v>
      </c>
      <c r="E35" s="6">
        <v>0</v>
      </c>
      <c r="F35" s="6">
        <v>3</v>
      </c>
      <c r="G35" s="13">
        <f t="shared" si="0"/>
        <v>0.45</v>
      </c>
      <c r="H35" t="s">
        <v>166</v>
      </c>
    </row>
    <row r="36" spans="1:8" ht="17">
      <c r="A36" s="18" t="s">
        <v>142</v>
      </c>
      <c r="B36" s="6">
        <v>0</v>
      </c>
      <c r="C36" s="6">
        <v>0</v>
      </c>
      <c r="D36" s="6">
        <v>1</v>
      </c>
      <c r="E36" s="6">
        <v>0</v>
      </c>
      <c r="F36" s="6">
        <v>0</v>
      </c>
      <c r="G36" s="13">
        <f t="shared" si="0"/>
        <v>0.3</v>
      </c>
    </row>
    <row r="37" spans="1:8" ht="17">
      <c r="A37" s="18" t="s">
        <v>143</v>
      </c>
      <c r="B37" s="6">
        <v>0</v>
      </c>
      <c r="C37" s="6">
        <v>0</v>
      </c>
      <c r="D37" s="6">
        <v>1</v>
      </c>
      <c r="E37" s="6">
        <v>0</v>
      </c>
      <c r="F37" s="6">
        <v>0</v>
      </c>
      <c r="G37" s="13">
        <f t="shared" si="0"/>
        <v>0.3</v>
      </c>
    </row>
    <row r="38" spans="1:8">
      <c r="A38" s="21" t="s">
        <v>127</v>
      </c>
      <c r="B38" s="6">
        <v>0</v>
      </c>
      <c r="C38" s="6">
        <v>0</v>
      </c>
      <c r="D38" s="6">
        <v>1</v>
      </c>
      <c r="E38" s="6">
        <v>0</v>
      </c>
      <c r="F38" s="6">
        <v>0</v>
      </c>
      <c r="G38" s="13">
        <f t="shared" si="0"/>
        <v>0.3</v>
      </c>
    </row>
    <row r="39" spans="1:8" ht="17">
      <c r="A39" s="18" t="s">
        <v>16</v>
      </c>
      <c r="B39" s="6">
        <v>0</v>
      </c>
      <c r="C39" s="6">
        <v>0</v>
      </c>
      <c r="D39" s="6">
        <v>0</v>
      </c>
      <c r="E39" s="6">
        <v>0</v>
      </c>
      <c r="F39" s="6">
        <v>3</v>
      </c>
      <c r="G39" s="13">
        <f t="shared" si="0"/>
        <v>0.15000000000000002</v>
      </c>
      <c r="H39" t="s">
        <v>165</v>
      </c>
    </row>
    <row r="40" spans="1:8">
      <c r="A40" s="21" t="s">
        <v>157</v>
      </c>
      <c r="B40" s="6">
        <v>0</v>
      </c>
      <c r="C40" s="6">
        <v>0</v>
      </c>
      <c r="D40" s="6">
        <v>0</v>
      </c>
      <c r="E40" s="6">
        <v>0</v>
      </c>
      <c r="F40" s="6">
        <v>3</v>
      </c>
      <c r="G40" s="13">
        <f t="shared" si="0"/>
        <v>0.15000000000000002</v>
      </c>
      <c r="H40" t="s">
        <v>165</v>
      </c>
    </row>
  </sheetData>
  <sortState xmlns:xlrd2="http://schemas.microsoft.com/office/spreadsheetml/2017/richdata2" ref="A3:H40">
    <sortCondition descending="1" ref="G3:G40"/>
    <sortCondition descending="1" ref="B3:B40"/>
    <sortCondition descending="1" ref="D3:D40"/>
    <sortCondition descending="1" ref="C3:C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5924A-ACB6-8D44-8A04-AE2E3FC42E67}">
  <dimension ref="A1:J30"/>
  <sheetViews>
    <sheetView zoomScale="120" zoomScaleNormal="12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M39" sqref="M39"/>
    </sheetView>
  </sheetViews>
  <sheetFormatPr baseColWidth="10" defaultRowHeight="16"/>
  <cols>
    <col min="1" max="1" width="29.33203125" style="21" customWidth="1"/>
    <col min="2" max="2" width="16" style="6" customWidth="1"/>
    <col min="3" max="3" width="14.1640625" style="6" customWidth="1"/>
    <col min="4" max="6" width="10.83203125" style="6"/>
    <col min="7" max="7" width="10.83203125" style="5"/>
    <col min="8" max="8" width="2.83203125" style="5" customWidth="1"/>
    <col min="9" max="9" width="10.83203125" style="16"/>
  </cols>
  <sheetData>
    <row r="1" spans="1:10">
      <c r="A1" s="17"/>
      <c r="B1" s="7">
        <v>0.25</v>
      </c>
      <c r="C1" s="7">
        <v>0.3</v>
      </c>
      <c r="D1" s="7">
        <v>0.3</v>
      </c>
      <c r="E1" s="7">
        <v>0.1</v>
      </c>
      <c r="F1" s="7">
        <v>0.05</v>
      </c>
      <c r="G1" s="7">
        <f>SUM(B1:F1)</f>
        <v>1</v>
      </c>
      <c r="H1" s="7"/>
    </row>
    <row r="2" spans="1:10">
      <c r="A2" s="17" t="s">
        <v>22</v>
      </c>
      <c r="B2" s="5" t="s">
        <v>135</v>
      </c>
      <c r="C2" s="5" t="s">
        <v>136</v>
      </c>
      <c r="D2" s="5" t="s">
        <v>139</v>
      </c>
      <c r="E2" s="5" t="s">
        <v>140</v>
      </c>
      <c r="F2" s="5" t="s">
        <v>36</v>
      </c>
      <c r="G2" s="5" t="s">
        <v>170</v>
      </c>
      <c r="I2" s="16" t="s">
        <v>169</v>
      </c>
      <c r="J2" s="1" t="s">
        <v>144</v>
      </c>
    </row>
    <row r="3" spans="1:10" ht="17">
      <c r="A3" s="18" t="s">
        <v>116</v>
      </c>
      <c r="B3" s="6">
        <v>3</v>
      </c>
      <c r="C3" s="6">
        <v>3</v>
      </c>
      <c r="D3" s="6">
        <v>3</v>
      </c>
      <c r="E3" s="6">
        <v>0</v>
      </c>
      <c r="F3" s="6">
        <v>0</v>
      </c>
      <c r="G3" s="13">
        <f t="shared" ref="G3:G30" si="0">SUMPRODUCT(B3:F3,$B$1:$F$1)</f>
        <v>2.5499999999999998</v>
      </c>
      <c r="H3" s="13"/>
      <c r="I3" s="16">
        <v>3</v>
      </c>
      <c r="J3" t="s">
        <v>146</v>
      </c>
    </row>
    <row r="4" spans="1:10" ht="17">
      <c r="A4" s="18" t="s">
        <v>119</v>
      </c>
      <c r="B4" s="6">
        <v>3</v>
      </c>
      <c r="C4" s="6">
        <v>3</v>
      </c>
      <c r="D4" s="6">
        <v>2</v>
      </c>
      <c r="E4" s="6">
        <v>0</v>
      </c>
      <c r="F4" s="6">
        <v>0</v>
      </c>
      <c r="G4" s="13">
        <f t="shared" si="0"/>
        <v>2.25</v>
      </c>
      <c r="H4" s="13"/>
      <c r="I4" s="16">
        <v>8</v>
      </c>
      <c r="J4" t="s">
        <v>145</v>
      </c>
    </row>
    <row r="5" spans="1:10" ht="17">
      <c r="A5" s="18" t="s">
        <v>105</v>
      </c>
      <c r="B5" s="6">
        <v>3</v>
      </c>
      <c r="C5" s="6">
        <v>3</v>
      </c>
      <c r="D5" s="6">
        <v>1</v>
      </c>
      <c r="E5" s="6">
        <v>0</v>
      </c>
      <c r="F5" s="6">
        <v>0</v>
      </c>
      <c r="G5" s="13">
        <f t="shared" si="0"/>
        <v>1.95</v>
      </c>
      <c r="H5" s="13"/>
      <c r="I5" s="16">
        <v>2</v>
      </c>
      <c r="J5" t="s">
        <v>152</v>
      </c>
    </row>
    <row r="6" spans="1:10" ht="17">
      <c r="A6" s="18" t="s">
        <v>101</v>
      </c>
      <c r="B6" s="6">
        <v>3</v>
      </c>
      <c r="C6" s="6">
        <v>3</v>
      </c>
      <c r="D6" s="6">
        <v>0</v>
      </c>
      <c r="E6" s="6">
        <v>3</v>
      </c>
      <c r="F6" s="6">
        <v>0</v>
      </c>
      <c r="G6" s="13">
        <f t="shared" si="0"/>
        <v>1.95</v>
      </c>
      <c r="H6" s="13"/>
      <c r="I6" s="16">
        <v>3</v>
      </c>
      <c r="J6" t="s">
        <v>153</v>
      </c>
    </row>
    <row r="7" spans="1:10" ht="17">
      <c r="A7" s="18" t="s">
        <v>102</v>
      </c>
      <c r="B7" s="6">
        <v>3</v>
      </c>
      <c r="C7" s="6">
        <v>3</v>
      </c>
      <c r="D7" s="6">
        <v>0</v>
      </c>
      <c r="E7" s="6">
        <v>3</v>
      </c>
      <c r="F7" s="6">
        <v>0</v>
      </c>
      <c r="G7" s="13">
        <f t="shared" si="0"/>
        <v>1.95</v>
      </c>
      <c r="H7" s="13"/>
      <c r="I7" s="16">
        <v>8</v>
      </c>
      <c r="J7" t="s">
        <v>153</v>
      </c>
    </row>
    <row r="8" spans="1:10" ht="17">
      <c r="A8" s="18" t="s">
        <v>113</v>
      </c>
      <c r="B8" s="6">
        <v>3</v>
      </c>
      <c r="C8" s="6">
        <v>0</v>
      </c>
      <c r="D8" s="6">
        <v>3</v>
      </c>
      <c r="E8" s="6">
        <v>0</v>
      </c>
      <c r="F8" s="6">
        <v>0</v>
      </c>
      <c r="G8" s="13">
        <f t="shared" si="0"/>
        <v>1.65</v>
      </c>
      <c r="H8" s="13"/>
      <c r="I8" s="16">
        <v>3</v>
      </c>
      <c r="J8" t="s">
        <v>158</v>
      </c>
    </row>
    <row r="9" spans="1:10">
      <c r="A9" s="19" t="s">
        <v>137</v>
      </c>
      <c r="B9" s="6">
        <v>3</v>
      </c>
      <c r="C9" s="6">
        <v>0</v>
      </c>
      <c r="D9" s="6">
        <v>3</v>
      </c>
      <c r="E9" s="6">
        <v>0</v>
      </c>
      <c r="F9" s="6">
        <v>0</v>
      </c>
      <c r="G9" s="13">
        <f t="shared" si="0"/>
        <v>1.65</v>
      </c>
      <c r="H9" s="13"/>
      <c r="I9" s="16">
        <v>1</v>
      </c>
      <c r="J9" t="s">
        <v>159</v>
      </c>
    </row>
    <row r="10" spans="1:10" ht="17">
      <c r="A10" s="20" t="s">
        <v>112</v>
      </c>
      <c r="B10" s="6">
        <v>3</v>
      </c>
      <c r="C10" s="6">
        <v>0</v>
      </c>
      <c r="D10" s="6">
        <v>3</v>
      </c>
      <c r="E10" s="6">
        <v>0</v>
      </c>
      <c r="F10" s="6">
        <v>0</v>
      </c>
      <c r="G10" s="13">
        <f t="shared" si="0"/>
        <v>1.65</v>
      </c>
      <c r="H10" s="13"/>
      <c r="I10" s="16">
        <v>5</v>
      </c>
      <c r="J10" t="s">
        <v>158</v>
      </c>
    </row>
    <row r="11" spans="1:10" ht="17">
      <c r="A11" s="18" t="s">
        <v>117</v>
      </c>
      <c r="B11" s="6">
        <v>2</v>
      </c>
      <c r="C11" s="6">
        <v>0</v>
      </c>
      <c r="D11" s="6">
        <v>3</v>
      </c>
      <c r="E11" s="6">
        <v>0</v>
      </c>
      <c r="F11" s="6">
        <v>3</v>
      </c>
      <c r="G11" s="13">
        <f t="shared" si="0"/>
        <v>1.5499999999999998</v>
      </c>
      <c r="H11" s="13"/>
      <c r="I11" s="16">
        <v>13</v>
      </c>
      <c r="J11" t="s">
        <v>155</v>
      </c>
    </row>
    <row r="12" spans="1:10">
      <c r="A12" s="21" t="s">
        <v>132</v>
      </c>
      <c r="B12" s="6">
        <v>2</v>
      </c>
      <c r="C12" s="6">
        <v>0</v>
      </c>
      <c r="D12" s="6">
        <v>3</v>
      </c>
      <c r="E12" s="6">
        <v>0</v>
      </c>
      <c r="F12" s="6">
        <v>3</v>
      </c>
      <c r="G12" s="13">
        <f t="shared" si="0"/>
        <v>1.5499999999999998</v>
      </c>
      <c r="H12" s="13"/>
      <c r="I12" s="16">
        <v>1</v>
      </c>
    </row>
    <row r="13" spans="1:10" ht="17">
      <c r="A13" s="18" t="s">
        <v>99</v>
      </c>
      <c r="B13" s="6">
        <v>1</v>
      </c>
      <c r="C13" s="6">
        <v>3</v>
      </c>
      <c r="D13" s="6">
        <v>1</v>
      </c>
      <c r="E13" s="6">
        <v>0</v>
      </c>
      <c r="F13" s="6">
        <v>0</v>
      </c>
      <c r="G13" s="13">
        <f t="shared" si="0"/>
        <v>1.45</v>
      </c>
      <c r="H13" s="13"/>
      <c r="I13" s="16">
        <v>21</v>
      </c>
      <c r="J13" t="s">
        <v>149</v>
      </c>
    </row>
    <row r="14" spans="1:10" ht="17">
      <c r="A14" s="18" t="s">
        <v>110</v>
      </c>
      <c r="B14" s="6">
        <v>1</v>
      </c>
      <c r="C14" s="6">
        <v>3</v>
      </c>
      <c r="D14" s="6">
        <v>1</v>
      </c>
      <c r="E14" s="6">
        <v>0</v>
      </c>
      <c r="F14" s="6">
        <v>0</v>
      </c>
      <c r="G14" s="13">
        <f t="shared" si="0"/>
        <v>1.45</v>
      </c>
      <c r="H14" s="13"/>
      <c r="I14" s="16">
        <v>5</v>
      </c>
      <c r="J14" t="s">
        <v>150</v>
      </c>
    </row>
    <row r="15" spans="1:10" ht="17">
      <c r="A15" s="18" t="s">
        <v>106</v>
      </c>
      <c r="B15" s="6">
        <v>1</v>
      </c>
      <c r="C15" s="6">
        <v>3</v>
      </c>
      <c r="D15" s="6">
        <v>1</v>
      </c>
      <c r="E15" s="6">
        <v>0</v>
      </c>
      <c r="F15" s="6">
        <v>0</v>
      </c>
      <c r="G15" s="13">
        <f t="shared" si="0"/>
        <v>1.45</v>
      </c>
      <c r="H15" s="13"/>
      <c r="I15" s="16">
        <v>8</v>
      </c>
      <c r="J15" t="s">
        <v>160</v>
      </c>
    </row>
    <row r="16" spans="1:10" ht="17">
      <c r="A16" s="18" t="s">
        <v>130</v>
      </c>
      <c r="B16" s="6">
        <v>1</v>
      </c>
      <c r="C16" s="6">
        <v>3</v>
      </c>
      <c r="D16" s="6">
        <v>1</v>
      </c>
      <c r="E16" s="6">
        <v>0</v>
      </c>
      <c r="F16" s="6">
        <v>0</v>
      </c>
      <c r="G16" s="13">
        <f t="shared" si="0"/>
        <v>1.45</v>
      </c>
      <c r="H16" s="13"/>
      <c r="I16" s="16">
        <v>5</v>
      </c>
      <c r="J16" t="s">
        <v>161</v>
      </c>
    </row>
    <row r="17" spans="1:10" ht="17">
      <c r="A17" s="18" t="s">
        <v>129</v>
      </c>
      <c r="B17" s="6">
        <v>1</v>
      </c>
      <c r="C17" s="6">
        <v>3</v>
      </c>
      <c r="D17" s="6">
        <v>1</v>
      </c>
      <c r="E17" s="6">
        <v>0</v>
      </c>
      <c r="F17" s="6">
        <v>0</v>
      </c>
      <c r="G17" s="13">
        <f t="shared" si="0"/>
        <v>1.45</v>
      </c>
      <c r="H17" s="13"/>
      <c r="I17" s="16">
        <v>5</v>
      </c>
      <c r="J17" t="s">
        <v>161</v>
      </c>
    </row>
    <row r="18" spans="1:10" ht="17">
      <c r="A18" s="18" t="s">
        <v>107</v>
      </c>
      <c r="B18" s="6">
        <v>1</v>
      </c>
      <c r="C18" s="6">
        <v>3</v>
      </c>
      <c r="D18" s="6">
        <v>1</v>
      </c>
      <c r="E18" s="6">
        <v>0</v>
      </c>
      <c r="F18" s="6">
        <v>0</v>
      </c>
      <c r="G18" s="13">
        <f t="shared" si="0"/>
        <v>1.45</v>
      </c>
      <c r="H18" s="13"/>
      <c r="I18" s="16">
        <v>2</v>
      </c>
      <c r="J18" t="s">
        <v>161</v>
      </c>
    </row>
    <row r="19" spans="1:10" ht="17">
      <c r="A19" s="18" t="s">
        <v>131</v>
      </c>
      <c r="B19" s="6">
        <v>2</v>
      </c>
      <c r="C19" s="6">
        <v>0</v>
      </c>
      <c r="D19" s="6">
        <v>3</v>
      </c>
      <c r="E19" s="6">
        <v>0</v>
      </c>
      <c r="F19" s="6">
        <v>0</v>
      </c>
      <c r="G19" s="13">
        <f t="shared" si="0"/>
        <v>1.4</v>
      </c>
      <c r="H19" s="13"/>
      <c r="I19" s="16">
        <v>1</v>
      </c>
      <c r="J19" t="s">
        <v>164</v>
      </c>
    </row>
    <row r="20" spans="1:10" ht="17">
      <c r="A20" s="18" t="s">
        <v>108</v>
      </c>
      <c r="B20" s="6">
        <v>1</v>
      </c>
      <c r="C20" s="6">
        <v>3</v>
      </c>
      <c r="D20" s="6">
        <v>0</v>
      </c>
      <c r="E20" s="6">
        <v>0</v>
      </c>
      <c r="F20" s="6">
        <v>0</v>
      </c>
      <c r="G20" s="13">
        <f t="shared" si="0"/>
        <v>1.1499999999999999</v>
      </c>
      <c r="H20" s="13"/>
      <c r="I20" s="16">
        <v>5</v>
      </c>
      <c r="J20" t="s">
        <v>148</v>
      </c>
    </row>
    <row r="21" spans="1:10" ht="17">
      <c r="A21" s="18" t="s">
        <v>167</v>
      </c>
      <c r="B21" s="6">
        <v>1</v>
      </c>
      <c r="C21" s="6">
        <v>1</v>
      </c>
      <c r="D21" s="6">
        <v>1</v>
      </c>
      <c r="E21" s="6">
        <v>0</v>
      </c>
      <c r="F21" s="6">
        <v>1</v>
      </c>
      <c r="G21" s="13">
        <f t="shared" si="0"/>
        <v>0.90000000000000013</v>
      </c>
      <c r="H21" s="13"/>
      <c r="I21" s="16">
        <v>3</v>
      </c>
      <c r="J21" t="s">
        <v>168</v>
      </c>
    </row>
    <row r="22" spans="1:10" ht="17">
      <c r="A22" s="18" t="s">
        <v>118</v>
      </c>
      <c r="B22" s="6">
        <v>0</v>
      </c>
      <c r="C22" s="6">
        <v>3</v>
      </c>
      <c r="D22" s="6">
        <v>0</v>
      </c>
      <c r="E22" s="6">
        <v>0</v>
      </c>
      <c r="F22" s="6">
        <v>0</v>
      </c>
      <c r="G22" s="13">
        <f t="shared" si="0"/>
        <v>0.89999999999999991</v>
      </c>
      <c r="H22" s="13"/>
      <c r="I22" s="16">
        <v>13</v>
      </c>
      <c r="J22" t="s">
        <v>163</v>
      </c>
    </row>
    <row r="23" spans="1:10" ht="17">
      <c r="A23" s="18" t="s">
        <v>114</v>
      </c>
      <c r="B23" s="6">
        <v>0</v>
      </c>
      <c r="C23" s="6">
        <v>3</v>
      </c>
      <c r="D23" s="6">
        <v>0</v>
      </c>
      <c r="E23" s="6">
        <v>0</v>
      </c>
      <c r="F23" s="6">
        <v>0</v>
      </c>
      <c r="G23" s="13">
        <f t="shared" si="0"/>
        <v>0.89999999999999991</v>
      </c>
      <c r="H23" s="13"/>
      <c r="I23" s="16">
        <v>2</v>
      </c>
      <c r="J23" t="s">
        <v>156</v>
      </c>
    </row>
    <row r="24" spans="1:10" ht="17">
      <c r="A24" s="18" t="s">
        <v>103</v>
      </c>
      <c r="B24" s="6">
        <v>1</v>
      </c>
      <c r="C24" s="6">
        <v>1</v>
      </c>
      <c r="D24" s="6">
        <v>1</v>
      </c>
      <c r="E24" s="6">
        <v>0</v>
      </c>
      <c r="F24" s="6">
        <v>0</v>
      </c>
      <c r="G24" s="13">
        <f t="shared" si="0"/>
        <v>0.85000000000000009</v>
      </c>
      <c r="H24" s="13"/>
      <c r="I24" s="16">
        <v>2</v>
      </c>
      <c r="J24" t="s">
        <v>154</v>
      </c>
    </row>
    <row r="25" spans="1:10" ht="17">
      <c r="A25" s="18" t="s">
        <v>109</v>
      </c>
      <c r="B25" s="6">
        <v>1</v>
      </c>
      <c r="C25" s="6">
        <v>2</v>
      </c>
      <c r="D25" s="6">
        <v>0</v>
      </c>
      <c r="E25" s="6">
        <v>0</v>
      </c>
      <c r="F25" s="6">
        <v>0</v>
      </c>
      <c r="G25" s="13">
        <f t="shared" si="0"/>
        <v>0.85</v>
      </c>
      <c r="H25" s="13"/>
      <c r="I25" s="16">
        <v>8</v>
      </c>
      <c r="J25" t="s">
        <v>147</v>
      </c>
    </row>
    <row r="26" spans="1:10" ht="17">
      <c r="A26" s="18" t="s">
        <v>123</v>
      </c>
      <c r="B26" s="6">
        <v>3</v>
      </c>
      <c r="C26" s="6">
        <v>0</v>
      </c>
      <c r="D26" s="6">
        <v>0</v>
      </c>
      <c r="E26" s="6">
        <v>0</v>
      </c>
      <c r="F26" s="6">
        <v>0</v>
      </c>
      <c r="G26" s="13">
        <f t="shared" si="0"/>
        <v>0.75</v>
      </c>
      <c r="H26" s="13"/>
      <c r="I26" s="16">
        <v>21</v>
      </c>
      <c r="J26" t="s">
        <v>162</v>
      </c>
    </row>
    <row r="27" spans="1:10" ht="17">
      <c r="A27" s="18" t="s">
        <v>138</v>
      </c>
      <c r="B27" s="6">
        <v>0</v>
      </c>
      <c r="C27" s="6">
        <v>0</v>
      </c>
      <c r="D27" s="6">
        <v>1</v>
      </c>
      <c r="E27" s="6">
        <v>3</v>
      </c>
      <c r="F27" s="6">
        <v>0</v>
      </c>
      <c r="G27" s="13">
        <f t="shared" si="0"/>
        <v>0.60000000000000009</v>
      </c>
      <c r="H27" s="13"/>
      <c r="I27" s="16">
        <v>1</v>
      </c>
    </row>
    <row r="28" spans="1:10" ht="17">
      <c r="A28" s="18" t="s">
        <v>122</v>
      </c>
      <c r="B28" s="6">
        <v>0</v>
      </c>
      <c r="C28" s="6">
        <v>0</v>
      </c>
      <c r="D28" s="6">
        <v>2</v>
      </c>
      <c r="E28" s="6">
        <v>0</v>
      </c>
      <c r="F28" s="6">
        <v>0</v>
      </c>
      <c r="G28" s="13">
        <f t="shared" si="0"/>
        <v>0.6</v>
      </c>
      <c r="H28" s="13"/>
      <c r="I28" s="16">
        <v>8</v>
      </c>
    </row>
    <row r="29" spans="1:10" ht="17">
      <c r="A29" s="18" t="s">
        <v>104</v>
      </c>
      <c r="B29" s="6">
        <v>0</v>
      </c>
      <c r="C29" s="6">
        <v>0</v>
      </c>
      <c r="D29" s="6">
        <v>2</v>
      </c>
      <c r="E29" s="6">
        <v>0</v>
      </c>
      <c r="F29" s="6">
        <v>0</v>
      </c>
      <c r="G29" s="13">
        <f t="shared" si="0"/>
        <v>0.6</v>
      </c>
      <c r="H29" s="13"/>
      <c r="I29" s="16">
        <v>13</v>
      </c>
    </row>
    <row r="30" spans="1:10">
      <c r="A30" s="21" t="s">
        <v>125</v>
      </c>
      <c r="B30" s="6">
        <v>0</v>
      </c>
      <c r="C30" s="6">
        <v>0</v>
      </c>
      <c r="D30" s="6">
        <v>2</v>
      </c>
      <c r="E30" s="6">
        <v>0</v>
      </c>
      <c r="F30" s="6">
        <v>0</v>
      </c>
      <c r="G30" s="13">
        <f t="shared" si="0"/>
        <v>0.6</v>
      </c>
      <c r="H30" s="13"/>
      <c r="I30" s="16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</vt:lpstr>
      <vt:lpstr>organized</vt:lpstr>
      <vt:lpstr>prioritization</vt:lpstr>
      <vt:lpstr>LOE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2020-05-09T21:38:17Z</dcterms:created>
  <dcterms:modified xsi:type="dcterms:W3CDTF">2020-05-21T19:03:58Z</dcterms:modified>
</cp:coreProperties>
</file>