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-WRITER1\Desktop\"/>
    </mc:Choice>
  </mc:AlternateContent>
  <bookViews>
    <workbookView xWindow="0" yWindow="0" windowWidth="20490" windowHeight="7530"/>
  </bookViews>
  <sheets>
    <sheet name="How to Use This Tool" sheetId="10" r:id="rId1"/>
    <sheet name="Monday" sheetId="9" r:id="rId2"/>
    <sheet name="Tuesday" sheetId="2" r:id="rId3"/>
    <sheet name="Wednesday" sheetId="3" r:id="rId4"/>
    <sheet name="Thursday" sheetId="4" r:id="rId5"/>
    <sheet name="Friday" sheetId="5" r:id="rId6"/>
    <sheet name="Saturday" sheetId="6" r:id="rId7"/>
    <sheet name="Sunday" sheetId="7" r:id="rId8"/>
  </sheets>
  <calcPr calcId="171027"/>
</workbook>
</file>

<file path=xl/calcChain.xml><?xml version="1.0" encoding="utf-8"?>
<calcChain xmlns="http://schemas.openxmlformats.org/spreadsheetml/2006/main">
  <c r="D13" i="10" l="1"/>
  <c r="F13" i="10" s="1"/>
  <c r="F12" i="10"/>
  <c r="D12" i="10"/>
  <c r="G12" i="10" s="1"/>
  <c r="D11" i="10"/>
  <c r="G11" i="10" s="1"/>
  <c r="D10" i="10"/>
  <c r="G10" i="10" s="1"/>
  <c r="G9" i="10"/>
  <c r="D9" i="10"/>
  <c r="F9" i="10" s="1"/>
  <c r="G28" i="9"/>
  <c r="F28" i="9"/>
  <c r="D28" i="9"/>
  <c r="D27" i="9"/>
  <c r="G27" i="9" s="1"/>
  <c r="D26" i="9"/>
  <c r="G26" i="9" s="1"/>
  <c r="G25" i="9"/>
  <c r="F25" i="9"/>
  <c r="D25" i="9"/>
  <c r="G24" i="9"/>
  <c r="F24" i="9"/>
  <c r="D24" i="9"/>
  <c r="D23" i="9"/>
  <c r="G23" i="9" s="1"/>
  <c r="D22" i="9"/>
  <c r="G22" i="9" s="1"/>
  <c r="G21" i="9"/>
  <c r="F21" i="9"/>
  <c r="D21" i="9"/>
  <c r="G20" i="9"/>
  <c r="F20" i="9"/>
  <c r="D20" i="9"/>
  <c r="D19" i="9"/>
  <c r="G19" i="9" s="1"/>
  <c r="D18" i="9"/>
  <c r="G18" i="9" s="1"/>
  <c r="G17" i="9"/>
  <c r="F17" i="9"/>
  <c r="D17" i="9"/>
  <c r="F16" i="9"/>
  <c r="D16" i="9"/>
  <c r="G16" i="9" s="1"/>
  <c r="D15" i="9"/>
  <c r="G15" i="9" s="1"/>
  <c r="D14" i="9"/>
  <c r="G14" i="9" s="1"/>
  <c r="G13" i="9"/>
  <c r="F13" i="9"/>
  <c r="D13" i="9"/>
  <c r="F12" i="9"/>
  <c r="D12" i="9"/>
  <c r="G12" i="9" s="1"/>
  <c r="D11" i="9"/>
  <c r="G11" i="9" s="1"/>
  <c r="G10" i="9"/>
  <c r="D10" i="9"/>
  <c r="F10" i="9" s="1"/>
  <c r="G9" i="9"/>
  <c r="F9" i="9"/>
  <c r="D9" i="9"/>
  <c r="G13" i="10" l="1"/>
  <c r="F10" i="10"/>
  <c r="G14" i="10"/>
  <c r="F11" i="10"/>
  <c r="F14" i="10" s="1"/>
  <c r="G29" i="9"/>
  <c r="F11" i="9"/>
  <c r="F29" i="9" s="1"/>
  <c r="F15" i="9"/>
  <c r="F19" i="9"/>
  <c r="F23" i="9"/>
  <c r="F27" i="9"/>
  <c r="F14" i="9"/>
  <c r="F18" i="9"/>
  <c r="F22" i="9"/>
  <c r="F26" i="9"/>
  <c r="D28" i="7" l="1"/>
  <c r="G28" i="7" s="1"/>
  <c r="D27" i="7"/>
  <c r="G27" i="7" s="1"/>
  <c r="D26" i="7"/>
  <c r="G26" i="7" s="1"/>
  <c r="D25" i="7"/>
  <c r="F25" i="7" s="1"/>
  <c r="F24" i="7"/>
  <c r="D24" i="7"/>
  <c r="G24" i="7" s="1"/>
  <c r="D23" i="7"/>
  <c r="G23" i="7" s="1"/>
  <c r="D22" i="7"/>
  <c r="G22" i="7" s="1"/>
  <c r="G21" i="7"/>
  <c r="D21" i="7"/>
  <c r="F21" i="7" s="1"/>
  <c r="F20" i="7"/>
  <c r="D20" i="7"/>
  <c r="G20" i="7" s="1"/>
  <c r="D19" i="7"/>
  <c r="G19" i="7" s="1"/>
  <c r="D18" i="7"/>
  <c r="G18" i="7" s="1"/>
  <c r="G17" i="7"/>
  <c r="D17" i="7"/>
  <c r="F17" i="7" s="1"/>
  <c r="D16" i="7"/>
  <c r="G16" i="7" s="1"/>
  <c r="D15" i="7"/>
  <c r="G15" i="7" s="1"/>
  <c r="D14" i="7"/>
  <c r="G14" i="7" s="1"/>
  <c r="G13" i="7"/>
  <c r="D13" i="7"/>
  <c r="F13" i="7" s="1"/>
  <c r="G12" i="7"/>
  <c r="F12" i="7"/>
  <c r="D12" i="7"/>
  <c r="D11" i="7"/>
  <c r="G11" i="7" s="1"/>
  <c r="D10" i="7"/>
  <c r="G10" i="7" s="1"/>
  <c r="G9" i="7"/>
  <c r="D9" i="7"/>
  <c r="F9" i="7" s="1"/>
  <c r="D28" i="6"/>
  <c r="G28" i="6" s="1"/>
  <c r="D27" i="6"/>
  <c r="G27" i="6" s="1"/>
  <c r="D26" i="6"/>
  <c r="F26" i="6" s="1"/>
  <c r="D25" i="6"/>
  <c r="G25" i="6" s="1"/>
  <c r="D24" i="6"/>
  <c r="G24" i="6" s="1"/>
  <c r="D23" i="6"/>
  <c r="G23" i="6" s="1"/>
  <c r="D22" i="6"/>
  <c r="F22" i="6" s="1"/>
  <c r="D21" i="6"/>
  <c r="G21" i="6" s="1"/>
  <c r="D20" i="6"/>
  <c r="G20" i="6" s="1"/>
  <c r="D19" i="6"/>
  <c r="G19" i="6" s="1"/>
  <c r="D18" i="6"/>
  <c r="F18" i="6" s="1"/>
  <c r="D17" i="6"/>
  <c r="G17" i="6" s="1"/>
  <c r="D16" i="6"/>
  <c r="G16" i="6" s="1"/>
  <c r="D15" i="6"/>
  <c r="G15" i="6" s="1"/>
  <c r="D14" i="6"/>
  <c r="F14" i="6" s="1"/>
  <c r="G13" i="6"/>
  <c r="F13" i="6"/>
  <c r="D13" i="6"/>
  <c r="D12" i="6"/>
  <c r="G12" i="6" s="1"/>
  <c r="D11" i="6"/>
  <c r="G11" i="6" s="1"/>
  <c r="G10" i="6"/>
  <c r="D10" i="6"/>
  <c r="F10" i="6" s="1"/>
  <c r="G9" i="6"/>
  <c r="F9" i="6"/>
  <c r="D9" i="6"/>
  <c r="D28" i="5"/>
  <c r="G28" i="5" s="1"/>
  <c r="D27" i="5"/>
  <c r="G27" i="5" s="1"/>
  <c r="D26" i="5"/>
  <c r="F26" i="5" s="1"/>
  <c r="D25" i="5"/>
  <c r="G25" i="5" s="1"/>
  <c r="F24" i="5"/>
  <c r="D24" i="5"/>
  <c r="G24" i="5" s="1"/>
  <c r="D23" i="5"/>
  <c r="G23" i="5" s="1"/>
  <c r="D22" i="5"/>
  <c r="F22" i="5" s="1"/>
  <c r="G21" i="5"/>
  <c r="D21" i="5"/>
  <c r="F21" i="5" s="1"/>
  <c r="D20" i="5"/>
  <c r="G20" i="5" s="1"/>
  <c r="D19" i="5"/>
  <c r="G19" i="5" s="1"/>
  <c r="D18" i="5"/>
  <c r="F18" i="5" s="1"/>
  <c r="G17" i="5"/>
  <c r="F17" i="5"/>
  <c r="D17" i="5"/>
  <c r="D16" i="5"/>
  <c r="G16" i="5" s="1"/>
  <c r="D15" i="5"/>
  <c r="G15" i="5" s="1"/>
  <c r="D14" i="5"/>
  <c r="G14" i="5" s="1"/>
  <c r="G13" i="5"/>
  <c r="F13" i="5"/>
  <c r="D13" i="5"/>
  <c r="F12" i="5"/>
  <c r="D12" i="5"/>
  <c r="G12" i="5" s="1"/>
  <c r="D11" i="5"/>
  <c r="G11" i="5" s="1"/>
  <c r="G10" i="5"/>
  <c r="F10" i="5"/>
  <c r="D10" i="5"/>
  <c r="G9" i="5"/>
  <c r="F9" i="5"/>
  <c r="D9" i="5"/>
  <c r="D28" i="4"/>
  <c r="G28" i="4" s="1"/>
  <c r="D27" i="4"/>
  <c r="F27" i="4" s="1"/>
  <c r="D26" i="4"/>
  <c r="G26" i="4" s="1"/>
  <c r="D25" i="4"/>
  <c r="F25" i="4" s="1"/>
  <c r="D24" i="4"/>
  <c r="G24" i="4" s="1"/>
  <c r="D23" i="4"/>
  <c r="F23" i="4" s="1"/>
  <c r="D22" i="4"/>
  <c r="G22" i="4" s="1"/>
  <c r="D21" i="4"/>
  <c r="F21" i="4" s="1"/>
  <c r="D20" i="4"/>
  <c r="G20" i="4" s="1"/>
  <c r="D19" i="4"/>
  <c r="F19" i="4" s="1"/>
  <c r="G18" i="4"/>
  <c r="F18" i="4"/>
  <c r="D18" i="4"/>
  <c r="D17" i="4"/>
  <c r="F17" i="4" s="1"/>
  <c r="D16" i="4"/>
  <c r="G16" i="4" s="1"/>
  <c r="G15" i="4"/>
  <c r="D15" i="4"/>
  <c r="F15" i="4" s="1"/>
  <c r="D14" i="4"/>
  <c r="F14" i="4" s="1"/>
  <c r="D13" i="4"/>
  <c r="F13" i="4" s="1"/>
  <c r="D12" i="4"/>
  <c r="G12" i="4" s="1"/>
  <c r="G11" i="4"/>
  <c r="D11" i="4"/>
  <c r="F11" i="4" s="1"/>
  <c r="G10" i="4"/>
  <c r="F10" i="4"/>
  <c r="D10" i="4"/>
  <c r="D9" i="4"/>
  <c r="F9" i="4" s="1"/>
  <c r="D28" i="3"/>
  <c r="G28" i="3" s="1"/>
  <c r="G27" i="3"/>
  <c r="D27" i="3"/>
  <c r="F27" i="3" s="1"/>
  <c r="D26" i="3"/>
  <c r="G26" i="3" s="1"/>
  <c r="D25" i="3"/>
  <c r="F25" i="3" s="1"/>
  <c r="D24" i="3"/>
  <c r="G24" i="3" s="1"/>
  <c r="D23" i="3"/>
  <c r="F23" i="3" s="1"/>
  <c r="D22" i="3"/>
  <c r="F22" i="3" s="1"/>
  <c r="D21" i="3"/>
  <c r="F21" i="3" s="1"/>
  <c r="D20" i="3"/>
  <c r="G20" i="3" s="1"/>
  <c r="D19" i="3"/>
  <c r="F19" i="3" s="1"/>
  <c r="F18" i="3"/>
  <c r="D18" i="3"/>
  <c r="G18" i="3" s="1"/>
  <c r="D17" i="3"/>
  <c r="F17" i="3" s="1"/>
  <c r="D16" i="3"/>
  <c r="G16" i="3" s="1"/>
  <c r="G15" i="3"/>
  <c r="D15" i="3"/>
  <c r="F15" i="3" s="1"/>
  <c r="D14" i="3"/>
  <c r="G14" i="3" s="1"/>
  <c r="D13" i="3"/>
  <c r="G13" i="3" s="1"/>
  <c r="D12" i="3"/>
  <c r="G12" i="3" s="1"/>
  <c r="G11" i="3"/>
  <c r="D11" i="3"/>
  <c r="F11" i="3" s="1"/>
  <c r="G10" i="3"/>
  <c r="F10" i="3"/>
  <c r="D10" i="3"/>
  <c r="D9" i="3"/>
  <c r="F9" i="3" s="1"/>
  <c r="D28" i="2"/>
  <c r="G28" i="2" s="1"/>
  <c r="D27" i="2"/>
  <c r="G27" i="2" s="1"/>
  <c r="G26" i="2"/>
  <c r="D26" i="2"/>
  <c r="F26" i="2" s="1"/>
  <c r="D25" i="2"/>
  <c r="G25" i="2" s="1"/>
  <c r="D24" i="2"/>
  <c r="G24" i="2" s="1"/>
  <c r="D23" i="2"/>
  <c r="G23" i="2" s="1"/>
  <c r="D22" i="2"/>
  <c r="F22" i="2" s="1"/>
  <c r="D21" i="2"/>
  <c r="G21" i="2" s="1"/>
  <c r="D20" i="2"/>
  <c r="G20" i="2" s="1"/>
  <c r="D19" i="2"/>
  <c r="G19" i="2" s="1"/>
  <c r="D18" i="2"/>
  <c r="F18" i="2" s="1"/>
  <c r="G17" i="2"/>
  <c r="F17" i="2"/>
  <c r="D17" i="2"/>
  <c r="D16" i="2"/>
  <c r="G16" i="2" s="1"/>
  <c r="D15" i="2"/>
  <c r="G15" i="2" s="1"/>
  <c r="D14" i="2"/>
  <c r="F14" i="2" s="1"/>
  <c r="G13" i="2"/>
  <c r="F13" i="2"/>
  <c r="D13" i="2"/>
  <c r="D12" i="2"/>
  <c r="G12" i="2" s="1"/>
  <c r="D11" i="2"/>
  <c r="G11" i="2" s="1"/>
  <c r="G10" i="2"/>
  <c r="D10" i="2"/>
  <c r="F10" i="2" s="1"/>
  <c r="G9" i="2"/>
  <c r="F9" i="2"/>
  <c r="D9" i="2"/>
  <c r="F16" i="7" l="1"/>
  <c r="G25" i="7"/>
  <c r="F28" i="7"/>
  <c r="G22" i="6"/>
  <c r="F25" i="6"/>
  <c r="G18" i="6"/>
  <c r="F21" i="6"/>
  <c r="G14" i="6"/>
  <c r="F17" i="6"/>
  <c r="G26" i="6"/>
  <c r="F20" i="5"/>
  <c r="F16" i="5"/>
  <c r="F25" i="5"/>
  <c r="F14" i="5"/>
  <c r="F28" i="5"/>
  <c r="G18" i="5"/>
  <c r="G22" i="5"/>
  <c r="G26" i="5"/>
  <c r="G14" i="4"/>
  <c r="G23" i="4"/>
  <c r="F26" i="4"/>
  <c r="G19" i="4"/>
  <c r="F22" i="4"/>
  <c r="G27" i="4"/>
  <c r="F14" i="3"/>
  <c r="G22" i="3"/>
  <c r="G23" i="3"/>
  <c r="F26" i="3"/>
  <c r="G19" i="3"/>
  <c r="F21" i="2"/>
  <c r="F25" i="2"/>
  <c r="G22" i="2"/>
  <c r="G18" i="2"/>
  <c r="G29" i="2" s="1"/>
  <c r="G14" i="2"/>
  <c r="G29" i="7"/>
  <c r="F11" i="7"/>
  <c r="F15" i="7"/>
  <c r="F19" i="7"/>
  <c r="F23" i="7"/>
  <c r="F27" i="7"/>
  <c r="F10" i="7"/>
  <c r="F29" i="7" s="1"/>
  <c r="F14" i="7"/>
  <c r="F18" i="7"/>
  <c r="F22" i="7"/>
  <c r="F26" i="7"/>
  <c r="F12" i="6"/>
  <c r="F16" i="6"/>
  <c r="F20" i="6"/>
  <c r="F24" i="6"/>
  <c r="F28" i="6"/>
  <c r="F11" i="6"/>
  <c r="F15" i="6"/>
  <c r="F19" i="6"/>
  <c r="F23" i="6"/>
  <c r="F27" i="6"/>
  <c r="F11" i="5"/>
  <c r="F15" i="5"/>
  <c r="F19" i="5"/>
  <c r="F23" i="5"/>
  <c r="F27" i="5"/>
  <c r="G9" i="4"/>
  <c r="F12" i="4"/>
  <c r="F29" i="4" s="1"/>
  <c r="G13" i="4"/>
  <c r="F16" i="4"/>
  <c r="G17" i="4"/>
  <c r="F20" i="4"/>
  <c r="G21" i="4"/>
  <c r="F24" i="4"/>
  <c r="G25" i="4"/>
  <c r="F28" i="4"/>
  <c r="F29" i="3"/>
  <c r="F13" i="3"/>
  <c r="G9" i="3"/>
  <c r="F12" i="3"/>
  <c r="F16" i="3"/>
  <c r="G17" i="3"/>
  <c r="F20" i="3"/>
  <c r="G21" i="3"/>
  <c r="F24" i="3"/>
  <c r="G25" i="3"/>
  <c r="F28" i="3"/>
  <c r="F16" i="2"/>
  <c r="F20" i="2"/>
  <c r="F24" i="2"/>
  <c r="F28" i="2"/>
  <c r="F12" i="2"/>
  <c r="F11" i="2"/>
  <c r="F15" i="2"/>
  <c r="F19" i="2"/>
  <c r="F23" i="2"/>
  <c r="F27" i="2"/>
  <c r="G29" i="6" l="1"/>
  <c r="F29" i="6"/>
  <c r="G29" i="5"/>
  <c r="F29" i="5"/>
  <c r="F29" i="2"/>
  <c r="G29" i="4"/>
  <c r="G29" i="3"/>
</calcChain>
</file>

<file path=xl/sharedStrings.xml><?xml version="1.0" encoding="utf-8"?>
<sst xmlns="http://schemas.openxmlformats.org/spreadsheetml/2006/main" count="219" uniqueCount="23">
  <si>
    <t xml:space="preserve">
</t>
  </si>
  <si>
    <t>Time</t>
  </si>
  <si>
    <t>Employees</t>
  </si>
  <si>
    <t>Total Time</t>
  </si>
  <si>
    <t>Current Price</t>
  </si>
  <si>
    <t>Revenue per Man Hour</t>
  </si>
  <si>
    <t>Price Needed to Achieve Goal</t>
  </si>
  <si>
    <t>Averages:</t>
  </si>
  <si>
    <t>Property: A</t>
  </si>
  <si>
    <t>Property: B</t>
  </si>
  <si>
    <t>Property: C</t>
  </si>
  <si>
    <t>Property: D</t>
  </si>
  <si>
    <t>Property: E</t>
  </si>
  <si>
    <t xml:space="preserve">Property: </t>
  </si>
  <si>
    <t xml:space="preserve">Goal Revenue per Hour:   </t>
  </si>
  <si>
    <t>Monday</t>
  </si>
  <si>
    <t>Tuesday</t>
  </si>
  <si>
    <t>Sunday</t>
  </si>
  <si>
    <t>Saturday</t>
  </si>
  <si>
    <t>Friday</t>
  </si>
  <si>
    <t>Thursday</t>
  </si>
  <si>
    <t>Wednesday</t>
  </si>
  <si>
    <r>
      <t xml:space="preserve">PRICING AUDIT TOOL                                                                            </t>
    </r>
    <r>
      <rPr>
        <b/>
        <sz val="18"/>
        <color rgb="FF000000"/>
        <rFont val="Arial"/>
        <family val="2"/>
      </rPr>
      <t>Fix Your Pricing in Under 10 Minutes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</si>
</sst>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&quot;$&quot;#,##0.00"/>
  </numFmts>
  <fonts count="14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1"/>
      <name val="Arial"/>
    </font>
    <font>
      <sz val="14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4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0"/>
      <color theme="1"/>
      <name val="Arial"/>
      <family val="2"/>
    </font>
    <font>
      <b/>
      <sz val="22"/>
      <color rgb="FF000000"/>
      <name val="Arial"/>
      <family val="2"/>
    </font>
    <font>
      <b/>
      <sz val="1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EE64F"/>
        <bgColor rgb="FFFFF2CC"/>
      </patternFill>
    </fill>
    <fill>
      <patternFill patternType="solid">
        <fgColor rgb="FF4FD404"/>
        <bgColor indexed="64"/>
      </patternFill>
    </fill>
    <fill>
      <patternFill patternType="solid">
        <fgColor rgb="FFEFFDE6"/>
        <bgColor indexed="64"/>
      </patternFill>
    </fill>
    <fill>
      <patternFill patternType="solid">
        <fgColor rgb="FFFEE64F"/>
        <bgColor indexed="64"/>
      </patternFill>
    </fill>
    <fill>
      <patternFill patternType="solid">
        <fgColor rgb="FFEFEFE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0" fontId="1" fillId="0" borderId="0" xfId="0" applyFont="1" applyBorder="1"/>
    <xf numFmtId="0" fontId="0" fillId="0" borderId="0" xfId="0" applyFont="1" applyBorder="1" applyAlignment="1"/>
    <xf numFmtId="0" fontId="2" fillId="0" borderId="0" xfId="0" applyFont="1" applyBorder="1" applyAlignment="1"/>
    <xf numFmtId="165" fontId="1" fillId="0" borderId="0" xfId="0" applyNumberFormat="1" applyFont="1" applyBorder="1" applyAlignment="1"/>
    <xf numFmtId="165" fontId="4" fillId="0" borderId="0" xfId="0" applyNumberFormat="1" applyFont="1" applyBorder="1"/>
    <xf numFmtId="165" fontId="6" fillId="0" borderId="0" xfId="0" applyNumberFormat="1" applyFont="1" applyBorder="1"/>
    <xf numFmtId="0" fontId="7" fillId="0" borderId="0" xfId="0" applyFont="1" applyAlignment="1"/>
    <xf numFmtId="0" fontId="1" fillId="0" borderId="1" xfId="0" applyFont="1" applyBorder="1" applyAlignment="1"/>
    <xf numFmtId="0" fontId="3" fillId="0" borderId="1" xfId="0" applyFont="1" applyBorder="1"/>
    <xf numFmtId="0" fontId="1" fillId="0" borderId="1" xfId="0" applyFont="1" applyBorder="1"/>
    <xf numFmtId="165" fontId="1" fillId="0" borderId="1" xfId="0" applyNumberFormat="1" applyFont="1" applyBorder="1" applyAlignment="1"/>
    <xf numFmtId="165" fontId="6" fillId="0" borderId="1" xfId="0" applyNumberFormat="1" applyFont="1" applyBorder="1"/>
    <xf numFmtId="0" fontId="0" fillId="0" borderId="3" xfId="0" applyFont="1" applyBorder="1" applyAlignment="1"/>
    <xf numFmtId="0" fontId="1" fillId="0" borderId="3" xfId="0" applyFont="1" applyBorder="1"/>
    <xf numFmtId="0" fontId="9" fillId="0" borderId="0" xfId="0" applyFont="1" applyAlignment="1"/>
    <xf numFmtId="6" fontId="0" fillId="0" borderId="0" xfId="0" applyNumberFormat="1" applyFont="1" applyAlignment="1"/>
    <xf numFmtId="0" fontId="10" fillId="0" borderId="1" xfId="0" applyFont="1" applyBorder="1" applyAlignment="1">
      <alignment horizontal="right"/>
    </xf>
    <xf numFmtId="0" fontId="6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" fillId="2" borderId="1" xfId="0" applyFont="1" applyFill="1" applyBorder="1" applyAlignment="1"/>
    <xf numFmtId="164" fontId="1" fillId="2" borderId="1" xfId="0" applyNumberFormat="1" applyFont="1" applyFill="1" applyBorder="1" applyAlignment="1"/>
    <xf numFmtId="165" fontId="4" fillId="3" borderId="1" xfId="0" applyNumberFormat="1" applyFont="1" applyFill="1" applyBorder="1"/>
    <xf numFmtId="0" fontId="11" fillId="4" borderId="2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vertical="center"/>
    </xf>
    <xf numFmtId="0" fontId="1" fillId="4" borderId="4" xfId="0" applyFont="1" applyFill="1" applyBorder="1" applyAlignment="1"/>
    <xf numFmtId="0" fontId="1" fillId="4" borderId="5" xfId="0" applyFont="1" applyFill="1" applyBorder="1" applyAlignment="1"/>
    <xf numFmtId="0" fontId="0" fillId="4" borderId="2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 vertical="center"/>
    </xf>
    <xf numFmtId="0" fontId="0" fillId="4" borderId="2" xfId="0" applyFont="1" applyFill="1" applyBorder="1" applyAlignment="1"/>
    <xf numFmtId="8" fontId="0" fillId="5" borderId="1" xfId="0" applyNumberFormat="1" applyFont="1" applyFill="1" applyBorder="1" applyAlignment="1">
      <alignment horizontal="right" vertical="center"/>
    </xf>
    <xf numFmtId="0" fontId="8" fillId="6" borderId="2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8" fontId="0" fillId="5" borderId="6" xfId="0" applyNumberFormat="1" applyFont="1" applyFill="1" applyBorder="1" applyAlignment="1">
      <alignment horizontal="right" vertical="center"/>
    </xf>
    <xf numFmtId="0" fontId="2" fillId="6" borderId="6" xfId="0" applyFont="1" applyFill="1" applyBorder="1" applyAlignment="1">
      <alignment horizontal="right"/>
    </xf>
    <xf numFmtId="0" fontId="10" fillId="6" borderId="4" xfId="0" applyFont="1" applyFill="1" applyBorder="1" applyAlignment="1">
      <alignment horizontal="center" vertical="center"/>
    </xf>
    <xf numFmtId="0" fontId="0" fillId="6" borderId="5" xfId="0" applyFont="1" applyFill="1" applyBorder="1" applyAlignment="1"/>
    <xf numFmtId="0" fontId="1" fillId="6" borderId="5" xfId="0" applyFont="1" applyFill="1" applyBorder="1" applyAlignment="1"/>
    <xf numFmtId="0" fontId="0" fillId="6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EFEF"/>
      <color rgb="FFFEE64F"/>
      <color rgb="FF4FD404"/>
      <color rgb="FFFF5050"/>
      <color rgb="FFEFFDE6"/>
      <color rgb="FF11B200"/>
      <color rgb="FFFEFFBF"/>
      <color rgb="FF645A1F"/>
      <color rgb="FF64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erviceautopilot.com/tour/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erviceautopilot.com/tour/" TargetMode="External"/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438150</xdr:colOff>
      <xdr:row>0</xdr:row>
      <xdr:rowOff>181959</xdr:rowOff>
    </xdr:from>
    <xdr:to>
      <xdr:col>8</xdr:col>
      <xdr:colOff>2381251</xdr:colOff>
      <xdr:row>0</xdr:row>
      <xdr:rowOff>541901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CEB992-C4E4-4B64-B023-FBDECA14C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0" y="181959"/>
          <a:ext cx="2962276" cy="359942"/>
        </a:xfrm>
        <a:prstGeom prst="rect">
          <a:avLst/>
        </a:prstGeom>
      </xdr:spPr>
    </xdr:pic>
    <xdr:clientData/>
  </xdr:twoCellAnchor>
  <xdr:twoCellAnchor>
    <xdr:from>
      <xdr:col>1</xdr:col>
      <xdr:colOff>923930</xdr:colOff>
      <xdr:row>4</xdr:row>
      <xdr:rowOff>71437</xdr:rowOff>
    </xdr:from>
    <xdr:to>
      <xdr:col>2</xdr:col>
      <xdr:colOff>847723</xdr:colOff>
      <xdr:row>4</xdr:row>
      <xdr:rowOff>85725</xdr:rowOff>
    </xdr:to>
    <xdr:cxnSp macro="">
      <xdr:nvCxnSpPr>
        <xdr:cNvPr id="3" name="Straight Arrow Connector 4">
          <a:extLst>
            <a:ext uri="{FF2B5EF4-FFF2-40B4-BE49-F238E27FC236}">
              <a16:creationId xmlns:a16="http://schemas.microsoft.com/office/drawing/2014/main" id="{24D44003-9121-4FC7-8B8C-8B7A14E47F7F}"/>
            </a:ext>
          </a:extLst>
        </xdr:cNvPr>
        <xdr:cNvCxnSpPr>
          <a:cxnSpLocks noChangeShapeType="1"/>
          <a:stCxn id="4" idx="1"/>
        </xdr:cNvCxnSpPr>
      </xdr:nvCxnSpPr>
      <xdr:spPr bwMode="auto">
        <a:xfrm flipH="1">
          <a:off x="2552705" y="1595437"/>
          <a:ext cx="885818" cy="14288"/>
        </a:xfrm>
        <a:prstGeom prst="straightConnector1">
          <a:avLst/>
        </a:prstGeom>
        <a:noFill/>
        <a:ln w="25400">
          <a:solidFill>
            <a:srgbClr val="4F81BD"/>
          </a:solidFill>
          <a:round/>
          <a:headEnd/>
          <a:tailEnd type="arrow" w="med" len="med"/>
        </a:ln>
        <a:effectLst>
          <a:outerShdw blurRad="40000" dist="20000" dir="5400000" rotWithShape="0">
            <a:srgbClr val="808080">
              <a:alpha val="37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847723</xdr:colOff>
      <xdr:row>2</xdr:row>
      <xdr:rowOff>314323</xdr:rowOff>
    </xdr:from>
    <xdr:to>
      <xdr:col>5</xdr:col>
      <xdr:colOff>1152524</xdr:colOff>
      <xdr:row>5</xdr:row>
      <xdr:rowOff>85725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1FE5045-644D-416E-8F08-FCB35BFB4DF8}"/>
            </a:ext>
          </a:extLst>
        </xdr:cNvPr>
        <xdr:cNvSpPr txBox="1"/>
      </xdr:nvSpPr>
      <xdr:spPr>
        <a:xfrm>
          <a:off x="3438523" y="1323973"/>
          <a:ext cx="3200401" cy="542927"/>
        </a:xfrm>
        <a:prstGeom prst="rect">
          <a:avLst/>
        </a:prstGeom>
        <a:solidFill>
          <a:srgbClr val="F9FFD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 b="0" baseline="0"/>
            <a:t>Fill in your </a:t>
          </a:r>
          <a:r>
            <a:rPr lang="en-US" sz="1400" b="1" baseline="0"/>
            <a:t>goal revenue per hour </a:t>
          </a:r>
          <a:r>
            <a:rPr lang="en-US" sz="1400" b="0" baseline="0"/>
            <a:t>here (see sidebar for more information).</a:t>
          </a:r>
          <a:endParaRPr lang="en-US" sz="1200" b="0" baseline="0"/>
        </a:p>
      </xdr:txBody>
    </xdr:sp>
    <xdr:clientData/>
  </xdr:twoCellAnchor>
  <xdr:twoCellAnchor>
    <xdr:from>
      <xdr:col>1</xdr:col>
      <xdr:colOff>714375</xdr:colOff>
      <xdr:row>13</xdr:row>
      <xdr:rowOff>0</xdr:rowOff>
    </xdr:from>
    <xdr:to>
      <xdr:col>1</xdr:col>
      <xdr:colOff>809625</xdr:colOff>
      <xdr:row>15</xdr:row>
      <xdr:rowOff>104775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231CF61E-1D79-4BEB-ACAF-783BC0BEAD5C}"/>
            </a:ext>
          </a:extLst>
        </xdr:cNvPr>
        <xdr:cNvCxnSpPr>
          <a:cxnSpLocks noChangeShapeType="1"/>
        </xdr:cNvCxnSpPr>
      </xdr:nvCxnSpPr>
      <xdr:spPr bwMode="auto">
        <a:xfrm flipH="1" flipV="1">
          <a:off x="2343150" y="5648325"/>
          <a:ext cx="95250" cy="762000"/>
        </a:xfrm>
        <a:prstGeom prst="straightConnector1">
          <a:avLst/>
        </a:prstGeom>
        <a:noFill/>
        <a:ln w="25400">
          <a:solidFill>
            <a:srgbClr val="4F81BD"/>
          </a:solidFill>
          <a:round/>
          <a:headEnd/>
          <a:tailEnd type="arrow" w="med" len="med"/>
        </a:ln>
        <a:effectLst>
          <a:outerShdw blurRad="40000" dist="20000" dir="5400000" rotWithShape="0">
            <a:srgbClr val="808080">
              <a:alpha val="37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600075</xdr:colOff>
      <xdr:row>13</xdr:row>
      <xdr:rowOff>0</xdr:rowOff>
    </xdr:from>
    <xdr:to>
      <xdr:col>2</xdr:col>
      <xdr:colOff>800100</xdr:colOff>
      <xdr:row>15</xdr:row>
      <xdr:rowOff>95250</xdr:rowOff>
    </xdr:to>
    <xdr:cxnSp macro="">
      <xdr:nvCxnSpPr>
        <xdr:cNvPr id="6" name="Straight Arrow Connector 4">
          <a:extLst>
            <a:ext uri="{FF2B5EF4-FFF2-40B4-BE49-F238E27FC236}">
              <a16:creationId xmlns:a16="http://schemas.microsoft.com/office/drawing/2014/main" id="{6794D247-6F79-44B8-BC5F-D0026972A774}"/>
            </a:ext>
          </a:extLst>
        </xdr:cNvPr>
        <xdr:cNvCxnSpPr>
          <a:cxnSpLocks noChangeShapeType="1"/>
        </xdr:cNvCxnSpPr>
      </xdr:nvCxnSpPr>
      <xdr:spPr bwMode="auto">
        <a:xfrm flipV="1">
          <a:off x="3190875" y="5715000"/>
          <a:ext cx="200025" cy="685800"/>
        </a:xfrm>
        <a:prstGeom prst="straightConnector1">
          <a:avLst/>
        </a:prstGeom>
        <a:noFill/>
        <a:ln w="25400">
          <a:solidFill>
            <a:srgbClr val="4F81BD"/>
          </a:solidFill>
          <a:round/>
          <a:headEnd/>
          <a:tailEnd type="arrow" w="med" len="med"/>
        </a:ln>
        <a:effectLst>
          <a:outerShdw blurRad="40000" dist="20000" dir="5400000" rotWithShape="0">
            <a:srgbClr val="808080">
              <a:alpha val="37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809625</xdr:colOff>
      <xdr:row>13</xdr:row>
      <xdr:rowOff>0</xdr:rowOff>
    </xdr:from>
    <xdr:to>
      <xdr:col>4</xdr:col>
      <xdr:colOff>152400</xdr:colOff>
      <xdr:row>15</xdr:row>
      <xdr:rowOff>133351</xdr:rowOff>
    </xdr:to>
    <xdr:cxnSp macro="">
      <xdr:nvCxnSpPr>
        <xdr:cNvPr id="7" name="Straight Arrow Connector 4">
          <a:extLst>
            <a:ext uri="{FF2B5EF4-FFF2-40B4-BE49-F238E27FC236}">
              <a16:creationId xmlns:a16="http://schemas.microsoft.com/office/drawing/2014/main" id="{2F233D74-0D2C-43CF-ADCB-29193F3D299D}"/>
            </a:ext>
          </a:extLst>
        </xdr:cNvPr>
        <xdr:cNvCxnSpPr>
          <a:cxnSpLocks noChangeShapeType="1"/>
        </xdr:cNvCxnSpPr>
      </xdr:nvCxnSpPr>
      <xdr:spPr bwMode="auto">
        <a:xfrm flipV="1">
          <a:off x="4362450" y="5772150"/>
          <a:ext cx="304800" cy="666751"/>
        </a:xfrm>
        <a:prstGeom prst="straightConnector1">
          <a:avLst/>
        </a:prstGeom>
        <a:noFill/>
        <a:ln w="25400">
          <a:solidFill>
            <a:srgbClr val="4F81BD"/>
          </a:solidFill>
          <a:round/>
          <a:headEnd/>
          <a:tailEnd type="arrow" w="med" len="med"/>
        </a:ln>
        <a:effectLst>
          <a:outerShdw blurRad="40000" dist="20000" dir="5400000" rotWithShape="0">
            <a:srgbClr val="808080">
              <a:alpha val="37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1571624</xdr:colOff>
      <xdr:row>15</xdr:row>
      <xdr:rowOff>104775</xdr:rowOff>
    </xdr:from>
    <xdr:to>
      <xdr:col>4</xdr:col>
      <xdr:colOff>876299</xdr:colOff>
      <xdr:row>19</xdr:row>
      <xdr:rowOff>38101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BB2C5A9-7205-404F-92A2-1987A43CDDF1}"/>
            </a:ext>
          </a:extLst>
        </xdr:cNvPr>
        <xdr:cNvSpPr txBox="1"/>
      </xdr:nvSpPr>
      <xdr:spPr>
        <a:xfrm>
          <a:off x="1571624" y="6410325"/>
          <a:ext cx="3819525" cy="581026"/>
        </a:xfrm>
        <a:prstGeom prst="rect">
          <a:avLst/>
        </a:prstGeom>
        <a:solidFill>
          <a:srgbClr val="FEFFB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 b="0" baseline="0"/>
            <a:t>Fill in your </a:t>
          </a:r>
          <a:r>
            <a:rPr lang="en-US" sz="1400" b="1" baseline="0"/>
            <a:t>Time on Job</a:t>
          </a:r>
          <a:r>
            <a:rPr lang="en-US" sz="1400" b="0" baseline="0"/>
            <a:t>,</a:t>
          </a:r>
          <a:r>
            <a:rPr lang="en-US" sz="1400" b="1" baseline="0"/>
            <a:t> Number of Employees on  Job</a:t>
          </a:r>
          <a:r>
            <a:rPr lang="en-US" sz="1400" b="0" baseline="0"/>
            <a:t>, and </a:t>
          </a:r>
          <a:r>
            <a:rPr lang="en-US" sz="1400" b="1" baseline="0"/>
            <a:t>Current Price </a:t>
          </a:r>
          <a:r>
            <a:rPr lang="en-US" sz="1400" b="0" baseline="0"/>
            <a:t>here. </a:t>
          </a:r>
          <a:endParaRPr lang="en-US" sz="1200" b="0" baseline="0"/>
        </a:p>
      </xdr:txBody>
    </xdr:sp>
    <xdr:clientData/>
  </xdr:twoCellAnchor>
  <xdr:twoCellAnchor>
    <xdr:from>
      <xdr:col>9</xdr:col>
      <xdr:colOff>628650</xdr:colOff>
      <xdr:row>10</xdr:row>
      <xdr:rowOff>114300</xdr:rowOff>
    </xdr:from>
    <xdr:to>
      <xdr:col>10</xdr:col>
      <xdr:colOff>771525</xdr:colOff>
      <xdr:row>10</xdr:row>
      <xdr:rowOff>152400</xdr:rowOff>
    </xdr:to>
    <xdr:cxnSp macro="">
      <xdr:nvCxnSpPr>
        <xdr:cNvPr id="9" name="Straight Arrow Connector 4">
          <a:extLst>
            <a:ext uri="{FF2B5EF4-FFF2-40B4-BE49-F238E27FC236}">
              <a16:creationId xmlns:a16="http://schemas.microsoft.com/office/drawing/2014/main" id="{1D529543-8443-4CF5-AAAA-88EA092EA3CF}"/>
            </a:ext>
          </a:extLst>
        </xdr:cNvPr>
        <xdr:cNvCxnSpPr>
          <a:cxnSpLocks noChangeShapeType="1"/>
        </xdr:cNvCxnSpPr>
      </xdr:nvCxnSpPr>
      <xdr:spPr bwMode="auto">
        <a:xfrm>
          <a:off x="13258800" y="2781300"/>
          <a:ext cx="1104900" cy="38100"/>
        </a:xfrm>
        <a:prstGeom prst="straightConnector1">
          <a:avLst/>
        </a:prstGeom>
        <a:noFill/>
        <a:ln w="25400">
          <a:solidFill>
            <a:srgbClr val="4F81BD"/>
          </a:solidFill>
          <a:round/>
          <a:headEnd/>
          <a:tailEnd type="arrow" w="med" len="med"/>
        </a:ln>
        <a:effectLst>
          <a:outerShdw blurRad="40000" dist="20000" dir="5400000" rotWithShape="0">
            <a:srgbClr val="808080">
              <a:alpha val="37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428624</xdr:colOff>
      <xdr:row>1</xdr:row>
      <xdr:rowOff>142874</xdr:rowOff>
    </xdr:from>
    <xdr:to>
      <xdr:col>13</xdr:col>
      <xdr:colOff>114299</xdr:colOff>
      <xdr:row>65</xdr:row>
      <xdr:rowOff>38100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EADE6BF-FF59-4A84-AADF-0C06BC9FA194}"/>
            </a:ext>
          </a:extLst>
        </xdr:cNvPr>
        <xdr:cNvSpPr txBox="1"/>
      </xdr:nvSpPr>
      <xdr:spPr>
        <a:xfrm>
          <a:off x="9401174" y="933449"/>
          <a:ext cx="7191375" cy="12353926"/>
        </a:xfrm>
        <a:prstGeom prst="rect">
          <a:avLst/>
        </a:prstGeom>
        <a:solidFill>
          <a:srgbClr val="FEFFB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000" b="1" baseline="0"/>
            <a:t>How to Use this Tool</a:t>
          </a:r>
          <a:endParaRPr lang="en-US" sz="1400" b="1" baseline="0"/>
        </a:p>
        <a:p>
          <a:pPr algn="l"/>
          <a:endParaRPr lang="en-US" sz="1400" b="0" baseline="0"/>
        </a:p>
        <a:p>
          <a:pPr algn="l"/>
          <a:r>
            <a:rPr lang="en-US" sz="1200" b="0" baseline="0"/>
            <a:t>This tool will allow you to...</a:t>
          </a:r>
        </a:p>
        <a:p>
          <a:pPr algn="l"/>
          <a:endParaRPr lang="en-US" sz="1200" b="0" baseline="0"/>
        </a:p>
        <a:p>
          <a:pPr algn="l"/>
          <a:r>
            <a:rPr lang="en-US" sz="1200" b="0" baseline="0"/>
            <a:t>A) Identify and fix your unprofitable jobs</a:t>
          </a:r>
        </a:p>
        <a:p>
          <a:pPr algn="l"/>
          <a:r>
            <a:rPr lang="en-US" sz="1200" b="0" baseline="0"/>
            <a:t>B) Give you the data to confidently increase your prices</a:t>
          </a:r>
        </a:p>
        <a:p>
          <a:pPr algn="l"/>
          <a:r>
            <a:rPr lang="en-US" sz="1200" b="0" baseline="0"/>
            <a:t>C) Help you maintain greater profitability with all future clients</a:t>
          </a:r>
        </a:p>
        <a:p>
          <a:pPr algn="l"/>
          <a:endParaRPr lang="en-US" sz="1200" b="0" baseline="0"/>
        </a:p>
        <a:p>
          <a:pPr algn="l"/>
          <a:r>
            <a:rPr lang="en-US" sz="1200" b="0" baseline="0"/>
            <a:t>For beginners, this tool will help you make more money. However, if you want to optimize your services 100% and turn your business into a growth machine, we highly recommend you check out our software.</a:t>
          </a:r>
        </a:p>
        <a:p>
          <a:pPr algn="l"/>
          <a:endParaRPr lang="en-US" sz="1200" b="0" baseline="0"/>
        </a:p>
        <a:p>
          <a:pPr algn="l"/>
          <a:r>
            <a:rPr lang="en-US" sz="1200" b="0" baseline="0"/>
            <a:t>Watch our free "Lawn Software" webinar here:</a:t>
          </a:r>
        </a:p>
        <a:p>
          <a:pPr algn="l"/>
          <a:endParaRPr lang="en-US" sz="1200" b="0" baseline="0"/>
        </a:p>
        <a:p>
          <a:pPr algn="l"/>
          <a:endParaRPr lang="en-US" sz="1200" b="0" baseline="0"/>
        </a:p>
        <a:p>
          <a:pPr algn="l"/>
          <a:endParaRPr lang="en-US" sz="1200" b="0" baseline="0"/>
        </a:p>
        <a:p>
          <a:pPr algn="l"/>
          <a:endParaRPr lang="en-US" sz="1200" b="0" baseline="0"/>
        </a:p>
        <a:p>
          <a:pPr algn="l"/>
          <a:endParaRPr lang="en-US" sz="1200" b="0" baseline="0"/>
        </a:p>
        <a:p>
          <a:pPr algn="l"/>
          <a:endParaRPr lang="en-US" sz="1200" b="0" baseline="0"/>
        </a:p>
        <a:p>
          <a:pPr algn="l"/>
          <a:endParaRPr lang="en-US" sz="1200" b="0" baseline="0"/>
        </a:p>
        <a:p>
          <a:pPr algn="l"/>
          <a:endParaRPr lang="en-US" sz="1200" b="0" baseline="0"/>
        </a:p>
        <a:p>
          <a:pPr algn="l"/>
          <a:endParaRPr lang="en-US" sz="1200" b="0" baseline="0"/>
        </a:p>
        <a:p>
          <a:pPr algn="l"/>
          <a:endParaRPr lang="en-US" sz="1200" b="0" baseline="0"/>
        </a:p>
        <a:p>
          <a:pPr algn="l"/>
          <a:endParaRPr lang="en-US" sz="1200" b="0" baseline="0"/>
        </a:p>
        <a:p>
          <a:pPr algn="l"/>
          <a:endParaRPr lang="en-US" sz="1200" b="0" baseline="0"/>
        </a:p>
        <a:p>
          <a:pPr algn="l"/>
          <a:r>
            <a:rPr lang="en-US" sz="1500" b="1" baseline="0"/>
            <a:t>1. Find your Goal Revenue Per Hour</a:t>
          </a:r>
        </a:p>
        <a:p>
          <a:pPr algn="l"/>
          <a:endParaRPr lang="en-US" sz="1200" b="0" baseline="0"/>
        </a:p>
        <a:p>
          <a:pPr algn="l"/>
          <a:r>
            <a:rPr lang="en-US" sz="1200" b="0" baseline="0"/>
            <a:t>There is no "one size fits all" number for revenue per hour. </a:t>
          </a:r>
        </a:p>
        <a:p>
          <a:pPr algn="l"/>
          <a:endParaRPr lang="en-US" sz="1200" b="0" baseline="0"/>
        </a:p>
        <a:p>
          <a:pPr algn="l"/>
          <a:r>
            <a:rPr lang="en-US" sz="1200" b="0" baseline="0"/>
            <a:t>Your goal will change based on:</a:t>
          </a:r>
        </a:p>
        <a:p>
          <a:pPr algn="l"/>
          <a:r>
            <a:rPr lang="en-US" sz="1200" b="0" baseline="0"/>
            <a:t>	- your equipment</a:t>
          </a:r>
        </a:p>
        <a:p>
          <a:pPr algn="l"/>
          <a:r>
            <a:rPr lang="en-US" sz="1200" b="0" baseline="0"/>
            <a:t>	- drive time to the job</a:t>
          </a:r>
        </a:p>
        <a:p>
          <a:pPr algn="l"/>
          <a:r>
            <a:rPr lang="en-US" sz="1200" b="0" baseline="0"/>
            <a:t>	- how much your clients are willing to pay, etc.</a:t>
          </a:r>
        </a:p>
        <a:p>
          <a:pPr algn="l"/>
          <a:endParaRPr lang="en-US" sz="1200" b="0" baseline="0"/>
        </a:p>
        <a:p>
          <a:pPr algn="l"/>
          <a:r>
            <a:rPr lang="en-US" sz="1200" b="0" baseline="0"/>
            <a:t>You goal is to </a:t>
          </a:r>
          <a:r>
            <a:rPr lang="en-US" sz="1200" b="1" baseline="0"/>
            <a:t>maximize your profits </a:t>
          </a:r>
          <a:r>
            <a:rPr lang="en-US" sz="1200" b="0" baseline="0"/>
            <a:t>AND </a:t>
          </a:r>
          <a:r>
            <a:rPr lang="en-US" sz="1200" b="1" baseline="0"/>
            <a:t>maximize the value you give clients</a:t>
          </a:r>
          <a:r>
            <a:rPr lang="en-US" sz="1200" b="0" baseline="0"/>
            <a:t>. This will allow you to grow your company and improve your reputation.</a:t>
          </a:r>
        </a:p>
        <a:p>
          <a:pPr algn="l"/>
          <a:endParaRPr lang="en-US" sz="1200" b="0" baseline="0"/>
        </a:p>
        <a:p>
          <a:pPr algn="l"/>
          <a:r>
            <a:rPr lang="en-US" sz="1200" b="0" baseline="0"/>
            <a:t>To find your Goal Revenue per Hour, </a:t>
          </a:r>
          <a:r>
            <a:rPr lang="en-US" sz="1200" b="1" baseline="0"/>
            <a:t>you must test</a:t>
          </a:r>
          <a:r>
            <a:rPr lang="en-US" sz="1200" b="0" baseline="0"/>
            <a:t>. Start with a number around your market's average - and work up from there. Remember, many clients will pay more for better service.</a:t>
          </a:r>
        </a:p>
        <a:p>
          <a:pPr algn="l"/>
          <a:endParaRPr lang="en-US" sz="1200" b="0" baseline="0"/>
        </a:p>
        <a:p>
          <a:pPr algn="l"/>
          <a:r>
            <a:rPr lang="en-US" sz="1600" b="1" baseline="0"/>
            <a:t>2. Enter in Your Data</a:t>
          </a:r>
          <a:endParaRPr lang="en-US" sz="1600" b="0" baseline="0"/>
        </a:p>
        <a:p>
          <a:pPr algn="l"/>
          <a:endParaRPr lang="en-US" sz="1200" b="1" baseline="0"/>
        </a:p>
        <a:p>
          <a:pPr algn="l"/>
          <a:r>
            <a:rPr lang="en-US" sz="1200" b="0" baseline="0"/>
            <a:t>Fill in each highlighted column with the appropriate data:</a:t>
          </a:r>
        </a:p>
        <a:p>
          <a:pPr algn="l"/>
          <a:r>
            <a:rPr lang="en-US" sz="1200" b="0" baseline="0"/>
            <a:t>	- Goal Revenue Per Hour</a:t>
          </a:r>
        </a:p>
        <a:p>
          <a:pPr algn="l"/>
          <a:r>
            <a:rPr lang="en-US" sz="1200" b="0" baseline="0"/>
            <a:t>	- Time to complete job in minutes</a:t>
          </a:r>
        </a:p>
        <a:p>
          <a:pPr algn="l"/>
          <a:r>
            <a:rPr lang="en-US" sz="1200" b="0" baseline="0"/>
            <a:t>	- Number of Employees who worked this Job</a:t>
          </a:r>
        </a:p>
        <a:p>
          <a:pPr algn="l"/>
          <a:r>
            <a:rPr lang="en-US" sz="1200" b="0" baseline="0"/>
            <a:t>	- Amount you currently charge for this Job</a:t>
          </a:r>
        </a:p>
        <a:p>
          <a:pPr algn="l"/>
          <a:endParaRPr lang="en-US" sz="1200" b="0" baseline="0"/>
        </a:p>
        <a:p>
          <a:pPr algn="l"/>
          <a:r>
            <a:rPr lang="en-US" sz="1200" b="0" baseline="0"/>
            <a:t>The tool will tell you how much money you are making per man hour, and how much you need to charge to achieve your goal.</a:t>
          </a:r>
        </a:p>
        <a:p>
          <a:pPr algn="l"/>
          <a:endParaRPr lang="en-US" sz="1200" b="0" baseline="0"/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(Optional) Add More Columns</a:t>
          </a: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Track these to reveal further information about your prices and profits:</a:t>
          </a:r>
          <a:endParaRPr lang="en-US" sz="12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Zip Code</a:t>
          </a:r>
          <a:endParaRPr lang="en-US" sz="12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Type of Mower Used</a:t>
          </a:r>
          <a:endParaRPr lang="en-US" sz="12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Square Footage by Property</a:t>
          </a:r>
          <a:endParaRPr lang="en-US" sz="1200" b="0" baseline="0"/>
        </a:p>
        <a:p>
          <a:pPr algn="l"/>
          <a:endParaRPr lang="en-US" sz="1200" b="0" baseline="0"/>
        </a:p>
        <a:p>
          <a:pPr algn="l"/>
          <a:r>
            <a:rPr lang="en-US" sz="1600" b="1" baseline="0"/>
            <a:t>3. Fix Your Pricing</a:t>
          </a:r>
        </a:p>
        <a:p>
          <a:pPr algn="l"/>
          <a:endParaRPr lang="en-US" sz="1400" b="1" baseline="0"/>
        </a:p>
        <a:p>
          <a:pPr algn="l"/>
          <a:r>
            <a:rPr lang="en-US" sz="1200" b="0" baseline="0"/>
            <a:t>Target the offenders first.</a:t>
          </a:r>
        </a:p>
        <a:p>
          <a:pPr algn="l"/>
          <a:endParaRPr lang="en-US" sz="1200" b="0" baseline="0"/>
        </a:p>
        <a:p>
          <a:pPr algn="l"/>
          <a:r>
            <a:rPr lang="en-US" sz="1200" b="0" baseline="0"/>
            <a:t>Focus on the worst performing jobs, and raise prices on those. Test your price increases on small groups, so you can learn about your clients' objections - and how to deal with them.</a:t>
          </a:r>
        </a:p>
        <a:p>
          <a:pPr algn="l"/>
          <a:endParaRPr lang="en-US" sz="1200" b="0" baseline="0"/>
        </a:p>
        <a:p>
          <a:pPr algn="l"/>
          <a:r>
            <a:rPr lang="en-US" sz="1200" b="0" baseline="0"/>
            <a:t>Click here to see our Ultimate Pricing Guide for Lawn Care and Landscaping.</a:t>
          </a:r>
        </a:p>
      </xdr:txBody>
    </xdr:sp>
    <xdr:clientData/>
  </xdr:twoCellAnchor>
  <xdr:twoCellAnchor editAs="oneCell">
    <xdr:from>
      <xdr:col>7</xdr:col>
      <xdr:colOff>519114</xdr:colOff>
      <xdr:row>13</xdr:row>
      <xdr:rowOff>204787</xdr:rowOff>
    </xdr:from>
    <xdr:to>
      <xdr:col>8</xdr:col>
      <xdr:colOff>1771286</xdr:colOff>
      <xdr:row>26</xdr:row>
      <xdr:rowOff>35718</xdr:rowOff>
    </xdr:to>
    <xdr:pic>
      <xdr:nvPicPr>
        <xdr:cNvPr id="10" name="Pictur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36A3AA-F9D0-4C8F-B9E9-EF7ABA2FA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1664" y="3424237"/>
          <a:ext cx="2271347" cy="2059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67659</xdr:rowOff>
    </xdr:from>
    <xdr:to>
      <xdr:col>5</xdr:col>
      <xdr:colOff>733425</xdr:colOff>
      <xdr:row>0</xdr:row>
      <xdr:rowOff>760923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5EE918-B2DC-4608-9BF3-5E725006D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67659"/>
          <a:ext cx="5705475" cy="693264"/>
        </a:xfrm>
        <a:prstGeom prst="rect">
          <a:avLst/>
        </a:prstGeom>
      </xdr:spPr>
    </xdr:pic>
    <xdr:clientData/>
  </xdr:twoCellAnchor>
  <xdr:twoCellAnchor>
    <xdr:from>
      <xdr:col>1</xdr:col>
      <xdr:colOff>923929</xdr:colOff>
      <xdr:row>3</xdr:row>
      <xdr:rowOff>138112</xdr:rowOff>
    </xdr:from>
    <xdr:to>
      <xdr:col>2</xdr:col>
      <xdr:colOff>847724</xdr:colOff>
      <xdr:row>4</xdr:row>
      <xdr:rowOff>85725</xdr:rowOff>
    </xdr:to>
    <xdr:cxnSp macro="">
      <xdr:nvCxnSpPr>
        <xdr:cNvPr id="3" name="Straight Arrow Connector 4">
          <a:extLst>
            <a:ext uri="{FF2B5EF4-FFF2-40B4-BE49-F238E27FC236}">
              <a16:creationId xmlns:a16="http://schemas.microsoft.com/office/drawing/2014/main" id="{D1843522-DD85-4976-B870-13174B5AE11B}"/>
            </a:ext>
          </a:extLst>
        </xdr:cNvPr>
        <xdr:cNvCxnSpPr>
          <a:cxnSpLocks noChangeShapeType="1"/>
          <a:stCxn id="4" idx="1"/>
        </xdr:cNvCxnSpPr>
      </xdr:nvCxnSpPr>
      <xdr:spPr bwMode="auto">
        <a:xfrm flipH="1">
          <a:off x="2552704" y="1500187"/>
          <a:ext cx="885820" cy="109538"/>
        </a:xfrm>
        <a:prstGeom prst="straightConnector1">
          <a:avLst/>
        </a:prstGeom>
        <a:noFill/>
        <a:ln w="25400">
          <a:solidFill>
            <a:srgbClr val="4F81BD"/>
          </a:solidFill>
          <a:round/>
          <a:headEnd/>
          <a:tailEnd type="arrow" w="med" len="med"/>
        </a:ln>
        <a:effectLst>
          <a:outerShdw blurRad="40000" dist="20000" dir="5400000" rotWithShape="0">
            <a:srgbClr val="808080">
              <a:alpha val="37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847724</xdr:colOff>
      <xdr:row>2</xdr:row>
      <xdr:rowOff>314323</xdr:rowOff>
    </xdr:from>
    <xdr:to>
      <xdr:col>5</xdr:col>
      <xdr:colOff>1085850</xdr:colOff>
      <xdr:row>4</xdr:row>
      <xdr:rowOff>152400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D3BE6A6-23D7-48BE-9203-7638EFC2821E}"/>
            </a:ext>
          </a:extLst>
        </xdr:cNvPr>
        <xdr:cNvSpPr txBox="1"/>
      </xdr:nvSpPr>
      <xdr:spPr>
        <a:xfrm>
          <a:off x="3438524" y="1323973"/>
          <a:ext cx="3133726" cy="352427"/>
        </a:xfrm>
        <a:prstGeom prst="rect">
          <a:avLst/>
        </a:prstGeom>
        <a:solidFill>
          <a:srgbClr val="F9FFD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 b="0" baseline="0"/>
            <a:t>Fill in your </a:t>
          </a:r>
          <a:r>
            <a:rPr lang="en-US" sz="1400" b="1" baseline="0"/>
            <a:t>goal revenue per hour </a:t>
          </a:r>
          <a:r>
            <a:rPr lang="en-US" sz="1400" b="0" baseline="0"/>
            <a:t>here. </a:t>
          </a:r>
          <a:endParaRPr lang="en-US" sz="1200" b="0" baseline="0"/>
        </a:p>
      </xdr:txBody>
    </xdr:sp>
    <xdr:clientData/>
  </xdr:twoCellAnchor>
  <xdr:twoCellAnchor>
    <xdr:from>
      <xdr:col>1</xdr:col>
      <xdr:colOff>714375</xdr:colOff>
      <xdr:row>26</xdr:row>
      <xdr:rowOff>76200</xdr:rowOff>
    </xdr:from>
    <xdr:to>
      <xdr:col>1</xdr:col>
      <xdr:colOff>809625</xdr:colOff>
      <xdr:row>30</xdr:row>
      <xdr:rowOff>104775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8323A8AD-6EB5-494D-9445-AA87F9B299B6}"/>
            </a:ext>
          </a:extLst>
        </xdr:cNvPr>
        <xdr:cNvCxnSpPr>
          <a:cxnSpLocks noChangeShapeType="1"/>
        </xdr:cNvCxnSpPr>
      </xdr:nvCxnSpPr>
      <xdr:spPr bwMode="auto">
        <a:xfrm flipH="1" flipV="1">
          <a:off x="2343150" y="5648325"/>
          <a:ext cx="95250" cy="762000"/>
        </a:xfrm>
        <a:prstGeom prst="straightConnector1">
          <a:avLst/>
        </a:prstGeom>
        <a:noFill/>
        <a:ln w="25400">
          <a:solidFill>
            <a:srgbClr val="4F81BD"/>
          </a:solidFill>
          <a:round/>
          <a:headEnd/>
          <a:tailEnd type="arrow" w="med" len="med"/>
        </a:ln>
        <a:effectLst>
          <a:outerShdw blurRad="40000" dist="20000" dir="5400000" rotWithShape="0">
            <a:srgbClr val="808080">
              <a:alpha val="37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600075</xdr:colOff>
      <xdr:row>26</xdr:row>
      <xdr:rowOff>142875</xdr:rowOff>
    </xdr:from>
    <xdr:to>
      <xdr:col>2</xdr:col>
      <xdr:colOff>800100</xdr:colOff>
      <xdr:row>30</xdr:row>
      <xdr:rowOff>95250</xdr:rowOff>
    </xdr:to>
    <xdr:cxnSp macro="">
      <xdr:nvCxnSpPr>
        <xdr:cNvPr id="6" name="Straight Arrow Connector 4">
          <a:extLst>
            <a:ext uri="{FF2B5EF4-FFF2-40B4-BE49-F238E27FC236}">
              <a16:creationId xmlns:a16="http://schemas.microsoft.com/office/drawing/2014/main" id="{DA029CE8-D00F-42E6-A6F9-DCEE6329441F}"/>
            </a:ext>
          </a:extLst>
        </xdr:cNvPr>
        <xdr:cNvCxnSpPr>
          <a:cxnSpLocks noChangeShapeType="1"/>
        </xdr:cNvCxnSpPr>
      </xdr:nvCxnSpPr>
      <xdr:spPr bwMode="auto">
        <a:xfrm flipV="1">
          <a:off x="3190875" y="5715000"/>
          <a:ext cx="200025" cy="685800"/>
        </a:xfrm>
        <a:prstGeom prst="straightConnector1">
          <a:avLst/>
        </a:prstGeom>
        <a:noFill/>
        <a:ln w="25400">
          <a:solidFill>
            <a:srgbClr val="4F81BD"/>
          </a:solidFill>
          <a:round/>
          <a:headEnd/>
          <a:tailEnd type="arrow" w="med" len="med"/>
        </a:ln>
        <a:effectLst>
          <a:outerShdw blurRad="40000" dist="20000" dir="5400000" rotWithShape="0">
            <a:srgbClr val="808080">
              <a:alpha val="37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809625</xdr:colOff>
      <xdr:row>27</xdr:row>
      <xdr:rowOff>19050</xdr:rowOff>
    </xdr:from>
    <xdr:to>
      <xdr:col>4</xdr:col>
      <xdr:colOff>152400</xdr:colOff>
      <xdr:row>30</xdr:row>
      <xdr:rowOff>133351</xdr:rowOff>
    </xdr:to>
    <xdr:cxnSp macro="">
      <xdr:nvCxnSpPr>
        <xdr:cNvPr id="7" name="Straight Arrow Connector 4">
          <a:extLst>
            <a:ext uri="{FF2B5EF4-FFF2-40B4-BE49-F238E27FC236}">
              <a16:creationId xmlns:a16="http://schemas.microsoft.com/office/drawing/2014/main" id="{8A3DDCF3-C498-437D-B641-546EB41AA0E5}"/>
            </a:ext>
          </a:extLst>
        </xdr:cNvPr>
        <xdr:cNvCxnSpPr>
          <a:cxnSpLocks noChangeShapeType="1"/>
        </xdr:cNvCxnSpPr>
      </xdr:nvCxnSpPr>
      <xdr:spPr bwMode="auto">
        <a:xfrm flipV="1">
          <a:off x="4362450" y="5772150"/>
          <a:ext cx="304800" cy="666751"/>
        </a:xfrm>
        <a:prstGeom prst="straightConnector1">
          <a:avLst/>
        </a:prstGeom>
        <a:noFill/>
        <a:ln w="25400">
          <a:solidFill>
            <a:srgbClr val="4F81BD"/>
          </a:solidFill>
          <a:round/>
          <a:headEnd/>
          <a:tailEnd type="arrow" w="med" len="med"/>
        </a:ln>
        <a:effectLst>
          <a:outerShdw blurRad="40000" dist="20000" dir="5400000" rotWithShape="0">
            <a:srgbClr val="808080">
              <a:alpha val="37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1571624</xdr:colOff>
      <xdr:row>30</xdr:row>
      <xdr:rowOff>104775</xdr:rowOff>
    </xdr:from>
    <xdr:to>
      <xdr:col>4</xdr:col>
      <xdr:colOff>876299</xdr:colOff>
      <xdr:row>34</xdr:row>
      <xdr:rowOff>38101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E3E2DC3-649F-47DA-A173-6B8F623FAA03}"/>
            </a:ext>
          </a:extLst>
        </xdr:cNvPr>
        <xdr:cNvSpPr txBox="1"/>
      </xdr:nvSpPr>
      <xdr:spPr>
        <a:xfrm>
          <a:off x="1571624" y="6410325"/>
          <a:ext cx="3819525" cy="581026"/>
        </a:xfrm>
        <a:prstGeom prst="rect">
          <a:avLst/>
        </a:prstGeom>
        <a:solidFill>
          <a:srgbClr val="FEFFB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 b="0" baseline="0"/>
            <a:t>Fill in your </a:t>
          </a:r>
          <a:r>
            <a:rPr lang="en-US" sz="1400" b="1" baseline="0"/>
            <a:t>Time on Job</a:t>
          </a:r>
          <a:r>
            <a:rPr lang="en-US" sz="1400" b="0" baseline="0"/>
            <a:t>,</a:t>
          </a:r>
          <a:r>
            <a:rPr lang="en-US" sz="1400" b="1" baseline="0"/>
            <a:t> Number of Employees on  Job</a:t>
          </a:r>
          <a:r>
            <a:rPr lang="en-US" sz="1400" b="0" baseline="0"/>
            <a:t>, and </a:t>
          </a:r>
          <a:r>
            <a:rPr lang="en-US" sz="1400" b="1" baseline="0"/>
            <a:t>Current Price </a:t>
          </a:r>
          <a:r>
            <a:rPr lang="en-US" sz="1400" b="0" baseline="0"/>
            <a:t>here. </a:t>
          </a:r>
          <a:endParaRPr lang="en-US" sz="1200" b="0" baseline="0"/>
        </a:p>
      </xdr:txBody>
    </xdr:sp>
    <xdr:clientData/>
  </xdr:twoCellAnchor>
  <xdr:twoCellAnchor>
    <xdr:from>
      <xdr:col>9</xdr:col>
      <xdr:colOff>628650</xdr:colOff>
      <xdr:row>10</xdr:row>
      <xdr:rowOff>114300</xdr:rowOff>
    </xdr:from>
    <xdr:to>
      <xdr:col>10</xdr:col>
      <xdr:colOff>771525</xdr:colOff>
      <xdr:row>10</xdr:row>
      <xdr:rowOff>152400</xdr:rowOff>
    </xdr:to>
    <xdr:cxnSp macro="">
      <xdr:nvCxnSpPr>
        <xdr:cNvPr id="9" name="Straight Arrow Connector 4">
          <a:extLst>
            <a:ext uri="{FF2B5EF4-FFF2-40B4-BE49-F238E27FC236}">
              <a16:creationId xmlns:a16="http://schemas.microsoft.com/office/drawing/2014/main" id="{475653A0-F6D7-4600-8367-181EF576CA76}"/>
            </a:ext>
          </a:extLst>
        </xdr:cNvPr>
        <xdr:cNvCxnSpPr>
          <a:cxnSpLocks noChangeShapeType="1"/>
        </xdr:cNvCxnSpPr>
      </xdr:nvCxnSpPr>
      <xdr:spPr bwMode="auto">
        <a:xfrm>
          <a:off x="13258800" y="2781300"/>
          <a:ext cx="1104900" cy="38100"/>
        </a:xfrm>
        <a:prstGeom prst="straightConnector1">
          <a:avLst/>
        </a:prstGeom>
        <a:noFill/>
        <a:ln w="25400">
          <a:solidFill>
            <a:srgbClr val="4F81BD"/>
          </a:solidFill>
          <a:round/>
          <a:headEnd/>
          <a:tailEnd type="arrow" w="med" len="med"/>
        </a:ln>
        <a:effectLst>
          <a:outerShdw blurRad="40000" dist="20000" dir="5400000" rotWithShape="0">
            <a:srgbClr val="808080">
              <a:alpha val="37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10</xdr:col>
      <xdr:colOff>904876</xdr:colOff>
      <xdr:row>9</xdr:row>
      <xdr:rowOff>104774</xdr:rowOff>
    </xdr:from>
    <xdr:to>
      <xdr:col>13</xdr:col>
      <xdr:colOff>290148</xdr:colOff>
      <xdr:row>20</xdr:row>
      <xdr:rowOff>171449</xdr:rowOff>
    </xdr:to>
    <xdr:pic>
      <xdr:nvPicPr>
        <xdr:cNvPr id="10" name="Pictur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5E6BC69-D296-4D6F-833C-E27B688EB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1" y="2590799"/>
          <a:ext cx="2271347" cy="2066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86709</xdr:rowOff>
    </xdr:from>
    <xdr:to>
      <xdr:col>5</xdr:col>
      <xdr:colOff>752475</xdr:colOff>
      <xdr:row>0</xdr:row>
      <xdr:rowOff>779973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51FF01F-027E-4197-98C2-B0CBC5112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86709"/>
          <a:ext cx="5705475" cy="6932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67659</xdr:rowOff>
    </xdr:from>
    <xdr:to>
      <xdr:col>5</xdr:col>
      <xdr:colOff>742950</xdr:colOff>
      <xdr:row>0</xdr:row>
      <xdr:rowOff>760923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12DC8FA-00CA-4ABA-BD2F-8B659502D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67659"/>
          <a:ext cx="5705475" cy="6932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77184</xdr:rowOff>
    </xdr:from>
    <xdr:to>
      <xdr:col>5</xdr:col>
      <xdr:colOff>752475</xdr:colOff>
      <xdr:row>0</xdr:row>
      <xdr:rowOff>770448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EA29AE-7D00-42D7-9B3F-9EED894EB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77184"/>
          <a:ext cx="5705475" cy="6932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67659</xdr:rowOff>
    </xdr:from>
    <xdr:to>
      <xdr:col>5</xdr:col>
      <xdr:colOff>733425</xdr:colOff>
      <xdr:row>0</xdr:row>
      <xdr:rowOff>760923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9BFA0CC-C159-4C67-A645-AAB6087D5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67659"/>
          <a:ext cx="5705475" cy="69326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48609</xdr:rowOff>
    </xdr:from>
    <xdr:to>
      <xdr:col>5</xdr:col>
      <xdr:colOff>771525</xdr:colOff>
      <xdr:row>0</xdr:row>
      <xdr:rowOff>741873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117627-8943-4398-B7DF-C19E16165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48609"/>
          <a:ext cx="5705475" cy="6932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58134</xdr:rowOff>
    </xdr:from>
    <xdr:to>
      <xdr:col>5</xdr:col>
      <xdr:colOff>723900</xdr:colOff>
      <xdr:row>0</xdr:row>
      <xdr:rowOff>751398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E29BD9-5BF4-447E-A853-A12B50112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58134"/>
          <a:ext cx="5705475" cy="693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abSelected="1" zoomScaleNormal="100" workbookViewId="0">
      <selection activeCell="F24" sqref="F24"/>
    </sheetView>
  </sheetViews>
  <sheetFormatPr defaultColWidth="14.42578125" defaultRowHeight="15.75" customHeight="1" x14ac:dyDescent="0.2"/>
  <cols>
    <col min="1" max="1" width="24.42578125" style="23" customWidth="1"/>
    <col min="2" max="4" width="14.42578125" style="23"/>
    <col min="5" max="5" width="14.5703125" style="23" customWidth="1"/>
    <col min="6" max="6" width="22.85546875" style="23" customWidth="1"/>
    <col min="7" max="7" width="29.42578125" style="23" customWidth="1"/>
    <col min="8" max="8" width="15.28515625" style="23" customWidth="1"/>
    <col min="9" max="9" width="39.5703125" style="23" customWidth="1"/>
    <col min="10" max="16384" width="14.42578125" style="23"/>
  </cols>
  <sheetData>
    <row r="1" spans="1:16" ht="62.25" customHeight="1" x14ac:dyDescent="0.2">
      <c r="A1" s="47" t="s">
        <v>22</v>
      </c>
      <c r="B1" s="47"/>
      <c r="C1" s="47"/>
      <c r="D1" s="47"/>
      <c r="E1" s="47"/>
      <c r="F1" s="47"/>
      <c r="G1" s="47"/>
      <c r="H1" s="46" t="s">
        <v>0</v>
      </c>
      <c r="I1" s="46"/>
      <c r="J1" s="46"/>
      <c r="K1" s="46"/>
      <c r="L1" s="46"/>
      <c r="M1" s="46"/>
      <c r="N1" s="46"/>
      <c r="O1" s="46"/>
      <c r="P1" s="2"/>
    </row>
    <row r="2" spans="1:16" ht="17.25" customHeight="1" x14ac:dyDescent="0.2">
      <c r="G2" s="21"/>
      <c r="H2" s="46"/>
      <c r="I2" s="46"/>
      <c r="J2" s="46"/>
      <c r="K2" s="46"/>
      <c r="L2" s="46"/>
      <c r="M2" s="46"/>
      <c r="N2" s="46"/>
      <c r="O2" s="46"/>
    </row>
    <row r="3" spans="1:16" ht="27.75" customHeight="1" x14ac:dyDescent="0.2">
      <c r="G3" s="21"/>
      <c r="H3" s="46"/>
      <c r="I3" s="46"/>
      <c r="J3" s="46"/>
      <c r="K3" s="46"/>
      <c r="L3" s="46"/>
      <c r="M3" s="46"/>
      <c r="N3" s="46"/>
      <c r="O3" s="46"/>
    </row>
    <row r="4" spans="1:16" ht="12.75" x14ac:dyDescent="0.2">
      <c r="H4" s="46"/>
      <c r="I4" s="46"/>
      <c r="J4" s="46"/>
      <c r="K4" s="46"/>
      <c r="L4" s="46"/>
      <c r="M4" s="46"/>
      <c r="N4" s="46"/>
      <c r="O4" s="46"/>
    </row>
    <row r="5" spans="1:16" ht="20.25" customHeight="1" x14ac:dyDescent="0.2">
      <c r="A5" s="29" t="s">
        <v>14</v>
      </c>
      <c r="B5" s="35">
        <v>40</v>
      </c>
      <c r="H5" s="46"/>
      <c r="I5" s="46"/>
      <c r="J5" s="46"/>
      <c r="K5" s="46"/>
      <c r="L5" s="46"/>
      <c r="M5" s="46"/>
      <c r="N5" s="46"/>
      <c r="O5" s="46"/>
    </row>
    <row r="6" spans="1:16" ht="15" customHeight="1" x14ac:dyDescent="0.2">
      <c r="H6" s="46"/>
      <c r="I6" s="46"/>
      <c r="J6" s="46"/>
      <c r="K6" s="46"/>
      <c r="L6" s="46"/>
      <c r="M6" s="46"/>
      <c r="N6" s="46"/>
      <c r="O6" s="46"/>
    </row>
    <row r="7" spans="1:16" ht="15" customHeight="1" x14ac:dyDescent="0.2">
      <c r="B7" s="48" t="s">
        <v>1</v>
      </c>
      <c r="C7" s="48" t="s">
        <v>2</v>
      </c>
      <c r="D7" s="48" t="s">
        <v>3</v>
      </c>
      <c r="E7" s="48" t="s">
        <v>4</v>
      </c>
      <c r="F7" s="48" t="s">
        <v>5</v>
      </c>
      <c r="G7" s="50" t="s">
        <v>6</v>
      </c>
      <c r="H7" s="46"/>
      <c r="I7" s="46"/>
      <c r="J7" s="46"/>
      <c r="K7" s="46"/>
      <c r="L7" s="46"/>
      <c r="M7" s="46"/>
      <c r="N7" s="46"/>
      <c r="O7" s="46"/>
    </row>
    <row r="8" spans="1:16" ht="12.75" x14ac:dyDescent="0.2">
      <c r="B8" s="49"/>
      <c r="C8" s="49"/>
      <c r="D8" s="49"/>
      <c r="E8" s="49"/>
      <c r="F8" s="49"/>
      <c r="G8" s="51"/>
      <c r="H8" s="46"/>
      <c r="I8" s="46"/>
      <c r="J8" s="46"/>
      <c r="K8" s="46"/>
      <c r="L8" s="46"/>
      <c r="M8" s="46"/>
      <c r="N8" s="46"/>
      <c r="O8" s="46"/>
    </row>
    <row r="9" spans="1:16" ht="12.75" x14ac:dyDescent="0.2">
      <c r="A9" s="28" t="s">
        <v>8</v>
      </c>
      <c r="B9" s="24">
        <v>24</v>
      </c>
      <c r="C9" s="24">
        <v>2</v>
      </c>
      <c r="D9" s="10">
        <f t="shared" ref="D9:D13" si="0">B9*C9</f>
        <v>48</v>
      </c>
      <c r="E9" s="25">
        <v>30</v>
      </c>
      <c r="F9" s="13">
        <f>ROUND(E9/(D9/60),2)</f>
        <v>37.5</v>
      </c>
      <c r="G9" s="14">
        <f>(D9/60)*$B$5</f>
        <v>32</v>
      </c>
      <c r="H9" s="46"/>
      <c r="I9" s="46"/>
      <c r="J9" s="46"/>
      <c r="K9" s="46"/>
      <c r="L9" s="46"/>
      <c r="M9" s="46"/>
      <c r="N9" s="46"/>
      <c r="O9" s="46"/>
    </row>
    <row r="10" spans="1:16" ht="14.25" x14ac:dyDescent="0.2">
      <c r="A10" s="28" t="s">
        <v>9</v>
      </c>
      <c r="B10" s="24">
        <v>23</v>
      </c>
      <c r="C10" s="24">
        <v>2</v>
      </c>
      <c r="D10" s="11">
        <f t="shared" si="0"/>
        <v>46</v>
      </c>
      <c r="E10" s="25">
        <v>30</v>
      </c>
      <c r="F10" s="13">
        <f>ROUND(E10/(D10/60),2)</f>
        <v>39.130000000000003</v>
      </c>
      <c r="G10" s="14">
        <f t="shared" ref="G10:G13" si="1">(D10/60)*$B$5</f>
        <v>30.666666666666668</v>
      </c>
      <c r="H10" s="46"/>
      <c r="I10" s="46"/>
      <c r="J10" s="46"/>
      <c r="K10" s="46"/>
      <c r="L10" s="46"/>
      <c r="M10" s="46"/>
      <c r="N10" s="46"/>
      <c r="O10" s="46"/>
    </row>
    <row r="11" spans="1:16" ht="14.25" x14ac:dyDescent="0.2">
      <c r="A11" s="28" t="s">
        <v>10</v>
      </c>
      <c r="B11" s="24">
        <v>21</v>
      </c>
      <c r="C11" s="24">
        <v>2</v>
      </c>
      <c r="D11" s="11">
        <f t="shared" si="0"/>
        <v>42</v>
      </c>
      <c r="E11" s="25">
        <v>30</v>
      </c>
      <c r="F11" s="13">
        <f>ROUND(E11/(D11/60),2)</f>
        <v>42.86</v>
      </c>
      <c r="G11" s="14">
        <f t="shared" si="1"/>
        <v>28</v>
      </c>
      <c r="H11" s="46"/>
      <c r="I11" s="46"/>
      <c r="J11" s="46"/>
      <c r="K11" s="46"/>
      <c r="L11" s="46"/>
      <c r="M11" s="46"/>
      <c r="N11" s="46"/>
      <c r="O11" s="46"/>
    </row>
    <row r="12" spans="1:16" ht="15" customHeight="1" x14ac:dyDescent="0.2">
      <c r="A12" s="28" t="s">
        <v>11</v>
      </c>
      <c r="B12" s="24">
        <v>32</v>
      </c>
      <c r="C12" s="24">
        <v>2</v>
      </c>
      <c r="D12" s="11">
        <f t="shared" si="0"/>
        <v>64</v>
      </c>
      <c r="E12" s="25">
        <v>30</v>
      </c>
      <c r="F12" s="13">
        <f>ROUND(E12/(D12/60),2)</f>
        <v>28.13</v>
      </c>
      <c r="G12" s="14">
        <f t="shared" si="1"/>
        <v>42.666666666666664</v>
      </c>
      <c r="H12" s="46"/>
      <c r="I12" s="46"/>
      <c r="J12" s="46"/>
      <c r="K12" s="46"/>
      <c r="L12" s="46"/>
      <c r="M12" s="46"/>
      <c r="N12" s="46"/>
      <c r="O12" s="46"/>
    </row>
    <row r="13" spans="1:16" ht="14.25" x14ac:dyDescent="0.2">
      <c r="A13" s="28" t="s">
        <v>12</v>
      </c>
      <c r="B13" s="24">
        <v>43</v>
      </c>
      <c r="C13" s="24">
        <v>2</v>
      </c>
      <c r="D13" s="11">
        <f t="shared" si="0"/>
        <v>86</v>
      </c>
      <c r="E13" s="25">
        <v>42</v>
      </c>
      <c r="F13" s="13">
        <f t="shared" ref="F13" si="2">ROUND(E13/(D13/60),2)</f>
        <v>29.3</v>
      </c>
      <c r="G13" s="14">
        <f t="shared" si="1"/>
        <v>57.333333333333336</v>
      </c>
      <c r="H13" s="46"/>
      <c r="I13" s="46"/>
      <c r="J13" s="46"/>
      <c r="K13" s="46"/>
      <c r="L13" s="46"/>
      <c r="M13" s="46"/>
      <c r="N13" s="46"/>
      <c r="O13" s="46"/>
    </row>
    <row r="14" spans="1:16" ht="16.5" customHeight="1" x14ac:dyDescent="0.25">
      <c r="A14" s="3"/>
      <c r="B14" s="3"/>
      <c r="C14" s="3"/>
      <c r="D14" s="3"/>
      <c r="E14" s="19" t="s">
        <v>7</v>
      </c>
      <c r="F14" s="26">
        <f>AVERAGE(F9:F13)</f>
        <v>35.384</v>
      </c>
      <c r="G14" s="26">
        <f>AVERAGE(G9:G13)</f>
        <v>38.13333333333334</v>
      </c>
      <c r="H14" s="46"/>
      <c r="I14" s="46"/>
      <c r="J14" s="46"/>
      <c r="K14" s="46"/>
      <c r="L14" s="46"/>
      <c r="M14" s="46"/>
      <c r="N14" s="46"/>
      <c r="O14" s="46"/>
    </row>
    <row r="15" spans="1:16" ht="12.75" x14ac:dyDescent="0.2">
      <c r="A15" s="3"/>
      <c r="B15" s="3"/>
      <c r="C15" s="3"/>
      <c r="D15" s="3"/>
      <c r="E15" s="3"/>
      <c r="H15" s="46"/>
      <c r="I15" s="46"/>
      <c r="J15" s="46"/>
      <c r="K15" s="46"/>
      <c r="L15" s="46"/>
      <c r="M15" s="46"/>
      <c r="N15" s="46"/>
      <c r="O15" s="46"/>
    </row>
    <row r="16" spans="1:16" ht="12.75" x14ac:dyDescent="0.2">
      <c r="A16" s="3"/>
      <c r="B16" s="5"/>
      <c r="C16" s="5"/>
      <c r="D16" s="5"/>
      <c r="E16" s="5"/>
      <c r="F16" s="5"/>
      <c r="G16" s="5"/>
      <c r="H16" s="46"/>
      <c r="I16" s="46"/>
      <c r="J16" s="46"/>
      <c r="K16" s="46"/>
      <c r="L16" s="46"/>
      <c r="M16" s="46"/>
      <c r="N16" s="46"/>
      <c r="O16" s="46"/>
    </row>
    <row r="17" spans="1:15" ht="12.75" x14ac:dyDescent="0.2">
      <c r="H17" s="46"/>
      <c r="I17" s="46"/>
      <c r="J17" s="46"/>
      <c r="K17" s="46"/>
      <c r="L17" s="46"/>
      <c r="M17" s="46"/>
      <c r="N17" s="46"/>
      <c r="O17" s="46"/>
    </row>
    <row r="18" spans="1:15" ht="12.75" x14ac:dyDescent="0.2">
      <c r="H18" s="46"/>
      <c r="I18" s="46"/>
      <c r="J18" s="46"/>
      <c r="K18" s="46"/>
      <c r="L18" s="46"/>
      <c r="M18" s="46"/>
      <c r="N18" s="46"/>
      <c r="O18" s="46"/>
    </row>
    <row r="19" spans="1:15" ht="12.75" x14ac:dyDescent="0.2">
      <c r="H19" s="46"/>
      <c r="I19" s="46"/>
      <c r="J19" s="46"/>
      <c r="K19" s="46"/>
      <c r="L19" s="46"/>
      <c r="M19" s="46"/>
      <c r="N19" s="46"/>
      <c r="O19" s="46"/>
    </row>
    <row r="20" spans="1:15" ht="12.75" x14ac:dyDescent="0.2">
      <c r="H20" s="46"/>
      <c r="I20" s="46"/>
      <c r="J20" s="46"/>
      <c r="K20" s="46"/>
      <c r="L20" s="46"/>
      <c r="M20" s="46"/>
      <c r="N20" s="46"/>
      <c r="O20" s="46"/>
    </row>
    <row r="21" spans="1:15" ht="12.75" x14ac:dyDescent="0.2">
      <c r="H21" s="46"/>
      <c r="I21" s="46"/>
      <c r="J21" s="46"/>
      <c r="K21" s="46"/>
      <c r="L21" s="46"/>
      <c r="M21" s="46"/>
      <c r="N21" s="46"/>
      <c r="O21" s="46"/>
    </row>
    <row r="22" spans="1:15" ht="12.75" x14ac:dyDescent="0.2">
      <c r="H22" s="46"/>
      <c r="I22" s="46"/>
      <c r="J22" s="46"/>
      <c r="K22" s="46"/>
      <c r="L22" s="46"/>
      <c r="M22" s="46"/>
      <c r="N22" s="46"/>
      <c r="O22" s="46"/>
    </row>
    <row r="23" spans="1:15" ht="12.75" x14ac:dyDescent="0.2">
      <c r="H23" s="46"/>
      <c r="I23" s="46"/>
      <c r="J23" s="46"/>
      <c r="K23" s="46"/>
      <c r="L23" s="46"/>
      <c r="M23" s="46"/>
      <c r="N23" s="46"/>
      <c r="O23" s="46"/>
    </row>
    <row r="24" spans="1:15" ht="12.75" x14ac:dyDescent="0.2">
      <c r="H24" s="46"/>
      <c r="I24" s="46"/>
      <c r="J24" s="46"/>
      <c r="K24" s="46"/>
      <c r="L24" s="46"/>
      <c r="M24" s="46"/>
      <c r="N24" s="46"/>
      <c r="O24" s="46"/>
    </row>
    <row r="25" spans="1:15" ht="15.75" customHeight="1" x14ac:dyDescent="0.2">
      <c r="H25" s="46"/>
      <c r="I25" s="46"/>
      <c r="J25" s="46"/>
      <c r="K25" s="46"/>
      <c r="L25" s="46"/>
      <c r="M25" s="46"/>
      <c r="N25" s="46"/>
      <c r="O25" s="46"/>
    </row>
    <row r="26" spans="1:15" ht="15.75" customHeight="1" x14ac:dyDescent="0.2">
      <c r="B26" s="4"/>
      <c r="H26" s="46"/>
      <c r="I26" s="46"/>
      <c r="J26" s="46"/>
      <c r="K26" s="46"/>
      <c r="L26" s="46"/>
      <c r="M26" s="46"/>
      <c r="N26" s="46"/>
      <c r="O26" s="46"/>
    </row>
    <row r="27" spans="1:15" ht="15.75" customHeight="1" x14ac:dyDescent="0.2">
      <c r="A27" s="3"/>
      <c r="H27" s="46"/>
      <c r="I27" s="46"/>
      <c r="J27" s="46"/>
      <c r="K27" s="46"/>
      <c r="L27" s="46"/>
      <c r="M27" s="46"/>
      <c r="N27" s="46"/>
      <c r="O27" s="46"/>
    </row>
    <row r="28" spans="1:15" ht="15.75" customHeight="1" x14ac:dyDescent="0.2">
      <c r="A28" s="3"/>
      <c r="F28" s="5"/>
      <c r="G28" s="5"/>
      <c r="H28" s="46"/>
      <c r="I28" s="46"/>
      <c r="J28" s="46"/>
      <c r="K28" s="46"/>
      <c r="L28" s="46"/>
      <c r="M28" s="46"/>
      <c r="N28" s="46"/>
      <c r="O28" s="46"/>
    </row>
    <row r="29" spans="1:15" ht="15.75" customHeight="1" x14ac:dyDescent="0.2">
      <c r="A29" s="5"/>
      <c r="B29" s="5"/>
      <c r="F29" s="6"/>
      <c r="G29" s="8"/>
      <c r="H29" s="46"/>
      <c r="I29" s="46"/>
      <c r="J29" s="46"/>
      <c r="K29" s="46"/>
      <c r="L29" s="46"/>
      <c r="M29" s="46"/>
      <c r="N29" s="46"/>
      <c r="O29" s="46"/>
    </row>
    <row r="30" spans="1:15" ht="15.75" customHeight="1" x14ac:dyDescent="0.2">
      <c r="A30" s="5"/>
      <c r="B30" s="8"/>
      <c r="F30" s="6"/>
      <c r="G30" s="8"/>
      <c r="H30" s="46"/>
      <c r="I30" s="46"/>
      <c r="J30" s="46"/>
      <c r="K30" s="46"/>
      <c r="L30" s="46"/>
      <c r="M30" s="46"/>
      <c r="N30" s="46"/>
      <c r="O30" s="46"/>
    </row>
    <row r="31" spans="1:15" ht="15.75" customHeight="1" x14ac:dyDescent="0.2">
      <c r="A31" s="5"/>
      <c r="B31" s="8"/>
      <c r="F31" s="6"/>
      <c r="G31" s="8"/>
      <c r="H31" s="46"/>
      <c r="I31" s="46"/>
      <c r="J31" s="46"/>
      <c r="K31" s="46"/>
      <c r="L31" s="46"/>
      <c r="M31" s="46"/>
      <c r="N31" s="46"/>
      <c r="O31" s="46"/>
    </row>
    <row r="32" spans="1:15" ht="15.75" customHeight="1" x14ac:dyDescent="0.2">
      <c r="A32" s="5"/>
      <c r="B32" s="8"/>
      <c r="F32" s="6"/>
      <c r="G32" s="8"/>
      <c r="H32" s="46"/>
      <c r="I32" s="46"/>
      <c r="J32" s="46"/>
      <c r="K32" s="46"/>
      <c r="L32" s="46"/>
      <c r="M32" s="46"/>
      <c r="N32" s="46"/>
      <c r="O32" s="46"/>
    </row>
    <row r="33" spans="1:15" ht="15.75" customHeight="1" x14ac:dyDescent="0.2">
      <c r="A33" s="5"/>
      <c r="B33" s="8"/>
      <c r="F33" s="6"/>
      <c r="G33" s="8"/>
      <c r="H33" s="46"/>
      <c r="I33" s="46"/>
      <c r="J33" s="46"/>
      <c r="K33" s="46"/>
      <c r="L33" s="46"/>
      <c r="M33" s="46"/>
      <c r="N33" s="46"/>
      <c r="O33" s="46"/>
    </row>
    <row r="34" spans="1:15" ht="15.75" customHeight="1" x14ac:dyDescent="0.2">
      <c r="A34" s="5"/>
      <c r="B34" s="8"/>
      <c r="F34" s="6"/>
      <c r="G34" s="8"/>
      <c r="H34" s="46"/>
      <c r="I34" s="46"/>
      <c r="J34" s="46"/>
      <c r="K34" s="46"/>
      <c r="L34" s="46"/>
      <c r="M34" s="46"/>
      <c r="N34" s="46"/>
      <c r="O34" s="46"/>
    </row>
    <row r="35" spans="1:15" ht="15.75" customHeight="1" x14ac:dyDescent="0.2">
      <c r="A35" s="5"/>
      <c r="B35" s="8"/>
      <c r="F35" s="6"/>
      <c r="G35" s="8"/>
      <c r="H35" s="46"/>
      <c r="I35" s="46"/>
      <c r="J35" s="46"/>
      <c r="K35" s="46"/>
      <c r="L35" s="46"/>
      <c r="M35" s="46"/>
      <c r="N35" s="46"/>
      <c r="O35" s="46"/>
    </row>
    <row r="36" spans="1:15" ht="15.75" customHeight="1" x14ac:dyDescent="0.25">
      <c r="A36" s="3"/>
      <c r="B36" s="8"/>
      <c r="F36" s="7"/>
      <c r="G36" s="7"/>
      <c r="H36" s="46"/>
      <c r="I36" s="46"/>
      <c r="J36" s="46"/>
      <c r="K36" s="46"/>
      <c r="L36" s="46"/>
      <c r="M36" s="46"/>
      <c r="N36" s="46"/>
      <c r="O36" s="46"/>
    </row>
    <row r="37" spans="1:15" ht="15.75" customHeight="1" x14ac:dyDescent="0.2">
      <c r="H37" s="46"/>
      <c r="I37" s="46"/>
      <c r="J37" s="46"/>
      <c r="K37" s="46"/>
      <c r="L37" s="46"/>
      <c r="M37" s="46"/>
      <c r="N37" s="46"/>
      <c r="O37" s="46"/>
    </row>
    <row r="38" spans="1:15" ht="15.75" customHeight="1" x14ac:dyDescent="0.25">
      <c r="B38" s="9"/>
      <c r="E38" s="1"/>
      <c r="H38" s="46"/>
      <c r="I38" s="46"/>
      <c r="J38" s="46"/>
      <c r="K38" s="46"/>
      <c r="L38" s="46"/>
      <c r="M38" s="46"/>
      <c r="N38" s="46"/>
      <c r="O38" s="46"/>
    </row>
    <row r="39" spans="1:15" ht="15.75" customHeight="1" x14ac:dyDescent="0.2">
      <c r="A39" s="3"/>
      <c r="B39" s="3"/>
      <c r="C39" s="3"/>
      <c r="D39" s="3"/>
      <c r="E39" s="3"/>
      <c r="H39" s="46"/>
      <c r="I39" s="46"/>
      <c r="J39" s="46"/>
      <c r="K39" s="46"/>
      <c r="L39" s="46"/>
      <c r="M39" s="46"/>
      <c r="N39" s="46"/>
      <c r="O39" s="46"/>
    </row>
    <row r="40" spans="1:15" ht="15.75" customHeight="1" x14ac:dyDescent="0.2">
      <c r="A40" s="3"/>
      <c r="B40" s="5"/>
      <c r="C40" s="5"/>
      <c r="D40" s="5"/>
      <c r="E40" s="5"/>
      <c r="F40" s="5"/>
      <c r="G40" s="5"/>
      <c r="H40" s="46"/>
      <c r="I40" s="46"/>
      <c r="J40" s="46"/>
      <c r="K40" s="46"/>
      <c r="L40" s="46"/>
      <c r="M40" s="46"/>
      <c r="N40" s="46"/>
      <c r="O40" s="46"/>
    </row>
    <row r="41" spans="1:15" ht="15.75" customHeight="1" x14ac:dyDescent="0.2">
      <c r="A41" s="5"/>
      <c r="B41" s="5"/>
      <c r="F41" s="6"/>
      <c r="G41" s="8"/>
      <c r="H41" s="46"/>
      <c r="I41" s="46"/>
      <c r="J41" s="46"/>
      <c r="K41" s="46"/>
      <c r="L41" s="46"/>
      <c r="M41" s="46"/>
      <c r="N41" s="46"/>
      <c r="O41" s="46"/>
    </row>
    <row r="42" spans="1:15" ht="15.75" customHeight="1" x14ac:dyDescent="0.2">
      <c r="A42" s="5"/>
      <c r="B42" s="8"/>
      <c r="F42" s="6"/>
      <c r="G42" s="8"/>
      <c r="H42" s="46"/>
      <c r="I42" s="46"/>
      <c r="J42" s="46"/>
      <c r="K42" s="46"/>
      <c r="L42" s="46"/>
      <c r="M42" s="46"/>
      <c r="N42" s="46"/>
      <c r="O42" s="46"/>
    </row>
    <row r="43" spans="1:15" ht="15.75" customHeight="1" x14ac:dyDescent="0.2">
      <c r="A43" s="17"/>
      <c r="F43" s="6"/>
      <c r="G43" s="8"/>
      <c r="H43" s="46"/>
      <c r="I43" s="46"/>
      <c r="J43" s="46"/>
      <c r="K43" s="46"/>
      <c r="L43" s="46"/>
      <c r="M43" s="46"/>
      <c r="N43" s="46"/>
      <c r="O43" s="46"/>
    </row>
    <row r="44" spans="1:15" ht="15.75" customHeight="1" x14ac:dyDescent="0.2">
      <c r="F44" s="6"/>
      <c r="G44" s="8"/>
      <c r="H44" s="46"/>
      <c r="I44" s="46"/>
      <c r="J44" s="46"/>
      <c r="K44" s="46"/>
      <c r="L44" s="46"/>
      <c r="M44" s="46"/>
      <c r="N44" s="46"/>
      <c r="O44" s="46"/>
    </row>
    <row r="45" spans="1:15" ht="15.75" customHeight="1" x14ac:dyDescent="0.2">
      <c r="A45" s="17"/>
      <c r="F45" s="6"/>
      <c r="G45" s="8"/>
      <c r="H45" s="46"/>
      <c r="I45" s="46"/>
      <c r="J45" s="46"/>
      <c r="K45" s="46"/>
      <c r="L45" s="46"/>
      <c r="M45" s="46"/>
      <c r="N45" s="46"/>
      <c r="O45" s="46"/>
    </row>
    <row r="46" spans="1:15" ht="15.75" customHeight="1" x14ac:dyDescent="0.2">
      <c r="F46" s="6"/>
      <c r="G46" s="8"/>
      <c r="H46" s="46"/>
      <c r="I46" s="46"/>
      <c r="J46" s="46"/>
      <c r="K46" s="46"/>
      <c r="L46" s="46"/>
      <c r="M46" s="46"/>
      <c r="N46" s="46"/>
      <c r="O46" s="46"/>
    </row>
    <row r="47" spans="1:15" ht="15.75" customHeight="1" x14ac:dyDescent="0.2">
      <c r="A47" s="1"/>
      <c r="F47" s="6"/>
      <c r="G47" s="8"/>
      <c r="H47" s="46"/>
      <c r="I47" s="46"/>
      <c r="J47" s="46"/>
      <c r="K47" s="46"/>
      <c r="L47" s="46"/>
      <c r="M47" s="46"/>
      <c r="N47" s="46"/>
      <c r="O47" s="46"/>
    </row>
    <row r="48" spans="1:15" ht="15.75" customHeight="1" x14ac:dyDescent="0.25">
      <c r="A48" s="1"/>
      <c r="F48" s="7"/>
      <c r="G48" s="7"/>
      <c r="H48" s="46"/>
      <c r="I48" s="46"/>
      <c r="J48" s="46"/>
      <c r="K48" s="46"/>
      <c r="L48" s="46"/>
      <c r="M48" s="46"/>
      <c r="N48" s="46"/>
      <c r="O48" s="46"/>
    </row>
    <row r="49" spans="1:15" ht="15.75" customHeight="1" x14ac:dyDescent="0.2">
      <c r="A49" s="1"/>
      <c r="H49" s="46"/>
      <c r="I49" s="46"/>
      <c r="J49" s="46"/>
      <c r="K49" s="46"/>
      <c r="L49" s="46"/>
      <c r="M49" s="46"/>
      <c r="N49" s="46"/>
      <c r="O49" s="46"/>
    </row>
    <row r="50" spans="1:15" ht="15.75" customHeight="1" x14ac:dyDescent="0.2">
      <c r="A50" s="1"/>
      <c r="D50" s="1"/>
      <c r="H50" s="46"/>
      <c r="I50" s="46"/>
      <c r="J50" s="46"/>
      <c r="K50" s="46"/>
      <c r="L50" s="46"/>
      <c r="M50" s="46"/>
      <c r="N50" s="46"/>
      <c r="O50" s="46"/>
    </row>
    <row r="51" spans="1:15" ht="15.75" customHeight="1" x14ac:dyDescent="0.2">
      <c r="H51" s="46"/>
      <c r="I51" s="46"/>
      <c r="J51" s="46"/>
      <c r="K51" s="46"/>
      <c r="L51" s="46"/>
      <c r="M51" s="46"/>
      <c r="N51" s="46"/>
      <c r="O51" s="46"/>
    </row>
    <row r="52" spans="1:15" ht="15.75" customHeight="1" x14ac:dyDescent="0.2">
      <c r="D52" s="1"/>
      <c r="F52" s="5"/>
      <c r="G52" s="5"/>
      <c r="H52" s="46"/>
      <c r="I52" s="46"/>
      <c r="J52" s="46"/>
      <c r="K52" s="46"/>
      <c r="L52" s="46"/>
      <c r="M52" s="46"/>
      <c r="N52" s="46"/>
      <c r="O52" s="46"/>
    </row>
    <row r="53" spans="1:15" ht="15.75" customHeight="1" x14ac:dyDescent="0.2">
      <c r="A53" s="20"/>
      <c r="D53" s="1"/>
      <c r="F53" s="6"/>
      <c r="G53" s="8"/>
      <c r="H53" s="46"/>
      <c r="I53" s="46"/>
      <c r="J53" s="46"/>
      <c r="K53" s="46"/>
      <c r="L53" s="46"/>
      <c r="M53" s="46"/>
      <c r="N53" s="46"/>
      <c r="O53" s="46"/>
    </row>
    <row r="54" spans="1:15" ht="15.75" customHeight="1" x14ac:dyDescent="0.2">
      <c r="D54" s="1"/>
      <c r="F54" s="6"/>
      <c r="G54" s="8"/>
      <c r="H54" s="46"/>
      <c r="I54" s="46"/>
      <c r="J54" s="46"/>
      <c r="K54" s="46"/>
      <c r="L54" s="46"/>
      <c r="M54" s="46"/>
      <c r="N54" s="46"/>
      <c r="O54" s="46"/>
    </row>
    <row r="55" spans="1:15" ht="15.75" customHeight="1" x14ac:dyDescent="0.2">
      <c r="A55" s="17"/>
      <c r="D55" s="1"/>
      <c r="F55" s="6"/>
      <c r="G55" s="8"/>
      <c r="H55" s="46"/>
      <c r="I55" s="46"/>
      <c r="J55" s="46"/>
      <c r="K55" s="46"/>
      <c r="L55" s="46"/>
      <c r="M55" s="46"/>
      <c r="N55" s="46"/>
      <c r="O55" s="46"/>
    </row>
    <row r="56" spans="1:15" ht="15.75" customHeight="1" x14ac:dyDescent="0.2">
      <c r="D56" s="1"/>
      <c r="F56" s="6"/>
      <c r="G56" s="8"/>
      <c r="H56" s="46"/>
      <c r="I56" s="46"/>
      <c r="J56" s="46"/>
      <c r="K56" s="46"/>
      <c r="L56" s="46"/>
      <c r="M56" s="46"/>
      <c r="N56" s="46"/>
      <c r="O56" s="46"/>
    </row>
    <row r="57" spans="1:15" ht="15.75" customHeight="1" x14ac:dyDescent="0.2">
      <c r="A57" s="17"/>
      <c r="D57" s="1"/>
      <c r="F57" s="6"/>
      <c r="G57" s="8"/>
      <c r="H57" s="46"/>
      <c r="I57" s="46"/>
      <c r="J57" s="46"/>
      <c r="K57" s="46"/>
      <c r="L57" s="46"/>
      <c r="M57" s="46"/>
      <c r="N57" s="46"/>
      <c r="O57" s="46"/>
    </row>
    <row r="58" spans="1:15" ht="15.75" customHeight="1" x14ac:dyDescent="0.2">
      <c r="D58" s="1"/>
      <c r="F58" s="6"/>
      <c r="G58" s="8"/>
      <c r="H58" s="46"/>
      <c r="I58" s="46"/>
      <c r="J58" s="46"/>
      <c r="K58" s="46"/>
      <c r="L58" s="46"/>
      <c r="M58" s="46"/>
      <c r="N58" s="46"/>
      <c r="O58" s="46"/>
    </row>
    <row r="59" spans="1:15" ht="15.75" customHeight="1" x14ac:dyDescent="0.2">
      <c r="A59" s="5"/>
      <c r="B59" s="8"/>
      <c r="F59" s="6"/>
      <c r="G59" s="8"/>
      <c r="H59" s="46"/>
      <c r="I59" s="46"/>
      <c r="J59" s="46"/>
      <c r="K59" s="46"/>
      <c r="L59" s="46"/>
      <c r="M59" s="46"/>
      <c r="N59" s="46"/>
      <c r="O59" s="46"/>
    </row>
    <row r="60" spans="1:15" ht="15.75" customHeight="1" x14ac:dyDescent="0.25">
      <c r="A60" s="3"/>
      <c r="B60" s="8"/>
      <c r="F60" s="7"/>
      <c r="G60" s="7"/>
      <c r="H60" s="46"/>
      <c r="I60" s="46"/>
      <c r="J60" s="46"/>
      <c r="K60" s="46"/>
      <c r="L60" s="46"/>
      <c r="M60" s="46"/>
      <c r="N60" s="46"/>
      <c r="O60" s="46"/>
    </row>
    <row r="61" spans="1:15" ht="15.75" customHeight="1" x14ac:dyDescent="0.2">
      <c r="H61" s="46"/>
      <c r="I61" s="46"/>
      <c r="J61" s="46"/>
      <c r="K61" s="46"/>
      <c r="L61" s="46"/>
      <c r="M61" s="46"/>
      <c r="N61" s="46"/>
      <c r="O61" s="46"/>
    </row>
    <row r="62" spans="1:15" ht="15.75" customHeight="1" x14ac:dyDescent="0.25">
      <c r="B62" s="9"/>
      <c r="E62" s="1"/>
      <c r="H62" s="46"/>
      <c r="I62" s="46"/>
      <c r="J62" s="46"/>
      <c r="K62" s="46"/>
      <c r="L62" s="46"/>
      <c r="M62" s="46"/>
      <c r="N62" s="46"/>
      <c r="O62" s="46"/>
    </row>
    <row r="63" spans="1:15" ht="15.75" customHeight="1" x14ac:dyDescent="0.2">
      <c r="A63" s="3"/>
      <c r="B63" s="3"/>
      <c r="C63" s="3"/>
      <c r="D63" s="3"/>
      <c r="E63" s="3"/>
      <c r="H63" s="46"/>
      <c r="I63" s="46"/>
      <c r="J63" s="46"/>
      <c r="K63" s="46"/>
      <c r="L63" s="46"/>
      <c r="M63" s="46"/>
      <c r="N63" s="46"/>
      <c r="O63" s="46"/>
    </row>
    <row r="64" spans="1:15" ht="15.75" customHeight="1" x14ac:dyDescent="0.2">
      <c r="A64" s="3"/>
      <c r="B64" s="5"/>
      <c r="C64" s="5"/>
      <c r="D64" s="5"/>
      <c r="E64" s="5"/>
      <c r="F64" s="5"/>
      <c r="G64" s="5"/>
      <c r="H64" s="46"/>
      <c r="I64" s="46"/>
      <c r="J64" s="46"/>
      <c r="K64" s="46"/>
      <c r="L64" s="46"/>
      <c r="M64" s="46"/>
      <c r="N64" s="46"/>
      <c r="O64" s="46"/>
    </row>
    <row r="65" spans="1:15" ht="15.75" customHeight="1" x14ac:dyDescent="0.2">
      <c r="A65" s="5"/>
      <c r="B65" s="5"/>
      <c r="F65" s="6"/>
      <c r="G65" s="8"/>
      <c r="H65" s="46"/>
      <c r="I65" s="46"/>
      <c r="J65" s="46"/>
      <c r="K65" s="46"/>
      <c r="L65" s="46"/>
      <c r="M65" s="46"/>
      <c r="N65" s="46"/>
      <c r="O65" s="46"/>
    </row>
    <row r="66" spans="1:15" ht="15.75" customHeight="1" x14ac:dyDescent="0.2">
      <c r="A66" s="5"/>
      <c r="B66" s="8"/>
      <c r="F66" s="6"/>
      <c r="G66" s="8"/>
      <c r="H66" s="46"/>
      <c r="I66" s="46"/>
      <c r="J66" s="46"/>
      <c r="K66" s="46"/>
      <c r="L66" s="46"/>
      <c r="M66" s="46"/>
      <c r="N66" s="46"/>
      <c r="O66" s="46"/>
    </row>
    <row r="67" spans="1:15" ht="15.75" customHeight="1" x14ac:dyDescent="0.2">
      <c r="A67" s="5"/>
      <c r="B67" s="8"/>
      <c r="F67" s="6"/>
      <c r="G67" s="8"/>
      <c r="H67" s="46"/>
      <c r="I67" s="46"/>
      <c r="J67" s="46"/>
      <c r="K67" s="46"/>
      <c r="L67" s="46"/>
      <c r="M67" s="46"/>
      <c r="N67" s="46"/>
      <c r="O67" s="46"/>
    </row>
    <row r="68" spans="1:15" ht="15.75" customHeight="1" x14ac:dyDescent="0.2">
      <c r="A68" s="5"/>
      <c r="B68" s="8"/>
      <c r="F68" s="6"/>
      <c r="G68" s="8"/>
      <c r="I68" s="17"/>
    </row>
    <row r="69" spans="1:15" ht="15.75" customHeight="1" x14ac:dyDescent="0.2">
      <c r="A69" s="5"/>
      <c r="B69" s="8"/>
      <c r="F69" s="6"/>
      <c r="G69" s="8"/>
    </row>
    <row r="70" spans="1:15" ht="15.75" customHeight="1" x14ac:dyDescent="0.2">
      <c r="A70" s="5"/>
      <c r="B70" s="8"/>
      <c r="F70" s="6"/>
      <c r="G70" s="8"/>
      <c r="L70" s="18"/>
    </row>
    <row r="71" spans="1:15" ht="15.75" customHeight="1" x14ac:dyDescent="0.2">
      <c r="A71" s="5"/>
      <c r="B71" s="8"/>
      <c r="F71" s="6"/>
      <c r="G71" s="8"/>
      <c r="L71" s="18"/>
    </row>
    <row r="72" spans="1:15" ht="15.75" customHeight="1" x14ac:dyDescent="0.25">
      <c r="A72" s="3"/>
      <c r="B72" s="8"/>
      <c r="F72" s="7"/>
      <c r="G72" s="7"/>
      <c r="I72" s="17"/>
    </row>
    <row r="73" spans="1:15" ht="15.75" customHeight="1" x14ac:dyDescent="0.25">
      <c r="B73" s="7"/>
    </row>
    <row r="74" spans="1:15" ht="15.75" customHeight="1" x14ac:dyDescent="0.2">
      <c r="B74" s="4"/>
    </row>
    <row r="75" spans="1:15" ht="15.75" customHeight="1" x14ac:dyDescent="0.2">
      <c r="A75" s="3"/>
    </row>
    <row r="76" spans="1:15" ht="15.75" customHeight="1" x14ac:dyDescent="0.2">
      <c r="A76" s="3"/>
      <c r="F76" s="5"/>
      <c r="G76" s="5"/>
    </row>
    <row r="77" spans="1:15" ht="15.75" customHeight="1" x14ac:dyDescent="0.2">
      <c r="A77" s="5"/>
      <c r="B77" s="5"/>
      <c r="F77" s="6"/>
      <c r="G77" s="8"/>
    </row>
    <row r="78" spans="1:15" ht="15.75" customHeight="1" x14ac:dyDescent="0.2">
      <c r="A78" s="5"/>
      <c r="B78" s="8"/>
      <c r="F78" s="6"/>
      <c r="G78" s="8"/>
    </row>
    <row r="79" spans="1:15" ht="15.75" customHeight="1" x14ac:dyDescent="0.2">
      <c r="A79" s="5"/>
      <c r="B79" s="8"/>
      <c r="F79" s="6"/>
      <c r="G79" s="8"/>
    </row>
    <row r="80" spans="1:15" ht="15.75" customHeight="1" x14ac:dyDescent="0.2">
      <c r="A80" s="5"/>
      <c r="B80" s="8"/>
      <c r="F80" s="6"/>
      <c r="G80" s="8"/>
    </row>
    <row r="81" spans="1:7" ht="15.75" customHeight="1" x14ac:dyDescent="0.2">
      <c r="A81" s="5"/>
      <c r="B81" s="8"/>
      <c r="F81" s="6"/>
      <c r="G81" s="8"/>
    </row>
    <row r="82" spans="1:7" ht="15.75" customHeight="1" x14ac:dyDescent="0.2">
      <c r="A82" s="5"/>
      <c r="B82" s="8"/>
      <c r="F82" s="6"/>
      <c r="G82" s="8"/>
    </row>
    <row r="83" spans="1:7" ht="15.75" customHeight="1" x14ac:dyDescent="0.2">
      <c r="A83" s="5"/>
      <c r="B83" s="8"/>
      <c r="F83" s="6"/>
      <c r="G83" s="8"/>
    </row>
    <row r="84" spans="1:7" ht="15.75" customHeight="1" x14ac:dyDescent="0.25">
      <c r="A84" s="3"/>
      <c r="B84" s="8"/>
      <c r="F84" s="7"/>
      <c r="G84" s="7"/>
    </row>
    <row r="96" spans="1:7" ht="15.75" customHeight="1" x14ac:dyDescent="0.2">
      <c r="B96" s="3"/>
    </row>
  </sheetData>
  <mergeCells count="8">
    <mergeCell ref="H1:O67"/>
    <mergeCell ref="A1:G1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workbookViewId="0">
      <selection activeCell="G3" sqref="G3"/>
    </sheetView>
  </sheetViews>
  <sheetFormatPr defaultColWidth="14.42578125" defaultRowHeight="15.75" customHeight="1" x14ac:dyDescent="0.2"/>
  <cols>
    <col min="1" max="1" width="24.42578125" style="23" customWidth="1"/>
    <col min="2" max="4" width="14.42578125" style="23"/>
    <col min="5" max="5" width="14.5703125" style="23" customWidth="1"/>
    <col min="6" max="6" width="22.85546875" style="23" customWidth="1"/>
    <col min="7" max="7" width="29.42578125" style="23" customWidth="1"/>
    <col min="8" max="8" width="15.28515625" style="23" customWidth="1"/>
    <col min="9" max="9" width="39.5703125" style="23" customWidth="1"/>
    <col min="10" max="16384" width="14.42578125" style="23"/>
  </cols>
  <sheetData>
    <row r="1" spans="1:16" ht="62.25" customHeight="1" x14ac:dyDescent="0.2">
      <c r="A1" s="52"/>
      <c r="B1" s="52"/>
      <c r="C1" s="52"/>
      <c r="D1" s="52"/>
      <c r="E1" s="52"/>
      <c r="F1" s="52"/>
      <c r="G1" s="52"/>
      <c r="I1" s="46" t="s">
        <v>0</v>
      </c>
      <c r="J1" s="46"/>
      <c r="K1" s="46"/>
      <c r="L1" s="46"/>
      <c r="M1" s="46"/>
      <c r="N1" s="46"/>
      <c r="O1" s="46"/>
      <c r="P1" s="2"/>
    </row>
    <row r="2" spans="1:16" ht="17.25" customHeight="1" x14ac:dyDescent="0.2">
      <c r="G2" s="21"/>
      <c r="I2" s="46"/>
      <c r="J2" s="46"/>
      <c r="K2" s="46"/>
      <c r="L2" s="46"/>
      <c r="M2" s="46"/>
      <c r="N2" s="46"/>
      <c r="O2" s="46"/>
    </row>
    <row r="3" spans="1:16" ht="27.75" customHeight="1" x14ac:dyDescent="0.2">
      <c r="A3" s="33" t="s">
        <v>15</v>
      </c>
      <c r="G3" s="21"/>
      <c r="I3" s="46"/>
      <c r="J3" s="46"/>
      <c r="K3" s="46"/>
      <c r="L3" s="46"/>
      <c r="M3" s="46"/>
      <c r="N3" s="46"/>
      <c r="O3" s="46"/>
    </row>
    <row r="4" spans="1:16" ht="12.75" x14ac:dyDescent="0.2">
      <c r="A4" s="34"/>
      <c r="I4" s="46"/>
      <c r="J4" s="46"/>
      <c r="K4" s="46"/>
      <c r="L4" s="46"/>
      <c r="M4" s="46"/>
      <c r="N4" s="46"/>
      <c r="O4" s="46"/>
    </row>
    <row r="5" spans="1:16" ht="20.25" customHeight="1" x14ac:dyDescent="0.2">
      <c r="A5" s="29" t="s">
        <v>14</v>
      </c>
      <c r="B5" s="35">
        <v>40</v>
      </c>
      <c r="I5" s="46"/>
      <c r="J5" s="46"/>
      <c r="K5" s="46"/>
      <c r="L5" s="46"/>
      <c r="M5" s="46"/>
      <c r="N5" s="46"/>
      <c r="O5" s="46"/>
    </row>
    <row r="6" spans="1:16" ht="15" customHeight="1" x14ac:dyDescent="0.2">
      <c r="A6" s="30"/>
      <c r="I6" s="46"/>
      <c r="J6" s="46"/>
      <c r="K6" s="46"/>
      <c r="L6" s="46"/>
      <c r="M6" s="46"/>
      <c r="N6" s="46"/>
      <c r="O6" s="46"/>
    </row>
    <row r="7" spans="1:16" ht="15" customHeight="1" x14ac:dyDescent="0.2">
      <c r="A7" s="31"/>
      <c r="B7" s="48" t="s">
        <v>1</v>
      </c>
      <c r="C7" s="48" t="s">
        <v>2</v>
      </c>
      <c r="D7" s="48" t="s">
        <v>3</v>
      </c>
      <c r="E7" s="48" t="s">
        <v>4</v>
      </c>
      <c r="F7" s="48" t="s">
        <v>5</v>
      </c>
      <c r="G7" s="50" t="s">
        <v>6</v>
      </c>
      <c r="I7" s="46"/>
      <c r="J7" s="46"/>
      <c r="K7" s="46"/>
      <c r="L7" s="46"/>
      <c r="M7" s="46"/>
      <c r="N7" s="46"/>
      <c r="O7" s="46"/>
    </row>
    <row r="8" spans="1:16" ht="12.75" x14ac:dyDescent="0.2">
      <c r="A8" s="32"/>
      <c r="B8" s="49"/>
      <c r="C8" s="49"/>
      <c r="D8" s="49"/>
      <c r="E8" s="49"/>
      <c r="F8" s="49"/>
      <c r="G8" s="51"/>
      <c r="I8" s="46"/>
      <c r="J8" s="46"/>
      <c r="K8" s="46"/>
      <c r="L8" s="46"/>
      <c r="M8" s="46"/>
      <c r="N8" s="46"/>
      <c r="O8" s="46"/>
    </row>
    <row r="9" spans="1:16" ht="12.75" x14ac:dyDescent="0.2">
      <c r="A9" s="27" t="s">
        <v>8</v>
      </c>
      <c r="B9" s="24">
        <v>24</v>
      </c>
      <c r="C9" s="24">
        <v>2</v>
      </c>
      <c r="D9" s="10">
        <f t="shared" ref="D9:D28" si="0">B9*C9</f>
        <v>48</v>
      </c>
      <c r="E9" s="25">
        <v>30</v>
      </c>
      <c r="F9" s="13">
        <f>ROUND(E9/(D9/60),2)</f>
        <v>37.5</v>
      </c>
      <c r="G9" s="14">
        <f>(D9/60)*$B$5</f>
        <v>32</v>
      </c>
      <c r="I9" s="46"/>
      <c r="J9" s="46"/>
      <c r="K9" s="46"/>
      <c r="L9" s="46"/>
      <c r="M9" s="46"/>
      <c r="N9" s="46"/>
      <c r="O9" s="46"/>
    </row>
    <row r="10" spans="1:16" ht="14.25" x14ac:dyDescent="0.2">
      <c r="A10" s="28" t="s">
        <v>9</v>
      </c>
      <c r="B10" s="24">
        <v>23</v>
      </c>
      <c r="C10" s="24">
        <v>2</v>
      </c>
      <c r="D10" s="11">
        <f t="shared" si="0"/>
        <v>46</v>
      </c>
      <c r="E10" s="25">
        <v>30</v>
      </c>
      <c r="F10" s="13">
        <f>ROUND(E10/(D10/60),2)</f>
        <v>39.130000000000003</v>
      </c>
      <c r="G10" s="14">
        <f t="shared" ref="G10:G28" si="1">(D10/60)*$B$5</f>
        <v>30.666666666666668</v>
      </c>
      <c r="I10" s="46"/>
      <c r="J10" s="46"/>
      <c r="K10" s="46"/>
      <c r="L10" s="46"/>
      <c r="M10" s="46"/>
      <c r="N10" s="46"/>
      <c r="O10" s="46"/>
    </row>
    <row r="11" spans="1:16" ht="14.25" x14ac:dyDescent="0.2">
      <c r="A11" s="28" t="s">
        <v>10</v>
      </c>
      <c r="B11" s="24">
        <v>21</v>
      </c>
      <c r="C11" s="24">
        <v>2</v>
      </c>
      <c r="D11" s="11">
        <f t="shared" si="0"/>
        <v>42</v>
      </c>
      <c r="E11" s="25">
        <v>30</v>
      </c>
      <c r="F11" s="13">
        <f>ROUND(E11/(D11/60),2)</f>
        <v>42.86</v>
      </c>
      <c r="G11" s="14">
        <f t="shared" si="1"/>
        <v>28</v>
      </c>
      <c r="I11" s="46"/>
      <c r="J11" s="46"/>
      <c r="K11" s="46"/>
      <c r="L11" s="46"/>
      <c r="M11" s="46"/>
      <c r="N11" s="46"/>
      <c r="O11" s="46"/>
    </row>
    <row r="12" spans="1:16" ht="15" customHeight="1" x14ac:dyDescent="0.2">
      <c r="A12" s="28" t="s">
        <v>11</v>
      </c>
      <c r="B12" s="24">
        <v>32</v>
      </c>
      <c r="C12" s="24">
        <v>2</v>
      </c>
      <c r="D12" s="11">
        <f t="shared" si="0"/>
        <v>64</v>
      </c>
      <c r="E12" s="25">
        <v>30</v>
      </c>
      <c r="F12" s="13">
        <f>ROUND(E12/(D12/60),2)</f>
        <v>28.13</v>
      </c>
      <c r="G12" s="14">
        <f t="shared" si="1"/>
        <v>42.666666666666664</v>
      </c>
      <c r="I12" s="46"/>
      <c r="J12" s="46"/>
      <c r="K12" s="46"/>
      <c r="L12" s="46"/>
      <c r="M12" s="46"/>
      <c r="N12" s="46"/>
      <c r="O12" s="46"/>
    </row>
    <row r="13" spans="1:16" ht="14.25" x14ac:dyDescent="0.2">
      <c r="A13" s="28" t="s">
        <v>12</v>
      </c>
      <c r="B13" s="24">
        <v>43</v>
      </c>
      <c r="C13" s="24">
        <v>2</v>
      </c>
      <c r="D13" s="11">
        <f t="shared" si="0"/>
        <v>86</v>
      </c>
      <c r="E13" s="25">
        <v>42</v>
      </c>
      <c r="F13" s="13">
        <f t="shared" ref="F13:F28" si="2">ROUND(E13/(D13/60),2)</f>
        <v>29.3</v>
      </c>
      <c r="G13" s="14">
        <f t="shared" si="1"/>
        <v>57.333333333333336</v>
      </c>
      <c r="I13" s="46"/>
      <c r="J13" s="46"/>
      <c r="K13" s="46"/>
      <c r="L13" s="46"/>
      <c r="M13" s="46"/>
      <c r="N13" s="46"/>
      <c r="O13" s="46"/>
    </row>
    <row r="14" spans="1:16" ht="14.25" x14ac:dyDescent="0.2">
      <c r="A14" s="28" t="s">
        <v>13</v>
      </c>
      <c r="B14" s="24">
        <v>25</v>
      </c>
      <c r="C14" s="24">
        <v>2</v>
      </c>
      <c r="D14" s="11">
        <f t="shared" si="0"/>
        <v>50</v>
      </c>
      <c r="E14" s="25">
        <v>35</v>
      </c>
      <c r="F14" s="13">
        <f t="shared" si="2"/>
        <v>42</v>
      </c>
      <c r="G14" s="14">
        <f t="shared" si="1"/>
        <v>33.333333333333336</v>
      </c>
      <c r="I14" s="46"/>
      <c r="J14" s="46"/>
      <c r="K14" s="46"/>
      <c r="L14" s="46"/>
      <c r="M14" s="46"/>
      <c r="N14" s="46"/>
      <c r="O14" s="46"/>
    </row>
    <row r="15" spans="1:16" ht="14.25" x14ac:dyDescent="0.2">
      <c r="A15" s="28" t="s">
        <v>13</v>
      </c>
      <c r="B15" s="24">
        <v>25</v>
      </c>
      <c r="C15" s="24">
        <v>2</v>
      </c>
      <c r="D15" s="11">
        <f t="shared" si="0"/>
        <v>50</v>
      </c>
      <c r="E15" s="25">
        <v>35</v>
      </c>
      <c r="F15" s="13">
        <f t="shared" si="2"/>
        <v>42</v>
      </c>
      <c r="G15" s="14">
        <f t="shared" si="1"/>
        <v>33.333333333333336</v>
      </c>
      <c r="I15" s="46"/>
      <c r="J15" s="46"/>
      <c r="K15" s="46"/>
      <c r="L15" s="46"/>
      <c r="M15" s="46"/>
      <c r="N15" s="46"/>
      <c r="O15" s="46"/>
    </row>
    <row r="16" spans="1:16" ht="14.25" x14ac:dyDescent="0.2">
      <c r="A16" s="28" t="s">
        <v>13</v>
      </c>
      <c r="B16" s="24">
        <v>25</v>
      </c>
      <c r="C16" s="24">
        <v>2</v>
      </c>
      <c r="D16" s="11">
        <f t="shared" si="0"/>
        <v>50</v>
      </c>
      <c r="E16" s="25">
        <v>25</v>
      </c>
      <c r="F16" s="13">
        <f t="shared" si="2"/>
        <v>30</v>
      </c>
      <c r="G16" s="14">
        <f t="shared" si="1"/>
        <v>33.333333333333336</v>
      </c>
      <c r="I16" s="46"/>
      <c r="J16" s="46"/>
      <c r="K16" s="46"/>
      <c r="L16" s="46"/>
      <c r="M16" s="46"/>
      <c r="N16" s="46"/>
      <c r="O16" s="46"/>
    </row>
    <row r="17" spans="1:15" ht="14.25" x14ac:dyDescent="0.2">
      <c r="A17" s="28" t="s">
        <v>13</v>
      </c>
      <c r="B17" s="24">
        <v>27</v>
      </c>
      <c r="C17" s="24">
        <v>2</v>
      </c>
      <c r="D17" s="11">
        <f t="shared" si="0"/>
        <v>54</v>
      </c>
      <c r="E17" s="25">
        <v>35</v>
      </c>
      <c r="F17" s="13">
        <f t="shared" si="2"/>
        <v>38.89</v>
      </c>
      <c r="G17" s="14">
        <f t="shared" si="1"/>
        <v>36</v>
      </c>
      <c r="I17" s="46"/>
      <c r="J17" s="46"/>
      <c r="K17" s="46"/>
      <c r="L17" s="46"/>
      <c r="M17" s="46"/>
      <c r="N17" s="46"/>
      <c r="O17" s="46"/>
    </row>
    <row r="18" spans="1:15" ht="14.25" x14ac:dyDescent="0.2">
      <c r="A18" s="28" t="s">
        <v>13</v>
      </c>
      <c r="B18" s="24">
        <v>25</v>
      </c>
      <c r="C18" s="24">
        <v>2</v>
      </c>
      <c r="D18" s="11">
        <f t="shared" si="0"/>
        <v>50</v>
      </c>
      <c r="E18" s="25">
        <v>35</v>
      </c>
      <c r="F18" s="13">
        <f t="shared" si="2"/>
        <v>42</v>
      </c>
      <c r="G18" s="14">
        <f t="shared" si="1"/>
        <v>33.333333333333336</v>
      </c>
      <c r="I18" s="46"/>
      <c r="J18" s="46"/>
      <c r="K18" s="46"/>
      <c r="L18" s="46"/>
      <c r="M18" s="46"/>
      <c r="N18" s="46"/>
      <c r="O18" s="46"/>
    </row>
    <row r="19" spans="1:15" ht="14.25" x14ac:dyDescent="0.2">
      <c r="A19" s="28" t="s">
        <v>13</v>
      </c>
      <c r="B19" s="24">
        <v>24</v>
      </c>
      <c r="C19" s="24">
        <v>2</v>
      </c>
      <c r="D19" s="11">
        <f t="shared" si="0"/>
        <v>48</v>
      </c>
      <c r="E19" s="25">
        <v>25</v>
      </c>
      <c r="F19" s="13">
        <f t="shared" si="2"/>
        <v>31.25</v>
      </c>
      <c r="G19" s="14">
        <f t="shared" si="1"/>
        <v>32</v>
      </c>
      <c r="I19" s="46"/>
      <c r="J19" s="46"/>
      <c r="K19" s="46"/>
      <c r="L19" s="46"/>
      <c r="M19" s="46"/>
      <c r="N19" s="46"/>
      <c r="O19" s="46"/>
    </row>
    <row r="20" spans="1:15" ht="14.25" x14ac:dyDescent="0.2">
      <c r="A20" s="28" t="s">
        <v>13</v>
      </c>
      <c r="B20" s="24">
        <v>25</v>
      </c>
      <c r="C20" s="24">
        <v>2</v>
      </c>
      <c r="D20" s="11">
        <f t="shared" si="0"/>
        <v>50</v>
      </c>
      <c r="E20" s="25">
        <v>25</v>
      </c>
      <c r="F20" s="13">
        <f t="shared" si="2"/>
        <v>30</v>
      </c>
      <c r="G20" s="14">
        <f t="shared" si="1"/>
        <v>33.333333333333336</v>
      </c>
      <c r="I20" s="46"/>
      <c r="J20" s="46"/>
      <c r="K20" s="46"/>
      <c r="L20" s="46"/>
      <c r="M20" s="46"/>
      <c r="N20" s="46"/>
      <c r="O20" s="46"/>
    </row>
    <row r="21" spans="1:15" ht="14.25" x14ac:dyDescent="0.2">
      <c r="A21" s="28" t="s">
        <v>13</v>
      </c>
      <c r="B21" s="24">
        <v>25</v>
      </c>
      <c r="C21" s="24">
        <v>2</v>
      </c>
      <c r="D21" s="11">
        <f t="shared" si="0"/>
        <v>50</v>
      </c>
      <c r="E21" s="25">
        <v>30</v>
      </c>
      <c r="F21" s="13">
        <f t="shared" si="2"/>
        <v>36</v>
      </c>
      <c r="G21" s="14">
        <f t="shared" si="1"/>
        <v>33.333333333333336</v>
      </c>
      <c r="I21" s="46"/>
      <c r="J21" s="46"/>
      <c r="K21" s="46"/>
      <c r="L21" s="46"/>
      <c r="M21" s="46"/>
      <c r="N21" s="46"/>
      <c r="O21" s="46"/>
    </row>
    <row r="22" spans="1:15" ht="14.25" x14ac:dyDescent="0.2">
      <c r="A22" s="28" t="s">
        <v>13</v>
      </c>
      <c r="B22" s="24">
        <v>32</v>
      </c>
      <c r="C22" s="24">
        <v>2</v>
      </c>
      <c r="D22" s="11">
        <f t="shared" si="0"/>
        <v>64</v>
      </c>
      <c r="E22" s="25">
        <v>30</v>
      </c>
      <c r="F22" s="13">
        <f t="shared" si="2"/>
        <v>28.13</v>
      </c>
      <c r="G22" s="14">
        <f t="shared" si="1"/>
        <v>42.666666666666664</v>
      </c>
      <c r="I22" s="46"/>
      <c r="J22" s="46"/>
      <c r="K22" s="46"/>
      <c r="L22" s="46"/>
      <c r="M22" s="46"/>
      <c r="N22" s="46"/>
      <c r="O22" s="46"/>
    </row>
    <row r="23" spans="1:15" ht="14.25" x14ac:dyDescent="0.2">
      <c r="A23" s="28" t="s">
        <v>13</v>
      </c>
      <c r="B23" s="24">
        <v>23</v>
      </c>
      <c r="C23" s="24">
        <v>2</v>
      </c>
      <c r="D23" s="11">
        <f t="shared" si="0"/>
        <v>46</v>
      </c>
      <c r="E23" s="25">
        <v>30</v>
      </c>
      <c r="F23" s="13">
        <f t="shared" si="2"/>
        <v>39.130000000000003</v>
      </c>
      <c r="G23" s="14">
        <f t="shared" si="1"/>
        <v>30.666666666666668</v>
      </c>
      <c r="I23" s="46"/>
      <c r="J23" s="46"/>
      <c r="K23" s="46"/>
      <c r="L23" s="46"/>
      <c r="M23" s="46"/>
      <c r="N23" s="46"/>
      <c r="O23" s="46"/>
    </row>
    <row r="24" spans="1:15" ht="14.25" x14ac:dyDescent="0.2">
      <c r="A24" s="28" t="s">
        <v>13</v>
      </c>
      <c r="B24" s="24">
        <v>25</v>
      </c>
      <c r="C24" s="24">
        <v>2</v>
      </c>
      <c r="D24" s="11">
        <f t="shared" si="0"/>
        <v>50</v>
      </c>
      <c r="E24" s="25">
        <v>25</v>
      </c>
      <c r="F24" s="13">
        <f t="shared" si="2"/>
        <v>30</v>
      </c>
      <c r="G24" s="14">
        <f t="shared" si="1"/>
        <v>33.333333333333336</v>
      </c>
      <c r="I24" s="46"/>
      <c r="J24" s="46"/>
      <c r="K24" s="46"/>
      <c r="L24" s="46"/>
      <c r="M24" s="46"/>
      <c r="N24" s="46"/>
      <c r="O24" s="46"/>
    </row>
    <row r="25" spans="1:15" ht="14.25" x14ac:dyDescent="0.2">
      <c r="A25" s="28" t="s">
        <v>13</v>
      </c>
      <c r="B25" s="24">
        <v>21</v>
      </c>
      <c r="C25" s="24">
        <v>2</v>
      </c>
      <c r="D25" s="11">
        <f t="shared" si="0"/>
        <v>42</v>
      </c>
      <c r="E25" s="25">
        <v>30</v>
      </c>
      <c r="F25" s="13">
        <f t="shared" si="2"/>
        <v>42.86</v>
      </c>
      <c r="G25" s="14">
        <f t="shared" si="1"/>
        <v>28</v>
      </c>
      <c r="I25" s="46"/>
      <c r="J25" s="46"/>
      <c r="K25" s="46"/>
      <c r="L25" s="46"/>
      <c r="M25" s="46"/>
      <c r="N25" s="46"/>
      <c r="O25" s="46"/>
    </row>
    <row r="26" spans="1:15" ht="14.25" x14ac:dyDescent="0.2">
      <c r="A26" s="28" t="s">
        <v>13</v>
      </c>
      <c r="B26" s="24">
        <v>25</v>
      </c>
      <c r="C26" s="24">
        <v>2</v>
      </c>
      <c r="D26" s="11">
        <f t="shared" si="0"/>
        <v>50</v>
      </c>
      <c r="E26" s="25">
        <v>30</v>
      </c>
      <c r="F26" s="13">
        <f t="shared" si="2"/>
        <v>36</v>
      </c>
      <c r="G26" s="14">
        <f t="shared" si="1"/>
        <v>33.333333333333336</v>
      </c>
      <c r="I26" s="46"/>
      <c r="J26" s="46"/>
      <c r="K26" s="46"/>
      <c r="L26" s="46"/>
      <c r="M26" s="46"/>
      <c r="N26" s="46"/>
      <c r="O26" s="46"/>
    </row>
    <row r="27" spans="1:15" ht="14.25" x14ac:dyDescent="0.2">
      <c r="A27" s="28" t="s">
        <v>13</v>
      </c>
      <c r="B27" s="24">
        <v>19</v>
      </c>
      <c r="C27" s="24">
        <v>2</v>
      </c>
      <c r="D27" s="11">
        <f t="shared" si="0"/>
        <v>38</v>
      </c>
      <c r="E27" s="25">
        <v>30</v>
      </c>
      <c r="F27" s="13">
        <f t="shared" si="2"/>
        <v>47.37</v>
      </c>
      <c r="G27" s="14">
        <f t="shared" si="1"/>
        <v>25.333333333333332</v>
      </c>
      <c r="I27" s="46"/>
      <c r="J27" s="46"/>
      <c r="K27" s="46"/>
      <c r="L27" s="46"/>
      <c r="M27" s="46"/>
      <c r="N27" s="46"/>
      <c r="O27" s="46"/>
    </row>
    <row r="28" spans="1:15" ht="14.25" x14ac:dyDescent="0.2">
      <c r="A28" s="28" t="s">
        <v>13</v>
      </c>
      <c r="B28" s="24">
        <v>37</v>
      </c>
      <c r="C28" s="24">
        <v>2</v>
      </c>
      <c r="D28" s="11">
        <f t="shared" si="0"/>
        <v>74</v>
      </c>
      <c r="E28" s="25">
        <v>28</v>
      </c>
      <c r="F28" s="13">
        <f t="shared" si="2"/>
        <v>22.7</v>
      </c>
      <c r="G28" s="14">
        <f t="shared" si="1"/>
        <v>49.333333333333336</v>
      </c>
      <c r="I28" s="46"/>
      <c r="J28" s="46"/>
      <c r="K28" s="46"/>
      <c r="L28" s="46"/>
      <c r="M28" s="46"/>
      <c r="N28" s="46"/>
      <c r="O28" s="46"/>
    </row>
    <row r="29" spans="1:15" ht="16.5" customHeight="1" x14ac:dyDescent="0.25">
      <c r="A29" s="3"/>
      <c r="B29" s="3"/>
      <c r="C29" s="3"/>
      <c r="D29" s="3"/>
      <c r="E29" s="19" t="s">
        <v>7</v>
      </c>
      <c r="F29" s="26">
        <f>AVERAGE(F9:F28)</f>
        <v>35.762500000000003</v>
      </c>
      <c r="G29" s="26">
        <f>AVERAGE(G9:G28)</f>
        <v>35.066666666666677</v>
      </c>
      <c r="I29" s="46"/>
      <c r="J29" s="46"/>
      <c r="K29" s="46"/>
      <c r="L29" s="46"/>
      <c r="M29" s="46"/>
      <c r="N29" s="46"/>
      <c r="O29" s="46"/>
    </row>
    <row r="30" spans="1:15" ht="12.75" x14ac:dyDescent="0.2">
      <c r="A30" s="3"/>
      <c r="B30" s="3"/>
      <c r="C30" s="3"/>
      <c r="D30" s="3"/>
      <c r="E30" s="3"/>
      <c r="I30" s="46"/>
      <c r="J30" s="46"/>
      <c r="K30" s="46"/>
      <c r="L30" s="46"/>
      <c r="M30" s="46"/>
      <c r="N30" s="46"/>
      <c r="O30" s="46"/>
    </row>
    <row r="31" spans="1:15" ht="12.75" x14ac:dyDescent="0.2">
      <c r="A31" s="3"/>
      <c r="B31" s="5"/>
      <c r="C31" s="5"/>
      <c r="D31" s="5"/>
      <c r="E31" s="5"/>
      <c r="F31" s="5"/>
      <c r="G31" s="5"/>
      <c r="I31" s="46"/>
      <c r="J31" s="46"/>
      <c r="K31" s="46"/>
      <c r="L31" s="46"/>
      <c r="M31" s="46"/>
      <c r="N31" s="46"/>
      <c r="O31" s="46"/>
    </row>
    <row r="32" spans="1:15" ht="12.75" x14ac:dyDescent="0.2">
      <c r="I32" s="46"/>
      <c r="J32" s="46"/>
      <c r="K32" s="46"/>
      <c r="L32" s="46"/>
      <c r="M32" s="46"/>
      <c r="N32" s="46"/>
      <c r="O32" s="46"/>
    </row>
    <row r="33" spans="1:15" ht="12.75" x14ac:dyDescent="0.2">
      <c r="I33" s="46"/>
      <c r="J33" s="46"/>
      <c r="K33" s="46"/>
      <c r="L33" s="46"/>
      <c r="M33" s="46"/>
      <c r="N33" s="46"/>
      <c r="O33" s="46"/>
    </row>
    <row r="34" spans="1:15" ht="12.75" x14ac:dyDescent="0.2">
      <c r="I34" s="46"/>
      <c r="J34" s="46"/>
      <c r="K34" s="46"/>
      <c r="L34" s="46"/>
      <c r="M34" s="46"/>
      <c r="N34" s="46"/>
      <c r="O34" s="46"/>
    </row>
    <row r="35" spans="1:15" ht="12.75" x14ac:dyDescent="0.2">
      <c r="I35" s="46"/>
      <c r="J35" s="46"/>
      <c r="K35" s="46"/>
      <c r="L35" s="46"/>
      <c r="M35" s="46"/>
      <c r="N35" s="46"/>
      <c r="O35" s="46"/>
    </row>
    <row r="36" spans="1:15" ht="12.75" x14ac:dyDescent="0.2">
      <c r="I36" s="46"/>
      <c r="J36" s="46"/>
      <c r="K36" s="46"/>
      <c r="L36" s="46"/>
      <c r="M36" s="46"/>
      <c r="N36" s="46"/>
      <c r="O36" s="46"/>
    </row>
    <row r="37" spans="1:15" ht="12.75" x14ac:dyDescent="0.2">
      <c r="I37" s="46"/>
      <c r="J37" s="46"/>
      <c r="K37" s="46"/>
      <c r="L37" s="46"/>
      <c r="M37" s="46"/>
      <c r="N37" s="46"/>
      <c r="O37" s="46"/>
    </row>
    <row r="38" spans="1:15" ht="12.75" x14ac:dyDescent="0.2">
      <c r="I38" s="46"/>
      <c r="J38" s="46"/>
      <c r="K38" s="46"/>
      <c r="L38" s="46"/>
      <c r="M38" s="46"/>
      <c r="N38" s="46"/>
      <c r="O38" s="46"/>
    </row>
    <row r="39" spans="1:15" ht="12.75" x14ac:dyDescent="0.2">
      <c r="I39" s="46"/>
      <c r="J39" s="46"/>
      <c r="K39" s="46"/>
      <c r="L39" s="46"/>
      <c r="M39" s="46"/>
      <c r="N39" s="46"/>
      <c r="O39" s="46"/>
    </row>
    <row r="40" spans="1:15" ht="15.75" customHeight="1" x14ac:dyDescent="0.2">
      <c r="I40" s="46"/>
      <c r="J40" s="46"/>
      <c r="K40" s="46"/>
      <c r="L40" s="46"/>
      <c r="M40" s="46"/>
      <c r="N40" s="46"/>
      <c r="O40" s="46"/>
    </row>
    <row r="41" spans="1:15" ht="15.75" customHeight="1" x14ac:dyDescent="0.2">
      <c r="B41" s="4"/>
      <c r="I41" s="46"/>
      <c r="J41" s="46"/>
      <c r="K41" s="46"/>
      <c r="L41" s="46"/>
      <c r="M41" s="46"/>
      <c r="N41" s="46"/>
      <c r="O41" s="46"/>
    </row>
    <row r="42" spans="1:15" ht="15.75" customHeight="1" x14ac:dyDescent="0.2">
      <c r="A42" s="3"/>
      <c r="I42" s="46"/>
      <c r="J42" s="46"/>
      <c r="K42" s="46"/>
      <c r="L42" s="46"/>
      <c r="M42" s="46"/>
      <c r="N42" s="46"/>
      <c r="O42" s="46"/>
    </row>
    <row r="43" spans="1:15" ht="15.75" customHeight="1" x14ac:dyDescent="0.2">
      <c r="A43" s="3"/>
      <c r="F43" s="5"/>
      <c r="G43" s="5"/>
      <c r="I43" s="46"/>
      <c r="J43" s="46"/>
      <c r="K43" s="46"/>
      <c r="L43" s="46"/>
      <c r="M43" s="46"/>
      <c r="N43" s="46"/>
      <c r="O43" s="46"/>
    </row>
    <row r="44" spans="1:15" ht="15.75" customHeight="1" x14ac:dyDescent="0.2">
      <c r="A44" s="5"/>
      <c r="B44" s="5"/>
      <c r="F44" s="6"/>
      <c r="G44" s="8"/>
      <c r="I44" s="46"/>
      <c r="J44" s="46"/>
      <c r="K44" s="46"/>
      <c r="L44" s="46"/>
      <c r="M44" s="46"/>
      <c r="N44" s="46"/>
      <c r="O44" s="46"/>
    </row>
    <row r="45" spans="1:15" ht="15.75" customHeight="1" x14ac:dyDescent="0.2">
      <c r="A45" s="5"/>
      <c r="B45" s="8"/>
      <c r="F45" s="6"/>
      <c r="G45" s="8"/>
      <c r="I45" s="46"/>
      <c r="J45" s="46"/>
      <c r="K45" s="46"/>
      <c r="L45" s="46"/>
      <c r="M45" s="46"/>
      <c r="N45" s="46"/>
      <c r="O45" s="46"/>
    </row>
    <row r="46" spans="1:15" ht="15.75" customHeight="1" x14ac:dyDescent="0.2">
      <c r="A46" s="5"/>
      <c r="B46" s="8"/>
      <c r="F46" s="6"/>
      <c r="G46" s="8"/>
      <c r="I46" s="46"/>
      <c r="J46" s="46"/>
      <c r="K46" s="46"/>
      <c r="L46" s="46"/>
      <c r="M46" s="46"/>
      <c r="N46" s="46"/>
      <c r="O46" s="46"/>
    </row>
    <row r="47" spans="1:15" ht="15.75" customHeight="1" x14ac:dyDescent="0.2">
      <c r="A47" s="5"/>
      <c r="B47" s="8"/>
      <c r="F47" s="6"/>
      <c r="G47" s="8"/>
      <c r="I47" s="46"/>
      <c r="J47" s="46"/>
      <c r="K47" s="46"/>
      <c r="L47" s="46"/>
      <c r="M47" s="46"/>
      <c r="N47" s="46"/>
      <c r="O47" s="46"/>
    </row>
    <row r="48" spans="1:15" ht="15.75" customHeight="1" x14ac:dyDescent="0.2">
      <c r="A48" s="5"/>
      <c r="B48" s="8"/>
      <c r="F48" s="6"/>
      <c r="G48" s="8"/>
      <c r="I48" s="46"/>
      <c r="J48" s="46"/>
      <c r="K48" s="46"/>
      <c r="L48" s="46"/>
      <c r="M48" s="46"/>
      <c r="N48" s="46"/>
      <c r="O48" s="46"/>
    </row>
    <row r="49" spans="1:15" ht="15.75" customHeight="1" x14ac:dyDescent="0.2">
      <c r="A49" s="5"/>
      <c r="B49" s="8"/>
      <c r="F49" s="6"/>
      <c r="G49" s="8"/>
      <c r="I49" s="46"/>
      <c r="J49" s="46"/>
      <c r="K49" s="46"/>
      <c r="L49" s="46"/>
      <c r="M49" s="46"/>
      <c r="N49" s="46"/>
      <c r="O49" s="46"/>
    </row>
    <row r="50" spans="1:15" ht="15.75" customHeight="1" x14ac:dyDescent="0.2">
      <c r="A50" s="5"/>
      <c r="B50" s="8"/>
      <c r="F50" s="6"/>
      <c r="G50" s="8"/>
      <c r="I50" s="46"/>
      <c r="J50" s="46"/>
      <c r="K50" s="46"/>
      <c r="L50" s="46"/>
      <c r="M50" s="46"/>
      <c r="N50" s="46"/>
      <c r="O50" s="46"/>
    </row>
    <row r="51" spans="1:15" ht="15.75" customHeight="1" x14ac:dyDescent="0.25">
      <c r="A51" s="3"/>
      <c r="B51" s="8"/>
      <c r="F51" s="7"/>
      <c r="G51" s="7"/>
      <c r="I51" s="46"/>
      <c r="J51" s="46"/>
      <c r="K51" s="46"/>
      <c r="L51" s="46"/>
      <c r="M51" s="46"/>
      <c r="N51" s="46"/>
      <c r="O51" s="46"/>
    </row>
    <row r="52" spans="1:15" ht="15.75" customHeight="1" x14ac:dyDescent="0.2">
      <c r="I52" s="46"/>
      <c r="J52" s="46"/>
      <c r="K52" s="46"/>
      <c r="L52" s="46"/>
      <c r="M52" s="46"/>
      <c r="N52" s="46"/>
      <c r="O52" s="46"/>
    </row>
    <row r="53" spans="1:15" ht="15.75" customHeight="1" x14ac:dyDescent="0.25">
      <c r="B53" s="9"/>
      <c r="E53" s="1"/>
    </row>
    <row r="54" spans="1:15" ht="15.75" customHeight="1" x14ac:dyDescent="0.2">
      <c r="A54" s="3"/>
      <c r="B54" s="3"/>
      <c r="C54" s="3"/>
      <c r="D54" s="3"/>
      <c r="E54" s="3"/>
    </row>
    <row r="55" spans="1:15" ht="15.75" customHeight="1" x14ac:dyDescent="0.2">
      <c r="A55" s="3"/>
      <c r="B55" s="5"/>
      <c r="C55" s="5"/>
      <c r="D55" s="5"/>
      <c r="E55" s="5"/>
      <c r="F55" s="5"/>
      <c r="G55" s="5"/>
    </row>
    <row r="56" spans="1:15" ht="15.75" customHeight="1" x14ac:dyDescent="0.2">
      <c r="A56" s="5"/>
      <c r="B56" s="5"/>
      <c r="F56" s="6"/>
      <c r="G56" s="8"/>
    </row>
    <row r="57" spans="1:15" ht="15.75" customHeight="1" x14ac:dyDescent="0.2">
      <c r="A57" s="5"/>
      <c r="B57" s="8"/>
      <c r="F57" s="6"/>
      <c r="G57" s="8"/>
    </row>
    <row r="58" spans="1:15" ht="15.75" customHeight="1" x14ac:dyDescent="0.2">
      <c r="A58" s="17"/>
      <c r="F58" s="6"/>
      <c r="G58" s="8"/>
    </row>
    <row r="59" spans="1:15" ht="15.75" customHeight="1" x14ac:dyDescent="0.2">
      <c r="F59" s="6"/>
      <c r="G59" s="8"/>
    </row>
    <row r="60" spans="1:15" ht="15.75" customHeight="1" x14ac:dyDescent="0.2">
      <c r="A60" s="17"/>
      <c r="F60" s="6"/>
      <c r="G60" s="8"/>
      <c r="L60" s="1"/>
    </row>
    <row r="61" spans="1:15" ht="15.75" customHeight="1" x14ac:dyDescent="0.2">
      <c r="F61" s="6"/>
      <c r="G61" s="8"/>
      <c r="L61" s="1"/>
    </row>
    <row r="62" spans="1:15" ht="15.75" customHeight="1" x14ac:dyDescent="0.2">
      <c r="A62" s="1"/>
      <c r="F62" s="6"/>
      <c r="G62" s="8"/>
      <c r="L62" s="1"/>
    </row>
    <row r="63" spans="1:15" ht="15.75" customHeight="1" x14ac:dyDescent="0.25">
      <c r="A63" s="1"/>
      <c r="F63" s="7"/>
      <c r="G63" s="7"/>
      <c r="L63" s="1"/>
    </row>
    <row r="64" spans="1:15" ht="15.75" customHeight="1" x14ac:dyDescent="0.2">
      <c r="A64" s="1"/>
      <c r="L64" s="1"/>
    </row>
    <row r="65" spans="1:12" ht="15.75" customHeight="1" x14ac:dyDescent="0.2">
      <c r="A65" s="1"/>
      <c r="D65" s="1"/>
      <c r="L65" s="1"/>
    </row>
    <row r="66" spans="1:12" ht="15.75" customHeight="1" x14ac:dyDescent="0.2">
      <c r="L66" s="1"/>
    </row>
    <row r="67" spans="1:12" ht="15.75" customHeight="1" x14ac:dyDescent="0.2">
      <c r="D67" s="1"/>
      <c r="F67" s="5"/>
      <c r="G67" s="5"/>
      <c r="L67" s="1"/>
    </row>
    <row r="68" spans="1:12" ht="15.75" customHeight="1" x14ac:dyDescent="0.2">
      <c r="A68" s="20"/>
      <c r="D68" s="1"/>
      <c r="F68" s="6"/>
      <c r="G68" s="8"/>
      <c r="L68" s="1"/>
    </row>
    <row r="69" spans="1:12" ht="15.75" customHeight="1" x14ac:dyDescent="0.2">
      <c r="D69" s="1"/>
      <c r="F69" s="6"/>
      <c r="G69" s="8"/>
      <c r="L69" s="1"/>
    </row>
    <row r="70" spans="1:12" ht="15.75" customHeight="1" x14ac:dyDescent="0.2">
      <c r="A70" s="17"/>
      <c r="D70" s="1"/>
      <c r="F70" s="6"/>
      <c r="G70" s="8"/>
      <c r="L70" s="1"/>
    </row>
    <row r="71" spans="1:12" ht="15.75" customHeight="1" x14ac:dyDescent="0.2">
      <c r="D71" s="1"/>
      <c r="F71" s="6"/>
      <c r="G71" s="8"/>
      <c r="L71" s="1"/>
    </row>
    <row r="72" spans="1:12" ht="15.75" customHeight="1" x14ac:dyDescent="0.2">
      <c r="A72" s="17"/>
      <c r="D72" s="1"/>
      <c r="F72" s="6"/>
      <c r="G72" s="8"/>
      <c r="L72" s="1"/>
    </row>
    <row r="73" spans="1:12" ht="15.75" customHeight="1" x14ac:dyDescent="0.2">
      <c r="D73" s="1"/>
      <c r="F73" s="6"/>
      <c r="G73" s="8"/>
      <c r="L73" s="1"/>
    </row>
    <row r="74" spans="1:12" ht="15.75" customHeight="1" x14ac:dyDescent="0.2">
      <c r="A74" s="5"/>
      <c r="B74" s="8"/>
      <c r="F74" s="6"/>
      <c r="G74" s="8"/>
      <c r="L74" s="1"/>
    </row>
    <row r="75" spans="1:12" ht="15.75" customHeight="1" x14ac:dyDescent="0.25">
      <c r="A75" s="3"/>
      <c r="B75" s="8"/>
      <c r="F75" s="7"/>
      <c r="G75" s="7"/>
      <c r="L75" s="1"/>
    </row>
    <row r="76" spans="1:12" ht="15.75" customHeight="1" x14ac:dyDescent="0.2">
      <c r="I76" s="17"/>
      <c r="L76" s="1"/>
    </row>
    <row r="77" spans="1:12" ht="15.75" customHeight="1" x14ac:dyDescent="0.25">
      <c r="B77" s="9"/>
      <c r="E77" s="1"/>
      <c r="J77" s="17"/>
      <c r="L77" s="1"/>
    </row>
    <row r="78" spans="1:12" ht="15.75" customHeight="1" x14ac:dyDescent="0.2">
      <c r="A78" s="3"/>
      <c r="B78" s="3"/>
      <c r="C78" s="3"/>
      <c r="D78" s="3"/>
      <c r="E78" s="3"/>
      <c r="J78" s="17"/>
    </row>
    <row r="79" spans="1:12" ht="15.75" customHeight="1" x14ac:dyDescent="0.2">
      <c r="A79" s="3"/>
      <c r="B79" s="5"/>
      <c r="C79" s="5"/>
      <c r="D79" s="5"/>
      <c r="E79" s="5"/>
      <c r="F79" s="5"/>
      <c r="G79" s="5"/>
      <c r="J79" s="17"/>
      <c r="L79" s="1"/>
    </row>
    <row r="80" spans="1:12" ht="15.75" customHeight="1" x14ac:dyDescent="0.2">
      <c r="A80" s="5"/>
      <c r="B80" s="5"/>
      <c r="F80" s="6"/>
      <c r="G80" s="8"/>
    </row>
    <row r="81" spans="1:12" ht="15.75" customHeight="1" x14ac:dyDescent="0.2">
      <c r="A81" s="5"/>
      <c r="B81" s="8"/>
      <c r="F81" s="6"/>
      <c r="G81" s="8"/>
    </row>
    <row r="82" spans="1:12" ht="15.75" customHeight="1" x14ac:dyDescent="0.2">
      <c r="A82" s="5"/>
      <c r="B82" s="8"/>
      <c r="F82" s="6"/>
      <c r="G82" s="8"/>
    </row>
    <row r="83" spans="1:12" ht="15.75" customHeight="1" x14ac:dyDescent="0.2">
      <c r="A83" s="5"/>
      <c r="B83" s="8"/>
      <c r="F83" s="6"/>
      <c r="G83" s="8"/>
      <c r="I83" s="17"/>
    </row>
    <row r="84" spans="1:12" ht="15.75" customHeight="1" x14ac:dyDescent="0.2">
      <c r="A84" s="5"/>
      <c r="B84" s="8"/>
      <c r="F84" s="6"/>
      <c r="G84" s="8"/>
    </row>
    <row r="85" spans="1:12" ht="15.75" customHeight="1" x14ac:dyDescent="0.2">
      <c r="A85" s="5"/>
      <c r="B85" s="8"/>
      <c r="F85" s="6"/>
      <c r="G85" s="8"/>
      <c r="L85" s="18"/>
    </row>
    <row r="86" spans="1:12" ht="15.75" customHeight="1" x14ac:dyDescent="0.2">
      <c r="A86" s="5"/>
      <c r="B86" s="8"/>
      <c r="F86" s="6"/>
      <c r="G86" s="8"/>
      <c r="L86" s="18"/>
    </row>
    <row r="87" spans="1:12" ht="15.75" customHeight="1" x14ac:dyDescent="0.25">
      <c r="A87" s="3"/>
      <c r="B87" s="8"/>
      <c r="F87" s="7"/>
      <c r="G87" s="7"/>
      <c r="I87" s="17"/>
    </row>
    <row r="88" spans="1:12" ht="15.75" customHeight="1" x14ac:dyDescent="0.25">
      <c r="B88" s="7"/>
    </row>
    <row r="89" spans="1:12" ht="15.75" customHeight="1" x14ac:dyDescent="0.2">
      <c r="B89" s="4"/>
    </row>
    <row r="90" spans="1:12" ht="15.75" customHeight="1" x14ac:dyDescent="0.2">
      <c r="A90" s="3"/>
    </row>
    <row r="91" spans="1:12" ht="15.75" customHeight="1" x14ac:dyDescent="0.2">
      <c r="A91" s="3"/>
      <c r="F91" s="5"/>
      <c r="G91" s="5"/>
    </row>
    <row r="92" spans="1:12" ht="15.75" customHeight="1" x14ac:dyDescent="0.2">
      <c r="A92" s="5"/>
      <c r="B92" s="5"/>
      <c r="F92" s="6"/>
      <c r="G92" s="8"/>
    </row>
    <row r="93" spans="1:12" ht="15.75" customHeight="1" x14ac:dyDescent="0.2">
      <c r="A93" s="5"/>
      <c r="B93" s="8"/>
      <c r="F93" s="6"/>
      <c r="G93" s="8"/>
    </row>
    <row r="94" spans="1:12" ht="15.75" customHeight="1" x14ac:dyDescent="0.2">
      <c r="A94" s="5"/>
      <c r="B94" s="8"/>
      <c r="F94" s="6"/>
      <c r="G94" s="8"/>
    </row>
    <row r="95" spans="1:12" ht="15.75" customHeight="1" x14ac:dyDescent="0.2">
      <c r="A95" s="5"/>
      <c r="B95" s="8"/>
      <c r="F95" s="6"/>
      <c r="G95" s="8"/>
    </row>
    <row r="96" spans="1:12" ht="15.75" customHeight="1" x14ac:dyDescent="0.2">
      <c r="A96" s="5"/>
      <c r="B96" s="8"/>
      <c r="F96" s="6"/>
      <c r="G96" s="8"/>
    </row>
    <row r="97" spans="1:7" ht="15.75" customHeight="1" x14ac:dyDescent="0.2">
      <c r="A97" s="5"/>
      <c r="B97" s="8"/>
      <c r="F97" s="6"/>
      <c r="G97" s="8"/>
    </row>
    <row r="98" spans="1:7" ht="15.75" customHeight="1" x14ac:dyDescent="0.2">
      <c r="A98" s="5"/>
      <c r="B98" s="8"/>
      <c r="F98" s="6"/>
      <c r="G98" s="8"/>
    </row>
    <row r="99" spans="1:7" ht="15.75" customHeight="1" x14ac:dyDescent="0.25">
      <c r="A99" s="3"/>
      <c r="B99" s="8"/>
      <c r="F99" s="7"/>
      <c r="G99" s="7"/>
    </row>
    <row r="111" spans="1:7" ht="15.75" customHeight="1" x14ac:dyDescent="0.2">
      <c r="B111" s="3"/>
    </row>
  </sheetData>
  <mergeCells count="8">
    <mergeCell ref="A1:G1"/>
    <mergeCell ref="I1:O52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9"/>
  <sheetViews>
    <sheetView workbookViewId="0">
      <selection activeCell="A5" sqref="A5"/>
    </sheetView>
  </sheetViews>
  <sheetFormatPr defaultRowHeight="12.75" x14ac:dyDescent="0.2"/>
  <cols>
    <col min="1" max="1" width="24.42578125" customWidth="1"/>
    <col min="2" max="4" width="14.28515625" customWidth="1"/>
    <col min="5" max="5" width="14.5703125" customWidth="1"/>
    <col min="6" max="6" width="22.5703125" customWidth="1"/>
    <col min="7" max="7" width="29.28515625" customWidth="1"/>
  </cols>
  <sheetData>
    <row r="1" spans="1:7" ht="63" customHeight="1" x14ac:dyDescent="0.2">
      <c r="A1" s="52"/>
      <c r="B1" s="52"/>
      <c r="C1" s="52"/>
      <c r="D1" s="52"/>
      <c r="E1" s="52"/>
      <c r="F1" s="52"/>
      <c r="G1" s="52"/>
    </row>
    <row r="2" spans="1:7" ht="17.25" customHeight="1" x14ac:dyDescent="0.2"/>
    <row r="3" spans="1:7" ht="27.75" customHeight="1" x14ac:dyDescent="0.2">
      <c r="A3" s="42" t="s">
        <v>16</v>
      </c>
      <c r="B3" s="22"/>
      <c r="C3" s="22"/>
      <c r="D3" s="22"/>
      <c r="E3" s="22"/>
      <c r="F3" s="22"/>
      <c r="G3" s="21"/>
    </row>
    <row r="4" spans="1:7" x14ac:dyDescent="0.2">
      <c r="A4" s="43"/>
      <c r="B4" s="22"/>
      <c r="C4" s="22"/>
      <c r="D4" s="22"/>
      <c r="E4" s="22"/>
      <c r="F4" s="22"/>
      <c r="G4" s="22"/>
    </row>
    <row r="5" spans="1:7" ht="17.25" customHeight="1" x14ac:dyDescent="0.2">
      <c r="A5" s="39" t="s">
        <v>14</v>
      </c>
      <c r="B5" s="40">
        <v>40</v>
      </c>
      <c r="C5" s="22"/>
      <c r="D5" s="22"/>
      <c r="E5" s="22"/>
      <c r="F5" s="22"/>
      <c r="G5" s="22"/>
    </row>
    <row r="6" spans="1:7" x14ac:dyDescent="0.2">
      <c r="A6" s="44"/>
      <c r="B6" s="22"/>
      <c r="C6" s="22"/>
      <c r="D6" s="22"/>
      <c r="E6" s="22"/>
      <c r="F6" s="22"/>
      <c r="G6" s="22"/>
    </row>
    <row r="7" spans="1:7" x14ac:dyDescent="0.2">
      <c r="A7" s="44"/>
      <c r="B7" s="16"/>
      <c r="C7" s="16"/>
      <c r="D7" s="16"/>
      <c r="E7" s="16"/>
      <c r="F7" s="15"/>
      <c r="G7" s="15"/>
    </row>
    <row r="8" spans="1:7" x14ac:dyDescent="0.2">
      <c r="A8" s="45"/>
      <c r="B8" s="41" t="s">
        <v>1</v>
      </c>
      <c r="C8" s="38" t="s">
        <v>2</v>
      </c>
      <c r="D8" s="38" t="s">
        <v>3</v>
      </c>
      <c r="E8" s="38" t="s">
        <v>4</v>
      </c>
      <c r="F8" s="38" t="s">
        <v>5</v>
      </c>
      <c r="G8" s="38" t="s">
        <v>6</v>
      </c>
    </row>
    <row r="9" spans="1:7" x14ac:dyDescent="0.2">
      <c r="A9" s="36" t="s">
        <v>8</v>
      </c>
      <c r="B9" s="24">
        <v>24</v>
      </c>
      <c r="C9" s="24">
        <v>2</v>
      </c>
      <c r="D9" s="10">
        <f t="shared" ref="D9:D28" si="0">B9*C9</f>
        <v>48</v>
      </c>
      <c r="E9" s="25">
        <v>30</v>
      </c>
      <c r="F9" s="13">
        <f>ROUND(E9/(D9/60),2)</f>
        <v>37.5</v>
      </c>
      <c r="G9" s="14">
        <f>(D9/60)*$B$5</f>
        <v>32</v>
      </c>
    </row>
    <row r="10" spans="1:7" ht="14.25" x14ac:dyDescent="0.2">
      <c r="A10" s="37" t="s">
        <v>9</v>
      </c>
      <c r="B10" s="24">
        <v>23</v>
      </c>
      <c r="C10" s="24">
        <v>2</v>
      </c>
      <c r="D10" s="11">
        <f t="shared" si="0"/>
        <v>46</v>
      </c>
      <c r="E10" s="25">
        <v>30</v>
      </c>
      <c r="F10" s="13">
        <f>ROUND(E10/(D10/60),2)</f>
        <v>39.130000000000003</v>
      </c>
      <c r="G10" s="14">
        <f t="shared" ref="G10:G28" si="1">(D10/60)*$B$5</f>
        <v>30.666666666666668</v>
      </c>
    </row>
    <row r="11" spans="1:7" ht="14.25" x14ac:dyDescent="0.2">
      <c r="A11" s="37" t="s">
        <v>10</v>
      </c>
      <c r="B11" s="24">
        <v>21</v>
      </c>
      <c r="C11" s="24">
        <v>2</v>
      </c>
      <c r="D11" s="11">
        <f t="shared" si="0"/>
        <v>42</v>
      </c>
      <c r="E11" s="25">
        <v>30</v>
      </c>
      <c r="F11" s="13">
        <f>ROUND(E11/(D11/60),2)</f>
        <v>42.86</v>
      </c>
      <c r="G11" s="14">
        <f t="shared" si="1"/>
        <v>28</v>
      </c>
    </row>
    <row r="12" spans="1:7" ht="14.25" x14ac:dyDescent="0.2">
      <c r="A12" s="37" t="s">
        <v>11</v>
      </c>
      <c r="B12" s="24">
        <v>32</v>
      </c>
      <c r="C12" s="24">
        <v>2</v>
      </c>
      <c r="D12" s="11">
        <f t="shared" si="0"/>
        <v>64</v>
      </c>
      <c r="E12" s="25">
        <v>30</v>
      </c>
      <c r="F12" s="13">
        <f>ROUND(E12/(D12/60),2)</f>
        <v>28.13</v>
      </c>
      <c r="G12" s="14">
        <f t="shared" si="1"/>
        <v>42.666666666666664</v>
      </c>
    </row>
    <row r="13" spans="1:7" ht="14.25" x14ac:dyDescent="0.2">
      <c r="A13" s="37" t="s">
        <v>12</v>
      </c>
      <c r="B13" s="24">
        <v>43</v>
      </c>
      <c r="C13" s="24">
        <v>2</v>
      </c>
      <c r="D13" s="11">
        <f t="shared" si="0"/>
        <v>86</v>
      </c>
      <c r="E13" s="25">
        <v>42</v>
      </c>
      <c r="F13" s="13">
        <f t="shared" ref="F13" si="2">ROUND(E13/(D13/60),2)</f>
        <v>29.3</v>
      </c>
      <c r="G13" s="14">
        <f t="shared" si="1"/>
        <v>57.333333333333336</v>
      </c>
    </row>
    <row r="14" spans="1:7" ht="14.25" x14ac:dyDescent="0.2">
      <c r="A14" s="37" t="s">
        <v>13</v>
      </c>
      <c r="B14" s="24">
        <v>1</v>
      </c>
      <c r="C14" s="24">
        <v>1</v>
      </c>
      <c r="D14" s="11">
        <f t="shared" si="0"/>
        <v>1</v>
      </c>
      <c r="E14" s="25">
        <v>1</v>
      </c>
      <c r="F14" s="13">
        <f t="shared" ref="F14:F28" si="3">ROUND(E14/(D14/60),2)</f>
        <v>60</v>
      </c>
      <c r="G14" s="14">
        <f t="shared" si="1"/>
        <v>0.66666666666666663</v>
      </c>
    </row>
    <row r="15" spans="1:7" ht="14.25" x14ac:dyDescent="0.2">
      <c r="A15" s="37" t="s">
        <v>13</v>
      </c>
      <c r="B15" s="24">
        <v>1</v>
      </c>
      <c r="C15" s="24">
        <v>1</v>
      </c>
      <c r="D15" s="11">
        <f t="shared" si="0"/>
        <v>1</v>
      </c>
      <c r="E15" s="25">
        <v>1</v>
      </c>
      <c r="F15" s="13">
        <f t="shared" si="3"/>
        <v>60</v>
      </c>
      <c r="G15" s="14">
        <f t="shared" si="1"/>
        <v>0.66666666666666663</v>
      </c>
    </row>
    <row r="16" spans="1:7" ht="14.25" x14ac:dyDescent="0.2">
      <c r="A16" s="37" t="s">
        <v>13</v>
      </c>
      <c r="B16" s="24">
        <v>1</v>
      </c>
      <c r="C16" s="24">
        <v>1</v>
      </c>
      <c r="D16" s="11">
        <f t="shared" si="0"/>
        <v>1</v>
      </c>
      <c r="E16" s="25">
        <v>1</v>
      </c>
      <c r="F16" s="13">
        <f t="shared" si="3"/>
        <v>60</v>
      </c>
      <c r="G16" s="14">
        <f t="shared" si="1"/>
        <v>0.66666666666666663</v>
      </c>
    </row>
    <row r="17" spans="1:7" ht="14.25" x14ac:dyDescent="0.2">
      <c r="A17" s="37" t="s">
        <v>13</v>
      </c>
      <c r="B17" s="24">
        <v>1</v>
      </c>
      <c r="C17" s="24">
        <v>1</v>
      </c>
      <c r="D17" s="11">
        <f t="shared" si="0"/>
        <v>1</v>
      </c>
      <c r="E17" s="25">
        <v>1</v>
      </c>
      <c r="F17" s="13">
        <f t="shared" si="3"/>
        <v>60</v>
      </c>
      <c r="G17" s="14">
        <f t="shared" si="1"/>
        <v>0.66666666666666663</v>
      </c>
    </row>
    <row r="18" spans="1:7" ht="14.25" x14ac:dyDescent="0.2">
      <c r="A18" s="37" t="s">
        <v>13</v>
      </c>
      <c r="B18" s="24">
        <v>1</v>
      </c>
      <c r="C18" s="24">
        <v>1</v>
      </c>
      <c r="D18" s="11">
        <f t="shared" si="0"/>
        <v>1</v>
      </c>
      <c r="E18" s="25">
        <v>1</v>
      </c>
      <c r="F18" s="13">
        <f t="shared" si="3"/>
        <v>60</v>
      </c>
      <c r="G18" s="14">
        <f t="shared" si="1"/>
        <v>0.66666666666666663</v>
      </c>
    </row>
    <row r="19" spans="1:7" ht="14.25" x14ac:dyDescent="0.2">
      <c r="A19" s="37" t="s">
        <v>13</v>
      </c>
      <c r="B19" s="24">
        <v>1</v>
      </c>
      <c r="C19" s="24">
        <v>1</v>
      </c>
      <c r="D19" s="11">
        <f t="shared" si="0"/>
        <v>1</v>
      </c>
      <c r="E19" s="25">
        <v>1</v>
      </c>
      <c r="F19" s="13">
        <f t="shared" si="3"/>
        <v>60</v>
      </c>
      <c r="G19" s="14">
        <f t="shared" si="1"/>
        <v>0.66666666666666663</v>
      </c>
    </row>
    <row r="20" spans="1:7" ht="14.25" x14ac:dyDescent="0.2">
      <c r="A20" s="37" t="s">
        <v>13</v>
      </c>
      <c r="B20" s="24">
        <v>1</v>
      </c>
      <c r="C20" s="24">
        <v>1</v>
      </c>
      <c r="D20" s="11">
        <f t="shared" si="0"/>
        <v>1</v>
      </c>
      <c r="E20" s="25">
        <v>1</v>
      </c>
      <c r="F20" s="13">
        <f t="shared" si="3"/>
        <v>60</v>
      </c>
      <c r="G20" s="14">
        <f t="shared" si="1"/>
        <v>0.66666666666666663</v>
      </c>
    </row>
    <row r="21" spans="1:7" ht="14.25" x14ac:dyDescent="0.2">
      <c r="A21" s="37" t="s">
        <v>13</v>
      </c>
      <c r="B21" s="24">
        <v>1</v>
      </c>
      <c r="C21" s="24">
        <v>1</v>
      </c>
      <c r="D21" s="11">
        <f t="shared" si="0"/>
        <v>1</v>
      </c>
      <c r="E21" s="25">
        <v>1</v>
      </c>
      <c r="F21" s="13">
        <f t="shared" si="3"/>
        <v>60</v>
      </c>
      <c r="G21" s="14">
        <f t="shared" si="1"/>
        <v>0.66666666666666663</v>
      </c>
    </row>
    <row r="22" spans="1:7" ht="14.25" x14ac:dyDescent="0.2">
      <c r="A22" s="37" t="s">
        <v>13</v>
      </c>
      <c r="B22" s="24">
        <v>1</v>
      </c>
      <c r="C22" s="24">
        <v>1</v>
      </c>
      <c r="D22" s="11">
        <f t="shared" si="0"/>
        <v>1</v>
      </c>
      <c r="E22" s="25">
        <v>1</v>
      </c>
      <c r="F22" s="13">
        <f t="shared" si="3"/>
        <v>60</v>
      </c>
      <c r="G22" s="14">
        <f t="shared" si="1"/>
        <v>0.66666666666666663</v>
      </c>
    </row>
    <row r="23" spans="1:7" ht="14.25" x14ac:dyDescent="0.2">
      <c r="A23" s="37" t="s">
        <v>13</v>
      </c>
      <c r="B23" s="24">
        <v>1</v>
      </c>
      <c r="C23" s="24">
        <v>1</v>
      </c>
      <c r="D23" s="11">
        <f t="shared" si="0"/>
        <v>1</v>
      </c>
      <c r="E23" s="25">
        <v>1</v>
      </c>
      <c r="F23" s="13">
        <f t="shared" si="3"/>
        <v>60</v>
      </c>
      <c r="G23" s="14">
        <f t="shared" si="1"/>
        <v>0.66666666666666663</v>
      </c>
    </row>
    <row r="24" spans="1:7" ht="14.25" x14ac:dyDescent="0.2">
      <c r="A24" s="37" t="s">
        <v>13</v>
      </c>
      <c r="B24" s="24">
        <v>1</v>
      </c>
      <c r="C24" s="24">
        <v>1</v>
      </c>
      <c r="D24" s="11">
        <f t="shared" si="0"/>
        <v>1</v>
      </c>
      <c r="E24" s="25">
        <v>1</v>
      </c>
      <c r="F24" s="13">
        <f t="shared" si="3"/>
        <v>60</v>
      </c>
      <c r="G24" s="14">
        <f t="shared" si="1"/>
        <v>0.66666666666666663</v>
      </c>
    </row>
    <row r="25" spans="1:7" ht="14.25" x14ac:dyDescent="0.2">
      <c r="A25" s="37" t="s">
        <v>13</v>
      </c>
      <c r="B25" s="24">
        <v>1</v>
      </c>
      <c r="C25" s="24">
        <v>1</v>
      </c>
      <c r="D25" s="11">
        <f t="shared" si="0"/>
        <v>1</v>
      </c>
      <c r="E25" s="25">
        <v>1</v>
      </c>
      <c r="F25" s="13">
        <f t="shared" si="3"/>
        <v>60</v>
      </c>
      <c r="G25" s="14">
        <f t="shared" si="1"/>
        <v>0.66666666666666663</v>
      </c>
    </row>
    <row r="26" spans="1:7" ht="14.25" x14ac:dyDescent="0.2">
      <c r="A26" s="37" t="s">
        <v>13</v>
      </c>
      <c r="B26" s="24">
        <v>1</v>
      </c>
      <c r="C26" s="24">
        <v>1</v>
      </c>
      <c r="D26" s="11">
        <f t="shared" si="0"/>
        <v>1</v>
      </c>
      <c r="E26" s="25">
        <v>1</v>
      </c>
      <c r="F26" s="13">
        <f t="shared" si="3"/>
        <v>60</v>
      </c>
      <c r="G26" s="14">
        <f t="shared" si="1"/>
        <v>0.66666666666666663</v>
      </c>
    </row>
    <row r="27" spans="1:7" ht="14.25" x14ac:dyDescent="0.2">
      <c r="A27" s="37" t="s">
        <v>13</v>
      </c>
      <c r="B27" s="24">
        <v>1</v>
      </c>
      <c r="C27" s="24">
        <v>1</v>
      </c>
      <c r="D27" s="11">
        <f t="shared" si="0"/>
        <v>1</v>
      </c>
      <c r="E27" s="25">
        <v>1</v>
      </c>
      <c r="F27" s="13">
        <f t="shared" si="3"/>
        <v>60</v>
      </c>
      <c r="G27" s="14">
        <f t="shared" si="1"/>
        <v>0.66666666666666663</v>
      </c>
    </row>
    <row r="28" spans="1:7" ht="14.25" x14ac:dyDescent="0.2">
      <c r="A28" s="37" t="s">
        <v>13</v>
      </c>
      <c r="B28" s="24">
        <v>1</v>
      </c>
      <c r="C28" s="24">
        <v>1</v>
      </c>
      <c r="D28" s="11">
        <f t="shared" si="0"/>
        <v>1</v>
      </c>
      <c r="E28" s="25">
        <v>1</v>
      </c>
      <c r="F28" s="13">
        <f t="shared" si="3"/>
        <v>60</v>
      </c>
      <c r="G28" s="14">
        <f t="shared" si="1"/>
        <v>0.66666666666666663</v>
      </c>
    </row>
    <row r="29" spans="1:7" ht="18" x14ac:dyDescent="0.25">
      <c r="A29" s="12"/>
      <c r="B29" s="12"/>
      <c r="C29" s="12"/>
      <c r="D29" s="12"/>
      <c r="E29" s="19" t="s">
        <v>7</v>
      </c>
      <c r="F29" s="26">
        <f>AVERAGE(F9:F28)</f>
        <v>53.846000000000004</v>
      </c>
      <c r="G29" s="26">
        <f>AVERAGE(G9:G28)</f>
        <v>10.033333333333328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9"/>
  <sheetViews>
    <sheetView workbookViewId="0">
      <selection activeCell="E4" sqref="E4"/>
    </sheetView>
  </sheetViews>
  <sheetFormatPr defaultRowHeight="12.75" x14ac:dyDescent="0.2"/>
  <cols>
    <col min="1" max="1" width="24.42578125" customWidth="1"/>
    <col min="2" max="2" width="14.28515625" customWidth="1"/>
    <col min="3" max="4" width="14.42578125" customWidth="1"/>
    <col min="5" max="5" width="14.28515625" customWidth="1"/>
    <col min="6" max="6" width="22.5703125" customWidth="1"/>
    <col min="7" max="7" width="29.28515625" customWidth="1"/>
  </cols>
  <sheetData>
    <row r="1" spans="1:7" ht="63.75" customHeight="1" x14ac:dyDescent="0.2">
      <c r="A1" s="52"/>
      <c r="B1" s="52"/>
      <c r="C1" s="52"/>
      <c r="D1" s="52"/>
      <c r="E1" s="52"/>
      <c r="F1" s="52"/>
      <c r="G1" s="52"/>
    </row>
    <row r="2" spans="1:7" ht="17.25" customHeight="1" x14ac:dyDescent="0.2"/>
    <row r="3" spans="1:7" ht="26.25" customHeight="1" x14ac:dyDescent="0.2">
      <c r="A3" s="42" t="s">
        <v>21</v>
      </c>
      <c r="B3" s="22"/>
      <c r="C3" s="22"/>
      <c r="D3" s="22"/>
      <c r="E3" s="22"/>
      <c r="F3" s="22"/>
      <c r="G3" s="21"/>
    </row>
    <row r="4" spans="1:7" x14ac:dyDescent="0.2">
      <c r="A4" s="43"/>
      <c r="B4" s="22"/>
      <c r="C4" s="22"/>
      <c r="D4" s="22"/>
      <c r="E4" s="22"/>
      <c r="F4" s="22"/>
      <c r="G4" s="22"/>
    </row>
    <row r="5" spans="1:7" ht="16.5" customHeight="1" x14ac:dyDescent="0.2">
      <c r="A5" s="39" t="s">
        <v>14</v>
      </c>
      <c r="B5" s="40">
        <v>40</v>
      </c>
      <c r="C5" s="22"/>
      <c r="D5" s="22"/>
      <c r="E5" s="22"/>
      <c r="F5" s="22"/>
      <c r="G5" s="22"/>
    </row>
    <row r="6" spans="1:7" x14ac:dyDescent="0.2">
      <c r="A6" s="44"/>
      <c r="B6" s="22"/>
      <c r="C6" s="22"/>
      <c r="D6" s="22"/>
      <c r="E6" s="22"/>
      <c r="F6" s="22"/>
      <c r="G6" s="22"/>
    </row>
    <row r="7" spans="1:7" x14ac:dyDescent="0.2">
      <c r="A7" s="44"/>
      <c r="B7" s="16"/>
      <c r="C7" s="16"/>
      <c r="D7" s="16"/>
      <c r="E7" s="16"/>
      <c r="F7" s="15"/>
      <c r="G7" s="15"/>
    </row>
    <row r="8" spans="1:7" x14ac:dyDescent="0.2">
      <c r="A8" s="45"/>
      <c r="B8" s="41" t="s">
        <v>1</v>
      </c>
      <c r="C8" s="38" t="s">
        <v>2</v>
      </c>
      <c r="D8" s="38" t="s">
        <v>3</v>
      </c>
      <c r="E8" s="38" t="s">
        <v>4</v>
      </c>
      <c r="F8" s="38" t="s">
        <v>5</v>
      </c>
      <c r="G8" s="38" t="s">
        <v>6</v>
      </c>
    </row>
    <row r="9" spans="1:7" x14ac:dyDescent="0.2">
      <c r="A9" s="36" t="s">
        <v>8</v>
      </c>
      <c r="B9" s="24">
        <v>24</v>
      </c>
      <c r="C9" s="24">
        <v>2</v>
      </c>
      <c r="D9" s="10">
        <f t="shared" ref="D9:D28" si="0">B9*C9</f>
        <v>48</v>
      </c>
      <c r="E9" s="25">
        <v>30</v>
      </c>
      <c r="F9" s="13">
        <f>ROUND(E9/(D9/60),2)</f>
        <v>37.5</v>
      </c>
      <c r="G9" s="14">
        <f>(D9/60)*$B$5</f>
        <v>32</v>
      </c>
    </row>
    <row r="10" spans="1:7" ht="14.25" x14ac:dyDescent="0.2">
      <c r="A10" s="37" t="s">
        <v>9</v>
      </c>
      <c r="B10" s="24">
        <v>23</v>
      </c>
      <c r="C10" s="24">
        <v>2</v>
      </c>
      <c r="D10" s="11">
        <f t="shared" si="0"/>
        <v>46</v>
      </c>
      <c r="E10" s="25">
        <v>30</v>
      </c>
      <c r="F10" s="13">
        <f>ROUND(E10/(D10/60),2)</f>
        <v>39.130000000000003</v>
      </c>
      <c r="G10" s="14">
        <f t="shared" ref="G10:G28" si="1">(D10/60)*$B$5</f>
        <v>30.666666666666668</v>
      </c>
    </row>
    <row r="11" spans="1:7" ht="14.25" x14ac:dyDescent="0.2">
      <c r="A11" s="37" t="s">
        <v>10</v>
      </c>
      <c r="B11" s="24">
        <v>21</v>
      </c>
      <c r="C11" s="24">
        <v>2</v>
      </c>
      <c r="D11" s="11">
        <f t="shared" si="0"/>
        <v>42</v>
      </c>
      <c r="E11" s="25">
        <v>30</v>
      </c>
      <c r="F11" s="13">
        <f>ROUND(E11/(D11/60),2)</f>
        <v>42.86</v>
      </c>
      <c r="G11" s="14">
        <f t="shared" si="1"/>
        <v>28</v>
      </c>
    </row>
    <row r="12" spans="1:7" ht="14.25" x14ac:dyDescent="0.2">
      <c r="A12" s="37" t="s">
        <v>11</v>
      </c>
      <c r="B12" s="24">
        <v>32</v>
      </c>
      <c r="C12" s="24">
        <v>2</v>
      </c>
      <c r="D12" s="11">
        <f t="shared" si="0"/>
        <v>64</v>
      </c>
      <c r="E12" s="25">
        <v>30</v>
      </c>
      <c r="F12" s="13">
        <f>ROUND(E12/(D12/60),2)</f>
        <v>28.13</v>
      </c>
      <c r="G12" s="14">
        <f t="shared" si="1"/>
        <v>42.666666666666664</v>
      </c>
    </row>
    <row r="13" spans="1:7" ht="14.25" x14ac:dyDescent="0.2">
      <c r="A13" s="37" t="s">
        <v>12</v>
      </c>
      <c r="B13" s="24">
        <v>43</v>
      </c>
      <c r="C13" s="24">
        <v>2</v>
      </c>
      <c r="D13" s="11">
        <f t="shared" si="0"/>
        <v>86</v>
      </c>
      <c r="E13" s="25">
        <v>42</v>
      </c>
      <c r="F13" s="13">
        <f t="shared" ref="F13" si="2">ROUND(E13/(D13/60),2)</f>
        <v>29.3</v>
      </c>
      <c r="G13" s="14">
        <f t="shared" si="1"/>
        <v>57.333333333333336</v>
      </c>
    </row>
    <row r="14" spans="1:7" ht="14.25" x14ac:dyDescent="0.2">
      <c r="A14" s="37" t="s">
        <v>13</v>
      </c>
      <c r="B14" s="24">
        <v>1</v>
      </c>
      <c r="C14" s="24">
        <v>1</v>
      </c>
      <c r="D14" s="11">
        <f t="shared" si="0"/>
        <v>1</v>
      </c>
      <c r="E14" s="25">
        <v>1</v>
      </c>
      <c r="F14" s="13">
        <f t="shared" ref="F14:F28" si="3">ROUND(E14/(D14/60),2)</f>
        <v>60</v>
      </c>
      <c r="G14" s="14">
        <f t="shared" si="1"/>
        <v>0.66666666666666663</v>
      </c>
    </row>
    <row r="15" spans="1:7" ht="14.25" x14ac:dyDescent="0.2">
      <c r="A15" s="37" t="s">
        <v>13</v>
      </c>
      <c r="B15" s="24">
        <v>1</v>
      </c>
      <c r="C15" s="24">
        <v>1</v>
      </c>
      <c r="D15" s="11">
        <f t="shared" si="0"/>
        <v>1</v>
      </c>
      <c r="E15" s="25">
        <v>1</v>
      </c>
      <c r="F15" s="13">
        <f t="shared" si="3"/>
        <v>60</v>
      </c>
      <c r="G15" s="14">
        <f t="shared" si="1"/>
        <v>0.66666666666666663</v>
      </c>
    </row>
    <row r="16" spans="1:7" ht="14.25" x14ac:dyDescent="0.2">
      <c r="A16" s="37" t="s">
        <v>13</v>
      </c>
      <c r="B16" s="24">
        <v>1</v>
      </c>
      <c r="C16" s="24">
        <v>1</v>
      </c>
      <c r="D16" s="11">
        <f t="shared" si="0"/>
        <v>1</v>
      </c>
      <c r="E16" s="25">
        <v>1</v>
      </c>
      <c r="F16" s="13">
        <f t="shared" si="3"/>
        <v>60</v>
      </c>
      <c r="G16" s="14">
        <f t="shared" si="1"/>
        <v>0.66666666666666663</v>
      </c>
    </row>
    <row r="17" spans="1:7" ht="14.25" x14ac:dyDescent="0.2">
      <c r="A17" s="37" t="s">
        <v>13</v>
      </c>
      <c r="B17" s="24">
        <v>1</v>
      </c>
      <c r="C17" s="24">
        <v>1</v>
      </c>
      <c r="D17" s="11">
        <f t="shared" si="0"/>
        <v>1</v>
      </c>
      <c r="E17" s="25">
        <v>1</v>
      </c>
      <c r="F17" s="13">
        <f t="shared" si="3"/>
        <v>60</v>
      </c>
      <c r="G17" s="14">
        <f t="shared" si="1"/>
        <v>0.66666666666666663</v>
      </c>
    </row>
    <row r="18" spans="1:7" ht="14.25" x14ac:dyDescent="0.2">
      <c r="A18" s="37" t="s">
        <v>13</v>
      </c>
      <c r="B18" s="24">
        <v>1</v>
      </c>
      <c r="C18" s="24">
        <v>1</v>
      </c>
      <c r="D18" s="11">
        <f t="shared" si="0"/>
        <v>1</v>
      </c>
      <c r="E18" s="25">
        <v>1</v>
      </c>
      <c r="F18" s="13">
        <f t="shared" si="3"/>
        <v>60</v>
      </c>
      <c r="G18" s="14">
        <f t="shared" si="1"/>
        <v>0.66666666666666663</v>
      </c>
    </row>
    <row r="19" spans="1:7" ht="14.25" x14ac:dyDescent="0.2">
      <c r="A19" s="37" t="s">
        <v>13</v>
      </c>
      <c r="B19" s="24">
        <v>1</v>
      </c>
      <c r="C19" s="24">
        <v>1</v>
      </c>
      <c r="D19" s="11">
        <f t="shared" si="0"/>
        <v>1</v>
      </c>
      <c r="E19" s="25">
        <v>1</v>
      </c>
      <c r="F19" s="13">
        <f t="shared" si="3"/>
        <v>60</v>
      </c>
      <c r="G19" s="14">
        <f t="shared" si="1"/>
        <v>0.66666666666666663</v>
      </c>
    </row>
    <row r="20" spans="1:7" ht="14.25" x14ac:dyDescent="0.2">
      <c r="A20" s="37" t="s">
        <v>13</v>
      </c>
      <c r="B20" s="24">
        <v>1</v>
      </c>
      <c r="C20" s="24">
        <v>1</v>
      </c>
      <c r="D20" s="11">
        <f t="shared" si="0"/>
        <v>1</v>
      </c>
      <c r="E20" s="25">
        <v>1</v>
      </c>
      <c r="F20" s="13">
        <f t="shared" si="3"/>
        <v>60</v>
      </c>
      <c r="G20" s="14">
        <f t="shared" si="1"/>
        <v>0.66666666666666663</v>
      </c>
    </row>
    <row r="21" spans="1:7" ht="14.25" x14ac:dyDescent="0.2">
      <c r="A21" s="37" t="s">
        <v>13</v>
      </c>
      <c r="B21" s="24">
        <v>1</v>
      </c>
      <c r="C21" s="24">
        <v>1</v>
      </c>
      <c r="D21" s="11">
        <f t="shared" si="0"/>
        <v>1</v>
      </c>
      <c r="E21" s="25">
        <v>1</v>
      </c>
      <c r="F21" s="13">
        <f t="shared" si="3"/>
        <v>60</v>
      </c>
      <c r="G21" s="14">
        <f t="shared" si="1"/>
        <v>0.66666666666666663</v>
      </c>
    </row>
    <row r="22" spans="1:7" ht="14.25" x14ac:dyDescent="0.2">
      <c r="A22" s="37" t="s">
        <v>13</v>
      </c>
      <c r="B22" s="24">
        <v>1</v>
      </c>
      <c r="C22" s="24">
        <v>1</v>
      </c>
      <c r="D22" s="11">
        <f t="shared" si="0"/>
        <v>1</v>
      </c>
      <c r="E22" s="25">
        <v>1</v>
      </c>
      <c r="F22" s="13">
        <f t="shared" si="3"/>
        <v>60</v>
      </c>
      <c r="G22" s="14">
        <f t="shared" si="1"/>
        <v>0.66666666666666663</v>
      </c>
    </row>
    <row r="23" spans="1:7" ht="14.25" x14ac:dyDescent="0.2">
      <c r="A23" s="37" t="s">
        <v>13</v>
      </c>
      <c r="B23" s="24">
        <v>1</v>
      </c>
      <c r="C23" s="24">
        <v>1</v>
      </c>
      <c r="D23" s="11">
        <f t="shared" si="0"/>
        <v>1</v>
      </c>
      <c r="E23" s="25">
        <v>1</v>
      </c>
      <c r="F23" s="13">
        <f t="shared" si="3"/>
        <v>60</v>
      </c>
      <c r="G23" s="14">
        <f t="shared" si="1"/>
        <v>0.66666666666666663</v>
      </c>
    </row>
    <row r="24" spans="1:7" ht="14.25" x14ac:dyDescent="0.2">
      <c r="A24" s="37" t="s">
        <v>13</v>
      </c>
      <c r="B24" s="24">
        <v>1</v>
      </c>
      <c r="C24" s="24">
        <v>1</v>
      </c>
      <c r="D24" s="11">
        <f t="shared" si="0"/>
        <v>1</v>
      </c>
      <c r="E24" s="25">
        <v>1</v>
      </c>
      <c r="F24" s="13">
        <f t="shared" si="3"/>
        <v>60</v>
      </c>
      <c r="G24" s="14">
        <f t="shared" si="1"/>
        <v>0.66666666666666663</v>
      </c>
    </row>
    <row r="25" spans="1:7" ht="14.25" x14ac:dyDescent="0.2">
      <c r="A25" s="37" t="s">
        <v>13</v>
      </c>
      <c r="B25" s="24">
        <v>1</v>
      </c>
      <c r="C25" s="24">
        <v>1</v>
      </c>
      <c r="D25" s="11">
        <f t="shared" si="0"/>
        <v>1</v>
      </c>
      <c r="E25" s="25">
        <v>1</v>
      </c>
      <c r="F25" s="13">
        <f t="shared" si="3"/>
        <v>60</v>
      </c>
      <c r="G25" s="14">
        <f t="shared" si="1"/>
        <v>0.66666666666666663</v>
      </c>
    </row>
    <row r="26" spans="1:7" ht="14.25" x14ac:dyDescent="0.2">
      <c r="A26" s="37" t="s">
        <v>13</v>
      </c>
      <c r="B26" s="24">
        <v>1</v>
      </c>
      <c r="C26" s="24">
        <v>1</v>
      </c>
      <c r="D26" s="11">
        <f t="shared" si="0"/>
        <v>1</v>
      </c>
      <c r="E26" s="25">
        <v>1</v>
      </c>
      <c r="F26" s="13">
        <f t="shared" si="3"/>
        <v>60</v>
      </c>
      <c r="G26" s="14">
        <f t="shared" si="1"/>
        <v>0.66666666666666663</v>
      </c>
    </row>
    <row r="27" spans="1:7" ht="14.25" x14ac:dyDescent="0.2">
      <c r="A27" s="37" t="s">
        <v>13</v>
      </c>
      <c r="B27" s="24">
        <v>1</v>
      </c>
      <c r="C27" s="24">
        <v>1</v>
      </c>
      <c r="D27" s="11">
        <f t="shared" si="0"/>
        <v>1</v>
      </c>
      <c r="E27" s="25">
        <v>1</v>
      </c>
      <c r="F27" s="13">
        <f t="shared" si="3"/>
        <v>60</v>
      </c>
      <c r="G27" s="14">
        <f t="shared" si="1"/>
        <v>0.66666666666666663</v>
      </c>
    </row>
    <row r="28" spans="1:7" ht="14.25" x14ac:dyDescent="0.2">
      <c r="A28" s="37" t="s">
        <v>13</v>
      </c>
      <c r="B28" s="24">
        <v>1</v>
      </c>
      <c r="C28" s="24">
        <v>1</v>
      </c>
      <c r="D28" s="11">
        <f t="shared" si="0"/>
        <v>1</v>
      </c>
      <c r="E28" s="25">
        <v>1</v>
      </c>
      <c r="F28" s="13">
        <f t="shared" si="3"/>
        <v>60</v>
      </c>
      <c r="G28" s="14">
        <f t="shared" si="1"/>
        <v>0.66666666666666663</v>
      </c>
    </row>
    <row r="29" spans="1:7" ht="18" x14ac:dyDescent="0.25">
      <c r="A29" s="12"/>
      <c r="B29" s="12"/>
      <c r="C29" s="12"/>
      <c r="D29" s="12"/>
      <c r="E29" s="19" t="s">
        <v>7</v>
      </c>
      <c r="F29" s="26">
        <f>AVERAGE(F9:F28)</f>
        <v>53.846000000000004</v>
      </c>
      <c r="G29" s="26">
        <f>AVERAGE(G9:G28)</f>
        <v>10.033333333333328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9"/>
  <sheetViews>
    <sheetView workbookViewId="0">
      <selection activeCell="E5" sqref="E5"/>
    </sheetView>
  </sheetViews>
  <sheetFormatPr defaultRowHeight="12.75" x14ac:dyDescent="0.2"/>
  <cols>
    <col min="1" max="1" width="24.42578125" customWidth="1"/>
    <col min="2" max="4" width="14.28515625" customWidth="1"/>
    <col min="5" max="5" width="14.42578125" customWidth="1"/>
    <col min="6" max="6" width="22.5703125" customWidth="1"/>
    <col min="7" max="7" width="29.28515625" customWidth="1"/>
  </cols>
  <sheetData>
    <row r="1" spans="1:7" ht="63" customHeight="1" x14ac:dyDescent="0.2">
      <c r="A1" s="52"/>
      <c r="B1" s="52"/>
      <c r="C1" s="52"/>
      <c r="D1" s="52"/>
      <c r="E1" s="52"/>
      <c r="F1" s="52"/>
      <c r="G1" s="52"/>
    </row>
    <row r="2" spans="1:7" ht="17.25" customHeight="1" x14ac:dyDescent="0.2"/>
    <row r="3" spans="1:7" ht="27" customHeight="1" x14ac:dyDescent="0.2">
      <c r="A3" s="42" t="s">
        <v>20</v>
      </c>
      <c r="B3" s="22"/>
      <c r="C3" s="22"/>
      <c r="D3" s="22"/>
      <c r="E3" s="22"/>
      <c r="F3" s="22"/>
      <c r="G3" s="21"/>
    </row>
    <row r="4" spans="1:7" x14ac:dyDescent="0.2">
      <c r="A4" s="43"/>
      <c r="B4" s="22"/>
      <c r="C4" s="22"/>
      <c r="D4" s="22"/>
      <c r="E4" s="22"/>
      <c r="F4" s="22"/>
      <c r="G4" s="22"/>
    </row>
    <row r="5" spans="1:7" ht="15.75" customHeight="1" x14ac:dyDescent="0.2">
      <c r="A5" s="39" t="s">
        <v>14</v>
      </c>
      <c r="B5" s="40">
        <v>40</v>
      </c>
      <c r="C5" s="22"/>
      <c r="D5" s="22"/>
      <c r="E5" s="22"/>
      <c r="F5" s="22"/>
      <c r="G5" s="22"/>
    </row>
    <row r="6" spans="1:7" x14ac:dyDescent="0.2">
      <c r="A6" s="44"/>
      <c r="B6" s="22"/>
      <c r="C6" s="22"/>
      <c r="D6" s="22"/>
      <c r="E6" s="22"/>
      <c r="F6" s="22"/>
      <c r="G6" s="22"/>
    </row>
    <row r="7" spans="1:7" x14ac:dyDescent="0.2">
      <c r="A7" s="44"/>
      <c r="B7" s="16"/>
      <c r="C7" s="16"/>
      <c r="D7" s="16"/>
      <c r="E7" s="16"/>
      <c r="F7" s="15"/>
      <c r="G7" s="15"/>
    </row>
    <row r="8" spans="1:7" x14ac:dyDescent="0.2">
      <c r="A8" s="45"/>
      <c r="B8" s="41" t="s">
        <v>1</v>
      </c>
      <c r="C8" s="38" t="s">
        <v>2</v>
      </c>
      <c r="D8" s="38" t="s">
        <v>3</v>
      </c>
      <c r="E8" s="38" t="s">
        <v>4</v>
      </c>
      <c r="F8" s="38" t="s">
        <v>5</v>
      </c>
      <c r="G8" s="38" t="s">
        <v>6</v>
      </c>
    </row>
    <row r="9" spans="1:7" x14ac:dyDescent="0.2">
      <c r="A9" s="36" t="s">
        <v>8</v>
      </c>
      <c r="B9" s="24">
        <v>24</v>
      </c>
      <c r="C9" s="24">
        <v>2</v>
      </c>
      <c r="D9" s="10">
        <f t="shared" ref="D9:D28" si="0">B9*C9</f>
        <v>48</v>
      </c>
      <c r="E9" s="25">
        <v>30</v>
      </c>
      <c r="F9" s="13">
        <f>ROUND(E9/(D9/60),2)</f>
        <v>37.5</v>
      </c>
      <c r="G9" s="14">
        <f>(D9/60)*$B$5</f>
        <v>32</v>
      </c>
    </row>
    <row r="10" spans="1:7" ht="14.25" x14ac:dyDescent="0.2">
      <c r="A10" s="37" t="s">
        <v>9</v>
      </c>
      <c r="B10" s="24">
        <v>23</v>
      </c>
      <c r="C10" s="24">
        <v>2</v>
      </c>
      <c r="D10" s="11">
        <f t="shared" si="0"/>
        <v>46</v>
      </c>
      <c r="E10" s="25">
        <v>30</v>
      </c>
      <c r="F10" s="13">
        <f>ROUND(E10/(D10/60),2)</f>
        <v>39.130000000000003</v>
      </c>
      <c r="G10" s="14">
        <f t="shared" ref="G10:G28" si="1">(D10/60)*$B$5</f>
        <v>30.666666666666668</v>
      </c>
    </row>
    <row r="11" spans="1:7" ht="14.25" x14ac:dyDescent="0.2">
      <c r="A11" s="37" t="s">
        <v>10</v>
      </c>
      <c r="B11" s="24">
        <v>21</v>
      </c>
      <c r="C11" s="24">
        <v>2</v>
      </c>
      <c r="D11" s="11">
        <f t="shared" si="0"/>
        <v>42</v>
      </c>
      <c r="E11" s="25">
        <v>30</v>
      </c>
      <c r="F11" s="13">
        <f>ROUND(E11/(D11/60),2)</f>
        <v>42.86</v>
      </c>
      <c r="G11" s="14">
        <f t="shared" si="1"/>
        <v>28</v>
      </c>
    </row>
    <row r="12" spans="1:7" ht="14.25" x14ac:dyDescent="0.2">
      <c r="A12" s="37" t="s">
        <v>11</v>
      </c>
      <c r="B12" s="24">
        <v>32</v>
      </c>
      <c r="C12" s="24">
        <v>2</v>
      </c>
      <c r="D12" s="11">
        <f t="shared" si="0"/>
        <v>64</v>
      </c>
      <c r="E12" s="25">
        <v>30</v>
      </c>
      <c r="F12" s="13">
        <f>ROUND(E12/(D12/60),2)</f>
        <v>28.13</v>
      </c>
      <c r="G12" s="14">
        <f t="shared" si="1"/>
        <v>42.666666666666664</v>
      </c>
    </row>
    <row r="13" spans="1:7" ht="14.25" x14ac:dyDescent="0.2">
      <c r="A13" s="37" t="s">
        <v>12</v>
      </c>
      <c r="B13" s="24">
        <v>43</v>
      </c>
      <c r="C13" s="24">
        <v>2</v>
      </c>
      <c r="D13" s="11">
        <f t="shared" si="0"/>
        <v>86</v>
      </c>
      <c r="E13" s="25">
        <v>42</v>
      </c>
      <c r="F13" s="13">
        <f t="shared" ref="F13" si="2">ROUND(E13/(D13/60),2)</f>
        <v>29.3</v>
      </c>
      <c r="G13" s="14">
        <f t="shared" si="1"/>
        <v>57.333333333333336</v>
      </c>
    </row>
    <row r="14" spans="1:7" ht="14.25" x14ac:dyDescent="0.2">
      <c r="A14" s="37" t="s">
        <v>13</v>
      </c>
      <c r="B14" s="24">
        <v>1</v>
      </c>
      <c r="C14" s="24">
        <v>1</v>
      </c>
      <c r="D14" s="11">
        <f t="shared" si="0"/>
        <v>1</v>
      </c>
      <c r="E14" s="25">
        <v>1</v>
      </c>
      <c r="F14" s="13">
        <f t="shared" ref="F14:F28" si="3">ROUND(E14/(D14/60),2)</f>
        <v>60</v>
      </c>
      <c r="G14" s="14">
        <f t="shared" si="1"/>
        <v>0.66666666666666663</v>
      </c>
    </row>
    <row r="15" spans="1:7" ht="14.25" x14ac:dyDescent="0.2">
      <c r="A15" s="37" t="s">
        <v>13</v>
      </c>
      <c r="B15" s="24">
        <v>1</v>
      </c>
      <c r="C15" s="24">
        <v>1</v>
      </c>
      <c r="D15" s="11">
        <f t="shared" si="0"/>
        <v>1</v>
      </c>
      <c r="E15" s="25">
        <v>1</v>
      </c>
      <c r="F15" s="13">
        <f t="shared" si="3"/>
        <v>60</v>
      </c>
      <c r="G15" s="14">
        <f t="shared" si="1"/>
        <v>0.66666666666666663</v>
      </c>
    </row>
    <row r="16" spans="1:7" ht="14.25" x14ac:dyDescent="0.2">
      <c r="A16" s="37" t="s">
        <v>13</v>
      </c>
      <c r="B16" s="24">
        <v>1</v>
      </c>
      <c r="C16" s="24">
        <v>1</v>
      </c>
      <c r="D16" s="11">
        <f t="shared" si="0"/>
        <v>1</v>
      </c>
      <c r="E16" s="25">
        <v>1</v>
      </c>
      <c r="F16" s="13">
        <f t="shared" si="3"/>
        <v>60</v>
      </c>
      <c r="G16" s="14">
        <f t="shared" si="1"/>
        <v>0.66666666666666663</v>
      </c>
    </row>
    <row r="17" spans="1:7" ht="14.25" x14ac:dyDescent="0.2">
      <c r="A17" s="37" t="s">
        <v>13</v>
      </c>
      <c r="B17" s="24">
        <v>1</v>
      </c>
      <c r="C17" s="24">
        <v>1</v>
      </c>
      <c r="D17" s="11">
        <f t="shared" si="0"/>
        <v>1</v>
      </c>
      <c r="E17" s="25">
        <v>1</v>
      </c>
      <c r="F17" s="13">
        <f t="shared" si="3"/>
        <v>60</v>
      </c>
      <c r="G17" s="14">
        <f t="shared" si="1"/>
        <v>0.66666666666666663</v>
      </c>
    </row>
    <row r="18" spans="1:7" ht="14.25" x14ac:dyDescent="0.2">
      <c r="A18" s="37" t="s">
        <v>13</v>
      </c>
      <c r="B18" s="24">
        <v>1</v>
      </c>
      <c r="C18" s="24">
        <v>1</v>
      </c>
      <c r="D18" s="11">
        <f t="shared" si="0"/>
        <v>1</v>
      </c>
      <c r="E18" s="25">
        <v>1</v>
      </c>
      <c r="F18" s="13">
        <f t="shared" si="3"/>
        <v>60</v>
      </c>
      <c r="G18" s="14">
        <f t="shared" si="1"/>
        <v>0.66666666666666663</v>
      </c>
    </row>
    <row r="19" spans="1:7" ht="14.25" x14ac:dyDescent="0.2">
      <c r="A19" s="37" t="s">
        <v>13</v>
      </c>
      <c r="B19" s="24">
        <v>1</v>
      </c>
      <c r="C19" s="24">
        <v>1</v>
      </c>
      <c r="D19" s="11">
        <f t="shared" si="0"/>
        <v>1</v>
      </c>
      <c r="E19" s="25">
        <v>1</v>
      </c>
      <c r="F19" s="13">
        <f t="shared" si="3"/>
        <v>60</v>
      </c>
      <c r="G19" s="14">
        <f t="shared" si="1"/>
        <v>0.66666666666666663</v>
      </c>
    </row>
    <row r="20" spans="1:7" ht="14.25" x14ac:dyDescent="0.2">
      <c r="A20" s="37" t="s">
        <v>13</v>
      </c>
      <c r="B20" s="24">
        <v>1</v>
      </c>
      <c r="C20" s="24">
        <v>1</v>
      </c>
      <c r="D20" s="11">
        <f t="shared" si="0"/>
        <v>1</v>
      </c>
      <c r="E20" s="25">
        <v>1</v>
      </c>
      <c r="F20" s="13">
        <f t="shared" si="3"/>
        <v>60</v>
      </c>
      <c r="G20" s="14">
        <f t="shared" si="1"/>
        <v>0.66666666666666663</v>
      </c>
    </row>
    <row r="21" spans="1:7" ht="14.25" x14ac:dyDescent="0.2">
      <c r="A21" s="37" t="s">
        <v>13</v>
      </c>
      <c r="B21" s="24">
        <v>1</v>
      </c>
      <c r="C21" s="24">
        <v>1</v>
      </c>
      <c r="D21" s="11">
        <f t="shared" si="0"/>
        <v>1</v>
      </c>
      <c r="E21" s="25">
        <v>1</v>
      </c>
      <c r="F21" s="13">
        <f t="shared" si="3"/>
        <v>60</v>
      </c>
      <c r="G21" s="14">
        <f t="shared" si="1"/>
        <v>0.66666666666666663</v>
      </c>
    </row>
    <row r="22" spans="1:7" ht="14.25" x14ac:dyDescent="0.2">
      <c r="A22" s="37" t="s">
        <v>13</v>
      </c>
      <c r="B22" s="24">
        <v>1</v>
      </c>
      <c r="C22" s="24">
        <v>1</v>
      </c>
      <c r="D22" s="11">
        <f t="shared" si="0"/>
        <v>1</v>
      </c>
      <c r="E22" s="25">
        <v>1</v>
      </c>
      <c r="F22" s="13">
        <f t="shared" si="3"/>
        <v>60</v>
      </c>
      <c r="G22" s="14">
        <f t="shared" si="1"/>
        <v>0.66666666666666663</v>
      </c>
    </row>
    <row r="23" spans="1:7" ht="14.25" x14ac:dyDescent="0.2">
      <c r="A23" s="37" t="s">
        <v>13</v>
      </c>
      <c r="B23" s="24">
        <v>1</v>
      </c>
      <c r="C23" s="24">
        <v>1</v>
      </c>
      <c r="D23" s="11">
        <f t="shared" si="0"/>
        <v>1</v>
      </c>
      <c r="E23" s="25">
        <v>1</v>
      </c>
      <c r="F23" s="13">
        <f t="shared" si="3"/>
        <v>60</v>
      </c>
      <c r="G23" s="14">
        <f t="shared" si="1"/>
        <v>0.66666666666666663</v>
      </c>
    </row>
    <row r="24" spans="1:7" ht="14.25" x14ac:dyDescent="0.2">
      <c r="A24" s="37" t="s">
        <v>13</v>
      </c>
      <c r="B24" s="24">
        <v>1</v>
      </c>
      <c r="C24" s="24">
        <v>1</v>
      </c>
      <c r="D24" s="11">
        <f t="shared" si="0"/>
        <v>1</v>
      </c>
      <c r="E24" s="25">
        <v>1</v>
      </c>
      <c r="F24" s="13">
        <f t="shared" si="3"/>
        <v>60</v>
      </c>
      <c r="G24" s="14">
        <f t="shared" si="1"/>
        <v>0.66666666666666663</v>
      </c>
    </row>
    <row r="25" spans="1:7" ht="14.25" x14ac:dyDescent="0.2">
      <c r="A25" s="37" t="s">
        <v>13</v>
      </c>
      <c r="B25" s="24">
        <v>1</v>
      </c>
      <c r="C25" s="24">
        <v>1</v>
      </c>
      <c r="D25" s="11">
        <f t="shared" si="0"/>
        <v>1</v>
      </c>
      <c r="E25" s="25">
        <v>1</v>
      </c>
      <c r="F25" s="13">
        <f t="shared" si="3"/>
        <v>60</v>
      </c>
      <c r="G25" s="14">
        <f t="shared" si="1"/>
        <v>0.66666666666666663</v>
      </c>
    </row>
    <row r="26" spans="1:7" ht="14.25" x14ac:dyDescent="0.2">
      <c r="A26" s="37" t="s">
        <v>13</v>
      </c>
      <c r="B26" s="24">
        <v>1</v>
      </c>
      <c r="C26" s="24">
        <v>1</v>
      </c>
      <c r="D26" s="11">
        <f t="shared" si="0"/>
        <v>1</v>
      </c>
      <c r="E26" s="25">
        <v>1</v>
      </c>
      <c r="F26" s="13">
        <f t="shared" si="3"/>
        <v>60</v>
      </c>
      <c r="G26" s="14">
        <f t="shared" si="1"/>
        <v>0.66666666666666663</v>
      </c>
    </row>
    <row r="27" spans="1:7" ht="14.25" x14ac:dyDescent="0.2">
      <c r="A27" s="37" t="s">
        <v>13</v>
      </c>
      <c r="B27" s="24">
        <v>1</v>
      </c>
      <c r="C27" s="24">
        <v>1</v>
      </c>
      <c r="D27" s="11">
        <f t="shared" si="0"/>
        <v>1</v>
      </c>
      <c r="E27" s="25">
        <v>1</v>
      </c>
      <c r="F27" s="13">
        <f t="shared" si="3"/>
        <v>60</v>
      </c>
      <c r="G27" s="14">
        <f t="shared" si="1"/>
        <v>0.66666666666666663</v>
      </c>
    </row>
    <row r="28" spans="1:7" ht="14.25" x14ac:dyDescent="0.2">
      <c r="A28" s="37" t="s">
        <v>13</v>
      </c>
      <c r="B28" s="24">
        <v>1</v>
      </c>
      <c r="C28" s="24">
        <v>1</v>
      </c>
      <c r="D28" s="11">
        <f t="shared" si="0"/>
        <v>1</v>
      </c>
      <c r="E28" s="25">
        <v>1</v>
      </c>
      <c r="F28" s="13">
        <f t="shared" si="3"/>
        <v>60</v>
      </c>
      <c r="G28" s="14">
        <f t="shared" si="1"/>
        <v>0.66666666666666663</v>
      </c>
    </row>
    <row r="29" spans="1:7" ht="18" x14ac:dyDescent="0.25">
      <c r="A29" s="12"/>
      <c r="B29" s="12"/>
      <c r="C29" s="12"/>
      <c r="D29" s="12"/>
      <c r="E29" s="19" t="s">
        <v>7</v>
      </c>
      <c r="F29" s="26">
        <f>AVERAGE(F9:F28)</f>
        <v>53.846000000000004</v>
      </c>
      <c r="G29" s="26">
        <f>AVERAGE(G9:G28)</f>
        <v>10.033333333333328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9"/>
  <sheetViews>
    <sheetView workbookViewId="0">
      <selection activeCell="F7" sqref="F7"/>
    </sheetView>
  </sheetViews>
  <sheetFormatPr defaultRowHeight="12.75" x14ac:dyDescent="0.2"/>
  <cols>
    <col min="1" max="1" width="24.42578125" customWidth="1"/>
    <col min="2" max="3" width="14.28515625" customWidth="1"/>
    <col min="4" max="4" width="14.42578125" customWidth="1"/>
    <col min="5" max="5" width="14.7109375" customWidth="1"/>
    <col min="6" max="6" width="22.42578125" customWidth="1"/>
    <col min="7" max="7" width="30.140625" customWidth="1"/>
  </cols>
  <sheetData>
    <row r="1" spans="1:7" ht="63.75" customHeight="1" x14ac:dyDescent="0.2">
      <c r="A1" s="52"/>
      <c r="B1" s="52"/>
      <c r="C1" s="52"/>
      <c r="D1" s="52"/>
      <c r="E1" s="52"/>
      <c r="F1" s="52"/>
      <c r="G1" s="52"/>
    </row>
    <row r="2" spans="1:7" ht="17.25" customHeight="1" x14ac:dyDescent="0.2"/>
    <row r="3" spans="1:7" ht="27.75" customHeight="1" x14ac:dyDescent="0.2">
      <c r="A3" s="42" t="s">
        <v>19</v>
      </c>
      <c r="B3" s="22"/>
      <c r="C3" s="22"/>
      <c r="D3" s="22"/>
      <c r="E3" s="22"/>
      <c r="F3" s="22"/>
      <c r="G3" s="21"/>
    </row>
    <row r="4" spans="1:7" x14ac:dyDescent="0.2">
      <c r="A4" s="43"/>
      <c r="B4" s="22"/>
      <c r="C4" s="22"/>
      <c r="D4" s="22"/>
      <c r="E4" s="22"/>
      <c r="F4" s="22"/>
      <c r="G4" s="22"/>
    </row>
    <row r="5" spans="1:7" ht="15.75" customHeight="1" x14ac:dyDescent="0.2">
      <c r="A5" s="39" t="s">
        <v>14</v>
      </c>
      <c r="B5" s="40">
        <v>40</v>
      </c>
      <c r="C5" s="22"/>
      <c r="D5" s="22"/>
      <c r="E5" s="22"/>
      <c r="F5" s="22"/>
      <c r="G5" s="22"/>
    </row>
    <row r="6" spans="1:7" x14ac:dyDescent="0.2">
      <c r="A6" s="44"/>
      <c r="B6" s="22"/>
      <c r="C6" s="22"/>
      <c r="D6" s="22"/>
      <c r="E6" s="22"/>
      <c r="F6" s="22"/>
      <c r="G6" s="22"/>
    </row>
    <row r="7" spans="1:7" x14ac:dyDescent="0.2">
      <c r="A7" s="44"/>
      <c r="B7" s="16"/>
      <c r="C7" s="16"/>
      <c r="D7" s="16"/>
      <c r="E7" s="16"/>
      <c r="F7" s="15"/>
      <c r="G7" s="15"/>
    </row>
    <row r="8" spans="1:7" x14ac:dyDescent="0.2">
      <c r="A8" s="45"/>
      <c r="B8" s="41" t="s">
        <v>1</v>
      </c>
      <c r="C8" s="38" t="s">
        <v>2</v>
      </c>
      <c r="D8" s="38" t="s">
        <v>3</v>
      </c>
      <c r="E8" s="38" t="s">
        <v>4</v>
      </c>
      <c r="F8" s="38" t="s">
        <v>5</v>
      </c>
      <c r="G8" s="38" t="s">
        <v>6</v>
      </c>
    </row>
    <row r="9" spans="1:7" x14ac:dyDescent="0.2">
      <c r="A9" s="36" t="s">
        <v>8</v>
      </c>
      <c r="B9" s="24">
        <v>24</v>
      </c>
      <c r="C9" s="24">
        <v>2</v>
      </c>
      <c r="D9" s="10">
        <f t="shared" ref="D9:D28" si="0">B9*C9</f>
        <v>48</v>
      </c>
      <c r="E9" s="25">
        <v>30</v>
      </c>
      <c r="F9" s="13">
        <f>ROUND(E9/(D9/60),2)</f>
        <v>37.5</v>
      </c>
      <c r="G9" s="14">
        <f>(D9/60)*$B$5</f>
        <v>32</v>
      </c>
    </row>
    <row r="10" spans="1:7" ht="14.25" x14ac:dyDescent="0.2">
      <c r="A10" s="37" t="s">
        <v>9</v>
      </c>
      <c r="B10" s="24">
        <v>23</v>
      </c>
      <c r="C10" s="24">
        <v>2</v>
      </c>
      <c r="D10" s="11">
        <f t="shared" si="0"/>
        <v>46</v>
      </c>
      <c r="E10" s="25">
        <v>30</v>
      </c>
      <c r="F10" s="13">
        <f>ROUND(E10/(D10/60),2)</f>
        <v>39.130000000000003</v>
      </c>
      <c r="G10" s="14">
        <f t="shared" ref="G10:G28" si="1">(D10/60)*$B$5</f>
        <v>30.666666666666668</v>
      </c>
    </row>
    <row r="11" spans="1:7" ht="14.25" x14ac:dyDescent="0.2">
      <c r="A11" s="37" t="s">
        <v>10</v>
      </c>
      <c r="B11" s="24">
        <v>21</v>
      </c>
      <c r="C11" s="24">
        <v>2</v>
      </c>
      <c r="D11" s="11">
        <f t="shared" si="0"/>
        <v>42</v>
      </c>
      <c r="E11" s="25">
        <v>30</v>
      </c>
      <c r="F11" s="13">
        <f>ROUND(E11/(D11/60),2)</f>
        <v>42.86</v>
      </c>
      <c r="G11" s="14">
        <f t="shared" si="1"/>
        <v>28</v>
      </c>
    </row>
    <row r="12" spans="1:7" ht="14.25" x14ac:dyDescent="0.2">
      <c r="A12" s="37" t="s">
        <v>11</v>
      </c>
      <c r="B12" s="24">
        <v>32</v>
      </c>
      <c r="C12" s="24">
        <v>2</v>
      </c>
      <c r="D12" s="11">
        <f t="shared" si="0"/>
        <v>64</v>
      </c>
      <c r="E12" s="25">
        <v>30</v>
      </c>
      <c r="F12" s="13">
        <f>ROUND(E12/(D12/60),2)</f>
        <v>28.13</v>
      </c>
      <c r="G12" s="14">
        <f t="shared" si="1"/>
        <v>42.666666666666664</v>
      </c>
    </row>
    <row r="13" spans="1:7" ht="14.25" x14ac:dyDescent="0.2">
      <c r="A13" s="37" t="s">
        <v>12</v>
      </c>
      <c r="B13" s="24">
        <v>43</v>
      </c>
      <c r="C13" s="24">
        <v>2</v>
      </c>
      <c r="D13" s="11">
        <f t="shared" si="0"/>
        <v>86</v>
      </c>
      <c r="E13" s="25">
        <v>42</v>
      </c>
      <c r="F13" s="13">
        <f t="shared" ref="F13" si="2">ROUND(E13/(D13/60),2)</f>
        <v>29.3</v>
      </c>
      <c r="G13" s="14">
        <f t="shared" si="1"/>
        <v>57.333333333333336</v>
      </c>
    </row>
    <row r="14" spans="1:7" ht="14.25" x14ac:dyDescent="0.2">
      <c r="A14" s="37" t="s">
        <v>13</v>
      </c>
      <c r="B14" s="24">
        <v>1</v>
      </c>
      <c r="C14" s="24">
        <v>1</v>
      </c>
      <c r="D14" s="11">
        <f t="shared" si="0"/>
        <v>1</v>
      </c>
      <c r="E14" s="25">
        <v>1</v>
      </c>
      <c r="F14" s="13">
        <f t="shared" ref="F14:F28" si="3">ROUND(E14/(D14/60),2)</f>
        <v>60</v>
      </c>
      <c r="G14" s="14">
        <f t="shared" si="1"/>
        <v>0.66666666666666663</v>
      </c>
    </row>
    <row r="15" spans="1:7" ht="14.25" x14ac:dyDescent="0.2">
      <c r="A15" s="37" t="s">
        <v>13</v>
      </c>
      <c r="B15" s="24">
        <v>1</v>
      </c>
      <c r="C15" s="24">
        <v>1</v>
      </c>
      <c r="D15" s="11">
        <f t="shared" si="0"/>
        <v>1</v>
      </c>
      <c r="E15" s="25">
        <v>1</v>
      </c>
      <c r="F15" s="13">
        <f t="shared" si="3"/>
        <v>60</v>
      </c>
      <c r="G15" s="14">
        <f t="shared" si="1"/>
        <v>0.66666666666666663</v>
      </c>
    </row>
    <row r="16" spans="1:7" ht="14.25" x14ac:dyDescent="0.2">
      <c r="A16" s="37" t="s">
        <v>13</v>
      </c>
      <c r="B16" s="24">
        <v>1</v>
      </c>
      <c r="C16" s="24">
        <v>1</v>
      </c>
      <c r="D16" s="11">
        <f t="shared" si="0"/>
        <v>1</v>
      </c>
      <c r="E16" s="25">
        <v>1</v>
      </c>
      <c r="F16" s="13">
        <f t="shared" si="3"/>
        <v>60</v>
      </c>
      <c r="G16" s="14">
        <f t="shared" si="1"/>
        <v>0.66666666666666663</v>
      </c>
    </row>
    <row r="17" spans="1:7" ht="14.25" x14ac:dyDescent="0.2">
      <c r="A17" s="37" t="s">
        <v>13</v>
      </c>
      <c r="B17" s="24">
        <v>1</v>
      </c>
      <c r="C17" s="24">
        <v>1</v>
      </c>
      <c r="D17" s="11">
        <f t="shared" si="0"/>
        <v>1</v>
      </c>
      <c r="E17" s="25">
        <v>1</v>
      </c>
      <c r="F17" s="13">
        <f t="shared" si="3"/>
        <v>60</v>
      </c>
      <c r="G17" s="14">
        <f t="shared" si="1"/>
        <v>0.66666666666666663</v>
      </c>
    </row>
    <row r="18" spans="1:7" ht="14.25" x14ac:dyDescent="0.2">
      <c r="A18" s="37" t="s">
        <v>13</v>
      </c>
      <c r="B18" s="24">
        <v>1</v>
      </c>
      <c r="C18" s="24">
        <v>1</v>
      </c>
      <c r="D18" s="11">
        <f t="shared" si="0"/>
        <v>1</v>
      </c>
      <c r="E18" s="25">
        <v>1</v>
      </c>
      <c r="F18" s="13">
        <f t="shared" si="3"/>
        <v>60</v>
      </c>
      <c r="G18" s="14">
        <f t="shared" si="1"/>
        <v>0.66666666666666663</v>
      </c>
    </row>
    <row r="19" spans="1:7" ht="14.25" x14ac:dyDescent="0.2">
      <c r="A19" s="37" t="s">
        <v>13</v>
      </c>
      <c r="B19" s="24">
        <v>1</v>
      </c>
      <c r="C19" s="24">
        <v>1</v>
      </c>
      <c r="D19" s="11">
        <f t="shared" si="0"/>
        <v>1</v>
      </c>
      <c r="E19" s="25">
        <v>1</v>
      </c>
      <c r="F19" s="13">
        <f t="shared" si="3"/>
        <v>60</v>
      </c>
      <c r="G19" s="14">
        <f t="shared" si="1"/>
        <v>0.66666666666666663</v>
      </c>
    </row>
    <row r="20" spans="1:7" ht="14.25" x14ac:dyDescent="0.2">
      <c r="A20" s="37" t="s">
        <v>13</v>
      </c>
      <c r="B20" s="24">
        <v>1</v>
      </c>
      <c r="C20" s="24">
        <v>1</v>
      </c>
      <c r="D20" s="11">
        <f t="shared" si="0"/>
        <v>1</v>
      </c>
      <c r="E20" s="25">
        <v>1</v>
      </c>
      <c r="F20" s="13">
        <f t="shared" si="3"/>
        <v>60</v>
      </c>
      <c r="G20" s="14">
        <f t="shared" si="1"/>
        <v>0.66666666666666663</v>
      </c>
    </row>
    <row r="21" spans="1:7" ht="14.25" x14ac:dyDescent="0.2">
      <c r="A21" s="37" t="s">
        <v>13</v>
      </c>
      <c r="B21" s="24">
        <v>1</v>
      </c>
      <c r="C21" s="24">
        <v>1</v>
      </c>
      <c r="D21" s="11">
        <f t="shared" si="0"/>
        <v>1</v>
      </c>
      <c r="E21" s="25">
        <v>1</v>
      </c>
      <c r="F21" s="13">
        <f t="shared" si="3"/>
        <v>60</v>
      </c>
      <c r="G21" s="14">
        <f t="shared" si="1"/>
        <v>0.66666666666666663</v>
      </c>
    </row>
    <row r="22" spans="1:7" ht="14.25" x14ac:dyDescent="0.2">
      <c r="A22" s="37" t="s">
        <v>13</v>
      </c>
      <c r="B22" s="24">
        <v>1</v>
      </c>
      <c r="C22" s="24">
        <v>1</v>
      </c>
      <c r="D22" s="11">
        <f t="shared" si="0"/>
        <v>1</v>
      </c>
      <c r="E22" s="25">
        <v>1</v>
      </c>
      <c r="F22" s="13">
        <f t="shared" si="3"/>
        <v>60</v>
      </c>
      <c r="G22" s="14">
        <f t="shared" si="1"/>
        <v>0.66666666666666663</v>
      </c>
    </row>
    <row r="23" spans="1:7" ht="14.25" x14ac:dyDescent="0.2">
      <c r="A23" s="37" t="s">
        <v>13</v>
      </c>
      <c r="B23" s="24">
        <v>1</v>
      </c>
      <c r="C23" s="24">
        <v>1</v>
      </c>
      <c r="D23" s="11">
        <f t="shared" si="0"/>
        <v>1</v>
      </c>
      <c r="E23" s="25">
        <v>1</v>
      </c>
      <c r="F23" s="13">
        <f t="shared" si="3"/>
        <v>60</v>
      </c>
      <c r="G23" s="14">
        <f t="shared" si="1"/>
        <v>0.66666666666666663</v>
      </c>
    </row>
    <row r="24" spans="1:7" ht="14.25" x14ac:dyDescent="0.2">
      <c r="A24" s="37" t="s">
        <v>13</v>
      </c>
      <c r="B24" s="24">
        <v>1</v>
      </c>
      <c r="C24" s="24">
        <v>1</v>
      </c>
      <c r="D24" s="11">
        <f t="shared" si="0"/>
        <v>1</v>
      </c>
      <c r="E24" s="25">
        <v>1</v>
      </c>
      <c r="F24" s="13">
        <f t="shared" si="3"/>
        <v>60</v>
      </c>
      <c r="G24" s="14">
        <f t="shared" si="1"/>
        <v>0.66666666666666663</v>
      </c>
    </row>
    <row r="25" spans="1:7" ht="14.25" x14ac:dyDescent="0.2">
      <c r="A25" s="37" t="s">
        <v>13</v>
      </c>
      <c r="B25" s="24">
        <v>1</v>
      </c>
      <c r="C25" s="24">
        <v>1</v>
      </c>
      <c r="D25" s="11">
        <f t="shared" si="0"/>
        <v>1</v>
      </c>
      <c r="E25" s="25">
        <v>1</v>
      </c>
      <c r="F25" s="13">
        <f t="shared" si="3"/>
        <v>60</v>
      </c>
      <c r="G25" s="14">
        <f t="shared" si="1"/>
        <v>0.66666666666666663</v>
      </c>
    </row>
    <row r="26" spans="1:7" ht="14.25" x14ac:dyDescent="0.2">
      <c r="A26" s="37" t="s">
        <v>13</v>
      </c>
      <c r="B26" s="24">
        <v>1</v>
      </c>
      <c r="C26" s="24">
        <v>1</v>
      </c>
      <c r="D26" s="11">
        <f t="shared" si="0"/>
        <v>1</v>
      </c>
      <c r="E26" s="25">
        <v>1</v>
      </c>
      <c r="F26" s="13">
        <f t="shared" si="3"/>
        <v>60</v>
      </c>
      <c r="G26" s="14">
        <f t="shared" si="1"/>
        <v>0.66666666666666663</v>
      </c>
    </row>
    <row r="27" spans="1:7" ht="14.25" x14ac:dyDescent="0.2">
      <c r="A27" s="37" t="s">
        <v>13</v>
      </c>
      <c r="B27" s="24">
        <v>1</v>
      </c>
      <c r="C27" s="24">
        <v>1</v>
      </c>
      <c r="D27" s="11">
        <f t="shared" si="0"/>
        <v>1</v>
      </c>
      <c r="E27" s="25">
        <v>1</v>
      </c>
      <c r="F27" s="13">
        <f t="shared" si="3"/>
        <v>60</v>
      </c>
      <c r="G27" s="14">
        <f t="shared" si="1"/>
        <v>0.66666666666666663</v>
      </c>
    </row>
    <row r="28" spans="1:7" ht="14.25" x14ac:dyDescent="0.2">
      <c r="A28" s="37" t="s">
        <v>13</v>
      </c>
      <c r="B28" s="24">
        <v>1</v>
      </c>
      <c r="C28" s="24">
        <v>1</v>
      </c>
      <c r="D28" s="11">
        <f t="shared" si="0"/>
        <v>1</v>
      </c>
      <c r="E28" s="25">
        <v>1</v>
      </c>
      <c r="F28" s="13">
        <f t="shared" si="3"/>
        <v>60</v>
      </c>
      <c r="G28" s="14">
        <f t="shared" si="1"/>
        <v>0.66666666666666663</v>
      </c>
    </row>
    <row r="29" spans="1:7" ht="18" x14ac:dyDescent="0.25">
      <c r="A29" s="12"/>
      <c r="B29" s="12"/>
      <c r="C29" s="12"/>
      <c r="D29" s="12"/>
      <c r="E29" s="19" t="s">
        <v>7</v>
      </c>
      <c r="F29" s="26">
        <f>AVERAGE(F9:F28)</f>
        <v>53.846000000000004</v>
      </c>
      <c r="G29" s="26">
        <f>AVERAGE(G9:G28)</f>
        <v>10.033333333333328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29"/>
  <sheetViews>
    <sheetView workbookViewId="0">
      <selection activeCell="A5" sqref="A5"/>
    </sheetView>
  </sheetViews>
  <sheetFormatPr defaultRowHeight="12.75" x14ac:dyDescent="0.2"/>
  <cols>
    <col min="1" max="1" width="24.42578125" customWidth="1"/>
    <col min="2" max="4" width="14.28515625" customWidth="1"/>
    <col min="5" max="5" width="14.42578125" customWidth="1"/>
    <col min="6" max="6" width="22.28515625" customWidth="1"/>
    <col min="7" max="7" width="29.85546875" customWidth="1"/>
  </cols>
  <sheetData>
    <row r="1" spans="1:7" ht="63" customHeight="1" x14ac:dyDescent="0.2">
      <c r="A1" s="52"/>
      <c r="B1" s="52"/>
      <c r="C1" s="52"/>
      <c r="D1" s="52"/>
      <c r="E1" s="52"/>
      <c r="F1" s="52"/>
      <c r="G1" s="52"/>
    </row>
    <row r="2" spans="1:7" ht="17.25" customHeight="1" x14ac:dyDescent="0.2"/>
    <row r="3" spans="1:7" ht="27" customHeight="1" x14ac:dyDescent="0.2">
      <c r="A3" s="42" t="s">
        <v>18</v>
      </c>
      <c r="B3" s="22"/>
      <c r="C3" s="22"/>
      <c r="D3" s="22"/>
      <c r="E3" s="22"/>
      <c r="F3" s="22"/>
      <c r="G3" s="21"/>
    </row>
    <row r="4" spans="1:7" x14ac:dyDescent="0.2">
      <c r="A4" s="43"/>
      <c r="B4" s="22"/>
      <c r="C4" s="22"/>
      <c r="D4" s="22"/>
      <c r="E4" s="22"/>
      <c r="F4" s="22"/>
      <c r="G4" s="22"/>
    </row>
    <row r="5" spans="1:7" ht="16.5" customHeight="1" x14ac:dyDescent="0.2">
      <c r="A5" s="39" t="s">
        <v>14</v>
      </c>
      <c r="B5" s="40">
        <v>40</v>
      </c>
      <c r="C5" s="22"/>
      <c r="D5" s="22"/>
      <c r="E5" s="22"/>
      <c r="F5" s="22"/>
      <c r="G5" s="22"/>
    </row>
    <row r="6" spans="1:7" x14ac:dyDescent="0.2">
      <c r="A6" s="44"/>
      <c r="B6" s="22"/>
      <c r="C6" s="22"/>
      <c r="D6" s="22"/>
      <c r="E6" s="22"/>
      <c r="F6" s="22"/>
      <c r="G6" s="22"/>
    </row>
    <row r="7" spans="1:7" x14ac:dyDescent="0.2">
      <c r="A7" s="44"/>
      <c r="B7" s="16"/>
      <c r="C7" s="16"/>
      <c r="D7" s="16"/>
      <c r="E7" s="16"/>
      <c r="F7" s="15"/>
      <c r="G7" s="15"/>
    </row>
    <row r="8" spans="1:7" x14ac:dyDescent="0.2">
      <c r="A8" s="45"/>
      <c r="B8" s="41" t="s">
        <v>1</v>
      </c>
      <c r="C8" s="38" t="s">
        <v>2</v>
      </c>
      <c r="D8" s="38" t="s">
        <v>3</v>
      </c>
      <c r="E8" s="38" t="s">
        <v>4</v>
      </c>
      <c r="F8" s="38" t="s">
        <v>5</v>
      </c>
      <c r="G8" s="38" t="s">
        <v>6</v>
      </c>
    </row>
    <row r="9" spans="1:7" x14ac:dyDescent="0.2">
      <c r="A9" s="36" t="s">
        <v>8</v>
      </c>
      <c r="B9" s="24">
        <v>24</v>
      </c>
      <c r="C9" s="24">
        <v>2</v>
      </c>
      <c r="D9" s="10">
        <f t="shared" ref="D9:D28" si="0">B9*C9</f>
        <v>48</v>
      </c>
      <c r="E9" s="25">
        <v>30</v>
      </c>
      <c r="F9" s="13">
        <f>ROUND(E9/(D9/60),2)</f>
        <v>37.5</v>
      </c>
      <c r="G9" s="14">
        <f>(D9/60)*$B$5</f>
        <v>32</v>
      </c>
    </row>
    <row r="10" spans="1:7" ht="14.25" x14ac:dyDescent="0.2">
      <c r="A10" s="37" t="s">
        <v>9</v>
      </c>
      <c r="B10" s="24">
        <v>23</v>
      </c>
      <c r="C10" s="24">
        <v>2</v>
      </c>
      <c r="D10" s="11">
        <f t="shared" si="0"/>
        <v>46</v>
      </c>
      <c r="E10" s="25">
        <v>30</v>
      </c>
      <c r="F10" s="13">
        <f>ROUND(E10/(D10/60),2)</f>
        <v>39.130000000000003</v>
      </c>
      <c r="G10" s="14">
        <f t="shared" ref="G10:G28" si="1">(D10/60)*$B$5</f>
        <v>30.666666666666668</v>
      </c>
    </row>
    <row r="11" spans="1:7" ht="14.25" x14ac:dyDescent="0.2">
      <c r="A11" s="37" t="s">
        <v>10</v>
      </c>
      <c r="B11" s="24">
        <v>21</v>
      </c>
      <c r="C11" s="24">
        <v>2</v>
      </c>
      <c r="D11" s="11">
        <f t="shared" si="0"/>
        <v>42</v>
      </c>
      <c r="E11" s="25">
        <v>30</v>
      </c>
      <c r="F11" s="13">
        <f>ROUND(E11/(D11/60),2)</f>
        <v>42.86</v>
      </c>
      <c r="G11" s="14">
        <f t="shared" si="1"/>
        <v>28</v>
      </c>
    </row>
    <row r="12" spans="1:7" ht="14.25" x14ac:dyDescent="0.2">
      <c r="A12" s="37" t="s">
        <v>11</v>
      </c>
      <c r="B12" s="24">
        <v>32</v>
      </c>
      <c r="C12" s="24">
        <v>2</v>
      </c>
      <c r="D12" s="11">
        <f t="shared" si="0"/>
        <v>64</v>
      </c>
      <c r="E12" s="25">
        <v>30</v>
      </c>
      <c r="F12" s="13">
        <f>ROUND(E12/(D12/60),2)</f>
        <v>28.13</v>
      </c>
      <c r="G12" s="14">
        <f t="shared" si="1"/>
        <v>42.666666666666664</v>
      </c>
    </row>
    <row r="13" spans="1:7" ht="14.25" x14ac:dyDescent="0.2">
      <c r="A13" s="37" t="s">
        <v>12</v>
      </c>
      <c r="B13" s="24">
        <v>43</v>
      </c>
      <c r="C13" s="24">
        <v>2</v>
      </c>
      <c r="D13" s="11">
        <f t="shared" si="0"/>
        <v>86</v>
      </c>
      <c r="E13" s="25">
        <v>42</v>
      </c>
      <c r="F13" s="13">
        <f t="shared" ref="F13" si="2">ROUND(E13/(D13/60),2)</f>
        <v>29.3</v>
      </c>
      <c r="G13" s="14">
        <f t="shared" si="1"/>
        <v>57.333333333333336</v>
      </c>
    </row>
    <row r="14" spans="1:7" ht="14.25" x14ac:dyDescent="0.2">
      <c r="A14" s="37" t="s">
        <v>13</v>
      </c>
      <c r="B14" s="24">
        <v>1</v>
      </c>
      <c r="C14" s="24">
        <v>1</v>
      </c>
      <c r="D14" s="11">
        <f t="shared" si="0"/>
        <v>1</v>
      </c>
      <c r="E14" s="25">
        <v>1</v>
      </c>
      <c r="F14" s="13">
        <f t="shared" ref="F14:F28" si="3">ROUND(E14/(D14/60),2)</f>
        <v>60</v>
      </c>
      <c r="G14" s="14">
        <f t="shared" si="1"/>
        <v>0.66666666666666663</v>
      </c>
    </row>
    <row r="15" spans="1:7" ht="14.25" x14ac:dyDescent="0.2">
      <c r="A15" s="37" t="s">
        <v>13</v>
      </c>
      <c r="B15" s="24">
        <v>1</v>
      </c>
      <c r="C15" s="24">
        <v>1</v>
      </c>
      <c r="D15" s="11">
        <f t="shared" si="0"/>
        <v>1</v>
      </c>
      <c r="E15" s="25">
        <v>1</v>
      </c>
      <c r="F15" s="13">
        <f t="shared" si="3"/>
        <v>60</v>
      </c>
      <c r="G15" s="14">
        <f t="shared" si="1"/>
        <v>0.66666666666666663</v>
      </c>
    </row>
    <row r="16" spans="1:7" ht="14.25" x14ac:dyDescent="0.2">
      <c r="A16" s="37" t="s">
        <v>13</v>
      </c>
      <c r="B16" s="24">
        <v>1</v>
      </c>
      <c r="C16" s="24">
        <v>1</v>
      </c>
      <c r="D16" s="11">
        <f t="shared" si="0"/>
        <v>1</v>
      </c>
      <c r="E16" s="25">
        <v>1</v>
      </c>
      <c r="F16" s="13">
        <f t="shared" si="3"/>
        <v>60</v>
      </c>
      <c r="G16" s="14">
        <f t="shared" si="1"/>
        <v>0.66666666666666663</v>
      </c>
    </row>
    <row r="17" spans="1:7" ht="14.25" x14ac:dyDescent="0.2">
      <c r="A17" s="37" t="s">
        <v>13</v>
      </c>
      <c r="B17" s="24">
        <v>1</v>
      </c>
      <c r="C17" s="24">
        <v>1</v>
      </c>
      <c r="D17" s="11">
        <f t="shared" si="0"/>
        <v>1</v>
      </c>
      <c r="E17" s="25">
        <v>1</v>
      </c>
      <c r="F17" s="13">
        <f t="shared" si="3"/>
        <v>60</v>
      </c>
      <c r="G17" s="14">
        <f t="shared" si="1"/>
        <v>0.66666666666666663</v>
      </c>
    </row>
    <row r="18" spans="1:7" ht="14.25" x14ac:dyDescent="0.2">
      <c r="A18" s="37" t="s">
        <v>13</v>
      </c>
      <c r="B18" s="24">
        <v>1</v>
      </c>
      <c r="C18" s="24">
        <v>1</v>
      </c>
      <c r="D18" s="11">
        <f t="shared" si="0"/>
        <v>1</v>
      </c>
      <c r="E18" s="25">
        <v>1</v>
      </c>
      <c r="F18" s="13">
        <f t="shared" si="3"/>
        <v>60</v>
      </c>
      <c r="G18" s="14">
        <f t="shared" si="1"/>
        <v>0.66666666666666663</v>
      </c>
    </row>
    <row r="19" spans="1:7" ht="14.25" x14ac:dyDescent="0.2">
      <c r="A19" s="37" t="s">
        <v>13</v>
      </c>
      <c r="B19" s="24">
        <v>1</v>
      </c>
      <c r="C19" s="24">
        <v>1</v>
      </c>
      <c r="D19" s="11">
        <f t="shared" si="0"/>
        <v>1</v>
      </c>
      <c r="E19" s="25">
        <v>1</v>
      </c>
      <c r="F19" s="13">
        <f t="shared" si="3"/>
        <v>60</v>
      </c>
      <c r="G19" s="14">
        <f t="shared" si="1"/>
        <v>0.66666666666666663</v>
      </c>
    </row>
    <row r="20" spans="1:7" ht="14.25" x14ac:dyDescent="0.2">
      <c r="A20" s="37" t="s">
        <v>13</v>
      </c>
      <c r="B20" s="24">
        <v>1</v>
      </c>
      <c r="C20" s="24">
        <v>1</v>
      </c>
      <c r="D20" s="11">
        <f t="shared" si="0"/>
        <v>1</v>
      </c>
      <c r="E20" s="25">
        <v>1</v>
      </c>
      <c r="F20" s="13">
        <f t="shared" si="3"/>
        <v>60</v>
      </c>
      <c r="G20" s="14">
        <f t="shared" si="1"/>
        <v>0.66666666666666663</v>
      </c>
    </row>
    <row r="21" spans="1:7" ht="14.25" x14ac:dyDescent="0.2">
      <c r="A21" s="37" t="s">
        <v>13</v>
      </c>
      <c r="B21" s="24">
        <v>1</v>
      </c>
      <c r="C21" s="24">
        <v>1</v>
      </c>
      <c r="D21" s="11">
        <f t="shared" si="0"/>
        <v>1</v>
      </c>
      <c r="E21" s="25">
        <v>1</v>
      </c>
      <c r="F21" s="13">
        <f t="shared" si="3"/>
        <v>60</v>
      </c>
      <c r="G21" s="14">
        <f t="shared" si="1"/>
        <v>0.66666666666666663</v>
      </c>
    </row>
    <row r="22" spans="1:7" ht="14.25" x14ac:dyDescent="0.2">
      <c r="A22" s="37" t="s">
        <v>13</v>
      </c>
      <c r="B22" s="24">
        <v>1</v>
      </c>
      <c r="C22" s="24">
        <v>1</v>
      </c>
      <c r="D22" s="11">
        <f t="shared" si="0"/>
        <v>1</v>
      </c>
      <c r="E22" s="25">
        <v>1</v>
      </c>
      <c r="F22" s="13">
        <f t="shared" si="3"/>
        <v>60</v>
      </c>
      <c r="G22" s="14">
        <f t="shared" si="1"/>
        <v>0.66666666666666663</v>
      </c>
    </row>
    <row r="23" spans="1:7" ht="14.25" x14ac:dyDescent="0.2">
      <c r="A23" s="37" t="s">
        <v>13</v>
      </c>
      <c r="B23" s="24">
        <v>1</v>
      </c>
      <c r="C23" s="24">
        <v>1</v>
      </c>
      <c r="D23" s="11">
        <f t="shared" si="0"/>
        <v>1</v>
      </c>
      <c r="E23" s="25">
        <v>1</v>
      </c>
      <c r="F23" s="13">
        <f t="shared" si="3"/>
        <v>60</v>
      </c>
      <c r="G23" s="14">
        <f t="shared" si="1"/>
        <v>0.66666666666666663</v>
      </c>
    </row>
    <row r="24" spans="1:7" ht="14.25" x14ac:dyDescent="0.2">
      <c r="A24" s="37" t="s">
        <v>13</v>
      </c>
      <c r="B24" s="24">
        <v>1</v>
      </c>
      <c r="C24" s="24">
        <v>1</v>
      </c>
      <c r="D24" s="11">
        <f t="shared" si="0"/>
        <v>1</v>
      </c>
      <c r="E24" s="25">
        <v>1</v>
      </c>
      <c r="F24" s="13">
        <f t="shared" si="3"/>
        <v>60</v>
      </c>
      <c r="G24" s="14">
        <f t="shared" si="1"/>
        <v>0.66666666666666663</v>
      </c>
    </row>
    <row r="25" spans="1:7" ht="14.25" x14ac:dyDescent="0.2">
      <c r="A25" s="37" t="s">
        <v>13</v>
      </c>
      <c r="B25" s="24">
        <v>1</v>
      </c>
      <c r="C25" s="24">
        <v>1</v>
      </c>
      <c r="D25" s="11">
        <f t="shared" si="0"/>
        <v>1</v>
      </c>
      <c r="E25" s="25">
        <v>1</v>
      </c>
      <c r="F25" s="13">
        <f t="shared" si="3"/>
        <v>60</v>
      </c>
      <c r="G25" s="14">
        <f t="shared" si="1"/>
        <v>0.66666666666666663</v>
      </c>
    </row>
    <row r="26" spans="1:7" ht="14.25" x14ac:dyDescent="0.2">
      <c r="A26" s="37" t="s">
        <v>13</v>
      </c>
      <c r="B26" s="24">
        <v>1</v>
      </c>
      <c r="C26" s="24">
        <v>1</v>
      </c>
      <c r="D26" s="11">
        <f t="shared" si="0"/>
        <v>1</v>
      </c>
      <c r="E26" s="25">
        <v>1</v>
      </c>
      <c r="F26" s="13">
        <f t="shared" si="3"/>
        <v>60</v>
      </c>
      <c r="G26" s="14">
        <f t="shared" si="1"/>
        <v>0.66666666666666663</v>
      </c>
    </row>
    <row r="27" spans="1:7" ht="14.25" x14ac:dyDescent="0.2">
      <c r="A27" s="37" t="s">
        <v>13</v>
      </c>
      <c r="B27" s="24">
        <v>1</v>
      </c>
      <c r="C27" s="24">
        <v>1</v>
      </c>
      <c r="D27" s="11">
        <f t="shared" si="0"/>
        <v>1</v>
      </c>
      <c r="E27" s="25">
        <v>1</v>
      </c>
      <c r="F27" s="13">
        <f t="shared" si="3"/>
        <v>60</v>
      </c>
      <c r="G27" s="14">
        <f t="shared" si="1"/>
        <v>0.66666666666666663</v>
      </c>
    </row>
    <row r="28" spans="1:7" ht="14.25" x14ac:dyDescent="0.2">
      <c r="A28" s="37" t="s">
        <v>13</v>
      </c>
      <c r="B28" s="24">
        <v>1</v>
      </c>
      <c r="C28" s="24">
        <v>1</v>
      </c>
      <c r="D28" s="11">
        <f t="shared" si="0"/>
        <v>1</v>
      </c>
      <c r="E28" s="25">
        <v>1</v>
      </c>
      <c r="F28" s="13">
        <f t="shared" si="3"/>
        <v>60</v>
      </c>
      <c r="G28" s="14">
        <f t="shared" si="1"/>
        <v>0.66666666666666663</v>
      </c>
    </row>
    <row r="29" spans="1:7" ht="18" x14ac:dyDescent="0.25">
      <c r="A29" s="12"/>
      <c r="B29" s="12"/>
      <c r="C29" s="12"/>
      <c r="D29" s="12"/>
      <c r="E29" s="19" t="s">
        <v>7</v>
      </c>
      <c r="F29" s="26">
        <f>AVERAGE(F9:F28)</f>
        <v>53.846000000000004</v>
      </c>
      <c r="G29" s="26">
        <f>AVERAGE(G9:G28)</f>
        <v>10.033333333333328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29"/>
  <sheetViews>
    <sheetView workbookViewId="0">
      <selection activeCell="A5" sqref="A5"/>
    </sheetView>
  </sheetViews>
  <sheetFormatPr defaultRowHeight="12.75" x14ac:dyDescent="0.2"/>
  <cols>
    <col min="1" max="1" width="24.42578125" customWidth="1"/>
    <col min="2" max="3" width="14.42578125" customWidth="1"/>
    <col min="4" max="4" width="14.28515625" customWidth="1"/>
    <col min="5" max="5" width="14.5703125" customWidth="1"/>
    <col min="6" max="6" width="23.42578125" customWidth="1"/>
    <col min="7" max="7" width="29.28515625" customWidth="1"/>
  </cols>
  <sheetData>
    <row r="1" spans="1:7" ht="63.75" customHeight="1" x14ac:dyDescent="0.2">
      <c r="A1" s="52"/>
      <c r="B1" s="52"/>
      <c r="C1" s="52"/>
      <c r="D1" s="52"/>
      <c r="E1" s="52"/>
      <c r="F1" s="52"/>
      <c r="G1" s="52"/>
    </row>
    <row r="2" spans="1:7" ht="17.25" customHeight="1" x14ac:dyDescent="0.2"/>
    <row r="3" spans="1:7" ht="27.75" customHeight="1" x14ac:dyDescent="0.2">
      <c r="A3" s="42" t="s">
        <v>17</v>
      </c>
      <c r="B3" s="22"/>
      <c r="C3" s="22"/>
      <c r="D3" s="22"/>
      <c r="E3" s="22"/>
      <c r="F3" s="22"/>
      <c r="G3" s="21"/>
    </row>
    <row r="4" spans="1:7" x14ac:dyDescent="0.2">
      <c r="A4" s="43"/>
      <c r="B4" s="22"/>
      <c r="C4" s="22"/>
      <c r="D4" s="22"/>
      <c r="E4" s="22"/>
      <c r="F4" s="22"/>
      <c r="G4" s="22"/>
    </row>
    <row r="5" spans="1:7" ht="16.5" customHeight="1" x14ac:dyDescent="0.2">
      <c r="A5" s="39" t="s">
        <v>14</v>
      </c>
      <c r="B5" s="40">
        <v>40</v>
      </c>
      <c r="C5" s="22"/>
      <c r="D5" s="22"/>
      <c r="E5" s="22"/>
      <c r="F5" s="22"/>
      <c r="G5" s="22"/>
    </row>
    <row r="6" spans="1:7" x14ac:dyDescent="0.2">
      <c r="A6" s="44"/>
      <c r="B6" s="22"/>
      <c r="C6" s="22"/>
      <c r="D6" s="22"/>
      <c r="E6" s="22"/>
      <c r="F6" s="22"/>
      <c r="G6" s="22"/>
    </row>
    <row r="7" spans="1:7" x14ac:dyDescent="0.2">
      <c r="A7" s="44"/>
      <c r="B7" s="16"/>
      <c r="C7" s="16"/>
      <c r="D7" s="16"/>
      <c r="E7" s="16"/>
      <c r="F7" s="15"/>
      <c r="G7" s="15"/>
    </row>
    <row r="8" spans="1:7" x14ac:dyDescent="0.2">
      <c r="A8" s="45"/>
      <c r="B8" s="41" t="s">
        <v>1</v>
      </c>
      <c r="C8" s="38" t="s">
        <v>2</v>
      </c>
      <c r="D8" s="38" t="s">
        <v>3</v>
      </c>
      <c r="E8" s="38" t="s">
        <v>4</v>
      </c>
      <c r="F8" s="38" t="s">
        <v>5</v>
      </c>
      <c r="G8" s="38" t="s">
        <v>6</v>
      </c>
    </row>
    <row r="9" spans="1:7" x14ac:dyDescent="0.2">
      <c r="A9" s="36" t="s">
        <v>8</v>
      </c>
      <c r="B9" s="24">
        <v>24</v>
      </c>
      <c r="C9" s="24">
        <v>2</v>
      </c>
      <c r="D9" s="10">
        <f t="shared" ref="D9:D28" si="0">B9*C9</f>
        <v>48</v>
      </c>
      <c r="E9" s="25">
        <v>30</v>
      </c>
      <c r="F9" s="13">
        <f>ROUND(E9/(D9/60),2)</f>
        <v>37.5</v>
      </c>
      <c r="G9" s="14">
        <f>(D9/60)*$B$5</f>
        <v>32</v>
      </c>
    </row>
    <row r="10" spans="1:7" ht="14.25" x14ac:dyDescent="0.2">
      <c r="A10" s="37" t="s">
        <v>9</v>
      </c>
      <c r="B10" s="24">
        <v>23</v>
      </c>
      <c r="C10" s="24">
        <v>2</v>
      </c>
      <c r="D10" s="11">
        <f t="shared" si="0"/>
        <v>46</v>
      </c>
      <c r="E10" s="25">
        <v>30</v>
      </c>
      <c r="F10" s="13">
        <f>ROUND(E10/(D10/60),2)</f>
        <v>39.130000000000003</v>
      </c>
      <c r="G10" s="14">
        <f t="shared" ref="G10:G28" si="1">(D10/60)*$B$5</f>
        <v>30.666666666666668</v>
      </c>
    </row>
    <row r="11" spans="1:7" ht="14.25" x14ac:dyDescent="0.2">
      <c r="A11" s="37" t="s">
        <v>10</v>
      </c>
      <c r="B11" s="24">
        <v>21</v>
      </c>
      <c r="C11" s="24">
        <v>2</v>
      </c>
      <c r="D11" s="11">
        <f t="shared" si="0"/>
        <v>42</v>
      </c>
      <c r="E11" s="25">
        <v>30</v>
      </c>
      <c r="F11" s="13">
        <f>ROUND(E11/(D11/60),2)</f>
        <v>42.86</v>
      </c>
      <c r="G11" s="14">
        <f t="shared" si="1"/>
        <v>28</v>
      </c>
    </row>
    <row r="12" spans="1:7" ht="14.25" x14ac:dyDescent="0.2">
      <c r="A12" s="37" t="s">
        <v>11</v>
      </c>
      <c r="B12" s="24">
        <v>32</v>
      </c>
      <c r="C12" s="24">
        <v>2</v>
      </c>
      <c r="D12" s="11">
        <f t="shared" si="0"/>
        <v>64</v>
      </c>
      <c r="E12" s="25">
        <v>30</v>
      </c>
      <c r="F12" s="13">
        <f>ROUND(E12/(D12/60),2)</f>
        <v>28.13</v>
      </c>
      <c r="G12" s="14">
        <f t="shared" si="1"/>
        <v>42.666666666666664</v>
      </c>
    </row>
    <row r="13" spans="1:7" ht="14.25" x14ac:dyDescent="0.2">
      <c r="A13" s="37" t="s">
        <v>12</v>
      </c>
      <c r="B13" s="24">
        <v>43</v>
      </c>
      <c r="C13" s="24">
        <v>2</v>
      </c>
      <c r="D13" s="11">
        <f t="shared" si="0"/>
        <v>86</v>
      </c>
      <c r="E13" s="25">
        <v>42</v>
      </c>
      <c r="F13" s="13">
        <f t="shared" ref="F13" si="2">ROUND(E13/(D13/60),2)</f>
        <v>29.3</v>
      </c>
      <c r="G13" s="14">
        <f t="shared" si="1"/>
        <v>57.333333333333336</v>
      </c>
    </row>
    <row r="14" spans="1:7" ht="14.25" x14ac:dyDescent="0.2">
      <c r="A14" s="37" t="s">
        <v>13</v>
      </c>
      <c r="B14" s="24">
        <v>1</v>
      </c>
      <c r="C14" s="24">
        <v>1</v>
      </c>
      <c r="D14" s="11">
        <f t="shared" si="0"/>
        <v>1</v>
      </c>
      <c r="E14" s="25">
        <v>1</v>
      </c>
      <c r="F14" s="13">
        <f t="shared" ref="F14:F28" si="3">ROUND(E14/(D14/60),2)</f>
        <v>60</v>
      </c>
      <c r="G14" s="14">
        <f t="shared" si="1"/>
        <v>0.66666666666666663</v>
      </c>
    </row>
    <row r="15" spans="1:7" ht="14.25" x14ac:dyDescent="0.2">
      <c r="A15" s="37" t="s">
        <v>13</v>
      </c>
      <c r="B15" s="24">
        <v>1</v>
      </c>
      <c r="C15" s="24">
        <v>1</v>
      </c>
      <c r="D15" s="11">
        <f t="shared" si="0"/>
        <v>1</v>
      </c>
      <c r="E15" s="25">
        <v>1</v>
      </c>
      <c r="F15" s="13">
        <f t="shared" si="3"/>
        <v>60</v>
      </c>
      <c r="G15" s="14">
        <f t="shared" si="1"/>
        <v>0.66666666666666663</v>
      </c>
    </row>
    <row r="16" spans="1:7" ht="14.25" x14ac:dyDescent="0.2">
      <c r="A16" s="37" t="s">
        <v>13</v>
      </c>
      <c r="B16" s="24">
        <v>1</v>
      </c>
      <c r="C16" s="24">
        <v>1</v>
      </c>
      <c r="D16" s="11">
        <f t="shared" si="0"/>
        <v>1</v>
      </c>
      <c r="E16" s="25">
        <v>1</v>
      </c>
      <c r="F16" s="13">
        <f t="shared" si="3"/>
        <v>60</v>
      </c>
      <c r="G16" s="14">
        <f t="shared" si="1"/>
        <v>0.66666666666666663</v>
      </c>
    </row>
    <row r="17" spans="1:7" ht="14.25" x14ac:dyDescent="0.2">
      <c r="A17" s="37" t="s">
        <v>13</v>
      </c>
      <c r="B17" s="24">
        <v>1</v>
      </c>
      <c r="C17" s="24">
        <v>1</v>
      </c>
      <c r="D17" s="11">
        <f t="shared" si="0"/>
        <v>1</v>
      </c>
      <c r="E17" s="25">
        <v>1</v>
      </c>
      <c r="F17" s="13">
        <f t="shared" si="3"/>
        <v>60</v>
      </c>
      <c r="G17" s="14">
        <f t="shared" si="1"/>
        <v>0.66666666666666663</v>
      </c>
    </row>
    <row r="18" spans="1:7" ht="14.25" x14ac:dyDescent="0.2">
      <c r="A18" s="37" t="s">
        <v>13</v>
      </c>
      <c r="B18" s="24">
        <v>1</v>
      </c>
      <c r="C18" s="24">
        <v>1</v>
      </c>
      <c r="D18" s="11">
        <f t="shared" si="0"/>
        <v>1</v>
      </c>
      <c r="E18" s="25">
        <v>1</v>
      </c>
      <c r="F18" s="13">
        <f t="shared" si="3"/>
        <v>60</v>
      </c>
      <c r="G18" s="14">
        <f t="shared" si="1"/>
        <v>0.66666666666666663</v>
      </c>
    </row>
    <row r="19" spans="1:7" ht="14.25" x14ac:dyDescent="0.2">
      <c r="A19" s="37" t="s">
        <v>13</v>
      </c>
      <c r="B19" s="24">
        <v>1</v>
      </c>
      <c r="C19" s="24">
        <v>1</v>
      </c>
      <c r="D19" s="11">
        <f t="shared" si="0"/>
        <v>1</v>
      </c>
      <c r="E19" s="25">
        <v>1</v>
      </c>
      <c r="F19" s="13">
        <f t="shared" si="3"/>
        <v>60</v>
      </c>
      <c r="G19" s="14">
        <f t="shared" si="1"/>
        <v>0.66666666666666663</v>
      </c>
    </row>
    <row r="20" spans="1:7" ht="14.25" x14ac:dyDescent="0.2">
      <c r="A20" s="37" t="s">
        <v>13</v>
      </c>
      <c r="B20" s="24">
        <v>1</v>
      </c>
      <c r="C20" s="24">
        <v>1</v>
      </c>
      <c r="D20" s="11">
        <f t="shared" si="0"/>
        <v>1</v>
      </c>
      <c r="E20" s="25">
        <v>1</v>
      </c>
      <c r="F20" s="13">
        <f t="shared" si="3"/>
        <v>60</v>
      </c>
      <c r="G20" s="14">
        <f t="shared" si="1"/>
        <v>0.66666666666666663</v>
      </c>
    </row>
    <row r="21" spans="1:7" ht="14.25" x14ac:dyDescent="0.2">
      <c r="A21" s="37" t="s">
        <v>13</v>
      </c>
      <c r="B21" s="24">
        <v>1</v>
      </c>
      <c r="C21" s="24">
        <v>1</v>
      </c>
      <c r="D21" s="11">
        <f t="shared" si="0"/>
        <v>1</v>
      </c>
      <c r="E21" s="25">
        <v>1</v>
      </c>
      <c r="F21" s="13">
        <f t="shared" si="3"/>
        <v>60</v>
      </c>
      <c r="G21" s="14">
        <f t="shared" si="1"/>
        <v>0.66666666666666663</v>
      </c>
    </row>
    <row r="22" spans="1:7" ht="14.25" x14ac:dyDescent="0.2">
      <c r="A22" s="37" t="s">
        <v>13</v>
      </c>
      <c r="B22" s="24">
        <v>1</v>
      </c>
      <c r="C22" s="24">
        <v>1</v>
      </c>
      <c r="D22" s="11">
        <f t="shared" si="0"/>
        <v>1</v>
      </c>
      <c r="E22" s="25">
        <v>1</v>
      </c>
      <c r="F22" s="13">
        <f t="shared" si="3"/>
        <v>60</v>
      </c>
      <c r="G22" s="14">
        <f t="shared" si="1"/>
        <v>0.66666666666666663</v>
      </c>
    </row>
    <row r="23" spans="1:7" ht="14.25" x14ac:dyDescent="0.2">
      <c r="A23" s="37" t="s">
        <v>13</v>
      </c>
      <c r="B23" s="24">
        <v>1</v>
      </c>
      <c r="C23" s="24">
        <v>1</v>
      </c>
      <c r="D23" s="11">
        <f t="shared" si="0"/>
        <v>1</v>
      </c>
      <c r="E23" s="25">
        <v>1</v>
      </c>
      <c r="F23" s="13">
        <f t="shared" si="3"/>
        <v>60</v>
      </c>
      <c r="G23" s="14">
        <f t="shared" si="1"/>
        <v>0.66666666666666663</v>
      </c>
    </row>
    <row r="24" spans="1:7" ht="14.25" x14ac:dyDescent="0.2">
      <c r="A24" s="37" t="s">
        <v>13</v>
      </c>
      <c r="B24" s="24">
        <v>1</v>
      </c>
      <c r="C24" s="24">
        <v>1</v>
      </c>
      <c r="D24" s="11">
        <f t="shared" si="0"/>
        <v>1</v>
      </c>
      <c r="E24" s="25">
        <v>1</v>
      </c>
      <c r="F24" s="13">
        <f t="shared" si="3"/>
        <v>60</v>
      </c>
      <c r="G24" s="14">
        <f t="shared" si="1"/>
        <v>0.66666666666666663</v>
      </c>
    </row>
    <row r="25" spans="1:7" ht="14.25" x14ac:dyDescent="0.2">
      <c r="A25" s="37" t="s">
        <v>13</v>
      </c>
      <c r="B25" s="24">
        <v>1</v>
      </c>
      <c r="C25" s="24">
        <v>1</v>
      </c>
      <c r="D25" s="11">
        <f t="shared" si="0"/>
        <v>1</v>
      </c>
      <c r="E25" s="25">
        <v>1</v>
      </c>
      <c r="F25" s="13">
        <f t="shared" si="3"/>
        <v>60</v>
      </c>
      <c r="G25" s="14">
        <f t="shared" si="1"/>
        <v>0.66666666666666663</v>
      </c>
    </row>
    <row r="26" spans="1:7" ht="14.25" x14ac:dyDescent="0.2">
      <c r="A26" s="37" t="s">
        <v>13</v>
      </c>
      <c r="B26" s="24">
        <v>1</v>
      </c>
      <c r="C26" s="24">
        <v>1</v>
      </c>
      <c r="D26" s="11">
        <f t="shared" si="0"/>
        <v>1</v>
      </c>
      <c r="E26" s="25">
        <v>1</v>
      </c>
      <c r="F26" s="13">
        <f t="shared" si="3"/>
        <v>60</v>
      </c>
      <c r="G26" s="14">
        <f t="shared" si="1"/>
        <v>0.66666666666666663</v>
      </c>
    </row>
    <row r="27" spans="1:7" ht="14.25" x14ac:dyDescent="0.2">
      <c r="A27" s="37" t="s">
        <v>13</v>
      </c>
      <c r="B27" s="24">
        <v>1</v>
      </c>
      <c r="C27" s="24">
        <v>1</v>
      </c>
      <c r="D27" s="11">
        <f t="shared" si="0"/>
        <v>1</v>
      </c>
      <c r="E27" s="25">
        <v>1</v>
      </c>
      <c r="F27" s="13">
        <f t="shared" si="3"/>
        <v>60</v>
      </c>
      <c r="G27" s="14">
        <f t="shared" si="1"/>
        <v>0.66666666666666663</v>
      </c>
    </row>
    <row r="28" spans="1:7" ht="14.25" x14ac:dyDescent="0.2">
      <c r="A28" s="37" t="s">
        <v>13</v>
      </c>
      <c r="B28" s="24">
        <v>1</v>
      </c>
      <c r="C28" s="24">
        <v>1</v>
      </c>
      <c r="D28" s="11">
        <f t="shared" si="0"/>
        <v>1</v>
      </c>
      <c r="E28" s="25">
        <v>1</v>
      </c>
      <c r="F28" s="13">
        <f t="shared" si="3"/>
        <v>60</v>
      </c>
      <c r="G28" s="14">
        <f t="shared" si="1"/>
        <v>0.66666666666666663</v>
      </c>
    </row>
    <row r="29" spans="1:7" ht="18" x14ac:dyDescent="0.25">
      <c r="A29" s="12"/>
      <c r="B29" s="12"/>
      <c r="C29" s="12"/>
      <c r="D29" s="12"/>
      <c r="E29" s="19" t="s">
        <v>7</v>
      </c>
      <c r="F29" s="26">
        <f>AVERAGE(F9:F28)</f>
        <v>53.846000000000004</v>
      </c>
      <c r="G29" s="26">
        <f>AVERAGE(G9:G28)</f>
        <v>10.033333333333328</v>
      </c>
    </row>
  </sheetData>
  <mergeCells count="1"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How to Use This Tool</vt:lpstr>
      <vt:lpstr>Monday</vt:lpstr>
      <vt:lpstr>Tuesday</vt:lpstr>
      <vt:lpstr>Wednesday</vt:lpstr>
      <vt:lpstr>Thursday</vt:lpstr>
      <vt:lpstr>Friday</vt:lpstr>
      <vt:lpstr>Saturday</vt:lpstr>
      <vt:lpstr>Sunday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SA-WRITER1</cp:lastModifiedBy>
  <dcterms:created xsi:type="dcterms:W3CDTF">2017-02-14T23:59:41Z</dcterms:created>
  <dcterms:modified xsi:type="dcterms:W3CDTF">2017-02-21T21:44:34Z</dcterms:modified>
</cp:coreProperties>
</file>