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484C4B99-6CBE-B740-A149-5B88EB1E56AC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EXTRA Referencias" sheetId="18" r:id="rId1"/>
    <sheet name="Ejercicio 1" sheetId="6" r:id="rId2"/>
    <sheet name="Ejercicio 2" sheetId="15" r:id="rId3"/>
    <sheet name="Ejercicio 3" sheetId="16" r:id="rId4"/>
    <sheet name="Ejercicio 4" sheetId="17" r:id="rId5"/>
    <sheet name="Solución 1" sheetId="19" r:id="rId6"/>
    <sheet name="Solución 2" sheetId="20" r:id="rId7"/>
    <sheet name="Solución 3" sheetId="21" r:id="rId8"/>
    <sheet name="Solución 4" sheetId="22" r:id="rId9"/>
  </sheets>
  <externalReferences>
    <externalReference r:id="rId10"/>
  </externalReferences>
  <definedNames>
    <definedName name="Cifra1" localSheetId="0">[1]Fórmulas!#REF!</definedName>
    <definedName name="Cifra1">[1]Fórmulas!#REF!</definedName>
    <definedName name="Cifra2" localSheetId="0">[1]Fórmulas!#REF!</definedName>
    <definedName name="Cifra2">[1]Fórmulas!#REF!</definedName>
    <definedName name="Hola" localSheetId="0">[1]Fórmulas!#REF!</definedName>
    <definedName name="Hola">[1]Fórmulas!#REF!</definedName>
    <definedName name="Mundo" localSheetId="0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22" l="1"/>
  <c r="E13" i="22"/>
  <c r="F13" i="22"/>
  <c r="G13" i="22"/>
  <c r="H13" i="22"/>
  <c r="I13" i="22"/>
  <c r="J13" i="22"/>
  <c r="K13" i="22"/>
  <c r="L13" i="22"/>
  <c r="M13" i="22"/>
  <c r="N13" i="22"/>
  <c r="O13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 s="1"/>
  <c r="D15" i="22"/>
  <c r="E15" i="22"/>
  <c r="F15" i="22"/>
  <c r="G15" i="22"/>
  <c r="H15" i="22"/>
  <c r="I15" i="22"/>
  <c r="J15" i="22"/>
  <c r="K15" i="22"/>
  <c r="L15" i="22"/>
  <c r="M15" i="22"/>
  <c r="N15" i="22"/>
  <c r="O15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 s="1"/>
  <c r="D19" i="22"/>
  <c r="E19" i="22"/>
  <c r="F19" i="22"/>
  <c r="G19" i="22"/>
  <c r="H19" i="22"/>
  <c r="I19" i="22"/>
  <c r="J19" i="22"/>
  <c r="K19" i="22"/>
  <c r="L19" i="22"/>
  <c r="M19" i="22"/>
  <c r="N19" i="22"/>
  <c r="O19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 s="1"/>
  <c r="D21" i="22"/>
  <c r="E21" i="22"/>
  <c r="F21" i="22"/>
  <c r="G21" i="22"/>
  <c r="H21" i="22"/>
  <c r="I21" i="22"/>
  <c r="J21" i="22"/>
  <c r="K21" i="22"/>
  <c r="L21" i="22"/>
  <c r="M21" i="22"/>
  <c r="N21" i="22"/>
  <c r="O21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 s="1"/>
  <c r="D23" i="22"/>
  <c r="E23" i="22"/>
  <c r="F23" i="22"/>
  <c r="G23" i="22"/>
  <c r="H23" i="22"/>
  <c r="I23" i="22"/>
  <c r="J23" i="22"/>
  <c r="K23" i="22"/>
  <c r="L23" i="22"/>
  <c r="M23" i="22"/>
  <c r="N23" i="22"/>
  <c r="O23" i="22"/>
  <c r="E12" i="22"/>
  <c r="F12" i="22"/>
  <c r="G12" i="22"/>
  <c r="H12" i="22"/>
  <c r="I12" i="22"/>
  <c r="J12" i="22"/>
  <c r="K12" i="22"/>
  <c r="L12" i="22"/>
  <c r="M12" i="22"/>
  <c r="N12" i="22"/>
  <c r="O12" i="22"/>
  <c r="D12" i="22"/>
  <c r="J18" i="21"/>
  <c r="H20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H18" i="21"/>
  <c r="G18" i="21"/>
  <c r="F18" i="21"/>
  <c r="I18" i="21"/>
  <c r="E19" i="21"/>
  <c r="F19" i="21" s="1"/>
  <c r="E20" i="21"/>
  <c r="F20" i="21" s="1"/>
  <c r="G20" i="21" s="1"/>
  <c r="E21" i="21"/>
  <c r="F21" i="21" s="1"/>
  <c r="G21" i="21" s="1"/>
  <c r="E22" i="21"/>
  <c r="F22" i="21" s="1"/>
  <c r="E23" i="21"/>
  <c r="G23" i="21" s="1"/>
  <c r="F23" i="21"/>
  <c r="E24" i="21"/>
  <c r="G24" i="21" s="1"/>
  <c r="F24" i="21"/>
  <c r="E25" i="21"/>
  <c r="G25" i="21" s="1"/>
  <c r="F25" i="21"/>
  <c r="E26" i="21"/>
  <c r="F26" i="21"/>
  <c r="G26" i="21"/>
  <c r="H26" i="21" s="1"/>
  <c r="E27" i="21"/>
  <c r="F27" i="21" s="1"/>
  <c r="G27" i="21" s="1"/>
  <c r="E28" i="21"/>
  <c r="F28" i="21" s="1"/>
  <c r="G28" i="21" s="1"/>
  <c r="E29" i="21"/>
  <c r="F29" i="21" s="1"/>
  <c r="G29" i="21" s="1"/>
  <c r="E30" i="21"/>
  <c r="F30" i="21" s="1"/>
  <c r="E31" i="21"/>
  <c r="G31" i="21" s="1"/>
  <c r="F31" i="21"/>
  <c r="E32" i="21"/>
  <c r="G32" i="21" s="1"/>
  <c r="F32" i="21"/>
  <c r="E33" i="21"/>
  <c r="G33" i="21" s="1"/>
  <c r="F33" i="21"/>
  <c r="E34" i="21"/>
  <c r="F34" i="21"/>
  <c r="G34" i="21"/>
  <c r="H34" i="21" s="1"/>
  <c r="E35" i="21"/>
  <c r="F35" i="21" s="1"/>
  <c r="G35" i="21" s="1"/>
  <c r="E36" i="21"/>
  <c r="F36" i="21" s="1"/>
  <c r="G36" i="21" s="1"/>
  <c r="E37" i="21"/>
  <c r="F37" i="21" s="1"/>
  <c r="G37" i="21" s="1"/>
  <c r="E38" i="21"/>
  <c r="F38" i="21" s="1"/>
  <c r="E39" i="21"/>
  <c r="G39" i="21" s="1"/>
  <c r="F39" i="21"/>
  <c r="E40" i="21"/>
  <c r="G40" i="21" s="1"/>
  <c r="F40" i="21"/>
  <c r="E41" i="21"/>
  <c r="G41" i="21" s="1"/>
  <c r="F41" i="21"/>
  <c r="E42" i="21"/>
  <c r="F42" i="21"/>
  <c r="G42" i="21"/>
  <c r="H42" i="21" s="1"/>
  <c r="E43" i="21"/>
  <c r="F43" i="21" s="1"/>
  <c r="G43" i="21" s="1"/>
  <c r="E44" i="21"/>
  <c r="F44" i="21" s="1"/>
  <c r="E45" i="21"/>
  <c r="F45" i="21" s="1"/>
  <c r="G45" i="21" s="1"/>
  <c r="E46" i="21"/>
  <c r="F46" i="21" s="1"/>
  <c r="E47" i="21"/>
  <c r="G47" i="21" s="1"/>
  <c r="F47" i="21"/>
  <c r="E48" i="21"/>
  <c r="G48" i="21" s="1"/>
  <c r="F48" i="21"/>
  <c r="E49" i="21"/>
  <c r="G49" i="21" s="1"/>
  <c r="F49" i="21"/>
  <c r="E50" i="21"/>
  <c r="F50" i="21"/>
  <c r="G50" i="21"/>
  <c r="H50" i="21" s="1"/>
  <c r="E51" i="21"/>
  <c r="F51" i="21" s="1"/>
  <c r="G51" i="21" s="1"/>
  <c r="E52" i="21"/>
  <c r="F52" i="21" s="1"/>
  <c r="E53" i="21"/>
  <c r="F53" i="21" s="1"/>
  <c r="G53" i="21" s="1"/>
  <c r="E54" i="21"/>
  <c r="F54" i="21" s="1"/>
  <c r="E55" i="21"/>
  <c r="G55" i="21" s="1"/>
  <c r="F55" i="21"/>
  <c r="E56" i="21"/>
  <c r="G56" i="21" s="1"/>
  <c r="F56" i="21"/>
  <c r="E57" i="21"/>
  <c r="G57" i="21" s="1"/>
  <c r="F57" i="21"/>
  <c r="E58" i="21"/>
  <c r="F58" i="21"/>
  <c r="G58" i="21"/>
  <c r="H58" i="21" s="1"/>
  <c r="E59" i="21"/>
  <c r="F59" i="21"/>
  <c r="G59" i="21" s="1"/>
  <c r="E60" i="21"/>
  <c r="F60" i="21" s="1"/>
  <c r="E61" i="21"/>
  <c r="F61" i="21" s="1"/>
  <c r="G61" i="21" s="1"/>
  <c r="E62" i="21"/>
  <c r="F62" i="21" s="1"/>
  <c r="E63" i="21"/>
  <c r="G63" i="21" s="1"/>
  <c r="F63" i="21"/>
  <c r="E64" i="21"/>
  <c r="F64" i="21" s="1"/>
  <c r="E65" i="21"/>
  <c r="G65" i="21" s="1"/>
  <c r="F65" i="21"/>
  <c r="E66" i="21"/>
  <c r="F66" i="21"/>
  <c r="G66" i="21"/>
  <c r="H66" i="21" s="1"/>
  <c r="E67" i="21"/>
  <c r="F67" i="21" s="1"/>
  <c r="E68" i="21"/>
  <c r="F68" i="21" s="1"/>
  <c r="E69" i="21"/>
  <c r="F69" i="21" s="1"/>
  <c r="G69" i="21" s="1"/>
  <c r="E70" i="21"/>
  <c r="F70" i="21" s="1"/>
  <c r="E71" i="21"/>
  <c r="G71" i="21" s="1"/>
  <c r="F71" i="21"/>
  <c r="E72" i="21"/>
  <c r="F72" i="21" s="1"/>
  <c r="E73" i="21"/>
  <c r="G73" i="21" s="1"/>
  <c r="F73" i="21"/>
  <c r="E74" i="21"/>
  <c r="F74" i="21"/>
  <c r="G74" i="21"/>
  <c r="H74" i="21" s="1"/>
  <c r="E75" i="21"/>
  <c r="F75" i="21"/>
  <c r="G75" i="21" s="1"/>
  <c r="E76" i="21"/>
  <c r="F76" i="21" s="1"/>
  <c r="E77" i="21"/>
  <c r="F77" i="21" s="1"/>
  <c r="G77" i="21" s="1"/>
  <c r="E78" i="21"/>
  <c r="F78" i="21" s="1"/>
  <c r="E79" i="21"/>
  <c r="G79" i="21" s="1"/>
  <c r="F79" i="21"/>
  <c r="E80" i="21"/>
  <c r="F80" i="21" s="1"/>
  <c r="E81" i="21"/>
  <c r="G81" i="21" s="1"/>
  <c r="F81" i="21"/>
  <c r="E82" i="21"/>
  <c r="F82" i="21"/>
  <c r="G82" i="21"/>
  <c r="H82" i="21" s="1"/>
  <c r="E83" i="21"/>
  <c r="F83" i="21"/>
  <c r="G83" i="21" s="1"/>
  <c r="E84" i="21"/>
  <c r="F84" i="21" s="1"/>
  <c r="E85" i="21"/>
  <c r="F85" i="21" s="1"/>
  <c r="G85" i="21" s="1"/>
  <c r="E86" i="21"/>
  <c r="F86" i="21" s="1"/>
  <c r="E87" i="21"/>
  <c r="G87" i="21" s="1"/>
  <c r="F87" i="21"/>
  <c r="E88" i="21"/>
  <c r="F88" i="21" s="1"/>
  <c r="E89" i="21"/>
  <c r="G89" i="21" s="1"/>
  <c r="F89" i="21"/>
  <c r="E90" i="21"/>
  <c r="F90" i="21"/>
  <c r="G90" i="21"/>
  <c r="H90" i="21" s="1"/>
  <c r="E91" i="21"/>
  <c r="F91" i="21"/>
  <c r="G91" i="21" s="1"/>
  <c r="E92" i="21"/>
  <c r="F92" i="21" s="1"/>
  <c r="E93" i="21"/>
  <c r="F93" i="21" s="1"/>
  <c r="G93" i="21" s="1"/>
  <c r="E94" i="21"/>
  <c r="F94" i="21" s="1"/>
  <c r="E95" i="21"/>
  <c r="G95" i="21" s="1"/>
  <c r="F95" i="21"/>
  <c r="E96" i="21"/>
  <c r="F96" i="21" s="1"/>
  <c r="E97" i="21"/>
  <c r="G97" i="21" s="1"/>
  <c r="F97" i="21"/>
  <c r="E98" i="21"/>
  <c r="F98" i="21"/>
  <c r="G98" i="21"/>
  <c r="H98" i="21" s="1"/>
  <c r="E99" i="21"/>
  <c r="F99" i="21"/>
  <c r="G99" i="21" s="1"/>
  <c r="E100" i="21"/>
  <c r="F100" i="21" s="1"/>
  <c r="E101" i="21"/>
  <c r="F101" i="21" s="1"/>
  <c r="G101" i="21" s="1"/>
  <c r="E102" i="21"/>
  <c r="F102" i="21" s="1"/>
  <c r="E103" i="21"/>
  <c r="G103" i="21" s="1"/>
  <c r="F103" i="21"/>
  <c r="E104" i="21"/>
  <c r="G104" i="21" s="1"/>
  <c r="F104" i="21"/>
  <c r="E105" i="21"/>
  <c r="G105" i="21" s="1"/>
  <c r="F105" i="21"/>
  <c r="E106" i="21"/>
  <c r="F106" i="21"/>
  <c r="G106" i="21"/>
  <c r="H106" i="21" s="1"/>
  <c r="E107" i="21"/>
  <c r="F107" i="21"/>
  <c r="G107" i="21"/>
  <c r="H107" i="21" s="1"/>
  <c r="E108" i="21"/>
  <c r="F108" i="21" s="1"/>
  <c r="E109" i="21"/>
  <c r="F109" i="21" s="1"/>
  <c r="G109" i="21" s="1"/>
  <c r="E110" i="21"/>
  <c r="F110" i="21" s="1"/>
  <c r="E111" i="21"/>
  <c r="G111" i="21" s="1"/>
  <c r="F111" i="21"/>
  <c r="E112" i="21"/>
  <c r="G112" i="21" s="1"/>
  <c r="F112" i="21"/>
  <c r="E113" i="21"/>
  <c r="G113" i="21" s="1"/>
  <c r="F113" i="21"/>
  <c r="E114" i="21"/>
  <c r="F114" i="21"/>
  <c r="G114" i="21"/>
  <c r="H114" i="21" s="1"/>
  <c r="E115" i="21"/>
  <c r="F115" i="21" s="1"/>
  <c r="G115" i="21" s="1"/>
  <c r="E116" i="21"/>
  <c r="F116" i="21" s="1"/>
  <c r="E117" i="21"/>
  <c r="F117" i="21" s="1"/>
  <c r="G117" i="21" s="1"/>
  <c r="E18" i="21"/>
  <c r="E24" i="20"/>
  <c r="F24" i="20"/>
  <c r="G24" i="20"/>
  <c r="H24" i="20"/>
  <c r="I24" i="20"/>
  <c r="E25" i="20"/>
  <c r="F25" i="20"/>
  <c r="G25" i="20"/>
  <c r="H25" i="20"/>
  <c r="I25" i="20"/>
  <c r="E26" i="20"/>
  <c r="F26" i="20"/>
  <c r="I26" i="20" s="1"/>
  <c r="J26" i="20" s="1"/>
  <c r="G26" i="20"/>
  <c r="H26" i="20"/>
  <c r="E27" i="20"/>
  <c r="F27" i="20"/>
  <c r="G27" i="20"/>
  <c r="H27" i="20"/>
  <c r="I27" i="20"/>
  <c r="E28" i="20"/>
  <c r="I28" i="20" s="1"/>
  <c r="J28" i="20" s="1"/>
  <c r="F28" i="20"/>
  <c r="G28" i="20"/>
  <c r="H28" i="20"/>
  <c r="E29" i="20"/>
  <c r="I29" i="20" s="1"/>
  <c r="J29" i="20" s="1"/>
  <c r="F29" i="20"/>
  <c r="G29" i="20"/>
  <c r="H29" i="20"/>
  <c r="E30" i="20"/>
  <c r="I30" i="20" s="1"/>
  <c r="J30" i="20" s="1"/>
  <c r="F30" i="20"/>
  <c r="G30" i="20"/>
  <c r="H30" i="20"/>
  <c r="E31" i="20"/>
  <c r="I31" i="20" s="1"/>
  <c r="J31" i="20" s="1"/>
  <c r="F31" i="20"/>
  <c r="G31" i="20"/>
  <c r="H31" i="20"/>
  <c r="E32" i="20"/>
  <c r="I32" i="20" s="1"/>
  <c r="J32" i="20" s="1"/>
  <c r="F32" i="20"/>
  <c r="G32" i="20"/>
  <c r="H32" i="20"/>
  <c r="E33" i="20"/>
  <c r="I33" i="20" s="1"/>
  <c r="J33" i="20" s="1"/>
  <c r="F33" i="20"/>
  <c r="G33" i="20"/>
  <c r="H33" i="20"/>
  <c r="E34" i="20"/>
  <c r="F34" i="20"/>
  <c r="G34" i="20"/>
  <c r="I34" i="20" s="1"/>
  <c r="J34" i="20" s="1"/>
  <c r="H34" i="20"/>
  <c r="E35" i="20"/>
  <c r="F35" i="20"/>
  <c r="I35" i="20" s="1"/>
  <c r="J35" i="20" s="1"/>
  <c r="G35" i="20"/>
  <c r="H35" i="20"/>
  <c r="E36" i="20"/>
  <c r="I36" i="20" s="1"/>
  <c r="J36" i="20" s="1"/>
  <c r="F36" i="20"/>
  <c r="G36" i="20"/>
  <c r="H36" i="20"/>
  <c r="E37" i="20"/>
  <c r="I37" i="20" s="1"/>
  <c r="J37" i="20" s="1"/>
  <c r="F37" i="20"/>
  <c r="G37" i="20"/>
  <c r="H37" i="20"/>
  <c r="E38" i="20"/>
  <c r="I38" i="20" s="1"/>
  <c r="J38" i="20" s="1"/>
  <c r="F38" i="20"/>
  <c r="G38" i="20"/>
  <c r="H38" i="20"/>
  <c r="E39" i="20"/>
  <c r="I39" i="20" s="1"/>
  <c r="J39" i="20" s="1"/>
  <c r="F39" i="20"/>
  <c r="G39" i="20"/>
  <c r="H39" i="20"/>
  <c r="E40" i="20"/>
  <c r="F40" i="20"/>
  <c r="G40" i="20"/>
  <c r="H40" i="20"/>
  <c r="I40" i="20"/>
  <c r="E41" i="20"/>
  <c r="F41" i="20"/>
  <c r="I41" i="20" s="1"/>
  <c r="J41" i="20" s="1"/>
  <c r="G41" i="20"/>
  <c r="H41" i="20"/>
  <c r="E42" i="20"/>
  <c r="F42" i="20"/>
  <c r="G42" i="20"/>
  <c r="I42" i="20" s="1"/>
  <c r="J42" i="20" s="1"/>
  <c r="H42" i="20"/>
  <c r="E43" i="20"/>
  <c r="F43" i="20"/>
  <c r="G43" i="20"/>
  <c r="I43" i="20" s="1"/>
  <c r="J43" i="20" s="1"/>
  <c r="H43" i="20"/>
  <c r="E44" i="20"/>
  <c r="F44" i="20"/>
  <c r="G44" i="20"/>
  <c r="I44" i="20" s="1"/>
  <c r="J44" i="20" s="1"/>
  <c r="H44" i="20"/>
  <c r="E45" i="20"/>
  <c r="I45" i="20" s="1"/>
  <c r="J45" i="20" s="1"/>
  <c r="F45" i="20"/>
  <c r="G45" i="20"/>
  <c r="H45" i="20"/>
  <c r="E46" i="20"/>
  <c r="I46" i="20" s="1"/>
  <c r="J46" i="20" s="1"/>
  <c r="F46" i="20"/>
  <c r="G46" i="20"/>
  <c r="H46" i="20"/>
  <c r="E47" i="20"/>
  <c r="I47" i="20" s="1"/>
  <c r="J47" i="20" s="1"/>
  <c r="F47" i="20"/>
  <c r="G47" i="20"/>
  <c r="H47" i="20"/>
  <c r="E48" i="20"/>
  <c r="F48" i="20"/>
  <c r="G48" i="20"/>
  <c r="H48" i="20"/>
  <c r="I48" i="20"/>
  <c r="E49" i="20"/>
  <c r="F49" i="20"/>
  <c r="G49" i="20"/>
  <c r="H49" i="20"/>
  <c r="I49" i="20"/>
  <c r="E50" i="20"/>
  <c r="F50" i="20"/>
  <c r="G50" i="20"/>
  <c r="H50" i="20"/>
  <c r="I50" i="20"/>
  <c r="E51" i="20"/>
  <c r="F51" i="20"/>
  <c r="G51" i="20"/>
  <c r="I51" i="20" s="1"/>
  <c r="J51" i="20" s="1"/>
  <c r="H51" i="20"/>
  <c r="E52" i="20"/>
  <c r="F52" i="20"/>
  <c r="G52" i="20"/>
  <c r="I52" i="20" s="1"/>
  <c r="J52" i="20" s="1"/>
  <c r="H52" i="20"/>
  <c r="E53" i="20"/>
  <c r="I53" i="20" s="1"/>
  <c r="J53" i="20" s="1"/>
  <c r="F53" i="20"/>
  <c r="G53" i="20"/>
  <c r="H53" i="20"/>
  <c r="E54" i="20"/>
  <c r="I54" i="20" s="1"/>
  <c r="J54" i="20" s="1"/>
  <c r="F54" i="20"/>
  <c r="G54" i="20"/>
  <c r="H54" i="20"/>
  <c r="E55" i="20"/>
  <c r="I55" i="20" s="1"/>
  <c r="J55" i="20" s="1"/>
  <c r="F55" i="20"/>
  <c r="G55" i="20"/>
  <c r="H55" i="20"/>
  <c r="E56" i="20"/>
  <c r="I56" i="20" s="1"/>
  <c r="J56" i="20" s="1"/>
  <c r="F56" i="20"/>
  <c r="G56" i="20"/>
  <c r="H56" i="20"/>
  <c r="E57" i="20"/>
  <c r="F57" i="20"/>
  <c r="G57" i="20"/>
  <c r="H57" i="20"/>
  <c r="I57" i="20"/>
  <c r="E58" i="20"/>
  <c r="I58" i="20" s="1"/>
  <c r="J58" i="20" s="1"/>
  <c r="F58" i="20"/>
  <c r="G58" i="20"/>
  <c r="H58" i="20"/>
  <c r="E59" i="20"/>
  <c r="F59" i="20"/>
  <c r="I59" i="20" s="1"/>
  <c r="J59" i="20" s="1"/>
  <c r="G59" i="20"/>
  <c r="H59" i="20"/>
  <c r="E60" i="20"/>
  <c r="F60" i="20"/>
  <c r="G60" i="20"/>
  <c r="H60" i="20"/>
  <c r="I60" i="20"/>
  <c r="E61" i="20"/>
  <c r="I61" i="20" s="1"/>
  <c r="J61" i="20" s="1"/>
  <c r="F61" i="20"/>
  <c r="G61" i="20"/>
  <c r="H61" i="20"/>
  <c r="E62" i="20"/>
  <c r="F62" i="20"/>
  <c r="G62" i="20"/>
  <c r="H62" i="20"/>
  <c r="I62" i="20"/>
  <c r="E63" i="20"/>
  <c r="I63" i="20" s="1"/>
  <c r="J63" i="20" s="1"/>
  <c r="F63" i="20"/>
  <c r="G63" i="20"/>
  <c r="H63" i="20"/>
  <c r="E64" i="20"/>
  <c r="I64" i="20" s="1"/>
  <c r="J64" i="20" s="1"/>
  <c r="F64" i="20"/>
  <c r="G64" i="20"/>
  <c r="H64" i="20"/>
  <c r="E65" i="20"/>
  <c r="F65" i="20"/>
  <c r="G65" i="20"/>
  <c r="H65" i="20"/>
  <c r="I65" i="20"/>
  <c r="E66" i="20"/>
  <c r="I66" i="20" s="1"/>
  <c r="J66" i="20" s="1"/>
  <c r="F66" i="20"/>
  <c r="G66" i="20"/>
  <c r="H66" i="20"/>
  <c r="E67" i="20"/>
  <c r="F67" i="20"/>
  <c r="I67" i="20" s="1"/>
  <c r="J67" i="20" s="1"/>
  <c r="G67" i="20"/>
  <c r="H67" i="20"/>
  <c r="E68" i="20"/>
  <c r="F68" i="20"/>
  <c r="G68" i="20"/>
  <c r="H68" i="20"/>
  <c r="I68" i="20"/>
  <c r="E69" i="20"/>
  <c r="I69" i="20" s="1"/>
  <c r="J69" i="20" s="1"/>
  <c r="F69" i="20"/>
  <c r="G69" i="20"/>
  <c r="H69" i="20"/>
  <c r="E70" i="20"/>
  <c r="F70" i="20"/>
  <c r="G70" i="20"/>
  <c r="I70" i="20" s="1"/>
  <c r="J70" i="20" s="1"/>
  <c r="H70" i="20"/>
  <c r="E71" i="20"/>
  <c r="I71" i="20" s="1"/>
  <c r="J71" i="20" s="1"/>
  <c r="F71" i="20"/>
  <c r="G71" i="20"/>
  <c r="H71" i="20"/>
  <c r="E72" i="20"/>
  <c r="I72" i="20" s="1"/>
  <c r="J72" i="20" s="1"/>
  <c r="F72" i="20"/>
  <c r="G72" i="20"/>
  <c r="H72" i="20"/>
  <c r="E73" i="20"/>
  <c r="F73" i="20"/>
  <c r="G73" i="20"/>
  <c r="H73" i="20"/>
  <c r="I73" i="20" s="1"/>
  <c r="J73" i="20" s="1"/>
  <c r="E74" i="20"/>
  <c r="I74" i="20" s="1"/>
  <c r="J74" i="20" s="1"/>
  <c r="F74" i="20"/>
  <c r="G74" i="20"/>
  <c r="H74" i="20"/>
  <c r="E75" i="20"/>
  <c r="F75" i="20"/>
  <c r="G75" i="20"/>
  <c r="I75" i="20" s="1"/>
  <c r="J75" i="20" s="1"/>
  <c r="H75" i="20"/>
  <c r="E76" i="20"/>
  <c r="F76" i="20"/>
  <c r="G76" i="20"/>
  <c r="H76" i="20"/>
  <c r="I76" i="20"/>
  <c r="E77" i="20"/>
  <c r="I77" i="20" s="1"/>
  <c r="J77" i="20" s="1"/>
  <c r="F77" i="20"/>
  <c r="G77" i="20"/>
  <c r="H77" i="20"/>
  <c r="E78" i="20"/>
  <c r="F78" i="20"/>
  <c r="G78" i="20"/>
  <c r="H78" i="20"/>
  <c r="I78" i="20"/>
  <c r="E79" i="20"/>
  <c r="I79" i="20" s="1"/>
  <c r="J79" i="20" s="1"/>
  <c r="F79" i="20"/>
  <c r="G79" i="20"/>
  <c r="H79" i="20"/>
  <c r="E21" i="20"/>
  <c r="F21" i="20"/>
  <c r="G21" i="20"/>
  <c r="H21" i="20"/>
  <c r="I21" i="20"/>
  <c r="J21" i="20" s="1"/>
  <c r="E22" i="20"/>
  <c r="I22" i="20" s="1"/>
  <c r="J22" i="20" s="1"/>
  <c r="F22" i="20"/>
  <c r="G22" i="20"/>
  <c r="H22" i="20"/>
  <c r="E23" i="20"/>
  <c r="F23" i="20"/>
  <c r="G23" i="20"/>
  <c r="H23" i="20"/>
  <c r="I23" i="20" s="1"/>
  <c r="J23" i="20" s="1"/>
  <c r="I20" i="20"/>
  <c r="H20" i="20"/>
  <c r="G20" i="20"/>
  <c r="F20" i="20"/>
  <c r="E20" i="20"/>
  <c r="D19" i="19"/>
  <c r="E19" i="19"/>
  <c r="F19" i="19"/>
  <c r="G19" i="19"/>
  <c r="H19" i="19" s="1"/>
  <c r="I19" i="19" s="1"/>
  <c r="D20" i="19"/>
  <c r="H20" i="19" s="1"/>
  <c r="I20" i="19" s="1"/>
  <c r="E20" i="19"/>
  <c r="F20" i="19"/>
  <c r="G20" i="19"/>
  <c r="D21" i="19"/>
  <c r="E21" i="19"/>
  <c r="H21" i="19" s="1"/>
  <c r="I21" i="19" s="1"/>
  <c r="F21" i="19"/>
  <c r="G21" i="19"/>
  <c r="D22" i="19"/>
  <c r="E22" i="19"/>
  <c r="F22" i="19"/>
  <c r="H22" i="19" s="1"/>
  <c r="I22" i="19" s="1"/>
  <c r="G22" i="19"/>
  <c r="D23" i="19"/>
  <c r="H23" i="19" s="1"/>
  <c r="I23" i="19" s="1"/>
  <c r="E23" i="19"/>
  <c r="F23" i="19"/>
  <c r="G23" i="19"/>
  <c r="D24" i="19"/>
  <c r="H24" i="19" s="1"/>
  <c r="I24" i="19" s="1"/>
  <c r="E24" i="19"/>
  <c r="F24" i="19"/>
  <c r="G24" i="19"/>
  <c r="D25" i="19"/>
  <c r="H25" i="19" s="1"/>
  <c r="I25" i="19" s="1"/>
  <c r="E25" i="19"/>
  <c r="F25" i="19"/>
  <c r="G25" i="19"/>
  <c r="D26" i="19"/>
  <c r="H26" i="19" s="1"/>
  <c r="I26" i="19" s="1"/>
  <c r="E26" i="19"/>
  <c r="F26" i="19"/>
  <c r="G26" i="19"/>
  <c r="D27" i="19"/>
  <c r="E27" i="19"/>
  <c r="F27" i="19"/>
  <c r="G27" i="19"/>
  <c r="H27" i="19"/>
  <c r="I27" i="19" s="1"/>
  <c r="D28" i="19"/>
  <c r="E28" i="19"/>
  <c r="H28" i="19" s="1"/>
  <c r="I28" i="19" s="1"/>
  <c r="F28" i="19"/>
  <c r="G28" i="19"/>
  <c r="D29" i="19"/>
  <c r="E29" i="19"/>
  <c r="H29" i="19" s="1"/>
  <c r="I29" i="19" s="1"/>
  <c r="F29" i="19"/>
  <c r="G29" i="19"/>
  <c r="D30" i="19"/>
  <c r="E30" i="19"/>
  <c r="F30" i="19"/>
  <c r="G30" i="19"/>
  <c r="H30" i="19"/>
  <c r="D31" i="19"/>
  <c r="H31" i="19" s="1"/>
  <c r="I31" i="19" s="1"/>
  <c r="E31" i="19"/>
  <c r="F31" i="19"/>
  <c r="G31" i="19"/>
  <c r="D32" i="19"/>
  <c r="H32" i="19" s="1"/>
  <c r="I32" i="19" s="1"/>
  <c r="E32" i="19"/>
  <c r="F32" i="19"/>
  <c r="G32" i="19"/>
  <c r="D33" i="19"/>
  <c r="H33" i="19" s="1"/>
  <c r="I33" i="19" s="1"/>
  <c r="E33" i="19"/>
  <c r="F33" i="19"/>
  <c r="G33" i="19"/>
  <c r="D34" i="19"/>
  <c r="H34" i="19" s="1"/>
  <c r="I34" i="19" s="1"/>
  <c r="E34" i="19"/>
  <c r="F34" i="19"/>
  <c r="G34" i="19"/>
  <c r="D35" i="19"/>
  <c r="E35" i="19"/>
  <c r="F35" i="19"/>
  <c r="G35" i="19"/>
  <c r="H35" i="19"/>
  <c r="I35" i="19" s="1"/>
  <c r="D36" i="19"/>
  <c r="E36" i="19"/>
  <c r="H36" i="19" s="1"/>
  <c r="I36" i="19" s="1"/>
  <c r="F36" i="19"/>
  <c r="G36" i="19"/>
  <c r="D37" i="19"/>
  <c r="E37" i="19"/>
  <c r="H37" i="19" s="1"/>
  <c r="I37" i="19" s="1"/>
  <c r="F37" i="19"/>
  <c r="G37" i="19"/>
  <c r="D38" i="19"/>
  <c r="E38" i="19"/>
  <c r="F38" i="19"/>
  <c r="G38" i="19"/>
  <c r="H38" i="19"/>
  <c r="I38" i="19" s="1"/>
  <c r="D39" i="19"/>
  <c r="H39" i="19" s="1"/>
  <c r="I39" i="19" s="1"/>
  <c r="E39" i="19"/>
  <c r="F39" i="19"/>
  <c r="G39" i="19"/>
  <c r="D40" i="19"/>
  <c r="H40" i="19" s="1"/>
  <c r="I40" i="19" s="1"/>
  <c r="E40" i="19"/>
  <c r="F40" i="19"/>
  <c r="G40" i="19"/>
  <c r="D41" i="19"/>
  <c r="E41" i="19"/>
  <c r="H41" i="19" s="1"/>
  <c r="I41" i="19" s="1"/>
  <c r="F41" i="19"/>
  <c r="G41" i="19"/>
  <c r="D42" i="19"/>
  <c r="H42" i="19" s="1"/>
  <c r="I42" i="19" s="1"/>
  <c r="E42" i="19"/>
  <c r="F42" i="19"/>
  <c r="G42" i="19"/>
  <c r="D43" i="19"/>
  <c r="E43" i="19"/>
  <c r="F43" i="19"/>
  <c r="G43" i="19"/>
  <c r="H43" i="19"/>
  <c r="I43" i="19" s="1"/>
  <c r="D44" i="19"/>
  <c r="E44" i="19"/>
  <c r="H44" i="19" s="1"/>
  <c r="I44" i="19" s="1"/>
  <c r="F44" i="19"/>
  <c r="G44" i="19"/>
  <c r="D45" i="19"/>
  <c r="E45" i="19"/>
  <c r="H45" i="19" s="1"/>
  <c r="I45" i="19" s="1"/>
  <c r="F45" i="19"/>
  <c r="G45" i="19"/>
  <c r="D46" i="19"/>
  <c r="E46" i="19"/>
  <c r="F46" i="19"/>
  <c r="G46" i="19"/>
  <c r="H46" i="19"/>
  <c r="I46" i="19" s="1"/>
  <c r="D47" i="19"/>
  <c r="H47" i="19" s="1"/>
  <c r="I47" i="19" s="1"/>
  <c r="E47" i="19"/>
  <c r="F47" i="19"/>
  <c r="G47" i="19"/>
  <c r="D48" i="19"/>
  <c r="H48" i="19" s="1"/>
  <c r="I48" i="19" s="1"/>
  <c r="E48" i="19"/>
  <c r="F48" i="19"/>
  <c r="G48" i="19"/>
  <c r="D49" i="19"/>
  <c r="E49" i="19"/>
  <c r="H49" i="19" s="1"/>
  <c r="I49" i="19" s="1"/>
  <c r="F49" i="19"/>
  <c r="G49" i="19"/>
  <c r="D50" i="19"/>
  <c r="H50" i="19" s="1"/>
  <c r="I50" i="19" s="1"/>
  <c r="E50" i="19"/>
  <c r="F50" i="19"/>
  <c r="G50" i="19"/>
  <c r="D51" i="19"/>
  <c r="E51" i="19"/>
  <c r="F51" i="19"/>
  <c r="G51" i="19"/>
  <c r="H51" i="19"/>
  <c r="I51" i="19" s="1"/>
  <c r="D52" i="19"/>
  <c r="E52" i="19"/>
  <c r="H52" i="19" s="1"/>
  <c r="I52" i="19" s="1"/>
  <c r="F52" i="19"/>
  <c r="G52" i="19"/>
  <c r="D53" i="19"/>
  <c r="H53" i="19" s="1"/>
  <c r="I53" i="19" s="1"/>
  <c r="E53" i="19"/>
  <c r="F53" i="19"/>
  <c r="G53" i="19"/>
  <c r="D54" i="19"/>
  <c r="E54" i="19"/>
  <c r="F54" i="19"/>
  <c r="G54" i="19"/>
  <c r="H54" i="19"/>
  <c r="I54" i="19" s="1"/>
  <c r="D55" i="19"/>
  <c r="H55" i="19" s="1"/>
  <c r="I55" i="19" s="1"/>
  <c r="E55" i="19"/>
  <c r="F55" i="19"/>
  <c r="G55" i="19"/>
  <c r="D56" i="19"/>
  <c r="H56" i="19" s="1"/>
  <c r="I56" i="19" s="1"/>
  <c r="E56" i="19"/>
  <c r="F56" i="19"/>
  <c r="G56" i="19"/>
  <c r="D57" i="19"/>
  <c r="E57" i="19"/>
  <c r="H57" i="19" s="1"/>
  <c r="I57" i="19" s="1"/>
  <c r="F57" i="19"/>
  <c r="G57" i="19"/>
  <c r="D58" i="19"/>
  <c r="H58" i="19" s="1"/>
  <c r="I58" i="19" s="1"/>
  <c r="E58" i="19"/>
  <c r="F58" i="19"/>
  <c r="G58" i="19"/>
  <c r="D59" i="19"/>
  <c r="E59" i="19"/>
  <c r="F59" i="19"/>
  <c r="G59" i="19"/>
  <c r="H59" i="19" s="1"/>
  <c r="I59" i="19" s="1"/>
  <c r="D60" i="19"/>
  <c r="E60" i="19"/>
  <c r="H60" i="19" s="1"/>
  <c r="I60" i="19" s="1"/>
  <c r="F60" i="19"/>
  <c r="G60" i="19"/>
  <c r="D61" i="19"/>
  <c r="H61" i="19" s="1"/>
  <c r="I61" i="19" s="1"/>
  <c r="E61" i="19"/>
  <c r="F61" i="19"/>
  <c r="G61" i="19"/>
  <c r="D62" i="19"/>
  <c r="E62" i="19"/>
  <c r="F62" i="19"/>
  <c r="G62" i="19"/>
  <c r="H62" i="19"/>
  <c r="I62" i="19" s="1"/>
  <c r="D63" i="19"/>
  <c r="H63" i="19" s="1"/>
  <c r="I63" i="19" s="1"/>
  <c r="E63" i="19"/>
  <c r="F63" i="19"/>
  <c r="G63" i="19"/>
  <c r="D64" i="19"/>
  <c r="H64" i="19" s="1"/>
  <c r="I64" i="19" s="1"/>
  <c r="E64" i="19"/>
  <c r="F64" i="19"/>
  <c r="G64" i="19"/>
  <c r="D65" i="19"/>
  <c r="E65" i="19"/>
  <c r="H65" i="19" s="1"/>
  <c r="I65" i="19" s="1"/>
  <c r="F65" i="19"/>
  <c r="G65" i="19"/>
  <c r="D66" i="19"/>
  <c r="H66" i="19" s="1"/>
  <c r="I66" i="19" s="1"/>
  <c r="E66" i="19"/>
  <c r="F66" i="19"/>
  <c r="G66" i="19"/>
  <c r="D67" i="19"/>
  <c r="E67" i="19"/>
  <c r="F67" i="19"/>
  <c r="G67" i="19"/>
  <c r="H67" i="19"/>
  <c r="I67" i="19" s="1"/>
  <c r="D68" i="19"/>
  <c r="E68" i="19"/>
  <c r="H68" i="19" s="1"/>
  <c r="I68" i="19" s="1"/>
  <c r="F68" i="19"/>
  <c r="G68" i="19"/>
  <c r="D69" i="19"/>
  <c r="H69" i="19" s="1"/>
  <c r="I69" i="19" s="1"/>
  <c r="E69" i="19"/>
  <c r="F69" i="19"/>
  <c r="G69" i="19"/>
  <c r="D70" i="19"/>
  <c r="E70" i="19"/>
  <c r="F70" i="19"/>
  <c r="G70" i="19"/>
  <c r="H70" i="19"/>
  <c r="I70" i="19" s="1"/>
  <c r="D71" i="19"/>
  <c r="H71" i="19" s="1"/>
  <c r="I71" i="19" s="1"/>
  <c r="E71" i="19"/>
  <c r="F71" i="19"/>
  <c r="G71" i="19"/>
  <c r="D72" i="19"/>
  <c r="H72" i="19" s="1"/>
  <c r="I72" i="19" s="1"/>
  <c r="E72" i="19"/>
  <c r="F72" i="19"/>
  <c r="G72" i="19"/>
  <c r="D73" i="19"/>
  <c r="E73" i="19"/>
  <c r="H73" i="19" s="1"/>
  <c r="I73" i="19" s="1"/>
  <c r="F73" i="19"/>
  <c r="G73" i="19"/>
  <c r="D74" i="19"/>
  <c r="H74" i="19" s="1"/>
  <c r="I74" i="19" s="1"/>
  <c r="E74" i="19"/>
  <c r="F74" i="19"/>
  <c r="G74" i="19"/>
  <c r="D75" i="19"/>
  <c r="E75" i="19"/>
  <c r="F75" i="19"/>
  <c r="G75" i="19"/>
  <c r="H75" i="19"/>
  <c r="I75" i="19" s="1"/>
  <c r="D76" i="19"/>
  <c r="E76" i="19"/>
  <c r="H76" i="19" s="1"/>
  <c r="I76" i="19" s="1"/>
  <c r="F76" i="19"/>
  <c r="G76" i="19"/>
  <c r="D77" i="19"/>
  <c r="H77" i="19" s="1"/>
  <c r="I77" i="19" s="1"/>
  <c r="E77" i="19"/>
  <c r="F77" i="19"/>
  <c r="G77" i="19"/>
  <c r="H18" i="19"/>
  <c r="E18" i="19"/>
  <c r="F18" i="19"/>
  <c r="G18" i="19"/>
  <c r="D18" i="19"/>
  <c r="P23" i="22"/>
  <c r="P21" i="22"/>
  <c r="P19" i="22"/>
  <c r="P17" i="22"/>
  <c r="P16" i="22"/>
  <c r="P15" i="22"/>
  <c r="P13" i="22"/>
  <c r="P12" i="22"/>
  <c r="J78" i="20"/>
  <c r="J76" i="20"/>
  <c r="J68" i="20"/>
  <c r="J65" i="20"/>
  <c r="J62" i="20"/>
  <c r="J60" i="20"/>
  <c r="J57" i="20"/>
  <c r="J50" i="20"/>
  <c r="J49" i="20"/>
  <c r="J48" i="20"/>
  <c r="J40" i="20"/>
  <c r="J27" i="20"/>
  <c r="J25" i="20"/>
  <c r="J24" i="20"/>
  <c r="J20" i="20"/>
  <c r="I30" i="19"/>
  <c r="I18" i="19"/>
  <c r="P12" i="17"/>
  <c r="P13" i="17"/>
  <c r="P14" i="17"/>
  <c r="P15" i="17"/>
  <c r="P16" i="17"/>
  <c r="P17" i="17"/>
  <c r="P18" i="17"/>
  <c r="P19" i="17"/>
  <c r="P20" i="17"/>
  <c r="P21" i="17"/>
  <c r="P22" i="17"/>
  <c r="P23" i="17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20" i="15"/>
  <c r="J75" i="15"/>
  <c r="J78" i="15"/>
  <c r="J79" i="15"/>
  <c r="J77" i="15"/>
  <c r="J76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H112" i="21" l="1"/>
  <c r="H93" i="21"/>
  <c r="H89" i="21"/>
  <c r="H79" i="21"/>
  <c r="H49" i="21"/>
  <c r="H43" i="21"/>
  <c r="H29" i="21"/>
  <c r="H115" i="21"/>
  <c r="H103" i="21"/>
  <c r="H63" i="21"/>
  <c r="H53" i="21"/>
  <c r="H39" i="21"/>
  <c r="H28" i="21"/>
  <c r="H24" i="21"/>
  <c r="H111" i="21"/>
  <c r="H91" i="21"/>
  <c r="H77" i="21"/>
  <c r="H73" i="21"/>
  <c r="H48" i="21"/>
  <c r="H33" i="21"/>
  <c r="H27" i="21"/>
  <c r="H23" i="21"/>
  <c r="H109" i="21"/>
  <c r="H75" i="21"/>
  <c r="H47" i="21"/>
  <c r="H36" i="21"/>
  <c r="H32" i="21"/>
  <c r="H101" i="21"/>
  <c r="H21" i="21"/>
  <c r="H97" i="21"/>
  <c r="H87" i="21"/>
  <c r="H61" i="21"/>
  <c r="H51" i="21"/>
  <c r="H37" i="21"/>
  <c r="H85" i="21"/>
  <c r="H41" i="21"/>
  <c r="H113" i="21"/>
  <c r="H95" i="21"/>
  <c r="H65" i="21"/>
  <c r="H45" i="21"/>
  <c r="H31" i="21"/>
  <c r="H57" i="21"/>
  <c r="H105" i="21"/>
  <c r="H99" i="21"/>
  <c r="H81" i="21"/>
  <c r="H71" i="21"/>
  <c r="H59" i="21"/>
  <c r="H56" i="21"/>
  <c r="H35" i="21"/>
  <c r="H117" i="21"/>
  <c r="H104" i="21"/>
  <c r="H83" i="21"/>
  <c r="H69" i="21"/>
  <c r="H55" i="21"/>
  <c r="H40" i="21"/>
  <c r="H25" i="21"/>
  <c r="G116" i="21"/>
  <c r="G108" i="21"/>
  <c r="G100" i="21"/>
  <c r="G92" i="21"/>
  <c r="G84" i="21"/>
  <c r="G76" i="21"/>
  <c r="G68" i="21"/>
  <c r="G60" i="21"/>
  <c r="G52" i="21"/>
  <c r="G44" i="21"/>
  <c r="G96" i="21"/>
  <c r="G88" i="21"/>
  <c r="G80" i="21"/>
  <c r="G72" i="21"/>
  <c r="G64" i="21"/>
  <c r="G67" i="21"/>
  <c r="G19" i="21"/>
  <c r="G110" i="21"/>
  <c r="G102" i="21"/>
  <c r="G94" i="21"/>
  <c r="G86" i="21"/>
  <c r="G78" i="21"/>
  <c r="G70" i="21"/>
  <c r="G62" i="21"/>
  <c r="G54" i="21"/>
  <c r="G46" i="21"/>
  <c r="G38" i="21"/>
  <c r="G30" i="21"/>
  <c r="G22" i="21"/>
  <c r="H30" i="21" l="1"/>
  <c r="H102" i="21"/>
  <c r="H68" i="21"/>
  <c r="H88" i="21"/>
  <c r="H46" i="21"/>
  <c r="H110" i="21"/>
  <c r="H54" i="21"/>
  <c r="H19" i="21"/>
  <c r="H44" i="21"/>
  <c r="H76" i="21"/>
  <c r="H108" i="21"/>
  <c r="H100" i="21"/>
  <c r="H62" i="21"/>
  <c r="H67" i="21"/>
  <c r="H38" i="21"/>
  <c r="H84" i="21"/>
  <c r="H94" i="21"/>
  <c r="H70" i="21"/>
  <c r="H52" i="21"/>
  <c r="H78" i="21"/>
  <c r="H72" i="21"/>
  <c r="H96" i="21"/>
  <c r="H64" i="21"/>
  <c r="H116" i="21"/>
  <c r="H22" i="21"/>
  <c r="H86" i="21"/>
  <c r="H80" i="21"/>
  <c r="H60" i="21"/>
  <c r="H92" i="21"/>
  <c r="J116" i="21"/>
  <c r="J84" i="21"/>
  <c r="J19" i="21"/>
  <c r="J100" i="21"/>
  <c r="J88" i="21"/>
  <c r="J60" i="21"/>
  <c r="J78" i="21"/>
  <c r="J92" i="21"/>
  <c r="J38" i="21"/>
  <c r="J110" i="21"/>
  <c r="J55" i="21"/>
  <c r="J52" i="21"/>
  <c r="J76" i="21"/>
  <c r="J30" i="21"/>
  <c r="J95" i="21"/>
  <c r="J64" i="21"/>
  <c r="J67" i="21"/>
  <c r="J46" i="21"/>
  <c r="J43" i="21"/>
  <c r="J80" i="21"/>
  <c r="J70" i="21"/>
  <c r="J44" i="21"/>
  <c r="J79" i="21"/>
  <c r="J71" i="21"/>
  <c r="J96" i="21"/>
  <c r="J62" i="21"/>
  <c r="J103" i="21"/>
  <c r="J93" i="21"/>
  <c r="J39" i="21"/>
  <c r="J72" i="21"/>
  <c r="J54" i="21"/>
  <c r="J47" i="21"/>
  <c r="J23" i="21"/>
  <c r="J86" i="21"/>
  <c r="J94" i="21"/>
  <c r="J68" i="21"/>
  <c r="J31" i="21"/>
  <c r="J22" i="21"/>
  <c r="J108" i="21"/>
  <c r="J102" i="21"/>
  <c r="J111" i="21"/>
  <c r="J87" i="21"/>
  <c r="J83" i="21"/>
  <c r="J56" i="21"/>
  <c r="J85" i="21"/>
  <c r="J28" i="21"/>
  <c r="J115" i="21"/>
  <c r="J89" i="21"/>
  <c r="J58" i="21"/>
  <c r="J90" i="21"/>
  <c r="J25" i="21"/>
  <c r="J105" i="21"/>
  <c r="J65" i="21"/>
  <c r="J97" i="21"/>
  <c r="J36" i="21"/>
  <c r="J27" i="21"/>
  <c r="J77" i="21"/>
  <c r="J104" i="21"/>
  <c r="J59" i="21"/>
  <c r="J37" i="21"/>
  <c r="J29" i="21"/>
  <c r="J40" i="21"/>
  <c r="J112" i="21"/>
  <c r="J53" i="21"/>
  <c r="J117" i="21"/>
  <c r="J113" i="21"/>
  <c r="J51" i="21"/>
  <c r="J75" i="21"/>
  <c r="J98" i="21"/>
  <c r="J21" i="21"/>
  <c r="J91" i="21"/>
  <c r="J42" i="21"/>
  <c r="J74" i="21"/>
  <c r="J20" i="21"/>
  <c r="J101" i="21"/>
  <c r="J48" i="21"/>
  <c r="J34" i="21"/>
  <c r="J106" i="21"/>
  <c r="J49" i="21"/>
  <c r="J69" i="21"/>
  <c r="J35" i="21"/>
  <c r="J41" i="21"/>
  <c r="J61" i="21"/>
  <c r="J109" i="21"/>
  <c r="J24" i="21"/>
  <c r="J63" i="21"/>
  <c r="J26" i="21"/>
  <c r="J66" i="21"/>
  <c r="J57" i="21"/>
  <c r="J33" i="21"/>
  <c r="J81" i="21"/>
  <c r="J50" i="21"/>
  <c r="J82" i="21"/>
  <c r="J114" i="21"/>
  <c r="J99" i="21"/>
  <c r="J45" i="21"/>
  <c r="J32" i="21"/>
  <c r="J73" i="21"/>
  <c r="J107" i="21"/>
</calcChain>
</file>

<file path=xl/sharedStrings.xml><?xml version="1.0" encoding="utf-8"?>
<sst xmlns="http://schemas.openxmlformats.org/spreadsheetml/2006/main" count="751" uniqueCount="239">
  <si>
    <t>Equipaje adicional</t>
  </si>
  <si>
    <t>Selección de asientos</t>
  </si>
  <si>
    <t>Comida a bordo</t>
  </si>
  <si>
    <t>Entretenimiento a bordo</t>
  </si>
  <si>
    <t>Aerolinea</t>
  </si>
  <si>
    <t>SkyVista Airways</t>
  </si>
  <si>
    <t>Celestial Wings</t>
  </si>
  <si>
    <t>AeroNebula Express</t>
  </si>
  <si>
    <t>HorizonJet Lines</t>
  </si>
  <si>
    <t>StarGlide Airlines</t>
  </si>
  <si>
    <t>QuantumAir Flights</t>
  </si>
  <si>
    <t>NebulaWings International</t>
  </si>
  <si>
    <t>SolarSky Travels</t>
  </si>
  <si>
    <t>DreamSail Airways</t>
  </si>
  <si>
    <t>AeroNova Celestia</t>
  </si>
  <si>
    <t>Velocity Cloud Airlines</t>
  </si>
  <si>
    <t>NebulaJet Explorers</t>
  </si>
  <si>
    <t>SkyDance Aviation</t>
  </si>
  <si>
    <t>SolarisFly Express</t>
  </si>
  <si>
    <t>BlueCosmos Airways</t>
  </si>
  <si>
    <t>InfinitySkies Travel</t>
  </si>
  <si>
    <t>AeroPulse Voyages</t>
  </si>
  <si>
    <t>GalacticGlide Flights</t>
  </si>
  <si>
    <t>LuminarAir Expeditions</t>
  </si>
  <si>
    <t>AuroraJet Ventures</t>
  </si>
  <si>
    <t>Precio billete</t>
  </si>
  <si>
    <t>NovaStar Air</t>
  </si>
  <si>
    <t>CosmoWing Travels</t>
  </si>
  <si>
    <t>QuantumQuest Airways</t>
  </si>
  <si>
    <t>AstroVoyager Airlines</t>
  </si>
  <si>
    <t>BlueNebula Jet</t>
  </si>
  <si>
    <t>ZenithAir Express</t>
  </si>
  <si>
    <t>SolarFlare Flights</t>
  </si>
  <si>
    <t>CelestialArrow Airways</t>
  </si>
  <si>
    <t>GalaxyGlide Airlines</t>
  </si>
  <si>
    <t>PinnacleSky Journeys</t>
  </si>
  <si>
    <t>StellarSurge Aviation</t>
  </si>
  <si>
    <t>VelocityVista Airways</t>
  </si>
  <si>
    <t>NebulaLink Travel</t>
  </si>
  <si>
    <t>SkyPulse Adventures</t>
  </si>
  <si>
    <t>InfinityFlight Expeditions</t>
  </si>
  <si>
    <t>OrionExpress Airways</t>
  </si>
  <si>
    <t>NebulaRise Airlines</t>
  </si>
  <si>
    <t>SolarWarp Travel</t>
  </si>
  <si>
    <t>StarStream Voyages</t>
  </si>
  <si>
    <t>AeroEclipse Expeditions</t>
  </si>
  <si>
    <t>DreamQuest Aviation</t>
  </si>
  <si>
    <t>LunarLeap Flights</t>
  </si>
  <si>
    <t>VortexJet Travels</t>
  </si>
  <si>
    <t>SkywardSail Airlines</t>
  </si>
  <si>
    <t>NebulaPulse Journeys</t>
  </si>
  <si>
    <t>CelestialWave Airways</t>
  </si>
  <si>
    <t>AeroVista Odyssey</t>
  </si>
  <si>
    <t>QuantumQuest Expeditions</t>
  </si>
  <si>
    <t>SkyEnigma Flights</t>
  </si>
  <si>
    <t>StarSpark Aviation</t>
  </si>
  <si>
    <t>NovaGlide Travels</t>
  </si>
  <si>
    <t>CosmicQuest Airlines</t>
  </si>
  <si>
    <t>ZenithWave Express</t>
  </si>
  <si>
    <t>NebulaRush Journeys</t>
  </si>
  <si>
    <t>AstroPulse Voyages</t>
  </si>
  <si>
    <t>VelocityVortex Airlines</t>
  </si>
  <si>
    <t>SolarBurst Flights</t>
  </si>
  <si>
    <t>StellarEcho Airways</t>
  </si>
  <si>
    <t>PinnacleVista Travels</t>
  </si>
  <si>
    <t>CelestialPulse Expeditions</t>
  </si>
  <si>
    <t>Precio final</t>
  </si>
  <si>
    <t>Pasajero</t>
  </si>
  <si>
    <t>Clara Anderson Meyer</t>
  </si>
  <si>
    <t>Javier González Silva</t>
  </si>
  <si>
    <t>Olivia Taylor White</t>
  </si>
  <si>
    <t>Samuel Parker Knight</t>
  </si>
  <si>
    <t>Sofia Rodriguez Luna</t>
  </si>
  <si>
    <t>Caleb Mitchell Hayes</t>
  </si>
  <si>
    <t>Emma Carter Brooks</t>
  </si>
  <si>
    <t>Mateo Rivera Santos</t>
  </si>
  <si>
    <t>Isabella Evans Turner</t>
  </si>
  <si>
    <t>Daniel Castillo Vega</t>
  </si>
  <si>
    <t>Ava Morgan Fisher</t>
  </si>
  <si>
    <t>Lucas Campbell Grant</t>
  </si>
  <si>
    <t>Victoria Diaz Herrera</t>
  </si>
  <si>
    <t>Liam Mitchell Brown</t>
  </si>
  <si>
    <t>Emily Hughes Palmer</t>
  </si>
  <si>
    <t>Ethan Taylor Wells</t>
  </si>
  <si>
    <t>Zoe Carter Foster</t>
  </si>
  <si>
    <t>Noah Torres Valdez</t>
  </si>
  <si>
    <t>Mia Sullivan Reed</t>
  </si>
  <si>
    <t>Alexander Lewis Hayes</t>
  </si>
  <si>
    <t>Grace Wright Simmons</t>
  </si>
  <si>
    <t>Benjamin Foster Thompson</t>
  </si>
  <si>
    <t>Chloe Hall Brooks</t>
  </si>
  <si>
    <t>Julian Reed Morales</t>
  </si>
  <si>
    <t>Amelia Foster Price</t>
  </si>
  <si>
    <t>Jackson Carter Bennett</t>
  </si>
  <si>
    <t>Scarlett Reed Walker</t>
  </si>
  <si>
    <t>Henry Mitchell Collins</t>
  </si>
  <si>
    <t>Abigail Hall Reed</t>
  </si>
  <si>
    <t>Oliver Rodriguez Martin</t>
  </si>
  <si>
    <t>Harper Simmons Wallace</t>
  </si>
  <si>
    <t>Sebastian Torres Castillo</t>
  </si>
  <si>
    <t>Lily Turner Shaw</t>
  </si>
  <si>
    <t>Samuel Diaz Montoya</t>
  </si>
  <si>
    <t>Stella Taylor Flynn</t>
  </si>
  <si>
    <t>Caleb Turner Fuller</t>
  </si>
  <si>
    <t>Isla Rivera Perez</t>
  </si>
  <si>
    <t>Aiden Palmer Armstrong</t>
  </si>
  <si>
    <t>Addison Campbell Lopez</t>
  </si>
  <si>
    <t>Jack Sullivan King</t>
  </si>
  <si>
    <t>Eleanor Turner Simmons</t>
  </si>
  <si>
    <t>Wyatt Foster Diaz</t>
  </si>
  <si>
    <t>Penelope Morales Ruiz</t>
  </si>
  <si>
    <t>Owen Lewis Foster</t>
  </si>
  <si>
    <t>Ava Turner Stewart</t>
  </si>
  <si>
    <t>Gabriel Mitchell Sullivan</t>
  </si>
  <si>
    <t>Mia Foster Wright</t>
  </si>
  <si>
    <t>Logan Turner Garcia</t>
  </si>
  <si>
    <t>Hazel Rodriguez Thompson</t>
  </si>
  <si>
    <t>Isaac Carter Wells</t>
  </si>
  <si>
    <t>Luna Morales Baker</t>
  </si>
  <si>
    <t>Elijah Turner Smith</t>
  </si>
  <si>
    <t>Olivia Sullivan Davis</t>
  </si>
  <si>
    <t>Carter Lewis Taylor</t>
  </si>
  <si>
    <t>Emily Turner Mitchell</t>
  </si>
  <si>
    <t>Mason Campbell Wright</t>
  </si>
  <si>
    <t>Ava Rodriguez Coleman</t>
  </si>
  <si>
    <t>Noah Turner Wright</t>
  </si>
  <si>
    <t>Grace Foster Simmons</t>
  </si>
  <si>
    <t>Liam Hall Martinez</t>
  </si>
  <si>
    <t>ARTÍCULO</t>
  </si>
  <si>
    <t>PRECIO</t>
  </si>
  <si>
    <t>UNIDADES</t>
  </si>
  <si>
    <t>IMPORTE</t>
  </si>
  <si>
    <t>DESCUENTO</t>
  </si>
  <si>
    <t>PRECIO CON DESCUENTO</t>
  </si>
  <si>
    <t>IVA</t>
  </si>
  <si>
    <t>PRECIO CON IVA</t>
  </si>
  <si>
    <t>Aspirinas</t>
  </si>
  <si>
    <t>Paracetamol</t>
  </si>
  <si>
    <t>Ibuprofeno</t>
  </si>
  <si>
    <t>Vitamina C</t>
  </si>
  <si>
    <t>Sales rehidratantes</t>
  </si>
  <si>
    <t>Tiritas adhesivas</t>
  </si>
  <si>
    <t>Desinfectante de manos</t>
  </si>
  <si>
    <t>Alcohol isopropílico</t>
  </si>
  <si>
    <t>Algodón</t>
  </si>
  <si>
    <t>Gasas estériles</t>
  </si>
  <si>
    <t>Termómetro</t>
  </si>
  <si>
    <t>Pastillas para la garganta</t>
  </si>
  <si>
    <t>Jarabe para la tos</t>
  </si>
  <si>
    <t>Antihistamínicos</t>
  </si>
  <si>
    <t>Crema antiinflamatoria</t>
  </si>
  <si>
    <t>Protectores solares</t>
  </si>
  <si>
    <t>Repelente de insectos</t>
  </si>
  <si>
    <t>Antiséptico bucal</t>
  </si>
  <si>
    <t>Pastillas para el dolor de garganta</t>
  </si>
  <si>
    <t>Suplementos vitamínicos</t>
  </si>
  <si>
    <t>Toallas de papel</t>
  </si>
  <si>
    <t>Papel higiénico</t>
  </si>
  <si>
    <t>Jabón antibacterial</t>
  </si>
  <si>
    <t>Champú</t>
  </si>
  <si>
    <t>Acondicionador</t>
  </si>
  <si>
    <t>Cepillo de dientes</t>
  </si>
  <si>
    <t>Pasta de dientes</t>
  </si>
  <si>
    <t>Enjuague bucal</t>
  </si>
  <si>
    <t>Desodorante</t>
  </si>
  <si>
    <t>Maquinillas de afeitar</t>
  </si>
  <si>
    <t>Crema de afeitar</t>
  </si>
  <si>
    <t>Tampones</t>
  </si>
  <si>
    <t>Toallas sanitarias</t>
  </si>
  <si>
    <t>Pañuelos de papel</t>
  </si>
  <si>
    <t>Compresas de calor</t>
  </si>
  <si>
    <t>Pastillas para dormir</t>
  </si>
  <si>
    <t>Antiacidez</t>
  </si>
  <si>
    <t>Laxantes</t>
  </si>
  <si>
    <t>Supositorios</t>
  </si>
  <si>
    <t>Pruebas de embarazo</t>
  </si>
  <si>
    <t>Vitaminas prenatales</t>
  </si>
  <si>
    <t>Crema para pañales</t>
  </si>
  <si>
    <t>Toallitas para bebé</t>
  </si>
  <si>
    <t>Biberones</t>
  </si>
  <si>
    <t>Chupetes</t>
  </si>
  <si>
    <t>Crema para erupciones cutáneas</t>
  </si>
  <si>
    <t>Repelente de mosquitos para niños</t>
  </si>
  <si>
    <t>Juguetes para el baño</t>
  </si>
  <si>
    <t>Bastoncillos de algodón</t>
  </si>
  <si>
    <t>Tinte para el cabello</t>
  </si>
  <si>
    <t>Shampoo para cabello teñido</t>
  </si>
  <si>
    <t>Mascarillas faciales</t>
  </si>
  <si>
    <t>Cremas hidratantes</t>
  </si>
  <si>
    <t>Removedor de esmalte de uñas</t>
  </si>
  <si>
    <t>Limas de uñas</t>
  </si>
  <si>
    <t>Cortaúñas</t>
  </si>
  <si>
    <t>Protectores auditivos</t>
  </si>
  <si>
    <t>Gafas de lectura</t>
  </si>
  <si>
    <t>Soluciones para lentillas</t>
  </si>
  <si>
    <t>Gotas para los ojos</t>
  </si>
  <si>
    <t>Antifaz para dormir</t>
  </si>
  <si>
    <t>Tapones para los oídos</t>
  </si>
  <si>
    <t>Bolas de algodón para los oídos</t>
  </si>
  <si>
    <t>Inhaladores</t>
  </si>
  <si>
    <t>Pruebas de colesterol</t>
  </si>
  <si>
    <t>Pruebas de glucosa</t>
  </si>
  <si>
    <t>Pastillas antidiarreicas</t>
  </si>
  <si>
    <t>Crema para pies agrietados</t>
  </si>
  <si>
    <t>Suplementos de calcio</t>
  </si>
  <si>
    <t>Suplementos de hierro</t>
  </si>
  <si>
    <t>Jarabe para la acidez estomacal</t>
  </si>
  <si>
    <t>Almohadillas térmicas</t>
  </si>
  <si>
    <t>Pastillas para el mareo</t>
  </si>
  <si>
    <t>Antimicóticos</t>
  </si>
  <si>
    <t>Crema antipiojos</t>
  </si>
  <si>
    <t>Pastillas para la memoria</t>
  </si>
  <si>
    <t>Protectores para los callos</t>
  </si>
  <si>
    <t>Bastones para caminar</t>
  </si>
  <si>
    <t>Cintas adhesivas para lesiones deportivas</t>
  </si>
  <si>
    <t>Antiestrías</t>
  </si>
  <si>
    <t>Cepillos interdentales</t>
  </si>
  <si>
    <t>Pasta de dientes para encías sensibles</t>
  </si>
  <si>
    <t>Pastillas para la erección</t>
  </si>
  <si>
    <t>Cremas reafirmantes</t>
  </si>
  <si>
    <t>Tintes para cejas</t>
  </si>
  <si>
    <t>Maquillaje hipoalergénico</t>
  </si>
  <si>
    <t>Cremas antiarrugas</t>
  </si>
  <si>
    <t>Desinfectante de superficies</t>
  </si>
  <si>
    <t>Bolsas de basura</t>
  </si>
  <si>
    <t>Detergente para la ropa</t>
  </si>
  <si>
    <t>Suavizante de telas</t>
  </si>
  <si>
    <t>Limpiador multiusos</t>
  </si>
  <si>
    <t>Esponjas de baño</t>
  </si>
  <si>
    <t>Cremas para manos agrietadas</t>
  </si>
  <si>
    <t>Humidificador</t>
  </si>
  <si>
    <t>Pastillas para el aliento</t>
  </si>
  <si>
    <t>Pastillas para la acidez estomacal</t>
  </si>
  <si>
    <t>Rodilleras para deportes</t>
  </si>
  <si>
    <t>Suplementos de omega-3</t>
  </si>
  <si>
    <t>Velas aromáticas</t>
  </si>
  <si>
    <t>PRECIO TOTAL CON IVA</t>
  </si>
  <si>
    <t>%DESCUENTO</t>
  </si>
  <si>
    <t>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</si>
</sst>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&quot;$&quot;#,##0.00;[Red]\-&quot;$&quot;#,##0.00"/>
    <numFmt numFmtId="166" formatCode="_-* #,##0.00\ [$€-C0A]_-;\-* #,##0.00\ [$€-C0A]_-;_-* &quot;-&quot;??\ [$€-C0A]_-;_-@_-"/>
    <numFmt numFmtId="167" formatCode="_-* #,##0\ [$€-C0A]_-;\-* #,##0\ [$€-C0A]_-;_-* &quot;-&quot;??\ [$€-C0A]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Segoe UI"/>
    </font>
    <font>
      <b/>
      <sz val="36"/>
      <color theme="1"/>
      <name val="Franklin Gothic Medium"/>
      <family val="2"/>
    </font>
    <font>
      <sz val="16"/>
      <color rgb="FF374151"/>
      <name val="Arial"/>
      <family val="2"/>
    </font>
    <font>
      <sz val="16"/>
      <color rgb="FF374151"/>
      <name val="Arial"/>
      <family val="2"/>
    </font>
    <font>
      <sz val="12"/>
      <color theme="1"/>
      <name val="Segoe UI"/>
    </font>
    <font>
      <b/>
      <sz val="14"/>
      <color theme="0"/>
      <name val="Calibri"/>
      <family val="2"/>
      <scheme val="minor"/>
    </font>
    <font>
      <sz val="14"/>
      <color theme="1"/>
      <name val="Segoe UI"/>
    </font>
    <font>
      <sz val="11"/>
      <color theme="0"/>
      <name val="Calibri"/>
      <family val="2"/>
      <scheme val="minor"/>
    </font>
    <font>
      <sz val="14"/>
      <color theme="0"/>
      <name val="Segoe UI"/>
    </font>
    <font>
      <sz val="11"/>
      <color rgb="FF006100"/>
      <name val="Calibri"/>
      <family val="2"/>
      <scheme val="minor"/>
    </font>
    <font>
      <sz val="48"/>
      <color theme="1"/>
      <name val="Franklin Gothic Medium"/>
      <family val="2"/>
    </font>
    <font>
      <sz val="14"/>
      <color theme="1"/>
      <name val="Calibri"/>
      <family val="2"/>
      <scheme val="minor"/>
    </font>
    <font>
      <sz val="12"/>
      <color theme="0"/>
      <name val="Franklin Gothic Medium"/>
      <family val="2"/>
    </font>
    <font>
      <sz val="14"/>
      <color theme="0"/>
      <name val="Franklin Gothic Medium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1">
    <xf numFmtId="0" fontId="0" fillId="0" borderId="0" xfId="0"/>
    <xf numFmtId="0" fontId="3" fillId="0" borderId="0" xfId="2" applyFont="1" applyFill="1" applyAlignment="1">
      <alignment horizontal="left" vertical="center" indent="1"/>
    </xf>
    <xf numFmtId="165" fontId="0" fillId="0" borderId="0" xfId="0" applyNumberFormat="1"/>
    <xf numFmtId="166" fontId="0" fillId="0" borderId="0" xfId="0" applyNumberFormat="1"/>
    <xf numFmtId="0" fontId="6" fillId="0" borderId="0" xfId="0" applyFont="1"/>
    <xf numFmtId="0" fontId="8" fillId="0" borderId="0" xfId="0" applyFont="1"/>
    <xf numFmtId="0" fontId="10" fillId="0" borderId="0" xfId="0" applyFont="1"/>
    <xf numFmtId="166" fontId="7" fillId="0" borderId="0" xfId="0" applyNumberFormat="1" applyFont="1"/>
    <xf numFmtId="166" fontId="9" fillId="0" borderId="0" xfId="0" applyNumberFormat="1" applyFont="1"/>
    <xf numFmtId="166" fontId="8" fillId="0" borderId="0" xfId="0" applyNumberFormat="1" applyFont="1"/>
    <xf numFmtId="0" fontId="12" fillId="0" borderId="0" xfId="0" applyFont="1"/>
    <xf numFmtId="166" fontId="12" fillId="0" borderId="0" xfId="0" applyNumberFormat="1" applyFont="1"/>
    <xf numFmtId="0" fontId="13" fillId="0" borderId="0" xfId="0" applyFont="1"/>
    <xf numFmtId="166" fontId="14" fillId="0" borderId="0" xfId="0" applyNumberFormat="1" applyFont="1"/>
    <xf numFmtId="9" fontId="0" fillId="0" borderId="5" xfId="3" applyFont="1" applyBorder="1"/>
    <xf numFmtId="9" fontId="0" fillId="0" borderId="6" xfId="3" applyFont="1" applyBorder="1"/>
    <xf numFmtId="9" fontId="0" fillId="0" borderId="7" xfId="3" applyFont="1" applyBorder="1"/>
    <xf numFmtId="0" fontId="16" fillId="0" borderId="0" xfId="0" applyFont="1"/>
    <xf numFmtId="9" fontId="0" fillId="0" borderId="1" xfId="3" applyFont="1" applyBorder="1"/>
    <xf numFmtId="166" fontId="13" fillId="0" borderId="0" xfId="0" applyNumberFormat="1" applyFont="1"/>
    <xf numFmtId="0" fontId="0" fillId="0" borderId="1" xfId="0" applyBorder="1"/>
    <xf numFmtId="167" fontId="17" fillId="0" borderId="0" xfId="0" applyNumberFormat="1" applyFont="1"/>
    <xf numFmtId="9" fontId="17" fillId="0" borderId="1" xfId="3" applyFont="1" applyBorder="1"/>
    <xf numFmtId="0" fontId="1" fillId="0" borderId="0" xfId="4"/>
    <xf numFmtId="0" fontId="4" fillId="0" borderId="0" xfId="4" applyFont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 vertical="center"/>
    </xf>
    <xf numFmtId="166" fontId="12" fillId="4" borderId="0" xfId="0" applyNumberFormat="1" applyFont="1" applyFill="1"/>
    <xf numFmtId="166" fontId="11" fillId="2" borderId="2" xfId="0" applyNumberFormat="1" applyFont="1" applyFill="1" applyBorder="1" applyAlignment="1">
      <alignment horizontal="center" vertical="center"/>
    </xf>
    <xf numFmtId="166" fontId="11" fillId="2" borderId="3" xfId="0" applyNumberFormat="1" applyFont="1" applyFill="1" applyBorder="1" applyAlignment="1">
      <alignment horizontal="center" vertical="center"/>
    </xf>
    <xf numFmtId="166" fontId="11" fillId="2" borderId="4" xfId="0" applyNumberFormat="1" applyFont="1" applyFill="1" applyBorder="1" applyAlignment="1">
      <alignment horizontal="center" vertical="center"/>
    </xf>
    <xf numFmtId="166" fontId="11" fillId="3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/>
    <xf numFmtId="0" fontId="6" fillId="3" borderId="0" xfId="0" applyFont="1" applyFill="1" applyAlignment="1">
      <alignment horizontal="center" vertical="center"/>
    </xf>
    <xf numFmtId="166" fontId="0" fillId="4" borderId="0" xfId="0" applyNumberFormat="1" applyFill="1"/>
    <xf numFmtId="165" fontId="0" fillId="4" borderId="0" xfId="0" applyNumberFormat="1" applyFill="1"/>
    <xf numFmtId="0" fontId="6" fillId="3" borderId="0" xfId="0" applyFont="1" applyFill="1"/>
    <xf numFmtId="0" fontId="19" fillId="3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5" borderId="0" xfId="0" applyFont="1" applyFill="1"/>
  </cellXfs>
  <cellStyles count="5">
    <cellStyle name="Moneda 2" xfId="1" xr:uid="{00000000-0005-0000-0000-000003000000}"/>
    <cellStyle name="Normal" xfId="0" builtinId="0"/>
    <cellStyle name="Normal 2" xfId="4" xr:uid="{5B3533AD-7757-F14C-9DE4-91F48F1AAE7A}"/>
    <cellStyle name="Porcentaje" xfId="3" builtinId="5"/>
    <cellStyle name="Título" xfId="2" builtinId="15"/>
  </cellStyles>
  <dxfs count="1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B97C4"/>
      <color rgb="FFFF91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F85DCA3-B4D0-6B4B-A2BD-DF55FE008A9D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Referencias absolutas, relativas y mixtas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3271F98-715D-0E4F-A17F-3242FB5674CB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BE1DB4-FE62-B040-9235-1295B7803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A2B2D28-A75E-4D44-B20D-19749E51085C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Referencias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CEA9890-B45D-C449-A268-DC97B25E859B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784F0AE-FDF3-9121-02AD-8E4483318F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360943F-1AF7-1E2A-F3B0-88AEDD8F2C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444501</xdr:colOff>
      <xdr:row>1</xdr:row>
      <xdr:rowOff>114300</xdr:rowOff>
    </xdr:from>
    <xdr:to>
      <xdr:col>7</xdr:col>
      <xdr:colOff>1181101</xdr:colOff>
      <xdr:row>11</xdr:row>
      <xdr:rowOff>127000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CDA7844-77E7-B14C-BEAC-73DD8D7AC525}"/>
            </a:ext>
          </a:extLst>
        </xdr:cNvPr>
        <xdr:cNvSpPr txBox="1"/>
      </xdr:nvSpPr>
      <xdr:spPr>
        <a:xfrm>
          <a:off x="4965701" y="317500"/>
          <a:ext cx="10045700" cy="2590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¡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Hay turbulencias en el bolsillo de los pasajeros!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precio final que pagaran los pasajeros segun la compañia, multiplica el precio del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billete por el porcentaje y al final, suma el precio del billete más los extras.</a:t>
          </a:r>
        </a:p>
      </xdr:txBody>
    </xdr:sp>
    <xdr:clientData/>
  </xdr:twoCellAnchor>
  <xdr:twoCellAnchor>
    <xdr:from>
      <xdr:col>0</xdr:col>
      <xdr:colOff>444500</xdr:colOff>
      <xdr:row>8</xdr:row>
      <xdr:rowOff>114300</xdr:rowOff>
    </xdr:from>
    <xdr:to>
      <xdr:col>2</xdr:col>
      <xdr:colOff>215900</xdr:colOff>
      <xdr:row>10</xdr:row>
      <xdr:rowOff>673100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1240D54-28CE-4D89-CA95-75DF4693E428}"/>
            </a:ext>
          </a:extLst>
        </xdr:cNvPr>
        <xdr:cNvSpPr txBox="1"/>
      </xdr:nvSpPr>
      <xdr:spPr>
        <a:xfrm>
          <a:off x="444500" y="1739900"/>
          <a:ext cx="4292600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5400">
              <a:latin typeface="Franklin Gothic Medium" panose="020B0603020102020204" pitchFamily="34" charset="0"/>
            </a:rPr>
            <a:t>VERTICAL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8</xdr:row>
      <xdr:rowOff>127000</xdr:rowOff>
    </xdr:from>
    <xdr:to>
      <xdr:col>4</xdr:col>
      <xdr:colOff>317500</xdr:colOff>
      <xdr:row>13</xdr:row>
      <xdr:rowOff>139700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3C7E91AA-4DA9-7E49-8C5D-E5C192109BE1}"/>
            </a:ext>
          </a:extLst>
        </xdr:cNvPr>
        <xdr:cNvSpPr txBox="1"/>
      </xdr:nvSpPr>
      <xdr:spPr>
        <a:xfrm>
          <a:off x="749300" y="1651000"/>
          <a:ext cx="4292600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5400">
              <a:latin typeface="Franklin Gothic Medium" panose="020B0603020102020204" pitchFamily="34" charset="0"/>
            </a:rPr>
            <a:t>HORIZONTAL</a:t>
          </a:r>
        </a:p>
      </xdr:txBody>
    </xdr:sp>
    <xdr:clientData/>
  </xdr:twoCellAnchor>
  <xdr:twoCellAnchor>
    <xdr:from>
      <xdr:col>3</xdr:col>
      <xdr:colOff>190500</xdr:colOff>
      <xdr:row>0</xdr:row>
      <xdr:rowOff>152400</xdr:rowOff>
    </xdr:from>
    <xdr:to>
      <xdr:col>8</xdr:col>
      <xdr:colOff>927100</xdr:colOff>
      <xdr:row>14</xdr:row>
      <xdr:rowOff>76200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3E6A89B-83D3-5249-97A0-5CBCECC6632A}"/>
            </a:ext>
          </a:extLst>
        </xdr:cNvPr>
        <xdr:cNvSpPr txBox="1"/>
      </xdr:nvSpPr>
      <xdr:spPr>
        <a:xfrm>
          <a:off x="5410200" y="152400"/>
          <a:ext cx="10045700" cy="2590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deja-vu? ¡No!, presta atención a la tabla de datos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precio final que pagaran los pasajeros segun la compañia, multiplica el precio del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billete por el porcentaje y al final, suma el precio del billete más los extras. Fíjate en las referencias.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0</xdr:row>
      <xdr:rowOff>101600</xdr:rowOff>
    </xdr:from>
    <xdr:to>
      <xdr:col>9</xdr:col>
      <xdr:colOff>1</xdr:colOff>
      <xdr:row>15</xdr:row>
      <xdr:rowOff>50800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DD05DBF-4176-BC42-B20A-A3F349D6DF8A}"/>
            </a:ext>
          </a:extLst>
        </xdr:cNvPr>
        <xdr:cNvSpPr txBox="1"/>
      </xdr:nvSpPr>
      <xdr:spPr>
        <a:xfrm>
          <a:off x="4864100" y="101600"/>
          <a:ext cx="8204201" cy="2959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Final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de mes y todo son prisas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listado de artículos de la farmacia RieteSalud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 em IMPORTE multiplicando el PRECIO x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UNIDADES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Calcula el DESCUENTO multiplicando IMPORTE x %DESCUENTO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Calcula PRECIO CON DESCUENTO restando IMPORTE menos DESCUENTO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Calcula IVA multiplicando IMPORTE x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Calcula PRECIO CON IVA sumando PRECIO CON DESCUENTO más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6. Calcula el Total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</xdr:colOff>
      <xdr:row>1</xdr:row>
      <xdr:rowOff>127000</xdr:rowOff>
    </xdr:from>
    <xdr:to>
      <xdr:col>18</xdr:col>
      <xdr:colOff>444499</xdr:colOff>
      <xdr:row>8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4537D38-23DD-8341-BCFD-C53F90F5B571}"/>
            </a:ext>
          </a:extLst>
        </xdr:cNvPr>
        <xdr:cNvSpPr txBox="1"/>
      </xdr:nvSpPr>
      <xdr:spPr>
        <a:xfrm>
          <a:off x="952500" y="381000"/>
          <a:ext cx="7492999" cy="1651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¿2 por 7? Mmmmm, volviendo a aquellos años....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siguiente tabla utilizando solo una fórmula.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¿Serás capaz?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444501</xdr:colOff>
      <xdr:row>1</xdr:row>
      <xdr:rowOff>114300</xdr:rowOff>
    </xdr:from>
    <xdr:to>
      <xdr:col>7</xdr:col>
      <xdr:colOff>1181101</xdr:colOff>
      <xdr:row>11</xdr:row>
      <xdr:rowOff>127000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8112EBB-F306-6D42-BE62-DF70B6197FF7}"/>
            </a:ext>
          </a:extLst>
        </xdr:cNvPr>
        <xdr:cNvSpPr txBox="1"/>
      </xdr:nvSpPr>
      <xdr:spPr>
        <a:xfrm>
          <a:off x="4965701" y="317500"/>
          <a:ext cx="10045700" cy="2590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¡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Hay turbulencias en el bolsillo de los pasajeros!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precio final que pagaran los pasajeros segun la compañia, multiplica el precio del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billete por el porcentaje y al final, suma el precio del billete más los extras.</a:t>
          </a:r>
        </a:p>
      </xdr:txBody>
    </xdr:sp>
    <xdr:clientData/>
  </xdr:twoCellAnchor>
  <xdr:twoCellAnchor>
    <xdr:from>
      <xdr:col>0</xdr:col>
      <xdr:colOff>444500</xdr:colOff>
      <xdr:row>8</xdr:row>
      <xdr:rowOff>114300</xdr:rowOff>
    </xdr:from>
    <xdr:to>
      <xdr:col>2</xdr:col>
      <xdr:colOff>215900</xdr:colOff>
      <xdr:row>10</xdr:row>
      <xdr:rowOff>673100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0893B5-B7A9-EF4F-8C39-92DB28A027B8}"/>
            </a:ext>
          </a:extLst>
        </xdr:cNvPr>
        <xdr:cNvSpPr txBox="1"/>
      </xdr:nvSpPr>
      <xdr:spPr>
        <a:xfrm>
          <a:off x="444500" y="1739900"/>
          <a:ext cx="4292600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5400">
              <a:latin typeface="Franklin Gothic Medium" panose="020B0603020102020204" pitchFamily="34" charset="0"/>
            </a:rPr>
            <a:t>VERTICAL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8</xdr:row>
      <xdr:rowOff>127000</xdr:rowOff>
    </xdr:from>
    <xdr:to>
      <xdr:col>4</xdr:col>
      <xdr:colOff>317500</xdr:colOff>
      <xdr:row>13</xdr:row>
      <xdr:rowOff>139700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B1BCBD1-97C8-664F-B924-384A059C0D5F}"/>
            </a:ext>
          </a:extLst>
        </xdr:cNvPr>
        <xdr:cNvSpPr txBox="1"/>
      </xdr:nvSpPr>
      <xdr:spPr>
        <a:xfrm>
          <a:off x="749300" y="1651000"/>
          <a:ext cx="6172200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5400">
              <a:latin typeface="Franklin Gothic Medium" panose="020B0603020102020204" pitchFamily="34" charset="0"/>
            </a:rPr>
            <a:t>HORIZONTAL</a:t>
          </a:r>
        </a:p>
      </xdr:txBody>
    </xdr:sp>
    <xdr:clientData/>
  </xdr:twoCellAnchor>
  <xdr:twoCellAnchor>
    <xdr:from>
      <xdr:col>3</xdr:col>
      <xdr:colOff>190500</xdr:colOff>
      <xdr:row>0</xdr:row>
      <xdr:rowOff>152400</xdr:rowOff>
    </xdr:from>
    <xdr:to>
      <xdr:col>8</xdr:col>
      <xdr:colOff>927100</xdr:colOff>
      <xdr:row>14</xdr:row>
      <xdr:rowOff>76200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464BDFD-A54A-BB46-94D6-E0DB4C2A8D52}"/>
            </a:ext>
          </a:extLst>
        </xdr:cNvPr>
        <xdr:cNvSpPr txBox="1"/>
      </xdr:nvSpPr>
      <xdr:spPr>
        <a:xfrm>
          <a:off x="5410200" y="152400"/>
          <a:ext cx="10045700" cy="2590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deja-vu? ¡No!, presta atención a la tabla de datos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precio final que pagaran los pasajeros segun la compañia, multiplica el precio del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billete por el porcentaje y al final, suma el precio del billete más los extras. Fíjate en las referencias.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0</xdr:row>
      <xdr:rowOff>101600</xdr:rowOff>
    </xdr:from>
    <xdr:to>
      <xdr:col>9</xdr:col>
      <xdr:colOff>1</xdr:colOff>
      <xdr:row>15</xdr:row>
      <xdr:rowOff>50800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EFDCB78-4922-EA49-83DD-F36E81947B1A}"/>
            </a:ext>
          </a:extLst>
        </xdr:cNvPr>
        <xdr:cNvSpPr txBox="1"/>
      </xdr:nvSpPr>
      <xdr:spPr>
        <a:xfrm>
          <a:off x="4864100" y="101600"/>
          <a:ext cx="8204201" cy="2959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Final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de mes y todo son prisas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listado de artículos de la farmacia RieteSalud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 em IMPORTE multiplicando el PRECIO x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UNIDADES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Calcula el DESCUENTO multiplicando IMPORTE x %DESCUENTO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Calcula PRECIO CON DESCUENTO restando IMPORTE menos DESCUENTO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Calcula IVA multiplicando PRECIO CON DESCUENTO x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Calcula PRECIO CON IVA sumando PRECIO CON DESCUENTO más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6. Calcula el Total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</xdr:colOff>
      <xdr:row>1</xdr:row>
      <xdr:rowOff>127000</xdr:rowOff>
    </xdr:from>
    <xdr:to>
      <xdr:col>18</xdr:col>
      <xdr:colOff>444499</xdr:colOff>
      <xdr:row>8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07526A5-E169-2E45-85CD-02509C744CC7}"/>
            </a:ext>
          </a:extLst>
        </xdr:cNvPr>
        <xdr:cNvSpPr txBox="1"/>
      </xdr:nvSpPr>
      <xdr:spPr>
        <a:xfrm>
          <a:off x="952500" y="381000"/>
          <a:ext cx="7492999" cy="1651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¿2 por 7? Mmmmm, volviendo a aquellos años....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siguiente tabla utilizando solo una fórmula.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¿Serás capaz?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D6308-62D0-1346-97B8-05254C99944F}">
  <sheetPr>
    <tabColor theme="1"/>
  </sheetPr>
  <dimension ref="A24:A32"/>
  <sheetViews>
    <sheetView showGridLines="0" tabSelected="1" zoomScaleNormal="100" workbookViewId="0">
      <selection activeCell="A41" sqref="A41"/>
    </sheetView>
  </sheetViews>
  <sheetFormatPr baseColWidth="10" defaultColWidth="9.1640625" defaultRowHeight="15" x14ac:dyDescent="0.2"/>
  <cols>
    <col min="1" max="1" width="130.5" style="23" customWidth="1"/>
    <col min="2" max="16384" width="9.1640625" style="23"/>
  </cols>
  <sheetData>
    <row r="24" spans="1:1" ht="89" x14ac:dyDescent="0.2">
      <c r="A24" s="1"/>
    </row>
    <row r="25" spans="1:1" ht="26" x14ac:dyDescent="0.2">
      <c r="A25" s="24"/>
    </row>
    <row r="32" spans="1:1" x14ac:dyDescent="0.2">
      <c r="A32" s="23" t="s">
        <v>238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 tint="0.79998168889431442"/>
  </sheetPr>
  <dimension ref="A11:N77"/>
  <sheetViews>
    <sheetView showGridLines="0" workbookViewId="0">
      <selection activeCell="J28" sqref="J28"/>
    </sheetView>
  </sheetViews>
  <sheetFormatPr baseColWidth="10" defaultColWidth="14.83203125" defaultRowHeight="16" x14ac:dyDescent="0.2"/>
  <cols>
    <col min="1" max="1" width="29.5" customWidth="1"/>
    <col min="2" max="2" width="29.83203125" style="6" customWidth="1"/>
    <col min="3" max="3" width="18.1640625" style="3" customWidth="1"/>
    <col min="4" max="4" width="23.83203125" style="3" customWidth="1"/>
    <col min="5" max="5" width="27.33203125" style="3" customWidth="1"/>
    <col min="6" max="6" width="21.83203125" style="3" customWidth="1"/>
    <col min="7" max="7" width="31" style="3" customWidth="1"/>
    <col min="8" max="8" width="15.83203125" customWidth="1"/>
    <col min="9" max="9" width="5.1640625" customWidth="1"/>
    <col min="10" max="10" width="20.6640625" customWidth="1"/>
    <col min="11" max="11" width="23.5" customWidth="1"/>
    <col min="12" max="12" width="18.33203125" customWidth="1"/>
    <col min="13" max="13" width="27.5" customWidth="1"/>
  </cols>
  <sheetData>
    <row r="11" spans="1:13" ht="59" x14ac:dyDescent="0.55000000000000004">
      <c r="A11" s="17"/>
      <c r="D11" s="7"/>
    </row>
    <row r="12" spans="1:13" ht="20" x14ac:dyDescent="0.2">
      <c r="D12" s="8"/>
    </row>
    <row r="13" spans="1:13" ht="20" x14ac:dyDescent="0.2">
      <c r="D13" s="9"/>
    </row>
    <row r="14" spans="1:13" ht="21" thickBot="1" x14ac:dyDescent="0.25">
      <c r="D14" s="9"/>
    </row>
    <row r="15" spans="1:13" ht="20" x14ac:dyDescent="0.2">
      <c r="D15" s="9"/>
      <c r="J15" s="29" t="s">
        <v>0</v>
      </c>
      <c r="K15" s="30" t="s">
        <v>1</v>
      </c>
      <c r="L15" s="30" t="s">
        <v>2</v>
      </c>
      <c r="M15" s="31" t="s">
        <v>3</v>
      </c>
    </row>
    <row r="16" spans="1:13" ht="21" thickBot="1" x14ac:dyDescent="0.25">
      <c r="D16" s="9"/>
      <c r="J16" s="14">
        <v>0.2</v>
      </c>
      <c r="K16" s="15">
        <v>0.1</v>
      </c>
      <c r="L16" s="15">
        <v>0.05</v>
      </c>
      <c r="M16" s="16">
        <v>0.15</v>
      </c>
    </row>
    <row r="17" spans="1:14" s="12" customFormat="1" ht="21" x14ac:dyDescent="0.2">
      <c r="A17" s="25" t="s">
        <v>67</v>
      </c>
      <c r="B17" s="25" t="s">
        <v>4</v>
      </c>
      <c r="C17" s="26" t="s">
        <v>25</v>
      </c>
      <c r="D17" s="27" t="s">
        <v>0</v>
      </c>
      <c r="E17" s="27" t="s">
        <v>1</v>
      </c>
      <c r="F17" s="27" t="s">
        <v>2</v>
      </c>
      <c r="G17" s="27" t="s">
        <v>3</v>
      </c>
      <c r="H17" s="27" t="s">
        <v>66</v>
      </c>
    </row>
    <row r="18" spans="1:14" ht="21" x14ac:dyDescent="0.3">
      <c r="A18" s="10" t="s">
        <v>68</v>
      </c>
      <c r="B18" s="10" t="s">
        <v>5</v>
      </c>
      <c r="C18" s="11">
        <v>295</v>
      </c>
      <c r="D18" s="28"/>
      <c r="E18" s="28"/>
      <c r="F18" s="28"/>
      <c r="G18" s="28"/>
      <c r="H18" s="28"/>
      <c r="I18" t="str">
        <f>IF(H18="","",IF(H18=J18,"✔","✘"))</f>
        <v/>
      </c>
      <c r="J18" s="13">
        <v>442.5</v>
      </c>
    </row>
    <row r="19" spans="1:14" ht="21" x14ac:dyDescent="0.3">
      <c r="A19" s="10" t="s">
        <v>69</v>
      </c>
      <c r="B19" s="10" t="s">
        <v>6</v>
      </c>
      <c r="C19" s="11">
        <v>320</v>
      </c>
      <c r="D19" s="28"/>
      <c r="E19" s="28"/>
      <c r="F19" s="28"/>
      <c r="G19" s="28"/>
      <c r="H19" s="28"/>
      <c r="I19" t="str">
        <f t="shared" ref="I19:I77" si="0">IF(H19="","",IF(H19=J19,"✔","✘"))</f>
        <v/>
      </c>
      <c r="J19" s="13">
        <v>480</v>
      </c>
    </row>
    <row r="20" spans="1:14" ht="21" x14ac:dyDescent="0.3">
      <c r="A20" s="10" t="s">
        <v>70</v>
      </c>
      <c r="B20" s="10" t="s">
        <v>7</v>
      </c>
      <c r="C20" s="11">
        <v>271</v>
      </c>
      <c r="D20" s="28"/>
      <c r="E20" s="28"/>
      <c r="F20" s="28"/>
      <c r="G20" s="28"/>
      <c r="H20" s="28"/>
      <c r="I20" t="str">
        <f t="shared" si="0"/>
        <v/>
      </c>
      <c r="J20" s="13">
        <v>406.5</v>
      </c>
    </row>
    <row r="21" spans="1:14" ht="21" x14ac:dyDescent="0.3">
      <c r="A21" s="10" t="s">
        <v>71</v>
      </c>
      <c r="B21" s="10" t="s">
        <v>8</v>
      </c>
      <c r="C21" s="11">
        <v>312</v>
      </c>
      <c r="D21" s="28"/>
      <c r="E21" s="28"/>
      <c r="F21" s="28"/>
      <c r="G21" s="28"/>
      <c r="H21" s="28"/>
      <c r="I21" t="str">
        <f t="shared" si="0"/>
        <v/>
      </c>
      <c r="J21" s="13">
        <v>468</v>
      </c>
    </row>
    <row r="22" spans="1:14" ht="21" x14ac:dyDescent="0.3">
      <c r="A22" s="10" t="s">
        <v>72</v>
      </c>
      <c r="B22" s="10" t="s">
        <v>9</v>
      </c>
      <c r="C22" s="11">
        <v>325</v>
      </c>
      <c r="D22" s="28"/>
      <c r="E22" s="28"/>
      <c r="F22" s="28"/>
      <c r="G22" s="28"/>
      <c r="H22" s="28"/>
      <c r="I22" t="str">
        <f t="shared" si="0"/>
        <v/>
      </c>
      <c r="J22" s="13">
        <v>487.5</v>
      </c>
    </row>
    <row r="23" spans="1:14" ht="21" x14ac:dyDescent="0.3">
      <c r="A23" s="10" t="s">
        <v>73</v>
      </c>
      <c r="B23" s="10" t="s">
        <v>10</v>
      </c>
      <c r="C23" s="11">
        <v>425</v>
      </c>
      <c r="D23" s="28"/>
      <c r="E23" s="28"/>
      <c r="F23" s="28"/>
      <c r="G23" s="28"/>
      <c r="H23" s="28"/>
      <c r="I23" t="str">
        <f t="shared" si="0"/>
        <v/>
      </c>
      <c r="J23" s="13">
        <v>637.5</v>
      </c>
    </row>
    <row r="24" spans="1:14" ht="21" x14ac:dyDescent="0.3">
      <c r="A24" s="10" t="s">
        <v>74</v>
      </c>
      <c r="B24" s="10" t="s">
        <v>11</v>
      </c>
      <c r="C24" s="11">
        <v>412</v>
      </c>
      <c r="D24" s="28"/>
      <c r="E24" s="28"/>
      <c r="F24" s="28"/>
      <c r="G24" s="28"/>
      <c r="H24" s="28"/>
      <c r="I24" t="str">
        <f t="shared" si="0"/>
        <v/>
      </c>
      <c r="J24" s="13">
        <v>618</v>
      </c>
    </row>
    <row r="25" spans="1:14" ht="22" x14ac:dyDescent="0.3">
      <c r="A25" s="10" t="s">
        <v>75</v>
      </c>
      <c r="B25" s="10" t="s">
        <v>12</v>
      </c>
      <c r="C25" s="11">
        <v>268</v>
      </c>
      <c r="D25" s="28"/>
      <c r="E25" s="28"/>
      <c r="F25" s="28"/>
      <c r="G25" s="28"/>
      <c r="H25" s="28"/>
      <c r="I25" t="str">
        <f t="shared" si="0"/>
        <v/>
      </c>
      <c r="J25" s="13">
        <v>402</v>
      </c>
      <c r="M25" s="5"/>
      <c r="N25" s="5"/>
    </row>
    <row r="26" spans="1:14" ht="21" x14ac:dyDescent="0.3">
      <c r="A26" s="10" t="s">
        <v>76</v>
      </c>
      <c r="B26" s="10" t="s">
        <v>13</v>
      </c>
      <c r="C26" s="11">
        <v>272</v>
      </c>
      <c r="D26" s="28"/>
      <c r="E26" s="28"/>
      <c r="F26" s="28"/>
      <c r="G26" s="28"/>
      <c r="H26" s="28"/>
      <c r="I26" t="str">
        <f t="shared" si="0"/>
        <v/>
      </c>
      <c r="J26" s="13">
        <v>408</v>
      </c>
    </row>
    <row r="27" spans="1:14" ht="21" x14ac:dyDescent="0.3">
      <c r="A27" s="10" t="s">
        <v>77</v>
      </c>
      <c r="B27" s="10" t="s">
        <v>14</v>
      </c>
      <c r="C27" s="11">
        <v>374</v>
      </c>
      <c r="D27" s="28"/>
      <c r="E27" s="28"/>
      <c r="F27" s="28"/>
      <c r="G27" s="28"/>
      <c r="H27" s="28"/>
      <c r="I27" t="str">
        <f t="shared" si="0"/>
        <v/>
      </c>
      <c r="J27" s="13">
        <v>561</v>
      </c>
    </row>
    <row r="28" spans="1:14" ht="21" x14ac:dyDescent="0.3">
      <c r="A28" s="10" t="s">
        <v>78</v>
      </c>
      <c r="B28" s="10" t="s">
        <v>15</v>
      </c>
      <c r="C28" s="11">
        <v>447</v>
      </c>
      <c r="D28" s="28"/>
      <c r="E28" s="28"/>
      <c r="F28" s="28"/>
      <c r="G28" s="28"/>
      <c r="H28" s="28"/>
      <c r="I28" t="str">
        <f t="shared" si="0"/>
        <v/>
      </c>
      <c r="J28" s="13">
        <v>670.5</v>
      </c>
    </row>
    <row r="29" spans="1:14" ht="21" x14ac:dyDescent="0.3">
      <c r="A29" s="10" t="s">
        <v>79</v>
      </c>
      <c r="B29" s="10" t="s">
        <v>16</v>
      </c>
      <c r="C29" s="11">
        <v>459</v>
      </c>
      <c r="D29" s="28"/>
      <c r="E29" s="28"/>
      <c r="F29" s="28"/>
      <c r="G29" s="28"/>
      <c r="H29" s="28"/>
      <c r="I29" t="str">
        <f t="shared" si="0"/>
        <v/>
      </c>
      <c r="J29" s="13">
        <v>688.5</v>
      </c>
    </row>
    <row r="30" spans="1:14" ht="21" x14ac:dyDescent="0.3">
      <c r="A30" s="10" t="s">
        <v>80</v>
      </c>
      <c r="B30" s="10" t="s">
        <v>17</v>
      </c>
      <c r="C30" s="11">
        <v>342</v>
      </c>
      <c r="D30" s="28"/>
      <c r="E30" s="28"/>
      <c r="F30" s="28"/>
      <c r="G30" s="28"/>
      <c r="H30" s="28"/>
      <c r="I30" t="str">
        <f t="shared" si="0"/>
        <v/>
      </c>
      <c r="J30" s="13">
        <v>513</v>
      </c>
    </row>
    <row r="31" spans="1:14" ht="21" x14ac:dyDescent="0.3">
      <c r="A31" s="10" t="s">
        <v>81</v>
      </c>
      <c r="B31" s="10" t="s">
        <v>18</v>
      </c>
      <c r="C31" s="11">
        <v>447</v>
      </c>
      <c r="D31" s="28"/>
      <c r="E31" s="28"/>
      <c r="F31" s="28"/>
      <c r="G31" s="28"/>
      <c r="H31" s="28"/>
      <c r="I31" t="str">
        <f t="shared" si="0"/>
        <v/>
      </c>
      <c r="J31" s="13">
        <v>670.5</v>
      </c>
    </row>
    <row r="32" spans="1:14" ht="21" x14ac:dyDescent="0.3">
      <c r="A32" s="10" t="s">
        <v>82</v>
      </c>
      <c r="B32" s="10" t="s">
        <v>19</v>
      </c>
      <c r="C32" s="11">
        <v>379</v>
      </c>
      <c r="D32" s="28"/>
      <c r="E32" s="28"/>
      <c r="F32" s="28"/>
      <c r="G32" s="28"/>
      <c r="H32" s="28"/>
      <c r="I32" t="str">
        <f t="shared" si="0"/>
        <v/>
      </c>
      <c r="J32" s="13">
        <v>568.5</v>
      </c>
    </row>
    <row r="33" spans="1:10" ht="21" x14ac:dyDescent="0.3">
      <c r="A33" s="10" t="s">
        <v>83</v>
      </c>
      <c r="B33" s="10" t="s">
        <v>20</v>
      </c>
      <c r="C33" s="11">
        <v>444</v>
      </c>
      <c r="D33" s="28"/>
      <c r="E33" s="28"/>
      <c r="F33" s="28"/>
      <c r="G33" s="28"/>
      <c r="H33" s="28"/>
      <c r="I33" t="str">
        <f t="shared" si="0"/>
        <v/>
      </c>
      <c r="J33" s="13">
        <v>666</v>
      </c>
    </row>
    <row r="34" spans="1:10" ht="21" x14ac:dyDescent="0.3">
      <c r="A34" s="10" t="s">
        <v>84</v>
      </c>
      <c r="B34" s="10" t="s">
        <v>21</v>
      </c>
      <c r="C34" s="11">
        <v>297</v>
      </c>
      <c r="D34" s="28"/>
      <c r="E34" s="28"/>
      <c r="F34" s="28"/>
      <c r="G34" s="28"/>
      <c r="H34" s="28"/>
      <c r="I34" t="str">
        <f t="shared" si="0"/>
        <v/>
      </c>
      <c r="J34" s="13">
        <v>445.5</v>
      </c>
    </row>
    <row r="35" spans="1:10" ht="21" x14ac:dyDescent="0.3">
      <c r="A35" s="10" t="s">
        <v>85</v>
      </c>
      <c r="B35" s="10" t="s">
        <v>22</v>
      </c>
      <c r="C35" s="11">
        <v>303</v>
      </c>
      <c r="D35" s="28"/>
      <c r="E35" s="28"/>
      <c r="F35" s="28"/>
      <c r="G35" s="28"/>
      <c r="H35" s="28"/>
      <c r="I35" t="str">
        <f t="shared" si="0"/>
        <v/>
      </c>
      <c r="J35" s="13">
        <v>454.5</v>
      </c>
    </row>
    <row r="36" spans="1:10" ht="21" x14ac:dyDescent="0.3">
      <c r="A36" s="10" t="s">
        <v>86</v>
      </c>
      <c r="B36" s="10" t="s">
        <v>23</v>
      </c>
      <c r="C36" s="11">
        <v>311</v>
      </c>
      <c r="D36" s="28"/>
      <c r="E36" s="28"/>
      <c r="F36" s="28"/>
      <c r="G36" s="28"/>
      <c r="H36" s="28"/>
      <c r="I36" t="str">
        <f t="shared" si="0"/>
        <v/>
      </c>
      <c r="J36" s="13">
        <v>466.5</v>
      </c>
    </row>
    <row r="37" spans="1:10" ht="21" x14ac:dyDescent="0.3">
      <c r="A37" s="10" t="s">
        <v>87</v>
      </c>
      <c r="B37" s="10" t="s">
        <v>24</v>
      </c>
      <c r="C37" s="11">
        <v>312</v>
      </c>
      <c r="D37" s="28"/>
      <c r="E37" s="28"/>
      <c r="F37" s="28"/>
      <c r="G37" s="28"/>
      <c r="H37" s="28"/>
      <c r="I37" t="str">
        <f t="shared" si="0"/>
        <v/>
      </c>
      <c r="J37" s="13">
        <v>468</v>
      </c>
    </row>
    <row r="38" spans="1:10" ht="21" x14ac:dyDescent="0.3">
      <c r="A38" s="10" t="s">
        <v>88</v>
      </c>
      <c r="B38" s="10" t="s">
        <v>26</v>
      </c>
      <c r="C38" s="11">
        <v>266</v>
      </c>
      <c r="D38" s="28"/>
      <c r="E38" s="28"/>
      <c r="F38" s="28"/>
      <c r="G38" s="28"/>
      <c r="H38" s="28"/>
      <c r="I38" t="str">
        <f t="shared" si="0"/>
        <v/>
      </c>
      <c r="J38" s="13">
        <v>399</v>
      </c>
    </row>
    <row r="39" spans="1:10" ht="21" x14ac:dyDescent="0.3">
      <c r="A39" s="10" t="s">
        <v>89</v>
      </c>
      <c r="B39" s="10" t="s">
        <v>27</v>
      </c>
      <c r="C39" s="11">
        <v>286</v>
      </c>
      <c r="D39" s="28"/>
      <c r="E39" s="28"/>
      <c r="F39" s="28"/>
      <c r="G39" s="28"/>
      <c r="H39" s="28"/>
      <c r="I39" t="str">
        <f t="shared" si="0"/>
        <v/>
      </c>
      <c r="J39" s="13">
        <v>429</v>
      </c>
    </row>
    <row r="40" spans="1:10" ht="21" x14ac:dyDescent="0.3">
      <c r="A40" s="10" t="s">
        <v>90</v>
      </c>
      <c r="B40" s="10" t="s">
        <v>28</v>
      </c>
      <c r="C40" s="11">
        <v>457</v>
      </c>
      <c r="D40" s="28"/>
      <c r="E40" s="28"/>
      <c r="F40" s="28"/>
      <c r="G40" s="28"/>
      <c r="H40" s="28"/>
      <c r="I40" t="str">
        <f t="shared" si="0"/>
        <v/>
      </c>
      <c r="J40" s="13">
        <v>685.5</v>
      </c>
    </row>
    <row r="41" spans="1:10" ht="21" x14ac:dyDescent="0.3">
      <c r="A41" s="10" t="s">
        <v>91</v>
      </c>
      <c r="B41" s="10" t="s">
        <v>29</v>
      </c>
      <c r="C41" s="11">
        <v>271</v>
      </c>
      <c r="D41" s="28"/>
      <c r="E41" s="28"/>
      <c r="F41" s="28"/>
      <c r="G41" s="28"/>
      <c r="H41" s="28"/>
      <c r="I41" t="str">
        <f t="shared" si="0"/>
        <v/>
      </c>
      <c r="J41" s="13">
        <v>406.5</v>
      </c>
    </row>
    <row r="42" spans="1:10" ht="21" x14ac:dyDescent="0.3">
      <c r="A42" s="10" t="s">
        <v>92</v>
      </c>
      <c r="B42" s="10" t="s">
        <v>30</v>
      </c>
      <c r="C42" s="11">
        <v>458</v>
      </c>
      <c r="D42" s="28"/>
      <c r="E42" s="28"/>
      <c r="F42" s="28"/>
      <c r="G42" s="28"/>
      <c r="H42" s="28"/>
      <c r="I42" t="str">
        <f t="shared" si="0"/>
        <v/>
      </c>
      <c r="J42" s="13">
        <v>687</v>
      </c>
    </row>
    <row r="43" spans="1:10" ht="21" x14ac:dyDescent="0.3">
      <c r="A43" s="10" t="s">
        <v>93</v>
      </c>
      <c r="B43" s="10" t="s">
        <v>31</v>
      </c>
      <c r="C43" s="11">
        <v>306</v>
      </c>
      <c r="D43" s="28"/>
      <c r="E43" s="28"/>
      <c r="F43" s="28"/>
      <c r="G43" s="28"/>
      <c r="H43" s="28"/>
      <c r="I43" t="str">
        <f t="shared" si="0"/>
        <v/>
      </c>
      <c r="J43" s="13">
        <v>459</v>
      </c>
    </row>
    <row r="44" spans="1:10" ht="21" x14ac:dyDescent="0.3">
      <c r="A44" s="10" t="s">
        <v>94</v>
      </c>
      <c r="B44" s="10" t="s">
        <v>32</v>
      </c>
      <c r="C44" s="11">
        <v>446</v>
      </c>
      <c r="D44" s="28"/>
      <c r="E44" s="28"/>
      <c r="F44" s="28"/>
      <c r="G44" s="28"/>
      <c r="H44" s="28"/>
      <c r="I44" t="str">
        <f t="shared" si="0"/>
        <v/>
      </c>
      <c r="J44" s="13">
        <v>669</v>
      </c>
    </row>
    <row r="45" spans="1:10" ht="21" x14ac:dyDescent="0.3">
      <c r="A45" s="10" t="s">
        <v>95</v>
      </c>
      <c r="B45" s="10" t="s">
        <v>33</v>
      </c>
      <c r="C45" s="11">
        <v>429</v>
      </c>
      <c r="D45" s="28"/>
      <c r="E45" s="28"/>
      <c r="F45" s="28"/>
      <c r="G45" s="28"/>
      <c r="H45" s="28"/>
      <c r="I45" t="str">
        <f t="shared" si="0"/>
        <v/>
      </c>
      <c r="J45" s="13">
        <v>643.5</v>
      </c>
    </row>
    <row r="46" spans="1:10" ht="21" x14ac:dyDescent="0.3">
      <c r="A46" s="10" t="s">
        <v>96</v>
      </c>
      <c r="B46" s="10" t="s">
        <v>34</v>
      </c>
      <c r="C46" s="11">
        <v>296</v>
      </c>
      <c r="D46" s="28"/>
      <c r="E46" s="28"/>
      <c r="F46" s="28"/>
      <c r="G46" s="28"/>
      <c r="H46" s="28"/>
      <c r="I46" t="str">
        <f t="shared" si="0"/>
        <v/>
      </c>
      <c r="J46" s="13">
        <v>444</v>
      </c>
    </row>
    <row r="47" spans="1:10" ht="21" x14ac:dyDescent="0.3">
      <c r="A47" s="10" t="s">
        <v>97</v>
      </c>
      <c r="B47" s="10" t="s">
        <v>35</v>
      </c>
      <c r="C47" s="11">
        <v>417</v>
      </c>
      <c r="D47" s="28"/>
      <c r="E47" s="28"/>
      <c r="F47" s="28"/>
      <c r="G47" s="28"/>
      <c r="H47" s="28"/>
      <c r="I47" t="str">
        <f t="shared" si="0"/>
        <v/>
      </c>
      <c r="J47" s="13">
        <v>625.5</v>
      </c>
    </row>
    <row r="48" spans="1:10" ht="21" x14ac:dyDescent="0.3">
      <c r="A48" s="10" t="s">
        <v>98</v>
      </c>
      <c r="B48" s="10" t="s">
        <v>36</v>
      </c>
      <c r="C48" s="11">
        <v>323</v>
      </c>
      <c r="D48" s="28"/>
      <c r="E48" s="28"/>
      <c r="F48" s="28"/>
      <c r="G48" s="28"/>
      <c r="H48" s="28"/>
      <c r="I48" t="str">
        <f t="shared" si="0"/>
        <v/>
      </c>
      <c r="J48" s="13">
        <v>484.5</v>
      </c>
    </row>
    <row r="49" spans="1:10" ht="21" x14ac:dyDescent="0.3">
      <c r="A49" s="10" t="s">
        <v>99</v>
      </c>
      <c r="B49" s="10" t="s">
        <v>37</v>
      </c>
      <c r="C49" s="11">
        <v>397</v>
      </c>
      <c r="D49" s="28"/>
      <c r="E49" s="28"/>
      <c r="F49" s="28"/>
      <c r="G49" s="28"/>
      <c r="H49" s="28"/>
      <c r="I49" t="str">
        <f t="shared" si="0"/>
        <v/>
      </c>
      <c r="J49" s="13">
        <v>595.5</v>
      </c>
    </row>
    <row r="50" spans="1:10" ht="21" x14ac:dyDescent="0.3">
      <c r="A50" s="10" t="s">
        <v>100</v>
      </c>
      <c r="B50" s="10" t="s">
        <v>38</v>
      </c>
      <c r="C50" s="11">
        <v>403</v>
      </c>
      <c r="D50" s="28"/>
      <c r="E50" s="28"/>
      <c r="F50" s="28"/>
      <c r="G50" s="28"/>
      <c r="H50" s="28"/>
      <c r="I50" t="str">
        <f t="shared" si="0"/>
        <v/>
      </c>
      <c r="J50" s="13">
        <v>604.5</v>
      </c>
    </row>
    <row r="51" spans="1:10" ht="21" x14ac:dyDescent="0.3">
      <c r="A51" s="10" t="s">
        <v>101</v>
      </c>
      <c r="B51" s="10" t="s">
        <v>39</v>
      </c>
      <c r="C51" s="11">
        <v>307</v>
      </c>
      <c r="D51" s="28"/>
      <c r="E51" s="28"/>
      <c r="F51" s="28"/>
      <c r="G51" s="28"/>
      <c r="H51" s="28"/>
      <c r="I51" t="str">
        <f t="shared" si="0"/>
        <v/>
      </c>
      <c r="J51" s="13">
        <v>460.5</v>
      </c>
    </row>
    <row r="52" spans="1:10" ht="21" x14ac:dyDescent="0.3">
      <c r="A52" s="10" t="s">
        <v>102</v>
      </c>
      <c r="B52" s="10" t="s">
        <v>40</v>
      </c>
      <c r="C52" s="11">
        <v>277</v>
      </c>
      <c r="D52" s="28"/>
      <c r="E52" s="28"/>
      <c r="F52" s="28"/>
      <c r="G52" s="28"/>
      <c r="H52" s="28"/>
      <c r="I52" t="str">
        <f t="shared" si="0"/>
        <v/>
      </c>
      <c r="J52" s="13">
        <v>415.5</v>
      </c>
    </row>
    <row r="53" spans="1:10" ht="21" x14ac:dyDescent="0.3">
      <c r="A53" s="10" t="s">
        <v>103</v>
      </c>
      <c r="B53" s="10" t="s">
        <v>41</v>
      </c>
      <c r="C53" s="11">
        <v>274</v>
      </c>
      <c r="D53" s="28"/>
      <c r="E53" s="28"/>
      <c r="F53" s="28"/>
      <c r="G53" s="28"/>
      <c r="H53" s="28"/>
      <c r="I53" t="str">
        <f t="shared" si="0"/>
        <v/>
      </c>
      <c r="J53" s="13">
        <v>411</v>
      </c>
    </row>
    <row r="54" spans="1:10" ht="21" x14ac:dyDescent="0.3">
      <c r="A54" s="10" t="s">
        <v>104</v>
      </c>
      <c r="B54" s="10" t="s">
        <v>42</v>
      </c>
      <c r="C54" s="11">
        <v>294</v>
      </c>
      <c r="D54" s="28"/>
      <c r="E54" s="28"/>
      <c r="F54" s="28"/>
      <c r="G54" s="28"/>
      <c r="H54" s="28"/>
      <c r="I54" t="str">
        <f t="shared" si="0"/>
        <v/>
      </c>
      <c r="J54" s="13">
        <v>441</v>
      </c>
    </row>
    <row r="55" spans="1:10" ht="21" x14ac:dyDescent="0.3">
      <c r="A55" s="10" t="s">
        <v>105</v>
      </c>
      <c r="B55" s="10" t="s">
        <v>43</v>
      </c>
      <c r="C55" s="11">
        <v>405</v>
      </c>
      <c r="D55" s="28"/>
      <c r="E55" s="28"/>
      <c r="F55" s="28"/>
      <c r="G55" s="28"/>
      <c r="H55" s="28"/>
      <c r="I55" t="str">
        <f t="shared" si="0"/>
        <v/>
      </c>
      <c r="J55" s="13">
        <v>607.5</v>
      </c>
    </row>
    <row r="56" spans="1:10" ht="21" x14ac:dyDescent="0.3">
      <c r="A56" s="10" t="s">
        <v>106</v>
      </c>
      <c r="B56" s="10" t="s">
        <v>44</v>
      </c>
      <c r="C56" s="11">
        <v>451</v>
      </c>
      <c r="D56" s="28"/>
      <c r="E56" s="28"/>
      <c r="F56" s="28"/>
      <c r="G56" s="28"/>
      <c r="H56" s="28"/>
      <c r="I56" t="str">
        <f t="shared" si="0"/>
        <v/>
      </c>
      <c r="J56" s="13">
        <v>676.5</v>
      </c>
    </row>
    <row r="57" spans="1:10" ht="21" x14ac:dyDescent="0.3">
      <c r="A57" s="10" t="s">
        <v>107</v>
      </c>
      <c r="B57" s="10" t="s">
        <v>45</v>
      </c>
      <c r="C57" s="11">
        <v>337</v>
      </c>
      <c r="D57" s="28"/>
      <c r="E57" s="28"/>
      <c r="F57" s="28"/>
      <c r="G57" s="28"/>
      <c r="H57" s="28"/>
      <c r="I57" t="str">
        <f t="shared" si="0"/>
        <v/>
      </c>
      <c r="J57" s="13">
        <v>505.5</v>
      </c>
    </row>
    <row r="58" spans="1:10" ht="21" x14ac:dyDescent="0.3">
      <c r="A58" s="10" t="s">
        <v>108</v>
      </c>
      <c r="B58" s="10" t="s">
        <v>46</v>
      </c>
      <c r="C58" s="11">
        <v>418</v>
      </c>
      <c r="D58" s="28"/>
      <c r="E58" s="28"/>
      <c r="F58" s="28"/>
      <c r="G58" s="28"/>
      <c r="H58" s="28"/>
      <c r="I58" t="str">
        <f t="shared" si="0"/>
        <v/>
      </c>
      <c r="J58" s="13">
        <v>627</v>
      </c>
    </row>
    <row r="59" spans="1:10" ht="21" x14ac:dyDescent="0.3">
      <c r="A59" s="10" t="s">
        <v>109</v>
      </c>
      <c r="B59" s="10" t="s">
        <v>47</v>
      </c>
      <c r="C59" s="11">
        <v>416</v>
      </c>
      <c r="D59" s="28"/>
      <c r="E59" s="28"/>
      <c r="F59" s="28"/>
      <c r="G59" s="28"/>
      <c r="H59" s="28"/>
      <c r="I59" t="str">
        <f t="shared" si="0"/>
        <v/>
      </c>
      <c r="J59" s="13">
        <v>623.99999999999989</v>
      </c>
    </row>
    <row r="60" spans="1:10" ht="21" x14ac:dyDescent="0.3">
      <c r="A60" s="10" t="s">
        <v>110</v>
      </c>
      <c r="B60" s="10" t="s">
        <v>48</v>
      </c>
      <c r="C60" s="11">
        <v>388</v>
      </c>
      <c r="D60" s="28"/>
      <c r="E60" s="28"/>
      <c r="F60" s="28"/>
      <c r="G60" s="28"/>
      <c r="H60" s="28"/>
      <c r="I60" t="str">
        <f t="shared" si="0"/>
        <v/>
      </c>
      <c r="J60" s="13">
        <v>582.00000000000011</v>
      </c>
    </row>
    <row r="61" spans="1:10" ht="21" x14ac:dyDescent="0.3">
      <c r="A61" s="10" t="s">
        <v>111</v>
      </c>
      <c r="B61" s="10" t="s">
        <v>49</v>
      </c>
      <c r="C61" s="11">
        <v>379</v>
      </c>
      <c r="D61" s="28"/>
      <c r="E61" s="28"/>
      <c r="F61" s="28"/>
      <c r="G61" s="28"/>
      <c r="H61" s="28"/>
      <c r="I61" t="str">
        <f t="shared" si="0"/>
        <v/>
      </c>
      <c r="J61" s="13">
        <v>568.5</v>
      </c>
    </row>
    <row r="62" spans="1:10" ht="21" x14ac:dyDescent="0.3">
      <c r="A62" s="10" t="s">
        <v>112</v>
      </c>
      <c r="B62" s="10" t="s">
        <v>50</v>
      </c>
      <c r="C62" s="11">
        <v>412</v>
      </c>
      <c r="D62" s="28"/>
      <c r="E62" s="28"/>
      <c r="F62" s="28"/>
      <c r="G62" s="28"/>
      <c r="H62" s="28"/>
      <c r="I62" t="str">
        <f t="shared" si="0"/>
        <v/>
      </c>
      <c r="J62" s="13">
        <v>618</v>
      </c>
    </row>
    <row r="63" spans="1:10" ht="21" x14ac:dyDescent="0.3">
      <c r="A63" s="10" t="s">
        <v>113</v>
      </c>
      <c r="B63" s="10" t="s">
        <v>51</v>
      </c>
      <c r="C63" s="11">
        <v>390</v>
      </c>
      <c r="D63" s="28"/>
      <c r="E63" s="28"/>
      <c r="F63" s="28"/>
      <c r="G63" s="28"/>
      <c r="H63" s="28"/>
      <c r="I63" t="str">
        <f t="shared" si="0"/>
        <v/>
      </c>
      <c r="J63" s="13">
        <v>585</v>
      </c>
    </row>
    <row r="64" spans="1:10" ht="21" x14ac:dyDescent="0.3">
      <c r="A64" s="10" t="s">
        <v>114</v>
      </c>
      <c r="B64" s="10" t="s">
        <v>52</v>
      </c>
      <c r="C64" s="11">
        <v>305</v>
      </c>
      <c r="D64" s="28"/>
      <c r="E64" s="28"/>
      <c r="F64" s="28"/>
      <c r="G64" s="28"/>
      <c r="H64" s="28"/>
      <c r="I64" t="str">
        <f t="shared" si="0"/>
        <v/>
      </c>
      <c r="J64" s="13">
        <v>457.5</v>
      </c>
    </row>
    <row r="65" spans="1:10" ht="21" x14ac:dyDescent="0.3">
      <c r="A65" s="10" t="s">
        <v>115</v>
      </c>
      <c r="B65" s="10" t="s">
        <v>53</v>
      </c>
      <c r="C65" s="11">
        <v>450</v>
      </c>
      <c r="D65" s="28"/>
      <c r="E65" s="28"/>
      <c r="F65" s="28"/>
      <c r="G65" s="28"/>
      <c r="H65" s="28"/>
      <c r="I65" t="str">
        <f t="shared" si="0"/>
        <v/>
      </c>
      <c r="J65" s="13">
        <v>675</v>
      </c>
    </row>
    <row r="66" spans="1:10" ht="21" x14ac:dyDescent="0.3">
      <c r="A66" s="10" t="s">
        <v>116</v>
      </c>
      <c r="B66" s="10" t="s">
        <v>54</v>
      </c>
      <c r="C66" s="11">
        <v>295</v>
      </c>
      <c r="D66" s="28"/>
      <c r="E66" s="28"/>
      <c r="F66" s="28"/>
      <c r="G66" s="28"/>
      <c r="H66" s="28"/>
      <c r="I66" t="str">
        <f t="shared" si="0"/>
        <v/>
      </c>
      <c r="J66" s="13">
        <v>442.5</v>
      </c>
    </row>
    <row r="67" spans="1:10" ht="21" x14ac:dyDescent="0.3">
      <c r="A67" s="10" t="s">
        <v>117</v>
      </c>
      <c r="B67" s="10" t="s">
        <v>55</v>
      </c>
      <c r="C67" s="11">
        <v>380</v>
      </c>
      <c r="D67" s="28"/>
      <c r="E67" s="28"/>
      <c r="F67" s="28"/>
      <c r="G67" s="28"/>
      <c r="H67" s="28"/>
      <c r="I67" t="str">
        <f t="shared" si="0"/>
        <v/>
      </c>
      <c r="J67" s="13">
        <v>570</v>
      </c>
    </row>
    <row r="68" spans="1:10" ht="21" x14ac:dyDescent="0.3">
      <c r="A68" s="10" t="s">
        <v>118</v>
      </c>
      <c r="B68" s="10" t="s">
        <v>56</v>
      </c>
      <c r="C68" s="11">
        <v>403</v>
      </c>
      <c r="D68" s="28"/>
      <c r="E68" s="28"/>
      <c r="F68" s="28"/>
      <c r="G68" s="28"/>
      <c r="H68" s="28"/>
      <c r="I68" t="str">
        <f t="shared" si="0"/>
        <v/>
      </c>
      <c r="J68" s="13">
        <v>604.5</v>
      </c>
    </row>
    <row r="69" spans="1:10" ht="21" x14ac:dyDescent="0.3">
      <c r="A69" s="10" t="s">
        <v>119</v>
      </c>
      <c r="B69" s="10" t="s">
        <v>57</v>
      </c>
      <c r="C69" s="11">
        <v>323</v>
      </c>
      <c r="D69" s="28"/>
      <c r="E69" s="28"/>
      <c r="F69" s="28"/>
      <c r="G69" s="28"/>
      <c r="H69" s="28"/>
      <c r="I69" t="str">
        <f t="shared" si="0"/>
        <v/>
      </c>
      <c r="J69" s="13">
        <v>484.5</v>
      </c>
    </row>
    <row r="70" spans="1:10" ht="21" x14ac:dyDescent="0.3">
      <c r="A70" s="10" t="s">
        <v>120</v>
      </c>
      <c r="B70" s="10" t="s">
        <v>58</v>
      </c>
      <c r="C70" s="11">
        <v>327</v>
      </c>
      <c r="D70" s="28"/>
      <c r="E70" s="28"/>
      <c r="F70" s="28"/>
      <c r="G70" s="28"/>
      <c r="H70" s="28"/>
      <c r="I70" t="str">
        <f t="shared" si="0"/>
        <v/>
      </c>
      <c r="J70" s="13">
        <v>490.5</v>
      </c>
    </row>
    <row r="71" spans="1:10" ht="21" x14ac:dyDescent="0.3">
      <c r="A71" s="10" t="s">
        <v>121</v>
      </c>
      <c r="B71" s="10" t="s">
        <v>59</v>
      </c>
      <c r="C71" s="11">
        <v>306</v>
      </c>
      <c r="D71" s="28"/>
      <c r="E71" s="28"/>
      <c r="F71" s="28"/>
      <c r="G71" s="28"/>
      <c r="H71" s="28"/>
      <c r="I71" t="str">
        <f t="shared" si="0"/>
        <v/>
      </c>
      <c r="J71" s="13">
        <v>459</v>
      </c>
    </row>
    <row r="72" spans="1:10" ht="21" x14ac:dyDescent="0.3">
      <c r="A72" s="10" t="s">
        <v>122</v>
      </c>
      <c r="B72" s="10" t="s">
        <v>60</v>
      </c>
      <c r="C72" s="11">
        <v>301</v>
      </c>
      <c r="D72" s="28"/>
      <c r="E72" s="28"/>
      <c r="F72" s="28"/>
      <c r="G72" s="28"/>
      <c r="H72" s="28"/>
      <c r="I72" t="str">
        <f t="shared" si="0"/>
        <v/>
      </c>
      <c r="J72" s="13">
        <v>451.5</v>
      </c>
    </row>
    <row r="73" spans="1:10" ht="21" x14ac:dyDescent="0.3">
      <c r="A73" s="10" t="s">
        <v>123</v>
      </c>
      <c r="B73" s="10" t="s">
        <v>61</v>
      </c>
      <c r="C73" s="11">
        <v>387</v>
      </c>
      <c r="D73" s="28"/>
      <c r="E73" s="28"/>
      <c r="F73" s="28"/>
      <c r="G73" s="28"/>
      <c r="H73" s="28"/>
      <c r="I73" t="str">
        <f t="shared" si="0"/>
        <v/>
      </c>
      <c r="J73" s="13">
        <v>580.49999999999989</v>
      </c>
    </row>
    <row r="74" spans="1:10" ht="21" x14ac:dyDescent="0.3">
      <c r="A74" s="10" t="s">
        <v>124</v>
      </c>
      <c r="B74" s="10" t="s">
        <v>62</v>
      </c>
      <c r="C74" s="11">
        <v>423</v>
      </c>
      <c r="D74" s="28"/>
      <c r="E74" s="28"/>
      <c r="F74" s="28"/>
      <c r="G74" s="28"/>
      <c r="H74" s="28"/>
      <c r="I74" t="str">
        <f t="shared" si="0"/>
        <v/>
      </c>
      <c r="J74" s="13">
        <v>634.5</v>
      </c>
    </row>
    <row r="75" spans="1:10" ht="21" x14ac:dyDescent="0.3">
      <c r="A75" s="10" t="s">
        <v>125</v>
      </c>
      <c r="B75" s="10" t="s">
        <v>63</v>
      </c>
      <c r="C75" s="11">
        <v>302</v>
      </c>
      <c r="D75" s="28"/>
      <c r="E75" s="28"/>
      <c r="F75" s="28"/>
      <c r="G75" s="28"/>
      <c r="H75" s="28"/>
      <c r="I75" t="str">
        <f t="shared" si="0"/>
        <v/>
      </c>
      <c r="J75" s="13">
        <v>453</v>
      </c>
    </row>
    <row r="76" spans="1:10" ht="21" x14ac:dyDescent="0.3">
      <c r="A76" s="10" t="s">
        <v>126</v>
      </c>
      <c r="B76" s="10" t="s">
        <v>64</v>
      </c>
      <c r="C76" s="11">
        <v>432</v>
      </c>
      <c r="D76" s="28"/>
      <c r="E76" s="28"/>
      <c r="F76" s="28"/>
      <c r="G76" s="28"/>
      <c r="H76" s="28"/>
      <c r="I76" t="str">
        <f t="shared" si="0"/>
        <v/>
      </c>
      <c r="J76" s="13">
        <v>648</v>
      </c>
    </row>
    <row r="77" spans="1:10" ht="21" x14ac:dyDescent="0.3">
      <c r="A77" s="10" t="s">
        <v>127</v>
      </c>
      <c r="B77" s="10" t="s">
        <v>65</v>
      </c>
      <c r="C77" s="11">
        <v>349</v>
      </c>
      <c r="D77" s="28"/>
      <c r="E77" s="28"/>
      <c r="F77" s="28"/>
      <c r="G77" s="28"/>
      <c r="H77" s="28"/>
      <c r="I77" t="str">
        <f t="shared" si="0"/>
        <v/>
      </c>
      <c r="J77" s="13">
        <v>523.5</v>
      </c>
    </row>
  </sheetData>
  <phoneticPr fontId="5" type="noConversion"/>
  <conditionalFormatting sqref="I18:I77">
    <cfRule type="containsText" dxfId="15" priority="1" operator="containsText" text="✘">
      <formula>NOT(ISERROR(SEARCH("✘",I18)))</formula>
    </cfRule>
    <cfRule type="containsText" dxfId="14" priority="2" operator="containsText" text="✔">
      <formula>NOT(ISERROR(SEARCH("✔",I18)))</formula>
    </cfRule>
    <cfRule type="containsBlanks" priority="3">
      <formula>LEN(TRIM(I18))=0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A814-8B6F-E348-9670-8CC5A19997B1}">
  <sheetPr>
    <tabColor theme="4" tint="0.59999389629810485"/>
  </sheetPr>
  <dimension ref="B17:N121"/>
  <sheetViews>
    <sheetView showGridLines="0" workbookViewId="0">
      <selection activeCell="K31" sqref="K31"/>
    </sheetView>
  </sheetViews>
  <sheetFormatPr baseColWidth="10" defaultColWidth="9.1640625" defaultRowHeight="15" x14ac:dyDescent="0.2"/>
  <cols>
    <col min="2" max="2" width="29.5" customWidth="1"/>
    <col min="3" max="3" width="29.83203125" style="3" customWidth="1"/>
    <col min="4" max="4" width="18.1640625" customWidth="1"/>
    <col min="5" max="5" width="23.83203125" customWidth="1"/>
    <col min="6" max="6" width="27.33203125" customWidth="1"/>
    <col min="7" max="7" width="21.83203125" customWidth="1"/>
    <col min="8" max="8" width="31" customWidth="1"/>
    <col min="9" max="9" width="15.83203125" customWidth="1"/>
    <col min="10" max="10" width="8.33203125" customWidth="1"/>
    <col min="11" max="11" width="12.33203125" customWidth="1"/>
    <col min="12" max="12" width="27.5" customWidth="1"/>
    <col min="13" max="13" width="4.5" customWidth="1"/>
    <col min="14" max="14" width="22.83203125" customWidth="1"/>
    <col min="15" max="15" width="22.5" customWidth="1"/>
  </cols>
  <sheetData>
    <row r="17" spans="2:14" ht="20" x14ac:dyDescent="0.2">
      <c r="C17" s="6"/>
      <c r="D17" s="3"/>
      <c r="E17" s="9"/>
      <c r="F17" s="3"/>
      <c r="G17" s="3"/>
      <c r="H17" s="3"/>
    </row>
    <row r="18" spans="2:14" ht="20" x14ac:dyDescent="0.2">
      <c r="C18" s="6"/>
      <c r="D18" s="3"/>
      <c r="E18" s="9"/>
      <c r="F18" s="3"/>
      <c r="G18" s="3"/>
      <c r="H18" s="3"/>
      <c r="L18" s="32" t="s">
        <v>0</v>
      </c>
      <c r="M18" s="18">
        <v>0.2</v>
      </c>
    </row>
    <row r="19" spans="2:14" ht="21" x14ac:dyDescent="0.2">
      <c r="B19" s="25" t="s">
        <v>67</v>
      </c>
      <c r="C19" s="25" t="s">
        <v>4</v>
      </c>
      <c r="D19" s="26" t="s">
        <v>25</v>
      </c>
      <c r="E19" s="27" t="s">
        <v>0</v>
      </c>
      <c r="F19" s="27" t="s">
        <v>1</v>
      </c>
      <c r="G19" s="27" t="s">
        <v>2</v>
      </c>
      <c r="H19" s="27" t="s">
        <v>3</v>
      </c>
      <c r="I19" s="27" t="s">
        <v>66</v>
      </c>
      <c r="L19" s="32" t="s">
        <v>1</v>
      </c>
      <c r="M19" s="18">
        <v>0.1</v>
      </c>
    </row>
    <row r="20" spans="2:14" ht="21" x14ac:dyDescent="0.3">
      <c r="B20" s="10" t="s">
        <v>68</v>
      </c>
      <c r="C20" s="10" t="s">
        <v>5</v>
      </c>
      <c r="D20" s="11">
        <v>295</v>
      </c>
      <c r="E20" s="28"/>
      <c r="F20" s="28"/>
      <c r="G20" s="28"/>
      <c r="H20" s="28"/>
      <c r="I20" s="28"/>
      <c r="J20" t="str">
        <f>IF(I20="","",IF(I20=K20,"✔","✘"))</f>
        <v/>
      </c>
      <c r="K20" s="13">
        <v>442.5</v>
      </c>
      <c r="L20" s="32" t="s">
        <v>2</v>
      </c>
      <c r="M20" s="18">
        <v>0.05</v>
      </c>
    </row>
    <row r="21" spans="2:14" ht="21" x14ac:dyDescent="0.3">
      <c r="B21" s="10" t="s">
        <v>69</v>
      </c>
      <c r="C21" s="10" t="s">
        <v>6</v>
      </c>
      <c r="D21" s="11">
        <v>320</v>
      </c>
      <c r="E21" s="28"/>
      <c r="F21" s="28"/>
      <c r="G21" s="28"/>
      <c r="H21" s="28"/>
      <c r="I21" s="28"/>
      <c r="J21" t="str">
        <f t="shared" ref="J21:J79" si="0">IF(I21="","",IF(I21=K21,"✔","✘"))</f>
        <v/>
      </c>
      <c r="K21" s="13">
        <v>480</v>
      </c>
      <c r="L21" s="32" t="s">
        <v>3</v>
      </c>
      <c r="M21" s="18">
        <v>0.15</v>
      </c>
    </row>
    <row r="22" spans="2:14" ht="21" x14ac:dyDescent="0.3">
      <c r="B22" s="10" t="s">
        <v>70</v>
      </c>
      <c r="C22" s="10" t="s">
        <v>7</v>
      </c>
      <c r="D22" s="11">
        <v>271</v>
      </c>
      <c r="E22" s="28"/>
      <c r="F22" s="28"/>
      <c r="G22" s="28"/>
      <c r="H22" s="28"/>
      <c r="I22" s="28"/>
      <c r="J22" t="str">
        <f t="shared" si="0"/>
        <v/>
      </c>
      <c r="K22" s="13">
        <v>406.5</v>
      </c>
    </row>
    <row r="23" spans="2:14" ht="21" x14ac:dyDescent="0.3">
      <c r="B23" s="10" t="s">
        <v>71</v>
      </c>
      <c r="C23" s="10" t="s">
        <v>8</v>
      </c>
      <c r="D23" s="11">
        <v>312</v>
      </c>
      <c r="E23" s="28"/>
      <c r="F23" s="28"/>
      <c r="G23" s="28"/>
      <c r="H23" s="28"/>
      <c r="I23" s="28"/>
      <c r="J23" t="str">
        <f t="shared" si="0"/>
        <v/>
      </c>
      <c r="K23" s="13">
        <v>468</v>
      </c>
    </row>
    <row r="24" spans="2:14" ht="21" x14ac:dyDescent="0.3">
      <c r="B24" s="10" t="s">
        <v>72</v>
      </c>
      <c r="C24" s="10" t="s">
        <v>9</v>
      </c>
      <c r="D24" s="11">
        <v>325</v>
      </c>
      <c r="E24" s="28"/>
      <c r="F24" s="28"/>
      <c r="G24" s="28"/>
      <c r="H24" s="28"/>
      <c r="I24" s="28"/>
      <c r="J24" t="str">
        <f t="shared" si="0"/>
        <v/>
      </c>
      <c r="K24" s="13">
        <v>487.5</v>
      </c>
    </row>
    <row r="25" spans="2:14" ht="21" x14ac:dyDescent="0.3">
      <c r="B25" s="10" t="s">
        <v>73</v>
      </c>
      <c r="C25" s="10" t="s">
        <v>10</v>
      </c>
      <c r="D25" s="11">
        <v>425</v>
      </c>
      <c r="E25" s="28"/>
      <c r="F25" s="28"/>
      <c r="G25" s="28"/>
      <c r="H25" s="28"/>
      <c r="I25" s="28"/>
      <c r="J25" t="str">
        <f t="shared" si="0"/>
        <v/>
      </c>
      <c r="K25" s="13">
        <v>637.5</v>
      </c>
    </row>
    <row r="26" spans="2:14" ht="21" x14ac:dyDescent="0.3">
      <c r="B26" s="10" t="s">
        <v>74</v>
      </c>
      <c r="C26" s="10" t="s">
        <v>11</v>
      </c>
      <c r="D26" s="11">
        <v>412</v>
      </c>
      <c r="E26" s="28"/>
      <c r="F26" s="28"/>
      <c r="G26" s="28"/>
      <c r="H26" s="28"/>
      <c r="I26" s="28"/>
      <c r="J26" t="str">
        <f t="shared" si="0"/>
        <v/>
      </c>
      <c r="K26" s="13">
        <v>618</v>
      </c>
    </row>
    <row r="27" spans="2:14" ht="22" x14ac:dyDescent="0.3">
      <c r="B27" s="10" t="s">
        <v>75</v>
      </c>
      <c r="C27" s="10" t="s">
        <v>12</v>
      </c>
      <c r="D27" s="11">
        <v>268</v>
      </c>
      <c r="E27" s="28"/>
      <c r="F27" s="28"/>
      <c r="G27" s="28"/>
      <c r="H27" s="28"/>
      <c r="I27" s="28"/>
      <c r="J27" t="str">
        <f t="shared" si="0"/>
        <v/>
      </c>
      <c r="K27" s="13">
        <v>402</v>
      </c>
      <c r="N27" s="5"/>
    </row>
    <row r="28" spans="2:14" ht="21" x14ac:dyDescent="0.3">
      <c r="B28" s="10" t="s">
        <v>76</v>
      </c>
      <c r="C28" s="10" t="s">
        <v>13</v>
      </c>
      <c r="D28" s="11">
        <v>272</v>
      </c>
      <c r="E28" s="28"/>
      <c r="F28" s="28"/>
      <c r="G28" s="28"/>
      <c r="H28" s="28"/>
      <c r="I28" s="28"/>
      <c r="J28" t="str">
        <f t="shared" si="0"/>
        <v/>
      </c>
      <c r="K28" s="13">
        <v>408</v>
      </c>
    </row>
    <row r="29" spans="2:14" ht="21" x14ac:dyDescent="0.3">
      <c r="B29" s="10" t="s">
        <v>77</v>
      </c>
      <c r="C29" s="10" t="s">
        <v>14</v>
      </c>
      <c r="D29" s="11">
        <v>374</v>
      </c>
      <c r="E29" s="28"/>
      <c r="F29" s="28"/>
      <c r="G29" s="28"/>
      <c r="H29" s="28"/>
      <c r="I29" s="28"/>
      <c r="J29" t="str">
        <f t="shared" si="0"/>
        <v/>
      </c>
      <c r="K29" s="13">
        <v>561</v>
      </c>
    </row>
    <row r="30" spans="2:14" ht="21" x14ac:dyDescent="0.3">
      <c r="B30" s="10" t="s">
        <v>78</v>
      </c>
      <c r="C30" s="10" t="s">
        <v>15</v>
      </c>
      <c r="D30" s="11">
        <v>447</v>
      </c>
      <c r="E30" s="28"/>
      <c r="F30" s="28"/>
      <c r="G30" s="28"/>
      <c r="H30" s="28"/>
      <c r="I30" s="28"/>
      <c r="J30" t="str">
        <f t="shared" si="0"/>
        <v/>
      </c>
      <c r="K30" s="13">
        <v>670.5</v>
      </c>
    </row>
    <row r="31" spans="2:14" ht="21" x14ac:dyDescent="0.3">
      <c r="B31" s="10" t="s">
        <v>79</v>
      </c>
      <c r="C31" s="10" t="s">
        <v>16</v>
      </c>
      <c r="D31" s="11">
        <v>459</v>
      </c>
      <c r="E31" s="28"/>
      <c r="F31" s="28"/>
      <c r="G31" s="28"/>
      <c r="H31" s="28"/>
      <c r="I31" s="28"/>
      <c r="J31" t="str">
        <f t="shared" si="0"/>
        <v/>
      </c>
      <c r="K31" s="13">
        <v>688.5</v>
      </c>
    </row>
    <row r="32" spans="2:14" ht="21" x14ac:dyDescent="0.3">
      <c r="B32" s="10" t="s">
        <v>80</v>
      </c>
      <c r="C32" s="10" t="s">
        <v>17</v>
      </c>
      <c r="D32" s="11">
        <v>342</v>
      </c>
      <c r="E32" s="28"/>
      <c r="F32" s="28"/>
      <c r="G32" s="28"/>
      <c r="H32" s="28"/>
      <c r="I32" s="28"/>
      <c r="J32" t="str">
        <f t="shared" si="0"/>
        <v/>
      </c>
      <c r="K32" s="13">
        <v>513</v>
      </c>
    </row>
    <row r="33" spans="2:11" ht="21" x14ac:dyDescent="0.3">
      <c r="B33" s="10" t="s">
        <v>81</v>
      </c>
      <c r="C33" s="10" t="s">
        <v>18</v>
      </c>
      <c r="D33" s="11">
        <v>447</v>
      </c>
      <c r="E33" s="28"/>
      <c r="F33" s="28"/>
      <c r="G33" s="28"/>
      <c r="H33" s="28"/>
      <c r="I33" s="28"/>
      <c r="J33" t="str">
        <f t="shared" si="0"/>
        <v/>
      </c>
      <c r="K33" s="13">
        <v>670.5</v>
      </c>
    </row>
    <row r="34" spans="2:11" ht="21" x14ac:dyDescent="0.3">
      <c r="B34" s="10" t="s">
        <v>82</v>
      </c>
      <c r="C34" s="10" t="s">
        <v>19</v>
      </c>
      <c r="D34" s="11">
        <v>379</v>
      </c>
      <c r="E34" s="28"/>
      <c r="F34" s="28"/>
      <c r="G34" s="28"/>
      <c r="H34" s="28"/>
      <c r="I34" s="28"/>
      <c r="J34" t="str">
        <f t="shared" si="0"/>
        <v/>
      </c>
      <c r="K34" s="13">
        <v>568.5</v>
      </c>
    </row>
    <row r="35" spans="2:11" ht="21" x14ac:dyDescent="0.3">
      <c r="B35" s="10" t="s">
        <v>83</v>
      </c>
      <c r="C35" s="10" t="s">
        <v>20</v>
      </c>
      <c r="D35" s="11">
        <v>444</v>
      </c>
      <c r="E35" s="28"/>
      <c r="F35" s="28"/>
      <c r="G35" s="28"/>
      <c r="H35" s="28"/>
      <c r="I35" s="28"/>
      <c r="J35" t="str">
        <f t="shared" si="0"/>
        <v/>
      </c>
      <c r="K35" s="13">
        <v>666</v>
      </c>
    </row>
    <row r="36" spans="2:11" ht="21" x14ac:dyDescent="0.3">
      <c r="B36" s="10" t="s">
        <v>84</v>
      </c>
      <c r="C36" s="10" t="s">
        <v>21</v>
      </c>
      <c r="D36" s="11">
        <v>297</v>
      </c>
      <c r="E36" s="28"/>
      <c r="F36" s="28"/>
      <c r="G36" s="28"/>
      <c r="H36" s="28"/>
      <c r="I36" s="28"/>
      <c r="J36" t="str">
        <f t="shared" si="0"/>
        <v/>
      </c>
      <c r="K36" s="13">
        <v>445.5</v>
      </c>
    </row>
    <row r="37" spans="2:11" ht="21" x14ac:dyDescent="0.3">
      <c r="B37" s="10" t="s">
        <v>85</v>
      </c>
      <c r="C37" s="10" t="s">
        <v>22</v>
      </c>
      <c r="D37" s="11">
        <v>303</v>
      </c>
      <c r="E37" s="28"/>
      <c r="F37" s="28"/>
      <c r="G37" s="28"/>
      <c r="H37" s="28"/>
      <c r="I37" s="28"/>
      <c r="J37" t="str">
        <f t="shared" si="0"/>
        <v/>
      </c>
      <c r="K37" s="13">
        <v>454.5</v>
      </c>
    </row>
    <row r="38" spans="2:11" ht="21" x14ac:dyDescent="0.3">
      <c r="B38" s="10" t="s">
        <v>86</v>
      </c>
      <c r="C38" s="10" t="s">
        <v>23</v>
      </c>
      <c r="D38" s="11">
        <v>311</v>
      </c>
      <c r="E38" s="28"/>
      <c r="F38" s="28"/>
      <c r="G38" s="28"/>
      <c r="H38" s="28"/>
      <c r="I38" s="28"/>
      <c r="J38" t="str">
        <f t="shared" si="0"/>
        <v/>
      </c>
      <c r="K38" s="13">
        <v>466.5</v>
      </c>
    </row>
    <row r="39" spans="2:11" ht="21" x14ac:dyDescent="0.3">
      <c r="B39" s="10" t="s">
        <v>87</v>
      </c>
      <c r="C39" s="10" t="s">
        <v>24</v>
      </c>
      <c r="D39" s="11">
        <v>312</v>
      </c>
      <c r="E39" s="28"/>
      <c r="F39" s="28"/>
      <c r="G39" s="28"/>
      <c r="H39" s="28"/>
      <c r="I39" s="28"/>
      <c r="J39" t="str">
        <f t="shared" si="0"/>
        <v/>
      </c>
      <c r="K39" s="13">
        <v>468</v>
      </c>
    </row>
    <row r="40" spans="2:11" ht="21" x14ac:dyDescent="0.3">
      <c r="B40" s="10" t="s">
        <v>88</v>
      </c>
      <c r="C40" s="10" t="s">
        <v>26</v>
      </c>
      <c r="D40" s="11">
        <v>266</v>
      </c>
      <c r="E40" s="28"/>
      <c r="F40" s="28"/>
      <c r="G40" s="28"/>
      <c r="H40" s="28"/>
      <c r="I40" s="28"/>
      <c r="J40" t="str">
        <f t="shared" si="0"/>
        <v/>
      </c>
      <c r="K40" s="13">
        <v>399</v>
      </c>
    </row>
    <row r="41" spans="2:11" ht="21" x14ac:dyDescent="0.3">
      <c r="B41" s="10" t="s">
        <v>89</v>
      </c>
      <c r="C41" s="10" t="s">
        <v>27</v>
      </c>
      <c r="D41" s="11">
        <v>286</v>
      </c>
      <c r="E41" s="28"/>
      <c r="F41" s="28"/>
      <c r="G41" s="28"/>
      <c r="H41" s="28"/>
      <c r="I41" s="28"/>
      <c r="J41" t="str">
        <f t="shared" si="0"/>
        <v/>
      </c>
      <c r="K41" s="13">
        <v>429</v>
      </c>
    </row>
    <row r="42" spans="2:11" ht="21" x14ac:dyDescent="0.3">
      <c r="B42" s="10" t="s">
        <v>90</v>
      </c>
      <c r="C42" s="10" t="s">
        <v>28</v>
      </c>
      <c r="D42" s="11">
        <v>457</v>
      </c>
      <c r="E42" s="28"/>
      <c r="F42" s="28"/>
      <c r="G42" s="28"/>
      <c r="H42" s="28"/>
      <c r="I42" s="28"/>
      <c r="J42" t="str">
        <f t="shared" si="0"/>
        <v/>
      </c>
      <c r="K42" s="13">
        <v>685.5</v>
      </c>
    </row>
    <row r="43" spans="2:11" ht="21" x14ac:dyDescent="0.3">
      <c r="B43" s="10" t="s">
        <v>91</v>
      </c>
      <c r="C43" s="10" t="s">
        <v>29</v>
      </c>
      <c r="D43" s="11">
        <v>271</v>
      </c>
      <c r="E43" s="28"/>
      <c r="F43" s="28"/>
      <c r="G43" s="28"/>
      <c r="H43" s="28"/>
      <c r="I43" s="28"/>
      <c r="J43" t="str">
        <f t="shared" si="0"/>
        <v/>
      </c>
      <c r="K43" s="13">
        <v>406.5</v>
      </c>
    </row>
    <row r="44" spans="2:11" ht="21" x14ac:dyDescent="0.3">
      <c r="B44" s="10" t="s">
        <v>92</v>
      </c>
      <c r="C44" s="10" t="s">
        <v>30</v>
      </c>
      <c r="D44" s="11">
        <v>458</v>
      </c>
      <c r="E44" s="28"/>
      <c r="F44" s="28"/>
      <c r="G44" s="28"/>
      <c r="H44" s="28"/>
      <c r="I44" s="28"/>
      <c r="J44" t="str">
        <f t="shared" si="0"/>
        <v/>
      </c>
      <c r="K44" s="13">
        <v>687</v>
      </c>
    </row>
    <row r="45" spans="2:11" ht="21" x14ac:dyDescent="0.3">
      <c r="B45" s="10" t="s">
        <v>93</v>
      </c>
      <c r="C45" s="10" t="s">
        <v>31</v>
      </c>
      <c r="D45" s="11">
        <v>306</v>
      </c>
      <c r="E45" s="28"/>
      <c r="F45" s="28"/>
      <c r="G45" s="28"/>
      <c r="H45" s="28"/>
      <c r="I45" s="28"/>
      <c r="J45" t="str">
        <f t="shared" si="0"/>
        <v/>
      </c>
      <c r="K45" s="13">
        <v>459</v>
      </c>
    </row>
    <row r="46" spans="2:11" ht="21" x14ac:dyDescent="0.3">
      <c r="B46" s="10" t="s">
        <v>94</v>
      </c>
      <c r="C46" s="10" t="s">
        <v>32</v>
      </c>
      <c r="D46" s="11">
        <v>446</v>
      </c>
      <c r="E46" s="28"/>
      <c r="F46" s="28"/>
      <c r="G46" s="28"/>
      <c r="H46" s="28"/>
      <c r="I46" s="28"/>
      <c r="J46" t="str">
        <f t="shared" si="0"/>
        <v/>
      </c>
      <c r="K46" s="13">
        <v>669</v>
      </c>
    </row>
    <row r="47" spans="2:11" ht="21" x14ac:dyDescent="0.3">
      <c r="B47" s="10" t="s">
        <v>95</v>
      </c>
      <c r="C47" s="10" t="s">
        <v>33</v>
      </c>
      <c r="D47" s="11">
        <v>429</v>
      </c>
      <c r="E47" s="28"/>
      <c r="F47" s="28"/>
      <c r="G47" s="28"/>
      <c r="H47" s="28"/>
      <c r="I47" s="28"/>
      <c r="J47" t="str">
        <f t="shared" si="0"/>
        <v/>
      </c>
      <c r="K47" s="13">
        <v>643.5</v>
      </c>
    </row>
    <row r="48" spans="2:11" ht="21" x14ac:dyDescent="0.3">
      <c r="B48" s="10" t="s">
        <v>96</v>
      </c>
      <c r="C48" s="10" t="s">
        <v>34</v>
      </c>
      <c r="D48" s="11">
        <v>296</v>
      </c>
      <c r="E48" s="28"/>
      <c r="F48" s="28"/>
      <c r="G48" s="28"/>
      <c r="H48" s="28"/>
      <c r="I48" s="28"/>
      <c r="J48" t="str">
        <f t="shared" si="0"/>
        <v/>
      </c>
      <c r="K48" s="13">
        <v>444</v>
      </c>
    </row>
    <row r="49" spans="2:11" ht="21" x14ac:dyDescent="0.3">
      <c r="B49" s="10" t="s">
        <v>97</v>
      </c>
      <c r="C49" s="10" t="s">
        <v>35</v>
      </c>
      <c r="D49" s="11">
        <v>417</v>
      </c>
      <c r="E49" s="28"/>
      <c r="F49" s="28"/>
      <c r="G49" s="28"/>
      <c r="H49" s="28"/>
      <c r="I49" s="28"/>
      <c r="J49" t="str">
        <f t="shared" si="0"/>
        <v/>
      </c>
      <c r="K49" s="13">
        <v>625.5</v>
      </c>
    </row>
    <row r="50" spans="2:11" ht="21" x14ac:dyDescent="0.3">
      <c r="B50" s="10" t="s">
        <v>98</v>
      </c>
      <c r="C50" s="10" t="s">
        <v>36</v>
      </c>
      <c r="D50" s="11">
        <v>323</v>
      </c>
      <c r="E50" s="28"/>
      <c r="F50" s="28"/>
      <c r="G50" s="28"/>
      <c r="H50" s="28"/>
      <c r="I50" s="28"/>
      <c r="J50" t="str">
        <f t="shared" si="0"/>
        <v/>
      </c>
      <c r="K50" s="13">
        <v>484.5</v>
      </c>
    </row>
    <row r="51" spans="2:11" ht="21" x14ac:dyDescent="0.3">
      <c r="B51" s="10" t="s">
        <v>99</v>
      </c>
      <c r="C51" s="10" t="s">
        <v>37</v>
      </c>
      <c r="D51" s="11">
        <v>397</v>
      </c>
      <c r="E51" s="28"/>
      <c r="F51" s="28"/>
      <c r="G51" s="28"/>
      <c r="H51" s="28"/>
      <c r="I51" s="28"/>
      <c r="J51" t="str">
        <f t="shared" si="0"/>
        <v/>
      </c>
      <c r="K51" s="13">
        <v>595.5</v>
      </c>
    </row>
    <row r="52" spans="2:11" ht="21" x14ac:dyDescent="0.3">
      <c r="B52" s="10" t="s">
        <v>100</v>
      </c>
      <c r="C52" s="10" t="s">
        <v>38</v>
      </c>
      <c r="D52" s="11">
        <v>403</v>
      </c>
      <c r="E52" s="28"/>
      <c r="F52" s="28"/>
      <c r="G52" s="28"/>
      <c r="H52" s="28"/>
      <c r="I52" s="28"/>
      <c r="J52" t="str">
        <f t="shared" si="0"/>
        <v/>
      </c>
      <c r="K52" s="13">
        <v>604.5</v>
      </c>
    </row>
    <row r="53" spans="2:11" ht="21" x14ac:dyDescent="0.3">
      <c r="B53" s="10" t="s">
        <v>101</v>
      </c>
      <c r="C53" s="10" t="s">
        <v>39</v>
      </c>
      <c r="D53" s="11">
        <v>307</v>
      </c>
      <c r="E53" s="28"/>
      <c r="F53" s="28"/>
      <c r="G53" s="28"/>
      <c r="H53" s="28"/>
      <c r="I53" s="28"/>
      <c r="J53" t="str">
        <f t="shared" si="0"/>
        <v/>
      </c>
      <c r="K53" s="13">
        <v>460.5</v>
      </c>
    </row>
    <row r="54" spans="2:11" ht="21" x14ac:dyDescent="0.3">
      <c r="B54" s="10" t="s">
        <v>102</v>
      </c>
      <c r="C54" s="10" t="s">
        <v>40</v>
      </c>
      <c r="D54" s="11">
        <v>277</v>
      </c>
      <c r="E54" s="28"/>
      <c r="F54" s="28"/>
      <c r="G54" s="28"/>
      <c r="H54" s="28"/>
      <c r="I54" s="28"/>
      <c r="J54" t="str">
        <f t="shared" si="0"/>
        <v/>
      </c>
      <c r="K54" s="13">
        <v>415.5</v>
      </c>
    </row>
    <row r="55" spans="2:11" ht="21" x14ac:dyDescent="0.3">
      <c r="B55" s="10" t="s">
        <v>103</v>
      </c>
      <c r="C55" s="10" t="s">
        <v>41</v>
      </c>
      <c r="D55" s="11">
        <v>274</v>
      </c>
      <c r="E55" s="28"/>
      <c r="F55" s="28"/>
      <c r="G55" s="28"/>
      <c r="H55" s="28"/>
      <c r="I55" s="28"/>
      <c r="J55" t="str">
        <f t="shared" si="0"/>
        <v/>
      </c>
      <c r="K55" s="13">
        <v>411</v>
      </c>
    </row>
    <row r="56" spans="2:11" ht="21" x14ac:dyDescent="0.3">
      <c r="B56" s="10" t="s">
        <v>104</v>
      </c>
      <c r="C56" s="10" t="s">
        <v>42</v>
      </c>
      <c r="D56" s="11">
        <v>294</v>
      </c>
      <c r="E56" s="28"/>
      <c r="F56" s="28"/>
      <c r="G56" s="28"/>
      <c r="H56" s="28"/>
      <c r="I56" s="28"/>
      <c r="J56" t="str">
        <f t="shared" si="0"/>
        <v/>
      </c>
      <c r="K56" s="13">
        <v>441</v>
      </c>
    </row>
    <row r="57" spans="2:11" ht="21" x14ac:dyDescent="0.3">
      <c r="B57" s="10" t="s">
        <v>105</v>
      </c>
      <c r="C57" s="10" t="s">
        <v>43</v>
      </c>
      <c r="D57" s="11">
        <v>405</v>
      </c>
      <c r="E57" s="28"/>
      <c r="F57" s="28"/>
      <c r="G57" s="28"/>
      <c r="H57" s="28"/>
      <c r="I57" s="28"/>
      <c r="J57" t="str">
        <f t="shared" si="0"/>
        <v/>
      </c>
      <c r="K57" s="13">
        <v>607.5</v>
      </c>
    </row>
    <row r="58" spans="2:11" ht="21" x14ac:dyDescent="0.3">
      <c r="B58" s="10" t="s">
        <v>106</v>
      </c>
      <c r="C58" s="10" t="s">
        <v>44</v>
      </c>
      <c r="D58" s="11">
        <v>451</v>
      </c>
      <c r="E58" s="28"/>
      <c r="F58" s="28"/>
      <c r="G58" s="28"/>
      <c r="H58" s="28"/>
      <c r="I58" s="28"/>
      <c r="J58" t="str">
        <f t="shared" si="0"/>
        <v/>
      </c>
      <c r="K58" s="13">
        <v>676.5</v>
      </c>
    </row>
    <row r="59" spans="2:11" ht="21" x14ac:dyDescent="0.3">
      <c r="B59" s="10" t="s">
        <v>107</v>
      </c>
      <c r="C59" s="10" t="s">
        <v>45</v>
      </c>
      <c r="D59" s="11">
        <v>337</v>
      </c>
      <c r="E59" s="28"/>
      <c r="F59" s="28"/>
      <c r="G59" s="28"/>
      <c r="H59" s="28"/>
      <c r="I59" s="28"/>
      <c r="J59" t="str">
        <f t="shared" si="0"/>
        <v/>
      </c>
      <c r="K59" s="13">
        <v>505.5</v>
      </c>
    </row>
    <row r="60" spans="2:11" ht="21" x14ac:dyDescent="0.3">
      <c r="B60" s="10" t="s">
        <v>108</v>
      </c>
      <c r="C60" s="10" t="s">
        <v>46</v>
      </c>
      <c r="D60" s="11">
        <v>418</v>
      </c>
      <c r="E60" s="28"/>
      <c r="F60" s="28"/>
      <c r="G60" s="28"/>
      <c r="H60" s="28"/>
      <c r="I60" s="28"/>
      <c r="J60" t="str">
        <f t="shared" si="0"/>
        <v/>
      </c>
      <c r="K60" s="13">
        <v>627</v>
      </c>
    </row>
    <row r="61" spans="2:11" ht="21" x14ac:dyDescent="0.3">
      <c r="B61" s="10" t="s">
        <v>109</v>
      </c>
      <c r="C61" s="10" t="s">
        <v>47</v>
      </c>
      <c r="D61" s="11">
        <v>416</v>
      </c>
      <c r="E61" s="28"/>
      <c r="F61" s="28"/>
      <c r="G61" s="28"/>
      <c r="H61" s="28"/>
      <c r="I61" s="28"/>
      <c r="J61" t="str">
        <f t="shared" si="0"/>
        <v/>
      </c>
      <c r="K61" s="13">
        <v>623.99999999999989</v>
      </c>
    </row>
    <row r="62" spans="2:11" ht="21" x14ac:dyDescent="0.3">
      <c r="B62" s="10" t="s">
        <v>110</v>
      </c>
      <c r="C62" s="10" t="s">
        <v>48</v>
      </c>
      <c r="D62" s="11">
        <v>388</v>
      </c>
      <c r="E62" s="28"/>
      <c r="F62" s="28"/>
      <c r="G62" s="28"/>
      <c r="H62" s="28"/>
      <c r="I62" s="28"/>
      <c r="J62" t="str">
        <f t="shared" si="0"/>
        <v/>
      </c>
      <c r="K62" s="13">
        <v>582.00000000000011</v>
      </c>
    </row>
    <row r="63" spans="2:11" ht="21" x14ac:dyDescent="0.3">
      <c r="B63" s="10" t="s">
        <v>111</v>
      </c>
      <c r="C63" s="10" t="s">
        <v>49</v>
      </c>
      <c r="D63" s="11">
        <v>379</v>
      </c>
      <c r="E63" s="28"/>
      <c r="F63" s="28"/>
      <c r="G63" s="28"/>
      <c r="H63" s="28"/>
      <c r="I63" s="28"/>
      <c r="J63" t="str">
        <f t="shared" si="0"/>
        <v/>
      </c>
      <c r="K63" s="13">
        <v>568.5</v>
      </c>
    </row>
    <row r="64" spans="2:11" ht="21" x14ac:dyDescent="0.3">
      <c r="B64" s="10" t="s">
        <v>112</v>
      </c>
      <c r="C64" s="10" t="s">
        <v>50</v>
      </c>
      <c r="D64" s="11">
        <v>412</v>
      </c>
      <c r="E64" s="28"/>
      <c r="F64" s="28"/>
      <c r="G64" s="28"/>
      <c r="H64" s="28"/>
      <c r="I64" s="28"/>
      <c r="J64" t="str">
        <f t="shared" si="0"/>
        <v/>
      </c>
      <c r="K64" s="13">
        <v>618</v>
      </c>
    </row>
    <row r="65" spans="2:11" ht="21" x14ac:dyDescent="0.3">
      <c r="B65" s="10" t="s">
        <v>113</v>
      </c>
      <c r="C65" s="10" t="s">
        <v>51</v>
      </c>
      <c r="D65" s="11">
        <v>390</v>
      </c>
      <c r="E65" s="28"/>
      <c r="F65" s="28"/>
      <c r="G65" s="28"/>
      <c r="H65" s="28"/>
      <c r="I65" s="28"/>
      <c r="J65" t="str">
        <f t="shared" si="0"/>
        <v/>
      </c>
      <c r="K65" s="13">
        <v>585</v>
      </c>
    </row>
    <row r="66" spans="2:11" ht="21" x14ac:dyDescent="0.3">
      <c r="B66" s="10" t="s">
        <v>114</v>
      </c>
      <c r="C66" s="10" t="s">
        <v>52</v>
      </c>
      <c r="D66" s="11">
        <v>305</v>
      </c>
      <c r="E66" s="28"/>
      <c r="F66" s="28"/>
      <c r="G66" s="28"/>
      <c r="H66" s="28"/>
      <c r="I66" s="28"/>
      <c r="J66" t="str">
        <f t="shared" si="0"/>
        <v/>
      </c>
      <c r="K66" s="13">
        <v>457.5</v>
      </c>
    </row>
    <row r="67" spans="2:11" ht="21" x14ac:dyDescent="0.3">
      <c r="B67" s="10" t="s">
        <v>115</v>
      </c>
      <c r="C67" s="10" t="s">
        <v>53</v>
      </c>
      <c r="D67" s="11">
        <v>450</v>
      </c>
      <c r="E67" s="28"/>
      <c r="F67" s="28"/>
      <c r="G67" s="28"/>
      <c r="H67" s="28"/>
      <c r="I67" s="28"/>
      <c r="J67" t="str">
        <f t="shared" si="0"/>
        <v/>
      </c>
      <c r="K67" s="13">
        <v>675</v>
      </c>
    </row>
    <row r="68" spans="2:11" ht="21" x14ac:dyDescent="0.3">
      <c r="B68" s="10" t="s">
        <v>116</v>
      </c>
      <c r="C68" s="10" t="s">
        <v>54</v>
      </c>
      <c r="D68" s="11">
        <v>295</v>
      </c>
      <c r="E68" s="28"/>
      <c r="F68" s="28"/>
      <c r="G68" s="28"/>
      <c r="H68" s="28"/>
      <c r="I68" s="28"/>
      <c r="J68" t="str">
        <f t="shared" si="0"/>
        <v/>
      </c>
      <c r="K68" s="13">
        <v>442.5</v>
      </c>
    </row>
    <row r="69" spans="2:11" ht="21" x14ac:dyDescent="0.3">
      <c r="B69" s="10" t="s">
        <v>117</v>
      </c>
      <c r="C69" s="10" t="s">
        <v>55</v>
      </c>
      <c r="D69" s="11">
        <v>380</v>
      </c>
      <c r="E69" s="28"/>
      <c r="F69" s="28"/>
      <c r="G69" s="28"/>
      <c r="H69" s="28"/>
      <c r="I69" s="28"/>
      <c r="J69" t="str">
        <f t="shared" si="0"/>
        <v/>
      </c>
      <c r="K69" s="13">
        <v>570</v>
      </c>
    </row>
    <row r="70" spans="2:11" ht="21" x14ac:dyDescent="0.3">
      <c r="B70" s="10" t="s">
        <v>118</v>
      </c>
      <c r="C70" s="10" t="s">
        <v>56</v>
      </c>
      <c r="D70" s="11">
        <v>403</v>
      </c>
      <c r="E70" s="28"/>
      <c r="F70" s="28"/>
      <c r="G70" s="28"/>
      <c r="H70" s="28"/>
      <c r="I70" s="28"/>
      <c r="J70" t="str">
        <f t="shared" si="0"/>
        <v/>
      </c>
      <c r="K70" s="13">
        <v>604.5</v>
      </c>
    </row>
    <row r="71" spans="2:11" ht="21" x14ac:dyDescent="0.3">
      <c r="B71" s="10" t="s">
        <v>119</v>
      </c>
      <c r="C71" s="10" t="s">
        <v>57</v>
      </c>
      <c r="D71" s="11">
        <v>323</v>
      </c>
      <c r="E71" s="28"/>
      <c r="F71" s="28"/>
      <c r="G71" s="28"/>
      <c r="H71" s="28"/>
      <c r="I71" s="28"/>
      <c r="J71" t="str">
        <f t="shared" si="0"/>
        <v/>
      </c>
      <c r="K71" s="13">
        <v>484.5</v>
      </c>
    </row>
    <row r="72" spans="2:11" ht="21" x14ac:dyDescent="0.3">
      <c r="B72" s="10" t="s">
        <v>120</v>
      </c>
      <c r="C72" s="10" t="s">
        <v>58</v>
      </c>
      <c r="D72" s="11">
        <v>327</v>
      </c>
      <c r="E72" s="28"/>
      <c r="F72" s="28"/>
      <c r="G72" s="28"/>
      <c r="H72" s="28"/>
      <c r="I72" s="28"/>
      <c r="J72" t="str">
        <f t="shared" si="0"/>
        <v/>
      </c>
      <c r="K72" s="13">
        <v>490.5</v>
      </c>
    </row>
    <row r="73" spans="2:11" ht="21" x14ac:dyDescent="0.3">
      <c r="B73" s="10" t="s">
        <v>121</v>
      </c>
      <c r="C73" s="10" t="s">
        <v>59</v>
      </c>
      <c r="D73" s="11">
        <v>306</v>
      </c>
      <c r="E73" s="28"/>
      <c r="F73" s="28"/>
      <c r="G73" s="28"/>
      <c r="H73" s="28"/>
      <c r="I73" s="28"/>
      <c r="J73" t="str">
        <f t="shared" si="0"/>
        <v/>
      </c>
      <c r="K73" s="13">
        <v>459</v>
      </c>
    </row>
    <row r="74" spans="2:11" ht="21" x14ac:dyDescent="0.3">
      <c r="B74" s="10" t="s">
        <v>122</v>
      </c>
      <c r="C74" s="10" t="s">
        <v>60</v>
      </c>
      <c r="D74" s="11">
        <v>301</v>
      </c>
      <c r="E74" s="28"/>
      <c r="F74" s="28"/>
      <c r="G74" s="28"/>
      <c r="H74" s="28"/>
      <c r="I74" s="28"/>
      <c r="J74" t="str">
        <f t="shared" si="0"/>
        <v/>
      </c>
      <c r="K74" s="13">
        <v>451.5</v>
      </c>
    </row>
    <row r="75" spans="2:11" ht="21" x14ac:dyDescent="0.3">
      <c r="B75" s="10" t="s">
        <v>123</v>
      </c>
      <c r="C75" s="10" t="s">
        <v>61</v>
      </c>
      <c r="D75" s="11">
        <v>387</v>
      </c>
      <c r="E75" s="28"/>
      <c r="F75" s="28"/>
      <c r="G75" s="28"/>
      <c r="H75" s="28"/>
      <c r="I75" s="28"/>
      <c r="J75" t="str">
        <f t="shared" si="0"/>
        <v/>
      </c>
      <c r="K75" s="13">
        <v>580.49999999999989</v>
      </c>
    </row>
    <row r="76" spans="2:11" ht="21" x14ac:dyDescent="0.3">
      <c r="B76" s="10" t="s">
        <v>124</v>
      </c>
      <c r="C76" s="10" t="s">
        <v>62</v>
      </c>
      <c r="D76" s="11">
        <v>423</v>
      </c>
      <c r="E76" s="28"/>
      <c r="F76" s="28"/>
      <c r="G76" s="28"/>
      <c r="H76" s="28"/>
      <c r="I76" s="28"/>
      <c r="J76" t="str">
        <f t="shared" si="0"/>
        <v/>
      </c>
      <c r="K76" s="13">
        <v>634.5</v>
      </c>
    </row>
    <row r="77" spans="2:11" ht="21" x14ac:dyDescent="0.3">
      <c r="B77" s="10" t="s">
        <v>125</v>
      </c>
      <c r="C77" s="10" t="s">
        <v>63</v>
      </c>
      <c r="D77" s="11">
        <v>302</v>
      </c>
      <c r="E77" s="28"/>
      <c r="F77" s="28"/>
      <c r="G77" s="28"/>
      <c r="H77" s="28"/>
      <c r="I77" s="28"/>
      <c r="J77" t="str">
        <f t="shared" si="0"/>
        <v/>
      </c>
      <c r="K77" s="13">
        <v>453</v>
      </c>
    </row>
    <row r="78" spans="2:11" ht="21" x14ac:dyDescent="0.3">
      <c r="B78" s="10" t="s">
        <v>126</v>
      </c>
      <c r="C78" s="10" t="s">
        <v>64</v>
      </c>
      <c r="D78" s="11">
        <v>432</v>
      </c>
      <c r="E78" s="28"/>
      <c r="F78" s="28"/>
      <c r="G78" s="28"/>
      <c r="H78" s="28"/>
      <c r="I78" s="28"/>
      <c r="J78" t="str">
        <f t="shared" si="0"/>
        <v/>
      </c>
      <c r="K78" s="13">
        <v>648</v>
      </c>
    </row>
    <row r="79" spans="2:11" ht="21" x14ac:dyDescent="0.3">
      <c r="B79" s="10" t="s">
        <v>127</v>
      </c>
      <c r="C79" s="10" t="s">
        <v>65</v>
      </c>
      <c r="D79" s="11">
        <v>349</v>
      </c>
      <c r="E79" s="28"/>
      <c r="F79" s="28"/>
      <c r="G79" s="28"/>
      <c r="H79" s="28"/>
      <c r="I79" s="28"/>
      <c r="J79" t="str">
        <f t="shared" si="0"/>
        <v/>
      </c>
      <c r="K79" s="13">
        <v>523.5</v>
      </c>
    </row>
    <row r="80" spans="2:11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</sheetData>
  <phoneticPr fontId="5" type="noConversion"/>
  <conditionalFormatting sqref="J20:J79">
    <cfRule type="containsText" dxfId="13" priority="1" operator="containsText" text="✘">
      <formula>NOT(ISERROR(SEARCH("✘",J20)))</formula>
    </cfRule>
    <cfRule type="containsText" dxfId="12" priority="2" operator="containsText" text="✔">
      <formula>NOT(ISERROR(SEARCH("✔",J20)))</formula>
    </cfRule>
    <cfRule type="containsBlanks" priority="3">
      <formula>LEN(TRIM(J20))=0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6A6-072F-8F42-880C-8155E8960DE5}">
  <sheetPr>
    <tabColor theme="4" tint="0.39997558519241921"/>
  </sheetPr>
  <dimension ref="B13:K120"/>
  <sheetViews>
    <sheetView showGridLines="0" zoomScaleNormal="100" workbookViewId="0">
      <selection activeCell="O35" sqref="O35"/>
    </sheetView>
  </sheetViews>
  <sheetFormatPr baseColWidth="10" defaultColWidth="12.33203125" defaultRowHeight="15" x14ac:dyDescent="0.2"/>
  <cols>
    <col min="2" max="2" width="32.33203125" customWidth="1"/>
    <col min="3" max="3" width="11.33203125" style="3" customWidth="1"/>
    <col min="4" max="4" width="12.83203125" customWidth="1"/>
    <col min="5" max="5" width="11.33203125" customWidth="1"/>
    <col min="6" max="6" width="14.6640625" customWidth="1"/>
    <col min="7" max="7" width="29.83203125" customWidth="1"/>
    <col min="8" max="8" width="27" customWidth="1"/>
    <col min="9" max="9" width="19.83203125" customWidth="1"/>
    <col min="10" max="10" width="3" customWidth="1"/>
    <col min="11" max="11" width="8.6640625" style="12" customWidth="1"/>
    <col min="15" max="15" width="17.83203125" bestFit="1" customWidth="1"/>
  </cols>
  <sheetData>
    <row r="13" spans="2:3" ht="19" x14ac:dyDescent="0.25">
      <c r="B13" s="33" t="s">
        <v>134</v>
      </c>
      <c r="C13" s="22">
        <v>0.16</v>
      </c>
    </row>
    <row r="14" spans="2:3" ht="19" x14ac:dyDescent="0.25">
      <c r="B14" s="33" t="s">
        <v>237</v>
      </c>
      <c r="C14" s="22">
        <v>0.1</v>
      </c>
    </row>
    <row r="15" spans="2:3" ht="19" x14ac:dyDescent="0.25">
      <c r="C15" s="21"/>
    </row>
    <row r="17" spans="2:11" ht="21" x14ac:dyDescent="0.2">
      <c r="B17" s="25" t="s">
        <v>128</v>
      </c>
      <c r="C17" s="26" t="s">
        <v>129</v>
      </c>
      <c r="D17" s="25" t="s">
        <v>130</v>
      </c>
      <c r="E17" s="34" t="s">
        <v>131</v>
      </c>
      <c r="F17" s="34" t="s">
        <v>132</v>
      </c>
      <c r="G17" s="34" t="s">
        <v>133</v>
      </c>
      <c r="H17" s="34" t="s">
        <v>134</v>
      </c>
      <c r="I17" s="34" t="s">
        <v>135</v>
      </c>
    </row>
    <row r="18" spans="2:11" x14ac:dyDescent="0.2">
      <c r="B18" t="s">
        <v>136</v>
      </c>
      <c r="C18" s="3">
        <v>3.99</v>
      </c>
      <c r="D18">
        <v>27</v>
      </c>
      <c r="E18" s="35"/>
      <c r="F18" s="35"/>
      <c r="G18" s="35"/>
      <c r="H18" s="35"/>
      <c r="I18" s="35"/>
      <c r="J18" t="str">
        <f>IF(I18="","",IF(I18=K18,"✔","✘"))</f>
        <v/>
      </c>
      <c r="K18" s="19">
        <v>114.19380000000001</v>
      </c>
    </row>
    <row r="19" spans="2:11" x14ac:dyDescent="0.2">
      <c r="B19" t="s">
        <v>137</v>
      </c>
      <c r="C19" s="3">
        <v>2.4900000000000002</v>
      </c>
      <c r="D19">
        <v>94</v>
      </c>
      <c r="E19" s="35"/>
      <c r="F19" s="35"/>
      <c r="G19" s="35"/>
      <c r="H19" s="35"/>
      <c r="I19" s="35"/>
      <c r="J19" t="str">
        <f t="shared" ref="J19:J82" si="0">IF(I19="","",IF(I19=K19,"✔","✘"))</f>
        <v/>
      </c>
      <c r="K19" s="19">
        <v>248.10360000000003</v>
      </c>
    </row>
    <row r="20" spans="2:11" x14ac:dyDescent="0.2">
      <c r="B20" t="s">
        <v>138</v>
      </c>
      <c r="C20" s="3">
        <v>4.75</v>
      </c>
      <c r="D20">
        <v>75</v>
      </c>
      <c r="E20" s="35"/>
      <c r="F20" s="35"/>
      <c r="G20" s="35"/>
      <c r="H20" s="35"/>
      <c r="I20" s="35"/>
      <c r="J20" t="str">
        <f t="shared" si="0"/>
        <v/>
      </c>
      <c r="K20" s="19">
        <v>377.625</v>
      </c>
    </row>
    <row r="21" spans="2:11" x14ac:dyDescent="0.2">
      <c r="B21" t="s">
        <v>139</v>
      </c>
      <c r="C21" s="3">
        <v>6.99</v>
      </c>
      <c r="D21">
        <v>65</v>
      </c>
      <c r="E21" s="35"/>
      <c r="F21" s="35"/>
      <c r="G21" s="35"/>
      <c r="H21" s="35"/>
      <c r="I21" s="35"/>
      <c r="J21" t="str">
        <f t="shared" si="0"/>
        <v/>
      </c>
      <c r="K21" s="19">
        <v>481.61100000000005</v>
      </c>
    </row>
    <row r="22" spans="2:11" x14ac:dyDescent="0.2">
      <c r="B22" t="s">
        <v>140</v>
      </c>
      <c r="C22" s="3">
        <v>7.5</v>
      </c>
      <c r="D22">
        <v>49</v>
      </c>
      <c r="E22" s="35"/>
      <c r="F22" s="35"/>
      <c r="G22" s="35"/>
      <c r="H22" s="35"/>
      <c r="I22" s="35"/>
      <c r="J22" t="str">
        <f t="shared" si="0"/>
        <v/>
      </c>
      <c r="K22" s="19">
        <v>389.55</v>
      </c>
    </row>
    <row r="23" spans="2:11" x14ac:dyDescent="0.2">
      <c r="B23" t="s">
        <v>141</v>
      </c>
      <c r="C23" s="3">
        <v>1.99</v>
      </c>
      <c r="D23">
        <v>87</v>
      </c>
      <c r="E23" s="35"/>
      <c r="F23" s="35"/>
      <c r="G23" s="35"/>
      <c r="H23" s="35"/>
      <c r="I23" s="35"/>
      <c r="J23" t="str">
        <f t="shared" si="0"/>
        <v/>
      </c>
      <c r="K23" s="19">
        <v>183.51780000000002</v>
      </c>
    </row>
    <row r="24" spans="2:11" x14ac:dyDescent="0.2">
      <c r="B24" t="s">
        <v>142</v>
      </c>
      <c r="C24" s="3">
        <v>5.25</v>
      </c>
      <c r="D24">
        <v>69</v>
      </c>
      <c r="E24" s="35"/>
      <c r="F24" s="35"/>
      <c r="G24" s="35"/>
      <c r="H24" s="35"/>
      <c r="I24" s="35"/>
      <c r="J24" t="str">
        <f t="shared" si="0"/>
        <v/>
      </c>
      <c r="K24" s="19">
        <v>383.98499999999996</v>
      </c>
    </row>
    <row r="25" spans="2:11" x14ac:dyDescent="0.2">
      <c r="B25" t="s">
        <v>143</v>
      </c>
      <c r="C25" s="3">
        <v>3.99</v>
      </c>
      <c r="D25">
        <v>72</v>
      </c>
      <c r="E25" s="35"/>
      <c r="F25" s="35"/>
      <c r="G25" s="35"/>
      <c r="H25" s="35"/>
      <c r="I25" s="35"/>
      <c r="J25" t="str">
        <f t="shared" si="0"/>
        <v/>
      </c>
      <c r="K25" s="19">
        <v>304.51680000000005</v>
      </c>
    </row>
    <row r="26" spans="2:11" x14ac:dyDescent="0.2">
      <c r="B26" t="s">
        <v>144</v>
      </c>
      <c r="C26" s="3">
        <v>2.25</v>
      </c>
      <c r="D26">
        <v>40</v>
      </c>
      <c r="E26" s="35"/>
      <c r="F26" s="35"/>
      <c r="G26" s="35"/>
      <c r="H26" s="35"/>
      <c r="I26" s="35"/>
      <c r="J26" t="str">
        <f t="shared" si="0"/>
        <v/>
      </c>
      <c r="K26" s="19">
        <v>95.4</v>
      </c>
    </row>
    <row r="27" spans="2:11" x14ac:dyDescent="0.2">
      <c r="B27" t="s">
        <v>145</v>
      </c>
      <c r="C27" s="3">
        <v>4.5</v>
      </c>
      <c r="D27">
        <v>22</v>
      </c>
      <c r="E27" s="35"/>
      <c r="F27" s="35"/>
      <c r="G27" s="35"/>
      <c r="H27" s="35"/>
      <c r="I27" s="35"/>
      <c r="J27" t="str">
        <f t="shared" si="0"/>
        <v/>
      </c>
      <c r="K27" s="19">
        <v>104.94</v>
      </c>
    </row>
    <row r="28" spans="2:11" x14ac:dyDescent="0.2">
      <c r="B28" t="s">
        <v>146</v>
      </c>
      <c r="C28" s="3">
        <v>8.99</v>
      </c>
      <c r="D28">
        <v>47</v>
      </c>
      <c r="E28" s="35"/>
      <c r="F28" s="35"/>
      <c r="G28" s="35"/>
      <c r="H28" s="35"/>
      <c r="I28" s="35"/>
      <c r="J28" t="str">
        <f t="shared" si="0"/>
        <v/>
      </c>
      <c r="K28" s="19">
        <v>447.88180000000006</v>
      </c>
    </row>
    <row r="29" spans="2:11" x14ac:dyDescent="0.2">
      <c r="B29" t="s">
        <v>147</v>
      </c>
      <c r="C29" s="3">
        <v>3.25</v>
      </c>
      <c r="D29">
        <v>84</v>
      </c>
      <c r="E29" s="35"/>
      <c r="F29" s="35"/>
      <c r="G29" s="35"/>
      <c r="H29" s="35"/>
      <c r="I29" s="35"/>
      <c r="J29" t="str">
        <f t="shared" si="0"/>
        <v/>
      </c>
      <c r="K29" s="19">
        <v>289.38</v>
      </c>
    </row>
    <row r="30" spans="2:11" x14ac:dyDescent="0.2">
      <c r="B30" t="s">
        <v>148</v>
      </c>
      <c r="C30" s="3">
        <v>5.75</v>
      </c>
      <c r="D30">
        <v>42</v>
      </c>
      <c r="E30" s="35"/>
      <c r="F30" s="35"/>
      <c r="G30" s="35"/>
      <c r="H30" s="35"/>
      <c r="I30" s="35"/>
      <c r="J30" t="str">
        <f t="shared" si="0"/>
        <v/>
      </c>
      <c r="K30" s="19">
        <v>255.99</v>
      </c>
    </row>
    <row r="31" spans="2:11" x14ac:dyDescent="0.2">
      <c r="B31" t="s">
        <v>149</v>
      </c>
      <c r="C31" s="3">
        <v>6.5</v>
      </c>
      <c r="D31">
        <v>67</v>
      </c>
      <c r="E31" s="35"/>
      <c r="F31" s="35"/>
      <c r="G31" s="35"/>
      <c r="H31" s="35"/>
      <c r="I31" s="35"/>
      <c r="J31" t="str">
        <f t="shared" si="0"/>
        <v/>
      </c>
      <c r="K31" s="19">
        <v>461.63</v>
      </c>
    </row>
    <row r="32" spans="2:11" x14ac:dyDescent="0.2">
      <c r="B32" t="s">
        <v>150</v>
      </c>
      <c r="C32" s="3">
        <v>7.99</v>
      </c>
      <c r="D32">
        <v>51</v>
      </c>
      <c r="E32" s="35"/>
      <c r="F32" s="35"/>
      <c r="G32" s="35"/>
      <c r="H32" s="35"/>
      <c r="I32" s="35"/>
      <c r="J32" t="str">
        <f t="shared" si="0"/>
        <v/>
      </c>
      <c r="K32" s="19">
        <v>431.93939999999998</v>
      </c>
    </row>
    <row r="33" spans="2:11" x14ac:dyDescent="0.2">
      <c r="B33" t="s">
        <v>151</v>
      </c>
      <c r="C33" s="3">
        <v>9.99</v>
      </c>
      <c r="D33">
        <v>76</v>
      </c>
      <c r="E33" s="35"/>
      <c r="F33" s="35"/>
      <c r="G33" s="35"/>
      <c r="H33" s="35"/>
      <c r="I33" s="35"/>
      <c r="J33" t="str">
        <f t="shared" si="0"/>
        <v/>
      </c>
      <c r="K33" s="19">
        <v>804.7944</v>
      </c>
    </row>
    <row r="34" spans="2:11" x14ac:dyDescent="0.2">
      <c r="B34" t="s">
        <v>152</v>
      </c>
      <c r="C34" s="3">
        <v>6.75</v>
      </c>
      <c r="D34">
        <v>21</v>
      </c>
      <c r="E34" s="35"/>
      <c r="F34" s="35"/>
      <c r="G34" s="35"/>
      <c r="H34" s="35"/>
      <c r="I34" s="35"/>
      <c r="J34" t="str">
        <f t="shared" si="0"/>
        <v/>
      </c>
      <c r="K34" s="19">
        <v>150.255</v>
      </c>
    </row>
    <row r="35" spans="2:11" x14ac:dyDescent="0.2">
      <c r="B35" t="s">
        <v>153</v>
      </c>
      <c r="C35" s="3">
        <v>4.25</v>
      </c>
      <c r="D35">
        <v>47</v>
      </c>
      <c r="E35" s="35"/>
      <c r="F35" s="35"/>
      <c r="G35" s="35"/>
      <c r="H35" s="35"/>
      <c r="I35" s="35"/>
      <c r="J35" t="str">
        <f t="shared" si="0"/>
        <v/>
      </c>
      <c r="K35" s="19">
        <v>211.73500000000001</v>
      </c>
    </row>
    <row r="36" spans="2:11" x14ac:dyDescent="0.2">
      <c r="B36" t="s">
        <v>154</v>
      </c>
      <c r="C36" s="3">
        <v>1.99</v>
      </c>
      <c r="D36">
        <v>53</v>
      </c>
      <c r="E36" s="35"/>
      <c r="F36" s="35"/>
      <c r="G36" s="35"/>
      <c r="H36" s="35"/>
      <c r="I36" s="35"/>
      <c r="J36" t="str">
        <f t="shared" si="0"/>
        <v/>
      </c>
      <c r="K36" s="19">
        <v>111.79820000000001</v>
      </c>
    </row>
    <row r="37" spans="2:11" x14ac:dyDescent="0.2">
      <c r="B37" t="s">
        <v>155</v>
      </c>
      <c r="C37" s="3">
        <v>2.5</v>
      </c>
      <c r="D37">
        <v>70</v>
      </c>
      <c r="E37" s="35"/>
      <c r="F37" s="35"/>
      <c r="G37" s="35"/>
      <c r="H37" s="35"/>
      <c r="I37" s="35"/>
      <c r="J37" t="str">
        <f t="shared" si="0"/>
        <v/>
      </c>
      <c r="K37" s="19">
        <v>185.5</v>
      </c>
    </row>
    <row r="38" spans="2:11" x14ac:dyDescent="0.2">
      <c r="B38" t="s">
        <v>156</v>
      </c>
      <c r="C38" s="3">
        <v>4.99</v>
      </c>
      <c r="D38">
        <v>36</v>
      </c>
      <c r="E38" s="35"/>
      <c r="F38" s="35"/>
      <c r="G38" s="35"/>
      <c r="H38" s="35"/>
      <c r="I38" s="35"/>
      <c r="J38" t="str">
        <f t="shared" si="0"/>
        <v/>
      </c>
      <c r="K38" s="19">
        <v>190.41840000000002</v>
      </c>
    </row>
    <row r="39" spans="2:11" x14ac:dyDescent="0.2">
      <c r="B39" t="s">
        <v>157</v>
      </c>
      <c r="C39" s="3">
        <v>4.99</v>
      </c>
      <c r="D39">
        <v>31</v>
      </c>
      <c r="E39" s="35"/>
      <c r="F39" s="35"/>
      <c r="G39" s="35"/>
      <c r="H39" s="35"/>
      <c r="I39" s="35"/>
      <c r="J39" t="str">
        <f t="shared" si="0"/>
        <v/>
      </c>
      <c r="K39" s="19">
        <v>163.97140000000002</v>
      </c>
    </row>
    <row r="40" spans="2:11" x14ac:dyDescent="0.2">
      <c r="B40" t="s">
        <v>158</v>
      </c>
      <c r="C40" s="3">
        <v>1.75</v>
      </c>
      <c r="D40">
        <v>72</v>
      </c>
      <c r="E40" s="35"/>
      <c r="F40" s="35"/>
      <c r="G40" s="35"/>
      <c r="H40" s="35"/>
      <c r="I40" s="35"/>
      <c r="J40" t="str">
        <f t="shared" si="0"/>
        <v/>
      </c>
      <c r="K40" s="19">
        <v>133.56</v>
      </c>
    </row>
    <row r="41" spans="2:11" x14ac:dyDescent="0.2">
      <c r="B41" t="s">
        <v>159</v>
      </c>
      <c r="C41" s="3">
        <v>2.25</v>
      </c>
      <c r="D41">
        <v>85</v>
      </c>
      <c r="E41" s="35"/>
      <c r="F41" s="35"/>
      <c r="G41" s="35"/>
      <c r="H41" s="35"/>
      <c r="I41" s="35"/>
      <c r="J41" t="str">
        <f t="shared" si="0"/>
        <v/>
      </c>
      <c r="K41" s="19">
        <v>202.72499999999999</v>
      </c>
    </row>
    <row r="42" spans="2:11" x14ac:dyDescent="0.2">
      <c r="B42" t="s">
        <v>160</v>
      </c>
      <c r="C42" s="3">
        <v>3.5</v>
      </c>
      <c r="D42">
        <v>46</v>
      </c>
      <c r="E42" s="35"/>
      <c r="F42" s="35"/>
      <c r="G42" s="35"/>
      <c r="H42" s="35"/>
      <c r="I42" s="35"/>
      <c r="J42" t="str">
        <f t="shared" si="0"/>
        <v/>
      </c>
      <c r="K42" s="19">
        <v>170.66</v>
      </c>
    </row>
    <row r="43" spans="2:11" x14ac:dyDescent="0.2">
      <c r="B43" t="s">
        <v>161</v>
      </c>
      <c r="C43" s="3">
        <v>3.75</v>
      </c>
      <c r="D43">
        <v>24</v>
      </c>
      <c r="E43" s="35"/>
      <c r="F43" s="35"/>
      <c r="G43" s="35"/>
      <c r="H43" s="35"/>
      <c r="I43" s="35"/>
      <c r="J43" t="str">
        <f t="shared" si="0"/>
        <v/>
      </c>
      <c r="K43" s="19">
        <v>95.4</v>
      </c>
    </row>
    <row r="44" spans="2:11" x14ac:dyDescent="0.2">
      <c r="B44" t="s">
        <v>162</v>
      </c>
      <c r="C44" s="3">
        <v>5.99</v>
      </c>
      <c r="D44">
        <v>88</v>
      </c>
      <c r="E44" s="35"/>
      <c r="F44" s="35"/>
      <c r="G44" s="35"/>
      <c r="H44" s="35"/>
      <c r="I44" s="35"/>
      <c r="J44" t="str">
        <f t="shared" si="0"/>
        <v/>
      </c>
      <c r="K44" s="19">
        <v>558.74720000000002</v>
      </c>
    </row>
    <row r="45" spans="2:11" x14ac:dyDescent="0.2">
      <c r="B45" t="s">
        <v>163</v>
      </c>
      <c r="C45" s="3">
        <v>2.75</v>
      </c>
      <c r="D45">
        <v>92</v>
      </c>
      <c r="E45" s="35"/>
      <c r="F45" s="35"/>
      <c r="G45" s="35"/>
      <c r="H45" s="35"/>
      <c r="I45" s="35"/>
      <c r="J45" t="str">
        <f t="shared" si="0"/>
        <v/>
      </c>
      <c r="K45" s="19">
        <v>268.18</v>
      </c>
    </row>
    <row r="46" spans="2:11" x14ac:dyDescent="0.2">
      <c r="B46" t="s">
        <v>164</v>
      </c>
      <c r="C46" s="3">
        <v>4.25</v>
      </c>
      <c r="D46">
        <v>72</v>
      </c>
      <c r="E46" s="35"/>
      <c r="F46" s="35"/>
      <c r="G46" s="35"/>
      <c r="H46" s="35"/>
      <c r="I46" s="35"/>
      <c r="J46" t="str">
        <f t="shared" si="0"/>
        <v/>
      </c>
      <c r="K46" s="19">
        <v>324.35999999999996</v>
      </c>
    </row>
    <row r="47" spans="2:11" x14ac:dyDescent="0.2">
      <c r="B47" t="s">
        <v>165</v>
      </c>
      <c r="C47" s="3">
        <v>3.99</v>
      </c>
      <c r="D47">
        <v>83</v>
      </c>
      <c r="E47" s="35"/>
      <c r="F47" s="35"/>
      <c r="G47" s="35"/>
      <c r="H47" s="35"/>
      <c r="I47" s="35"/>
      <c r="J47" t="str">
        <f t="shared" si="0"/>
        <v/>
      </c>
      <c r="K47" s="19">
        <v>351.04020000000003</v>
      </c>
    </row>
    <row r="48" spans="2:11" x14ac:dyDescent="0.2">
      <c r="B48" t="s">
        <v>166</v>
      </c>
      <c r="C48" s="3">
        <v>1.5</v>
      </c>
      <c r="D48">
        <v>32</v>
      </c>
      <c r="E48" s="35"/>
      <c r="F48" s="35"/>
      <c r="G48" s="35"/>
      <c r="H48" s="35"/>
      <c r="I48" s="35"/>
      <c r="J48" t="str">
        <f t="shared" si="0"/>
        <v/>
      </c>
      <c r="K48" s="19">
        <v>50.88</v>
      </c>
    </row>
    <row r="49" spans="2:11" x14ac:dyDescent="0.2">
      <c r="B49" t="s">
        <v>167</v>
      </c>
      <c r="C49" s="3">
        <v>8.5</v>
      </c>
      <c r="D49">
        <v>69</v>
      </c>
      <c r="E49" s="35"/>
      <c r="F49" s="35"/>
      <c r="G49" s="35"/>
      <c r="H49" s="35"/>
      <c r="I49" s="35"/>
      <c r="J49" t="str">
        <f t="shared" si="0"/>
        <v/>
      </c>
      <c r="K49" s="19">
        <v>621.69000000000005</v>
      </c>
    </row>
    <row r="50" spans="2:11" x14ac:dyDescent="0.2">
      <c r="B50" t="s">
        <v>168</v>
      </c>
      <c r="C50" s="3">
        <v>4.5</v>
      </c>
      <c r="D50">
        <v>52</v>
      </c>
      <c r="E50" s="35"/>
      <c r="F50" s="35"/>
      <c r="G50" s="35"/>
      <c r="H50" s="35"/>
      <c r="I50" s="35"/>
      <c r="J50" t="str">
        <f t="shared" si="0"/>
        <v/>
      </c>
      <c r="K50" s="19">
        <v>248.04</v>
      </c>
    </row>
    <row r="51" spans="2:11" x14ac:dyDescent="0.2">
      <c r="B51" t="s">
        <v>169</v>
      </c>
      <c r="C51" s="3">
        <v>6.25</v>
      </c>
      <c r="D51">
        <v>26</v>
      </c>
      <c r="E51" s="35"/>
      <c r="F51" s="35"/>
      <c r="G51" s="35"/>
      <c r="H51" s="35"/>
      <c r="I51" s="35"/>
      <c r="J51" t="str">
        <f t="shared" si="0"/>
        <v/>
      </c>
      <c r="K51" s="19">
        <v>172.25</v>
      </c>
    </row>
    <row r="52" spans="2:11" x14ac:dyDescent="0.2">
      <c r="B52" t="s">
        <v>170</v>
      </c>
      <c r="C52" s="3">
        <v>3.75</v>
      </c>
      <c r="D52">
        <v>22</v>
      </c>
      <c r="E52" s="35"/>
      <c r="F52" s="35"/>
      <c r="G52" s="35"/>
      <c r="H52" s="35"/>
      <c r="I52" s="35"/>
      <c r="J52" t="str">
        <f t="shared" si="0"/>
        <v/>
      </c>
      <c r="K52" s="19">
        <v>87.45</v>
      </c>
    </row>
    <row r="53" spans="2:11" x14ac:dyDescent="0.2">
      <c r="B53" t="s">
        <v>171</v>
      </c>
      <c r="C53" s="3">
        <v>9.99</v>
      </c>
      <c r="D53">
        <v>94</v>
      </c>
      <c r="E53" s="35"/>
      <c r="F53" s="35"/>
      <c r="G53" s="35"/>
      <c r="H53" s="35"/>
      <c r="I53" s="35"/>
      <c r="J53" t="str">
        <f t="shared" si="0"/>
        <v/>
      </c>
      <c r="K53" s="19">
        <v>995.40359999999998</v>
      </c>
    </row>
    <row r="54" spans="2:11" x14ac:dyDescent="0.2">
      <c r="B54" t="s">
        <v>172</v>
      </c>
      <c r="C54" s="3">
        <v>11.99</v>
      </c>
      <c r="D54">
        <v>46</v>
      </c>
      <c r="E54" s="35"/>
      <c r="F54" s="35"/>
      <c r="G54" s="35"/>
      <c r="H54" s="35"/>
      <c r="I54" s="35"/>
      <c r="J54" t="str">
        <f t="shared" si="0"/>
        <v/>
      </c>
      <c r="K54" s="19">
        <v>584.63239999999996</v>
      </c>
    </row>
    <row r="55" spans="2:11" x14ac:dyDescent="0.2">
      <c r="B55" t="s">
        <v>173</v>
      </c>
      <c r="C55" s="3">
        <v>5.25</v>
      </c>
      <c r="D55">
        <v>21</v>
      </c>
      <c r="E55" s="35"/>
      <c r="F55" s="35"/>
      <c r="G55" s="35"/>
      <c r="H55" s="35"/>
      <c r="I55" s="35"/>
      <c r="J55" t="str">
        <f t="shared" si="0"/>
        <v/>
      </c>
      <c r="K55" s="19">
        <v>116.86499999999999</v>
      </c>
    </row>
    <row r="56" spans="2:11" x14ac:dyDescent="0.2">
      <c r="B56" t="s">
        <v>174</v>
      </c>
      <c r="C56" s="3">
        <v>3.99</v>
      </c>
      <c r="D56">
        <v>31</v>
      </c>
      <c r="E56" s="35"/>
      <c r="F56" s="35"/>
      <c r="G56" s="35"/>
      <c r="H56" s="35"/>
      <c r="I56" s="35"/>
      <c r="J56" t="str">
        <f t="shared" si="0"/>
        <v/>
      </c>
      <c r="K56" s="19">
        <v>131.1114</v>
      </c>
    </row>
    <row r="57" spans="2:11" x14ac:dyDescent="0.2">
      <c r="B57" t="s">
        <v>175</v>
      </c>
      <c r="C57" s="3">
        <v>4.5</v>
      </c>
      <c r="D57">
        <v>27</v>
      </c>
      <c r="E57" s="35"/>
      <c r="F57" s="35"/>
      <c r="G57" s="35"/>
      <c r="H57" s="35"/>
      <c r="I57" s="35"/>
      <c r="J57" t="str">
        <f t="shared" si="0"/>
        <v/>
      </c>
      <c r="K57" s="19">
        <v>128.79</v>
      </c>
    </row>
    <row r="58" spans="2:11" x14ac:dyDescent="0.2">
      <c r="B58" t="s">
        <v>176</v>
      </c>
      <c r="C58" s="3">
        <v>2.25</v>
      </c>
      <c r="D58">
        <v>34</v>
      </c>
      <c r="E58" s="35"/>
      <c r="F58" s="35"/>
      <c r="G58" s="35"/>
      <c r="H58" s="35"/>
      <c r="I58" s="35"/>
      <c r="J58" t="str">
        <f t="shared" si="0"/>
        <v/>
      </c>
      <c r="K58" s="19">
        <v>81.089999999999989</v>
      </c>
    </row>
    <row r="59" spans="2:11" x14ac:dyDescent="0.2">
      <c r="B59" t="s">
        <v>177</v>
      </c>
      <c r="C59" s="3">
        <v>4.99</v>
      </c>
      <c r="D59">
        <v>94</v>
      </c>
      <c r="E59" s="35"/>
      <c r="F59" s="35"/>
      <c r="G59" s="35"/>
      <c r="H59" s="35"/>
      <c r="I59" s="35"/>
      <c r="J59" t="str">
        <f t="shared" si="0"/>
        <v/>
      </c>
      <c r="K59" s="19">
        <v>497.20359999999999</v>
      </c>
    </row>
    <row r="60" spans="2:11" x14ac:dyDescent="0.2">
      <c r="B60" t="s">
        <v>178</v>
      </c>
      <c r="C60" s="3">
        <v>5.25</v>
      </c>
      <c r="D60">
        <v>26</v>
      </c>
      <c r="E60" s="35"/>
      <c r="F60" s="35"/>
      <c r="G60" s="35"/>
      <c r="H60" s="35"/>
      <c r="I60" s="35"/>
      <c r="J60" t="str">
        <f t="shared" si="0"/>
        <v/>
      </c>
      <c r="K60" s="19">
        <v>144.69</v>
      </c>
    </row>
    <row r="61" spans="2:11" x14ac:dyDescent="0.2">
      <c r="B61" t="s">
        <v>179</v>
      </c>
      <c r="C61" s="3">
        <v>3.99</v>
      </c>
      <c r="D61">
        <v>79</v>
      </c>
      <c r="E61" s="35"/>
      <c r="F61" s="35"/>
      <c r="G61" s="35"/>
      <c r="H61" s="35"/>
      <c r="I61" s="35"/>
      <c r="J61" t="str">
        <f t="shared" si="0"/>
        <v/>
      </c>
      <c r="K61" s="19">
        <v>334.12260000000003</v>
      </c>
    </row>
    <row r="62" spans="2:11" x14ac:dyDescent="0.2">
      <c r="B62" t="s">
        <v>180</v>
      </c>
      <c r="C62" s="3">
        <v>1.99</v>
      </c>
      <c r="D62">
        <v>42</v>
      </c>
      <c r="E62" s="35"/>
      <c r="F62" s="35"/>
      <c r="G62" s="35"/>
      <c r="H62" s="35"/>
      <c r="I62" s="35"/>
      <c r="J62" t="str">
        <f t="shared" si="0"/>
        <v/>
      </c>
      <c r="K62" s="19">
        <v>88.594799999999992</v>
      </c>
    </row>
    <row r="63" spans="2:11" x14ac:dyDescent="0.2">
      <c r="B63" t="s">
        <v>181</v>
      </c>
      <c r="C63" s="3">
        <v>2.5</v>
      </c>
      <c r="D63">
        <v>95</v>
      </c>
      <c r="E63" s="35"/>
      <c r="F63" s="35"/>
      <c r="G63" s="35"/>
      <c r="H63" s="35"/>
      <c r="I63" s="35"/>
      <c r="J63" t="str">
        <f t="shared" si="0"/>
        <v/>
      </c>
      <c r="K63" s="19">
        <v>251.75</v>
      </c>
    </row>
    <row r="64" spans="2:11" x14ac:dyDescent="0.2">
      <c r="B64" t="s">
        <v>182</v>
      </c>
      <c r="C64" s="3">
        <v>4.99</v>
      </c>
      <c r="D64">
        <v>56</v>
      </c>
      <c r="E64" s="35"/>
      <c r="F64" s="35"/>
      <c r="G64" s="35"/>
      <c r="H64" s="35"/>
      <c r="I64" s="35"/>
      <c r="J64" t="str">
        <f t="shared" si="0"/>
        <v/>
      </c>
      <c r="K64" s="19">
        <v>296.20639999999997</v>
      </c>
    </row>
    <row r="65" spans="2:11" x14ac:dyDescent="0.2">
      <c r="B65" t="s">
        <v>183</v>
      </c>
      <c r="C65" s="3">
        <v>5.5</v>
      </c>
      <c r="D65">
        <v>21</v>
      </c>
      <c r="E65" s="35"/>
      <c r="F65" s="35"/>
      <c r="G65" s="35"/>
      <c r="H65" s="35"/>
      <c r="I65" s="35"/>
      <c r="J65" t="str">
        <f t="shared" si="0"/>
        <v/>
      </c>
      <c r="K65" s="19">
        <v>122.43</v>
      </c>
    </row>
    <row r="66" spans="2:11" x14ac:dyDescent="0.2">
      <c r="B66" t="s">
        <v>184</v>
      </c>
      <c r="C66" s="3">
        <v>2.99</v>
      </c>
      <c r="D66">
        <v>36</v>
      </c>
      <c r="E66" s="35"/>
      <c r="F66" s="35"/>
      <c r="G66" s="35"/>
      <c r="H66" s="35"/>
      <c r="I66" s="35"/>
      <c r="J66" t="str">
        <f t="shared" si="0"/>
        <v/>
      </c>
      <c r="K66" s="19">
        <v>114.09840000000001</v>
      </c>
    </row>
    <row r="67" spans="2:11" x14ac:dyDescent="0.2">
      <c r="B67" t="s">
        <v>185</v>
      </c>
      <c r="C67" s="3">
        <v>6.75</v>
      </c>
      <c r="D67">
        <v>35</v>
      </c>
      <c r="E67" s="35"/>
      <c r="F67" s="35"/>
      <c r="G67" s="35"/>
      <c r="H67" s="35"/>
      <c r="I67" s="35"/>
      <c r="J67" t="str">
        <f t="shared" si="0"/>
        <v/>
      </c>
      <c r="K67" s="19">
        <v>250.42500000000001</v>
      </c>
    </row>
    <row r="68" spans="2:11" x14ac:dyDescent="0.2">
      <c r="B68" t="s">
        <v>186</v>
      </c>
      <c r="C68" s="3">
        <v>3.99</v>
      </c>
      <c r="D68">
        <v>77</v>
      </c>
      <c r="E68" s="35"/>
      <c r="F68" s="35"/>
      <c r="G68" s="35"/>
      <c r="H68" s="35"/>
      <c r="I68" s="35"/>
      <c r="J68" t="str">
        <f t="shared" si="0"/>
        <v/>
      </c>
      <c r="K68" s="19">
        <v>325.66380000000004</v>
      </c>
    </row>
    <row r="69" spans="2:11" x14ac:dyDescent="0.2">
      <c r="B69" t="s">
        <v>187</v>
      </c>
      <c r="C69" s="3">
        <v>2.4900000000000002</v>
      </c>
      <c r="D69">
        <v>71</v>
      </c>
      <c r="E69" s="35"/>
      <c r="F69" s="35"/>
      <c r="G69" s="35"/>
      <c r="H69" s="35"/>
      <c r="I69" s="35"/>
      <c r="J69" t="str">
        <f t="shared" si="0"/>
        <v/>
      </c>
      <c r="K69" s="19">
        <v>187.39740000000003</v>
      </c>
    </row>
    <row r="70" spans="2:11" x14ac:dyDescent="0.2">
      <c r="B70" t="s">
        <v>188</v>
      </c>
      <c r="C70" s="3">
        <v>4.75</v>
      </c>
      <c r="D70">
        <v>77</v>
      </c>
      <c r="E70" s="35"/>
      <c r="F70" s="35"/>
      <c r="G70" s="35"/>
      <c r="H70" s="35"/>
      <c r="I70" s="35"/>
      <c r="J70" t="str">
        <f t="shared" si="0"/>
        <v/>
      </c>
      <c r="K70" s="19">
        <v>387.69499999999999</v>
      </c>
    </row>
    <row r="71" spans="2:11" x14ac:dyDescent="0.2">
      <c r="B71" t="s">
        <v>189</v>
      </c>
      <c r="C71" s="3">
        <v>6.99</v>
      </c>
      <c r="D71">
        <v>88</v>
      </c>
      <c r="E71" s="35"/>
      <c r="F71" s="35"/>
      <c r="G71" s="35"/>
      <c r="H71" s="35"/>
      <c r="I71" s="35"/>
      <c r="J71" t="str">
        <f t="shared" si="0"/>
        <v/>
      </c>
      <c r="K71" s="19">
        <v>652.02719999999999</v>
      </c>
    </row>
    <row r="72" spans="2:11" x14ac:dyDescent="0.2">
      <c r="B72" t="s">
        <v>190</v>
      </c>
      <c r="C72" s="3">
        <v>7.5</v>
      </c>
      <c r="D72">
        <v>66</v>
      </c>
      <c r="E72" s="35"/>
      <c r="F72" s="35"/>
      <c r="G72" s="35"/>
      <c r="H72" s="35"/>
      <c r="I72" s="35"/>
      <c r="J72" t="str">
        <f t="shared" si="0"/>
        <v/>
      </c>
      <c r="K72" s="19">
        <v>524.70000000000005</v>
      </c>
    </row>
    <row r="73" spans="2:11" x14ac:dyDescent="0.2">
      <c r="B73" t="s">
        <v>191</v>
      </c>
      <c r="C73" s="3">
        <v>1.99</v>
      </c>
      <c r="D73">
        <v>59</v>
      </c>
      <c r="E73" s="35"/>
      <c r="F73" s="35"/>
      <c r="G73" s="35"/>
      <c r="H73" s="35"/>
      <c r="I73" s="35"/>
      <c r="J73" t="str">
        <f t="shared" si="0"/>
        <v/>
      </c>
      <c r="K73" s="19">
        <v>124.4546</v>
      </c>
    </row>
    <row r="74" spans="2:11" x14ac:dyDescent="0.2">
      <c r="B74" t="s">
        <v>192</v>
      </c>
      <c r="C74" s="3">
        <v>5.25</v>
      </c>
      <c r="D74">
        <v>85</v>
      </c>
      <c r="E74" s="35"/>
      <c r="F74" s="35"/>
      <c r="G74" s="35"/>
      <c r="H74" s="35"/>
      <c r="I74" s="35"/>
      <c r="J74" t="str">
        <f t="shared" si="0"/>
        <v/>
      </c>
      <c r="K74" s="19">
        <v>473.02499999999998</v>
      </c>
    </row>
    <row r="75" spans="2:11" x14ac:dyDescent="0.2">
      <c r="B75" t="s">
        <v>193</v>
      </c>
      <c r="C75" s="3">
        <v>3.99</v>
      </c>
      <c r="D75">
        <v>55</v>
      </c>
      <c r="E75" s="35"/>
      <c r="F75" s="35"/>
      <c r="G75" s="35"/>
      <c r="H75" s="35"/>
      <c r="I75" s="35"/>
      <c r="J75" t="str">
        <f t="shared" si="0"/>
        <v/>
      </c>
      <c r="K75" s="19">
        <v>232.61700000000002</v>
      </c>
    </row>
    <row r="76" spans="2:11" x14ac:dyDescent="0.2">
      <c r="B76" t="s">
        <v>194</v>
      </c>
      <c r="C76" s="3">
        <v>2.25</v>
      </c>
      <c r="D76">
        <v>59</v>
      </c>
      <c r="E76" s="35"/>
      <c r="F76" s="35"/>
      <c r="G76" s="35"/>
      <c r="H76" s="35"/>
      <c r="I76" s="35"/>
      <c r="J76" t="str">
        <f t="shared" si="0"/>
        <v/>
      </c>
      <c r="K76" s="19">
        <v>140.715</v>
      </c>
    </row>
    <row r="77" spans="2:11" x14ac:dyDescent="0.2">
      <c r="B77" t="s">
        <v>195</v>
      </c>
      <c r="C77" s="3">
        <v>4.5</v>
      </c>
      <c r="D77">
        <v>33</v>
      </c>
      <c r="E77" s="35"/>
      <c r="F77" s="35"/>
      <c r="G77" s="35"/>
      <c r="H77" s="35"/>
      <c r="I77" s="35"/>
      <c r="J77" t="str">
        <f t="shared" si="0"/>
        <v/>
      </c>
      <c r="K77" s="19">
        <v>157.41</v>
      </c>
    </row>
    <row r="78" spans="2:11" x14ac:dyDescent="0.2">
      <c r="B78" t="s">
        <v>196</v>
      </c>
      <c r="C78" s="3">
        <v>8.99</v>
      </c>
      <c r="D78">
        <v>70</v>
      </c>
      <c r="E78" s="35"/>
      <c r="F78" s="35"/>
      <c r="G78" s="35"/>
      <c r="H78" s="35"/>
      <c r="I78" s="35"/>
      <c r="J78" t="str">
        <f t="shared" si="0"/>
        <v/>
      </c>
      <c r="K78" s="19">
        <v>667.05800000000011</v>
      </c>
    </row>
    <row r="79" spans="2:11" x14ac:dyDescent="0.2">
      <c r="B79" t="s">
        <v>197</v>
      </c>
      <c r="C79" s="3">
        <v>3.25</v>
      </c>
      <c r="D79">
        <v>33</v>
      </c>
      <c r="E79" s="35"/>
      <c r="F79" s="35"/>
      <c r="G79" s="35"/>
      <c r="H79" s="35"/>
      <c r="I79" s="35"/>
      <c r="J79" t="str">
        <f t="shared" si="0"/>
        <v/>
      </c>
      <c r="K79" s="19">
        <v>113.685</v>
      </c>
    </row>
    <row r="80" spans="2:11" x14ac:dyDescent="0.2">
      <c r="B80" t="s">
        <v>198</v>
      </c>
      <c r="C80" s="3">
        <v>5.75</v>
      </c>
      <c r="D80">
        <v>28</v>
      </c>
      <c r="E80" s="35"/>
      <c r="F80" s="35"/>
      <c r="G80" s="35"/>
      <c r="H80" s="35"/>
      <c r="I80" s="35"/>
      <c r="J80" t="str">
        <f t="shared" si="0"/>
        <v/>
      </c>
      <c r="K80" s="19">
        <v>170.66</v>
      </c>
    </row>
    <row r="81" spans="2:11" x14ac:dyDescent="0.2">
      <c r="B81" t="s">
        <v>199</v>
      </c>
      <c r="C81" s="3">
        <v>6.5</v>
      </c>
      <c r="D81">
        <v>64</v>
      </c>
      <c r="E81" s="35"/>
      <c r="F81" s="35"/>
      <c r="G81" s="35"/>
      <c r="H81" s="35"/>
      <c r="I81" s="35"/>
      <c r="J81" t="str">
        <f t="shared" si="0"/>
        <v/>
      </c>
      <c r="K81" s="19">
        <v>440.96</v>
      </c>
    </row>
    <row r="82" spans="2:11" x14ac:dyDescent="0.2">
      <c r="B82" t="s">
        <v>200</v>
      </c>
      <c r="C82" s="3">
        <v>7.99</v>
      </c>
      <c r="D82">
        <v>28</v>
      </c>
      <c r="E82" s="35"/>
      <c r="F82" s="35"/>
      <c r="G82" s="35"/>
      <c r="H82" s="35"/>
      <c r="I82" s="35"/>
      <c r="J82" t="str">
        <f t="shared" si="0"/>
        <v/>
      </c>
      <c r="K82" s="19">
        <v>237.14320000000001</v>
      </c>
    </row>
    <row r="83" spans="2:11" x14ac:dyDescent="0.2">
      <c r="B83" t="s">
        <v>201</v>
      </c>
      <c r="C83" s="3">
        <v>9.99</v>
      </c>
      <c r="D83">
        <v>91</v>
      </c>
      <c r="E83" s="35"/>
      <c r="F83" s="35"/>
      <c r="G83" s="35"/>
      <c r="H83" s="35"/>
      <c r="I83" s="35"/>
      <c r="J83" t="str">
        <f t="shared" ref="J83:J117" si="1">IF(I83="","",IF(I83=K83,"✔","✘"))</f>
        <v/>
      </c>
      <c r="K83" s="19">
        <v>963.63540000000012</v>
      </c>
    </row>
    <row r="84" spans="2:11" x14ac:dyDescent="0.2">
      <c r="B84" t="s">
        <v>202</v>
      </c>
      <c r="C84" s="3">
        <v>6.75</v>
      </c>
      <c r="D84">
        <v>72</v>
      </c>
      <c r="E84" s="35"/>
      <c r="F84" s="35"/>
      <c r="G84" s="35"/>
      <c r="H84" s="35"/>
      <c r="I84" s="35"/>
      <c r="J84" t="str">
        <f t="shared" si="1"/>
        <v/>
      </c>
      <c r="K84" s="19">
        <v>515.16</v>
      </c>
    </row>
    <row r="85" spans="2:11" x14ac:dyDescent="0.2">
      <c r="B85" t="s">
        <v>203</v>
      </c>
      <c r="C85" s="3">
        <v>4.25</v>
      </c>
      <c r="D85">
        <v>46</v>
      </c>
      <c r="E85" s="35"/>
      <c r="F85" s="35"/>
      <c r="G85" s="35"/>
      <c r="H85" s="35"/>
      <c r="I85" s="35"/>
      <c r="J85" t="str">
        <f t="shared" si="1"/>
        <v/>
      </c>
      <c r="K85" s="19">
        <v>207.23</v>
      </c>
    </row>
    <row r="86" spans="2:11" x14ac:dyDescent="0.2">
      <c r="B86" t="s">
        <v>204</v>
      </c>
      <c r="C86" s="3">
        <v>1.99</v>
      </c>
      <c r="D86">
        <v>79</v>
      </c>
      <c r="E86" s="35"/>
      <c r="F86" s="35"/>
      <c r="G86" s="35"/>
      <c r="H86" s="35"/>
      <c r="I86" s="35"/>
      <c r="J86" t="str">
        <f t="shared" si="1"/>
        <v/>
      </c>
      <c r="K86" s="19">
        <v>166.64260000000002</v>
      </c>
    </row>
    <row r="87" spans="2:11" x14ac:dyDescent="0.2">
      <c r="B87" t="s">
        <v>205</v>
      </c>
      <c r="C87" s="3">
        <v>2.5</v>
      </c>
      <c r="D87">
        <v>38</v>
      </c>
      <c r="E87" s="35"/>
      <c r="F87" s="35"/>
      <c r="G87" s="35"/>
      <c r="H87" s="35"/>
      <c r="I87" s="35"/>
      <c r="J87" t="str">
        <f t="shared" si="1"/>
        <v/>
      </c>
      <c r="K87" s="19">
        <v>100.7</v>
      </c>
    </row>
    <row r="88" spans="2:11" x14ac:dyDescent="0.2">
      <c r="B88" t="s">
        <v>206</v>
      </c>
      <c r="C88" s="3">
        <v>4.99</v>
      </c>
      <c r="D88">
        <v>41</v>
      </c>
      <c r="E88" s="35"/>
      <c r="F88" s="35"/>
      <c r="G88" s="35"/>
      <c r="H88" s="35"/>
      <c r="I88" s="35"/>
      <c r="J88" t="str">
        <f t="shared" si="1"/>
        <v/>
      </c>
      <c r="K88" s="19">
        <v>216.86539999999999</v>
      </c>
    </row>
    <row r="89" spans="2:11" x14ac:dyDescent="0.2">
      <c r="B89" t="s">
        <v>207</v>
      </c>
      <c r="C89" s="3">
        <v>4.99</v>
      </c>
      <c r="D89">
        <v>71</v>
      </c>
      <c r="E89" s="35"/>
      <c r="F89" s="35"/>
      <c r="G89" s="35"/>
      <c r="H89" s="35"/>
      <c r="I89" s="35"/>
      <c r="J89" t="str">
        <f t="shared" si="1"/>
        <v/>
      </c>
      <c r="K89" s="19">
        <v>375.54739999999998</v>
      </c>
    </row>
    <row r="90" spans="2:11" x14ac:dyDescent="0.2">
      <c r="B90" t="s">
        <v>208</v>
      </c>
      <c r="C90" s="3">
        <v>1.75</v>
      </c>
      <c r="D90">
        <v>87</v>
      </c>
      <c r="E90" s="35"/>
      <c r="F90" s="35"/>
      <c r="G90" s="35"/>
      <c r="H90" s="35"/>
      <c r="I90" s="35"/>
      <c r="J90" t="str">
        <f t="shared" si="1"/>
        <v/>
      </c>
      <c r="K90" s="19">
        <v>161.38499999999999</v>
      </c>
    </row>
    <row r="91" spans="2:11" x14ac:dyDescent="0.2">
      <c r="B91" t="s">
        <v>209</v>
      </c>
      <c r="C91" s="3">
        <v>2.25</v>
      </c>
      <c r="D91">
        <v>53</v>
      </c>
      <c r="E91" s="35"/>
      <c r="F91" s="35"/>
      <c r="G91" s="35"/>
      <c r="H91" s="35"/>
      <c r="I91" s="35"/>
      <c r="J91" t="str">
        <f t="shared" si="1"/>
        <v/>
      </c>
      <c r="K91" s="19">
        <v>126.405</v>
      </c>
    </row>
    <row r="92" spans="2:11" x14ac:dyDescent="0.2">
      <c r="B92" t="s">
        <v>210</v>
      </c>
      <c r="C92" s="3">
        <v>3.5</v>
      </c>
      <c r="D92">
        <v>34</v>
      </c>
      <c r="E92" s="35"/>
      <c r="F92" s="35"/>
      <c r="G92" s="35"/>
      <c r="H92" s="35"/>
      <c r="I92" s="35"/>
      <c r="J92" t="str">
        <f t="shared" si="1"/>
        <v/>
      </c>
      <c r="K92" s="19">
        <v>126.13999999999999</v>
      </c>
    </row>
    <row r="93" spans="2:11" x14ac:dyDescent="0.2">
      <c r="B93" t="s">
        <v>211</v>
      </c>
      <c r="C93" s="3">
        <v>3.75</v>
      </c>
      <c r="D93">
        <v>83</v>
      </c>
      <c r="E93" s="35"/>
      <c r="F93" s="35"/>
      <c r="G93" s="35"/>
      <c r="H93" s="35"/>
      <c r="I93" s="35"/>
      <c r="J93" t="str">
        <f t="shared" si="1"/>
        <v/>
      </c>
      <c r="K93" s="19">
        <v>329.92500000000001</v>
      </c>
    </row>
    <row r="94" spans="2:11" x14ac:dyDescent="0.2">
      <c r="B94" t="s">
        <v>212</v>
      </c>
      <c r="C94" s="3">
        <v>5.99</v>
      </c>
      <c r="D94">
        <v>44</v>
      </c>
      <c r="E94" s="35"/>
      <c r="F94" s="35"/>
      <c r="G94" s="35"/>
      <c r="H94" s="35"/>
      <c r="I94" s="35"/>
      <c r="J94" t="str">
        <f t="shared" si="1"/>
        <v/>
      </c>
      <c r="K94" s="19">
        <v>279.37360000000001</v>
      </c>
    </row>
    <row r="95" spans="2:11" x14ac:dyDescent="0.2">
      <c r="B95" t="s">
        <v>213</v>
      </c>
      <c r="C95" s="3">
        <v>2.75</v>
      </c>
      <c r="D95">
        <v>59</v>
      </c>
      <c r="E95" s="35"/>
      <c r="F95" s="35"/>
      <c r="G95" s="35"/>
      <c r="H95" s="35"/>
      <c r="I95" s="35"/>
      <c r="J95" t="str">
        <f t="shared" si="1"/>
        <v/>
      </c>
      <c r="K95" s="19">
        <v>171.98500000000001</v>
      </c>
    </row>
    <row r="96" spans="2:11" x14ac:dyDescent="0.2">
      <c r="B96" t="s">
        <v>214</v>
      </c>
      <c r="C96" s="3">
        <v>4.25</v>
      </c>
      <c r="D96">
        <v>25</v>
      </c>
      <c r="E96" s="35"/>
      <c r="F96" s="35"/>
      <c r="G96" s="35"/>
      <c r="H96" s="35"/>
      <c r="I96" s="35"/>
      <c r="J96" t="str">
        <f t="shared" si="1"/>
        <v/>
      </c>
      <c r="K96" s="19">
        <v>112.625</v>
      </c>
    </row>
    <row r="97" spans="2:11" x14ac:dyDescent="0.2">
      <c r="B97" t="s">
        <v>215</v>
      </c>
      <c r="C97" s="3">
        <v>3.99</v>
      </c>
      <c r="D97">
        <v>21</v>
      </c>
      <c r="E97" s="35"/>
      <c r="F97" s="35"/>
      <c r="G97" s="35"/>
      <c r="H97" s="35"/>
      <c r="I97" s="35"/>
      <c r="J97" t="str">
        <f t="shared" si="1"/>
        <v/>
      </c>
      <c r="K97" s="19">
        <v>88.817400000000006</v>
      </c>
    </row>
    <row r="98" spans="2:11" x14ac:dyDescent="0.2">
      <c r="B98" t="s">
        <v>216</v>
      </c>
      <c r="C98" s="3">
        <v>1.5</v>
      </c>
      <c r="D98">
        <v>35</v>
      </c>
      <c r="E98" s="35"/>
      <c r="F98" s="35"/>
      <c r="G98" s="35"/>
      <c r="H98" s="35"/>
      <c r="I98" s="35"/>
      <c r="J98" t="str">
        <f t="shared" si="1"/>
        <v/>
      </c>
      <c r="K98" s="19">
        <v>55.65</v>
      </c>
    </row>
    <row r="99" spans="2:11" x14ac:dyDescent="0.2">
      <c r="B99" t="s">
        <v>217</v>
      </c>
      <c r="C99" s="3">
        <v>8.5</v>
      </c>
      <c r="D99">
        <v>91</v>
      </c>
      <c r="E99" s="35"/>
      <c r="F99" s="35"/>
      <c r="G99" s="35"/>
      <c r="H99" s="35"/>
      <c r="I99" s="35"/>
      <c r="J99" t="str">
        <f t="shared" si="1"/>
        <v/>
      </c>
      <c r="K99" s="19">
        <v>819.91</v>
      </c>
    </row>
    <row r="100" spans="2:11" x14ac:dyDescent="0.2">
      <c r="B100" t="s">
        <v>218</v>
      </c>
      <c r="C100" s="3">
        <v>4.5</v>
      </c>
      <c r="D100">
        <v>60</v>
      </c>
      <c r="E100" s="35"/>
      <c r="F100" s="35"/>
      <c r="G100" s="35"/>
      <c r="H100" s="35"/>
      <c r="I100" s="35"/>
      <c r="J100" t="str">
        <f t="shared" si="1"/>
        <v/>
      </c>
      <c r="K100" s="19">
        <v>286.2</v>
      </c>
    </row>
    <row r="101" spans="2:11" x14ac:dyDescent="0.2">
      <c r="B101" t="s">
        <v>219</v>
      </c>
      <c r="C101" s="3">
        <v>6.25</v>
      </c>
      <c r="D101">
        <v>55</v>
      </c>
      <c r="E101" s="35"/>
      <c r="F101" s="35"/>
      <c r="G101" s="35"/>
      <c r="H101" s="35"/>
      <c r="I101" s="35"/>
      <c r="J101" t="str">
        <f t="shared" si="1"/>
        <v/>
      </c>
      <c r="K101" s="19">
        <v>364.375</v>
      </c>
    </row>
    <row r="102" spans="2:11" x14ac:dyDescent="0.2">
      <c r="B102" t="s">
        <v>220</v>
      </c>
      <c r="C102" s="3">
        <v>3.75</v>
      </c>
      <c r="D102">
        <v>75</v>
      </c>
      <c r="E102" s="35"/>
      <c r="F102" s="35"/>
      <c r="G102" s="35"/>
      <c r="H102" s="35"/>
      <c r="I102" s="35"/>
      <c r="J102" t="str">
        <f t="shared" si="1"/>
        <v/>
      </c>
      <c r="K102" s="19">
        <v>298.125</v>
      </c>
    </row>
    <row r="103" spans="2:11" x14ac:dyDescent="0.2">
      <c r="B103" t="s">
        <v>221</v>
      </c>
      <c r="C103" s="3">
        <v>9.99</v>
      </c>
      <c r="D103">
        <v>30</v>
      </c>
      <c r="E103" s="35"/>
      <c r="F103" s="35"/>
      <c r="G103" s="35"/>
      <c r="H103" s="35"/>
      <c r="I103" s="35"/>
      <c r="J103" t="str">
        <f t="shared" si="1"/>
        <v/>
      </c>
      <c r="K103" s="19">
        <v>317.68200000000002</v>
      </c>
    </row>
    <row r="104" spans="2:11" x14ac:dyDescent="0.2">
      <c r="B104" t="s">
        <v>222</v>
      </c>
      <c r="C104" s="3">
        <v>11.99</v>
      </c>
      <c r="D104">
        <v>77</v>
      </c>
      <c r="E104" s="35"/>
      <c r="F104" s="35"/>
      <c r="G104" s="35"/>
      <c r="H104" s="35"/>
      <c r="I104" s="35"/>
      <c r="J104" t="str">
        <f t="shared" si="1"/>
        <v/>
      </c>
      <c r="K104" s="19">
        <v>978.62380000000007</v>
      </c>
    </row>
    <row r="105" spans="2:11" x14ac:dyDescent="0.2">
      <c r="B105" t="s">
        <v>223</v>
      </c>
      <c r="C105" s="3">
        <v>5.25</v>
      </c>
      <c r="D105">
        <v>50</v>
      </c>
      <c r="E105" s="35"/>
      <c r="F105" s="35"/>
      <c r="G105" s="35"/>
      <c r="H105" s="35"/>
      <c r="I105" s="35"/>
      <c r="J105" t="str">
        <f t="shared" si="1"/>
        <v/>
      </c>
      <c r="K105" s="19">
        <v>278.25</v>
      </c>
    </row>
    <row r="106" spans="2:11" x14ac:dyDescent="0.2">
      <c r="B106" t="s">
        <v>224</v>
      </c>
      <c r="C106" s="3">
        <v>3.99</v>
      </c>
      <c r="D106">
        <v>77</v>
      </c>
      <c r="E106" s="35"/>
      <c r="F106" s="35"/>
      <c r="G106" s="35"/>
      <c r="H106" s="35"/>
      <c r="I106" s="35"/>
      <c r="J106" t="str">
        <f t="shared" si="1"/>
        <v/>
      </c>
      <c r="K106" s="19">
        <v>325.66380000000004</v>
      </c>
    </row>
    <row r="107" spans="2:11" x14ac:dyDescent="0.2">
      <c r="B107" t="s">
        <v>225</v>
      </c>
      <c r="C107" s="3">
        <v>4.5</v>
      </c>
      <c r="D107">
        <v>20</v>
      </c>
      <c r="E107" s="35"/>
      <c r="F107" s="35"/>
      <c r="G107" s="35"/>
      <c r="H107" s="35"/>
      <c r="I107" s="35"/>
      <c r="J107" t="str">
        <f t="shared" si="1"/>
        <v/>
      </c>
      <c r="K107" s="19">
        <v>95.4</v>
      </c>
    </row>
    <row r="108" spans="2:11" x14ac:dyDescent="0.2">
      <c r="B108" t="s">
        <v>226</v>
      </c>
      <c r="C108" s="3">
        <v>2.25</v>
      </c>
      <c r="D108">
        <v>53</v>
      </c>
      <c r="E108" s="35"/>
      <c r="F108" s="35"/>
      <c r="G108" s="35"/>
      <c r="H108" s="35"/>
      <c r="I108" s="35"/>
      <c r="J108" t="str">
        <f t="shared" si="1"/>
        <v/>
      </c>
      <c r="K108" s="19">
        <v>126.405</v>
      </c>
    </row>
    <row r="109" spans="2:11" x14ac:dyDescent="0.2">
      <c r="B109" t="s">
        <v>227</v>
      </c>
      <c r="C109" s="3">
        <v>4.99</v>
      </c>
      <c r="D109">
        <v>49</v>
      </c>
      <c r="E109" s="35"/>
      <c r="F109" s="35"/>
      <c r="G109" s="35"/>
      <c r="H109" s="35"/>
      <c r="I109" s="35"/>
      <c r="J109" t="str">
        <f t="shared" si="1"/>
        <v/>
      </c>
      <c r="K109" s="19">
        <v>259.18060000000003</v>
      </c>
    </row>
    <row r="110" spans="2:11" x14ac:dyDescent="0.2">
      <c r="B110" t="s">
        <v>228</v>
      </c>
      <c r="C110" s="3">
        <v>5.25</v>
      </c>
      <c r="D110">
        <v>46</v>
      </c>
      <c r="E110" s="35"/>
      <c r="F110" s="35"/>
      <c r="G110" s="35"/>
      <c r="H110" s="35"/>
      <c r="I110" s="35"/>
      <c r="J110" t="str">
        <f t="shared" si="1"/>
        <v/>
      </c>
      <c r="K110" s="19">
        <v>255.99</v>
      </c>
    </row>
    <row r="111" spans="2:11" x14ac:dyDescent="0.2">
      <c r="B111" t="s">
        <v>229</v>
      </c>
      <c r="C111" s="3">
        <v>3.99</v>
      </c>
      <c r="D111">
        <v>62</v>
      </c>
      <c r="E111" s="35"/>
      <c r="F111" s="35"/>
      <c r="G111" s="35"/>
      <c r="H111" s="35"/>
      <c r="I111" s="35"/>
      <c r="J111" t="str">
        <f t="shared" si="1"/>
        <v/>
      </c>
      <c r="K111" s="19">
        <v>262.22280000000001</v>
      </c>
    </row>
    <row r="112" spans="2:11" x14ac:dyDescent="0.2">
      <c r="B112" t="s">
        <v>230</v>
      </c>
      <c r="C112" s="3">
        <v>1.99</v>
      </c>
      <c r="D112">
        <v>92</v>
      </c>
      <c r="E112" s="35"/>
      <c r="F112" s="35"/>
      <c r="G112" s="35"/>
      <c r="H112" s="35"/>
      <c r="I112" s="35"/>
      <c r="J112" t="str">
        <f t="shared" si="1"/>
        <v/>
      </c>
      <c r="K112" s="19">
        <v>194.06480000000002</v>
      </c>
    </row>
    <row r="113" spans="2:11" x14ac:dyDescent="0.2">
      <c r="B113" t="s">
        <v>231</v>
      </c>
      <c r="C113" s="3">
        <v>2.5</v>
      </c>
      <c r="D113">
        <v>20</v>
      </c>
      <c r="E113" s="35"/>
      <c r="F113" s="35"/>
      <c r="G113" s="35"/>
      <c r="H113" s="35"/>
      <c r="I113" s="35"/>
      <c r="J113" t="str">
        <f t="shared" si="1"/>
        <v/>
      </c>
      <c r="K113" s="19">
        <v>53</v>
      </c>
    </row>
    <row r="114" spans="2:11" x14ac:dyDescent="0.2">
      <c r="B114" t="s">
        <v>232</v>
      </c>
      <c r="C114" s="3">
        <v>4.99</v>
      </c>
      <c r="D114">
        <v>77</v>
      </c>
      <c r="E114" s="35"/>
      <c r="F114" s="35"/>
      <c r="G114" s="35"/>
      <c r="H114" s="35"/>
      <c r="I114" s="35"/>
      <c r="J114" t="str">
        <f t="shared" si="1"/>
        <v/>
      </c>
      <c r="K114" s="19">
        <v>407.28380000000004</v>
      </c>
    </row>
    <row r="115" spans="2:11" x14ac:dyDescent="0.2">
      <c r="B115" t="s">
        <v>233</v>
      </c>
      <c r="C115" s="3">
        <v>5.5</v>
      </c>
      <c r="D115">
        <v>73</v>
      </c>
      <c r="E115" s="35"/>
      <c r="F115" s="35"/>
      <c r="G115" s="35"/>
      <c r="H115" s="35"/>
      <c r="I115" s="35"/>
      <c r="J115" t="str">
        <f t="shared" si="1"/>
        <v/>
      </c>
      <c r="K115" s="19">
        <v>425.59000000000003</v>
      </c>
    </row>
    <row r="116" spans="2:11" x14ac:dyDescent="0.2">
      <c r="B116" t="s">
        <v>234</v>
      </c>
      <c r="C116" s="3">
        <v>2.99</v>
      </c>
      <c r="D116">
        <v>58</v>
      </c>
      <c r="E116" s="35"/>
      <c r="F116" s="35"/>
      <c r="G116" s="35"/>
      <c r="H116" s="35"/>
      <c r="I116" s="35"/>
      <c r="J116" t="str">
        <f t="shared" si="1"/>
        <v/>
      </c>
      <c r="K116" s="19">
        <v>183.8252</v>
      </c>
    </row>
    <row r="117" spans="2:11" x14ac:dyDescent="0.2">
      <c r="B117" t="s">
        <v>235</v>
      </c>
      <c r="C117" s="3">
        <v>6.75</v>
      </c>
      <c r="D117">
        <v>49</v>
      </c>
      <c r="E117" s="35"/>
      <c r="F117" s="35"/>
      <c r="G117" s="35"/>
      <c r="H117" s="35"/>
      <c r="I117" s="35"/>
      <c r="J117" t="str">
        <f t="shared" si="1"/>
        <v/>
      </c>
      <c r="K117" s="19">
        <v>350.59500000000003</v>
      </c>
    </row>
    <row r="118" spans="2:11" x14ac:dyDescent="0.2">
      <c r="I118" s="2"/>
    </row>
    <row r="119" spans="2:11" x14ac:dyDescent="0.2">
      <c r="I119" s="2"/>
    </row>
    <row r="120" spans="2:11" ht="21" x14ac:dyDescent="0.3">
      <c r="H120" s="37" t="s">
        <v>236</v>
      </c>
      <c r="I120" s="36"/>
    </row>
  </sheetData>
  <phoneticPr fontId="5" type="noConversion"/>
  <conditionalFormatting sqref="J18:J117">
    <cfRule type="containsText" dxfId="11" priority="1" operator="containsText" text="✘">
      <formula>NOT(ISERROR(SEARCH("✘",J18)))</formula>
    </cfRule>
    <cfRule type="containsText" dxfId="10" priority="2" operator="containsText" text="✔">
      <formula>NOT(ISERROR(SEARCH("✔",J18)))</formula>
    </cfRule>
    <cfRule type="containsBlanks" priority="3">
      <formula>LEN(TRIM(J18))=0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42DE-740B-C747-96C7-0CDD217020BF}">
  <sheetPr>
    <tabColor theme="4" tint="-0.249977111117893"/>
  </sheetPr>
  <dimension ref="B11:Q159"/>
  <sheetViews>
    <sheetView showGridLines="0" zoomScaleNormal="100" workbookViewId="0">
      <selection activeCell="AJ28" sqref="AJ28"/>
    </sheetView>
  </sheetViews>
  <sheetFormatPr baseColWidth="10" defaultColWidth="5.83203125" defaultRowHeight="20" customHeight="1" x14ac:dyDescent="0.2"/>
  <cols>
    <col min="3" max="3" width="5.83203125" style="3"/>
  </cols>
  <sheetData>
    <row r="11" spans="3:17" ht="20" customHeight="1" x14ac:dyDescent="0.2">
      <c r="D11" s="39">
        <v>1</v>
      </c>
      <c r="E11" s="39">
        <v>2</v>
      </c>
      <c r="F11" s="39">
        <v>3</v>
      </c>
      <c r="G11" s="39">
        <v>4</v>
      </c>
      <c r="H11" s="39">
        <v>5</v>
      </c>
      <c r="I11" s="39">
        <v>6</v>
      </c>
      <c r="J11" s="39">
        <v>7</v>
      </c>
      <c r="K11" s="39">
        <v>8</v>
      </c>
      <c r="L11" s="39">
        <v>9</v>
      </c>
      <c r="M11" s="39">
        <v>10</v>
      </c>
      <c r="N11" s="39">
        <v>11</v>
      </c>
      <c r="O11" s="39">
        <v>12</v>
      </c>
    </row>
    <row r="12" spans="3:17" ht="20" customHeight="1" x14ac:dyDescent="0.2">
      <c r="C12" s="38">
        <v>1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40" t="str">
        <f>IF(O12="","",IF(O12=Q12,"✔","✘"))</f>
        <v/>
      </c>
      <c r="Q12" s="12">
        <v>12</v>
      </c>
    </row>
    <row r="13" spans="3:17" ht="20" customHeight="1" x14ac:dyDescent="0.2">
      <c r="C13" s="38">
        <v>2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40" t="str">
        <f t="shared" ref="P13:P23" si="0">IF(O13="","",IF(O13=Q13,"✔","✘"))</f>
        <v/>
      </c>
      <c r="Q13" s="12">
        <v>24</v>
      </c>
    </row>
    <row r="14" spans="3:17" ht="20" customHeight="1" x14ac:dyDescent="0.2">
      <c r="C14" s="38">
        <v>3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40" t="str">
        <f t="shared" si="0"/>
        <v/>
      </c>
      <c r="Q14" s="12">
        <v>36</v>
      </c>
    </row>
    <row r="15" spans="3:17" ht="20" customHeight="1" x14ac:dyDescent="0.2">
      <c r="C15" s="38">
        <v>4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40" t="str">
        <f t="shared" si="0"/>
        <v/>
      </c>
      <c r="Q15" s="12">
        <v>48</v>
      </c>
    </row>
    <row r="16" spans="3:17" ht="20" customHeight="1" x14ac:dyDescent="0.2">
      <c r="C16" s="38">
        <v>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40" t="str">
        <f t="shared" si="0"/>
        <v/>
      </c>
      <c r="Q16" s="12">
        <v>60</v>
      </c>
    </row>
    <row r="17" spans="2:17" ht="20" customHeight="1" x14ac:dyDescent="0.2">
      <c r="C17" s="38">
        <v>6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40" t="str">
        <f t="shared" si="0"/>
        <v/>
      </c>
      <c r="Q17" s="12">
        <v>72</v>
      </c>
    </row>
    <row r="18" spans="2:17" ht="20" customHeight="1" x14ac:dyDescent="0.2">
      <c r="C18" s="38">
        <v>7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40" t="str">
        <f t="shared" si="0"/>
        <v/>
      </c>
      <c r="Q18" s="12">
        <v>84</v>
      </c>
    </row>
    <row r="19" spans="2:17" ht="20" customHeight="1" x14ac:dyDescent="0.2">
      <c r="C19" s="38">
        <v>8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40" t="str">
        <f t="shared" si="0"/>
        <v/>
      </c>
      <c r="Q19" s="12">
        <v>96</v>
      </c>
    </row>
    <row r="20" spans="2:17" ht="20" customHeight="1" x14ac:dyDescent="0.2">
      <c r="C20" s="38">
        <v>9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40" t="str">
        <f t="shared" si="0"/>
        <v/>
      </c>
      <c r="Q20" s="12">
        <v>108</v>
      </c>
    </row>
    <row r="21" spans="2:17" ht="20" customHeight="1" x14ac:dyDescent="0.2">
      <c r="C21" s="38">
        <v>10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40" t="str">
        <f t="shared" si="0"/>
        <v/>
      </c>
      <c r="Q21" s="12">
        <v>120</v>
      </c>
    </row>
    <row r="22" spans="2:17" ht="20" customHeight="1" x14ac:dyDescent="0.2">
      <c r="C22" s="38">
        <v>11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40" t="str">
        <f t="shared" si="0"/>
        <v/>
      </c>
      <c r="Q22" s="12">
        <v>132</v>
      </c>
    </row>
    <row r="23" spans="2:17" ht="20" customHeight="1" x14ac:dyDescent="0.2">
      <c r="C23" s="38">
        <v>12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40" t="str">
        <f t="shared" si="0"/>
        <v/>
      </c>
      <c r="Q23" s="12">
        <v>144</v>
      </c>
    </row>
    <row r="24" spans="2:17" ht="20" customHeight="1" x14ac:dyDescent="0.2">
      <c r="C24"/>
    </row>
    <row r="25" spans="2:17" ht="20" customHeight="1" x14ac:dyDescent="0.3">
      <c r="C25"/>
      <c r="N25" s="4"/>
    </row>
    <row r="26" spans="2:17" ht="20" customHeight="1" x14ac:dyDescent="0.2">
      <c r="C26"/>
    </row>
    <row r="27" spans="2:17" ht="20" customHeight="1" x14ac:dyDescent="0.3">
      <c r="B27" s="4"/>
      <c r="C27"/>
      <c r="E27" s="4"/>
      <c r="G27" s="4"/>
      <c r="I27" s="4"/>
      <c r="K27" s="4"/>
      <c r="N27" s="4"/>
    </row>
    <row r="28" spans="2:17" ht="20" customHeight="1" x14ac:dyDescent="0.2">
      <c r="C28"/>
    </row>
    <row r="29" spans="2:17" ht="20" customHeight="1" x14ac:dyDescent="0.3">
      <c r="B29" s="4"/>
      <c r="C29"/>
      <c r="E29" s="4"/>
      <c r="G29" s="4"/>
      <c r="I29" s="4"/>
      <c r="K29" s="4"/>
      <c r="N29" s="4"/>
    </row>
    <row r="30" spans="2:17" ht="20" customHeight="1" x14ac:dyDescent="0.2">
      <c r="C30"/>
    </row>
    <row r="31" spans="2:17" ht="20" customHeight="1" x14ac:dyDescent="0.3">
      <c r="B31" s="4"/>
      <c r="C31"/>
      <c r="E31" s="4"/>
      <c r="G31" s="4"/>
      <c r="I31" s="4"/>
      <c r="K31" s="4"/>
      <c r="N31" s="4"/>
    </row>
    <row r="32" spans="2:17" ht="20" customHeight="1" x14ac:dyDescent="0.2">
      <c r="C32"/>
    </row>
    <row r="33" spans="2:14" ht="20" customHeight="1" x14ac:dyDescent="0.3">
      <c r="B33" s="4"/>
      <c r="C33"/>
      <c r="E33" s="4"/>
      <c r="G33" s="4"/>
      <c r="I33" s="4"/>
      <c r="K33" s="4"/>
      <c r="N33" s="4"/>
    </row>
    <row r="34" spans="2:14" ht="20" customHeight="1" x14ac:dyDescent="0.2">
      <c r="C34"/>
    </row>
    <row r="35" spans="2:14" ht="20" customHeight="1" x14ac:dyDescent="0.3">
      <c r="B35" s="4"/>
      <c r="C35"/>
      <c r="E35" s="4"/>
      <c r="G35" s="4"/>
      <c r="I35" s="4"/>
      <c r="K35" s="4"/>
      <c r="N35" s="4"/>
    </row>
    <row r="36" spans="2:14" ht="20" customHeight="1" x14ac:dyDescent="0.2">
      <c r="C36"/>
    </row>
    <row r="37" spans="2:14" ht="20" customHeight="1" x14ac:dyDescent="0.3">
      <c r="B37" s="4"/>
      <c r="C37"/>
      <c r="E37" s="4"/>
      <c r="G37" s="4"/>
      <c r="I37" s="4"/>
      <c r="K37" s="4"/>
      <c r="N37" s="4"/>
    </row>
    <row r="38" spans="2:14" ht="20" customHeight="1" x14ac:dyDescent="0.2">
      <c r="C38"/>
    </row>
    <row r="39" spans="2:14" ht="20" customHeight="1" x14ac:dyDescent="0.3">
      <c r="B39" s="4"/>
      <c r="C39"/>
      <c r="E39" s="4"/>
      <c r="G39" s="4"/>
      <c r="I39" s="4"/>
      <c r="K39" s="4"/>
      <c r="N39" s="4"/>
    </row>
    <row r="40" spans="2:14" ht="20" customHeight="1" x14ac:dyDescent="0.2">
      <c r="C40"/>
    </row>
    <row r="41" spans="2:14" ht="20" customHeight="1" x14ac:dyDescent="0.3">
      <c r="B41" s="4"/>
      <c r="C41"/>
      <c r="E41" s="4"/>
      <c r="G41" s="4"/>
      <c r="I41" s="4"/>
      <c r="K41" s="4"/>
      <c r="N41" s="4"/>
    </row>
    <row r="42" spans="2:14" ht="20" customHeight="1" x14ac:dyDescent="0.2">
      <c r="C42"/>
    </row>
    <row r="43" spans="2:14" ht="20" customHeight="1" x14ac:dyDescent="0.3">
      <c r="B43" s="4"/>
      <c r="C43"/>
      <c r="E43" s="4"/>
      <c r="G43" s="4"/>
      <c r="I43" s="4"/>
      <c r="K43" s="4"/>
      <c r="N43" s="4"/>
    </row>
    <row r="44" spans="2:14" ht="20" customHeight="1" x14ac:dyDescent="0.2">
      <c r="C44"/>
    </row>
    <row r="45" spans="2:14" ht="20" customHeight="1" x14ac:dyDescent="0.3">
      <c r="B45" s="4"/>
      <c r="C45"/>
      <c r="E45" s="4"/>
      <c r="G45" s="4"/>
      <c r="I45" s="4"/>
      <c r="K45" s="4"/>
      <c r="N45" s="4"/>
    </row>
    <row r="46" spans="2:14" ht="20" customHeight="1" x14ac:dyDescent="0.2">
      <c r="C46"/>
    </row>
    <row r="47" spans="2:14" ht="20" customHeight="1" x14ac:dyDescent="0.3">
      <c r="B47" s="4"/>
      <c r="C47"/>
      <c r="E47" s="4"/>
      <c r="G47" s="4"/>
      <c r="I47" s="4"/>
      <c r="K47" s="4"/>
      <c r="N47" s="4"/>
    </row>
    <row r="48" spans="2:14" ht="20" customHeight="1" x14ac:dyDescent="0.2">
      <c r="C48"/>
    </row>
    <row r="49" spans="2:14" ht="20" customHeight="1" x14ac:dyDescent="0.3">
      <c r="B49" s="4"/>
      <c r="C49"/>
      <c r="E49" s="4"/>
      <c r="G49" s="4"/>
      <c r="I49" s="4"/>
      <c r="K49" s="4"/>
      <c r="N49" s="4"/>
    </row>
    <row r="50" spans="2:14" ht="20" customHeight="1" x14ac:dyDescent="0.2">
      <c r="C50"/>
    </row>
    <row r="51" spans="2:14" ht="20" customHeight="1" x14ac:dyDescent="0.3">
      <c r="B51" s="4"/>
      <c r="C51"/>
      <c r="E51" s="4"/>
      <c r="G51" s="4"/>
      <c r="I51" s="4"/>
      <c r="K51" s="4"/>
      <c r="N51" s="4"/>
    </row>
    <row r="52" spans="2:14" ht="20" customHeight="1" x14ac:dyDescent="0.2">
      <c r="C52"/>
    </row>
    <row r="53" spans="2:14" ht="20" customHeight="1" x14ac:dyDescent="0.3">
      <c r="B53" s="4"/>
      <c r="C53"/>
      <c r="E53" s="4"/>
      <c r="G53" s="4"/>
      <c r="I53" s="4"/>
      <c r="K53" s="4"/>
      <c r="N53" s="4"/>
    </row>
    <row r="54" spans="2:14" ht="20" customHeight="1" x14ac:dyDescent="0.2">
      <c r="C54"/>
    </row>
    <row r="55" spans="2:14" ht="20" customHeight="1" x14ac:dyDescent="0.3">
      <c r="B55" s="4"/>
      <c r="C55"/>
      <c r="E55" s="4"/>
      <c r="G55" s="4"/>
      <c r="I55" s="4"/>
      <c r="K55" s="4"/>
      <c r="N55" s="4"/>
    </row>
    <row r="56" spans="2:14" ht="20" customHeight="1" x14ac:dyDescent="0.2">
      <c r="C56"/>
    </row>
    <row r="57" spans="2:14" ht="20" customHeight="1" x14ac:dyDescent="0.3">
      <c r="B57" s="4"/>
      <c r="C57"/>
      <c r="E57" s="4"/>
      <c r="G57" s="4"/>
      <c r="I57" s="4"/>
      <c r="K57" s="4"/>
      <c r="N57" s="4"/>
    </row>
    <row r="58" spans="2:14" ht="20" customHeight="1" x14ac:dyDescent="0.2">
      <c r="C58"/>
    </row>
    <row r="59" spans="2:14" ht="20" customHeight="1" x14ac:dyDescent="0.3">
      <c r="B59" s="4"/>
      <c r="C59"/>
      <c r="E59" s="4"/>
      <c r="G59" s="4"/>
      <c r="I59" s="4"/>
      <c r="K59" s="4"/>
      <c r="N59" s="4"/>
    </row>
    <row r="60" spans="2:14" ht="20" customHeight="1" x14ac:dyDescent="0.2">
      <c r="C60"/>
    </row>
    <row r="61" spans="2:14" ht="20" customHeight="1" x14ac:dyDescent="0.3">
      <c r="B61" s="4"/>
      <c r="C61"/>
      <c r="E61" s="4"/>
      <c r="G61" s="4"/>
      <c r="I61" s="4"/>
      <c r="K61" s="4"/>
      <c r="N61" s="4"/>
    </row>
    <row r="62" spans="2:14" ht="20" customHeight="1" x14ac:dyDescent="0.2">
      <c r="C62"/>
    </row>
    <row r="63" spans="2:14" ht="20" customHeight="1" x14ac:dyDescent="0.3">
      <c r="B63" s="4"/>
      <c r="C63"/>
      <c r="E63" s="4"/>
      <c r="G63" s="4"/>
      <c r="I63" s="4"/>
      <c r="K63" s="4"/>
      <c r="N63" s="4"/>
    </row>
    <row r="64" spans="2:14" ht="20" customHeight="1" x14ac:dyDescent="0.2">
      <c r="C64"/>
    </row>
    <row r="65" spans="2:14" ht="20" customHeight="1" x14ac:dyDescent="0.3">
      <c r="B65" s="4"/>
      <c r="C65"/>
      <c r="E65" s="4"/>
      <c r="G65" s="4"/>
      <c r="I65" s="4"/>
      <c r="K65" s="4"/>
      <c r="N65" s="4"/>
    </row>
    <row r="66" spans="2:14" ht="20" customHeight="1" x14ac:dyDescent="0.2">
      <c r="C66"/>
    </row>
    <row r="67" spans="2:14" ht="20" customHeight="1" x14ac:dyDescent="0.3">
      <c r="B67" s="4"/>
      <c r="C67"/>
      <c r="E67" s="4"/>
      <c r="G67" s="4"/>
      <c r="I67" s="4"/>
      <c r="K67" s="4"/>
      <c r="N67" s="4"/>
    </row>
    <row r="68" spans="2:14" ht="20" customHeight="1" x14ac:dyDescent="0.2">
      <c r="C68"/>
    </row>
    <row r="69" spans="2:14" ht="20" customHeight="1" x14ac:dyDescent="0.3">
      <c r="B69" s="4"/>
      <c r="C69"/>
      <c r="E69" s="4"/>
      <c r="G69" s="4"/>
      <c r="I69" s="4"/>
      <c r="K69" s="4"/>
      <c r="N69" s="4"/>
    </row>
    <row r="70" spans="2:14" ht="20" customHeight="1" x14ac:dyDescent="0.2">
      <c r="C70"/>
    </row>
    <row r="71" spans="2:14" ht="20" customHeight="1" x14ac:dyDescent="0.3">
      <c r="B71" s="4"/>
      <c r="C71"/>
      <c r="E71" s="4"/>
      <c r="G71" s="4"/>
      <c r="I71" s="4"/>
      <c r="K71" s="4"/>
      <c r="N71" s="4"/>
    </row>
    <row r="72" spans="2:14" ht="20" customHeight="1" x14ac:dyDescent="0.2">
      <c r="C72"/>
    </row>
    <row r="73" spans="2:14" ht="20" customHeight="1" x14ac:dyDescent="0.3">
      <c r="B73" s="4"/>
      <c r="C73"/>
      <c r="E73" s="4"/>
      <c r="G73" s="4"/>
      <c r="I73" s="4"/>
      <c r="K73" s="4"/>
      <c r="N73" s="4"/>
    </row>
    <row r="74" spans="2:14" ht="20" customHeight="1" x14ac:dyDescent="0.2">
      <c r="C74"/>
    </row>
    <row r="75" spans="2:14" ht="20" customHeight="1" x14ac:dyDescent="0.3">
      <c r="B75" s="4"/>
      <c r="C75"/>
      <c r="E75" s="4"/>
      <c r="G75" s="4"/>
      <c r="I75" s="4"/>
      <c r="K75" s="4"/>
      <c r="N75" s="4"/>
    </row>
    <row r="76" spans="2:14" ht="20" customHeight="1" x14ac:dyDescent="0.2">
      <c r="C76"/>
    </row>
    <row r="77" spans="2:14" ht="20" customHeight="1" x14ac:dyDescent="0.3">
      <c r="B77" s="4"/>
      <c r="C77"/>
      <c r="E77" s="4"/>
      <c r="G77" s="4"/>
      <c r="I77" s="4"/>
      <c r="K77" s="4"/>
      <c r="N77" s="4"/>
    </row>
    <row r="78" spans="2:14" ht="20" customHeight="1" x14ac:dyDescent="0.2">
      <c r="C78"/>
    </row>
    <row r="79" spans="2:14" ht="20" customHeight="1" x14ac:dyDescent="0.3">
      <c r="B79" s="4"/>
      <c r="C79"/>
      <c r="E79" s="4"/>
      <c r="G79" s="4"/>
      <c r="I79" s="4"/>
      <c r="K79" s="4"/>
      <c r="N79" s="4"/>
    </row>
    <row r="80" spans="2:14" ht="20" customHeight="1" x14ac:dyDescent="0.2">
      <c r="C80"/>
    </row>
    <row r="81" spans="2:14" ht="20" customHeight="1" x14ac:dyDescent="0.3">
      <c r="B81" s="4"/>
      <c r="C81"/>
      <c r="E81" s="4"/>
      <c r="G81" s="4"/>
      <c r="I81" s="4"/>
      <c r="K81" s="4"/>
      <c r="N81" s="4"/>
    </row>
    <row r="82" spans="2:14" ht="20" customHeight="1" x14ac:dyDescent="0.2">
      <c r="C82"/>
    </row>
    <row r="83" spans="2:14" ht="20" customHeight="1" x14ac:dyDescent="0.3">
      <c r="B83" s="4"/>
      <c r="C83"/>
      <c r="E83" s="4"/>
      <c r="G83" s="4"/>
      <c r="I83" s="4"/>
      <c r="K83" s="4"/>
      <c r="N83" s="4"/>
    </row>
    <row r="84" spans="2:14" ht="20" customHeight="1" x14ac:dyDescent="0.2">
      <c r="C84"/>
    </row>
    <row r="85" spans="2:14" ht="20" customHeight="1" x14ac:dyDescent="0.3">
      <c r="B85" s="4"/>
      <c r="C85"/>
      <c r="E85" s="4"/>
      <c r="G85" s="4"/>
      <c r="I85" s="4"/>
      <c r="K85" s="4"/>
      <c r="N85" s="4"/>
    </row>
    <row r="86" spans="2:14" ht="20" customHeight="1" x14ac:dyDescent="0.2">
      <c r="C86"/>
    </row>
    <row r="87" spans="2:14" ht="20" customHeight="1" x14ac:dyDescent="0.3">
      <c r="B87" s="4"/>
      <c r="C87"/>
      <c r="E87" s="4"/>
      <c r="G87" s="4"/>
      <c r="I87" s="4"/>
      <c r="K87" s="4"/>
      <c r="N87" s="4"/>
    </row>
    <row r="88" spans="2:14" ht="20" customHeight="1" x14ac:dyDescent="0.2">
      <c r="C88"/>
    </row>
    <row r="89" spans="2:14" ht="20" customHeight="1" x14ac:dyDescent="0.3">
      <c r="B89" s="4"/>
      <c r="C89"/>
      <c r="E89" s="4"/>
      <c r="G89" s="4"/>
      <c r="I89" s="4"/>
      <c r="K89" s="4"/>
      <c r="N89" s="4"/>
    </row>
    <row r="90" spans="2:14" ht="20" customHeight="1" x14ac:dyDescent="0.2">
      <c r="C90"/>
    </row>
    <row r="91" spans="2:14" ht="20" customHeight="1" x14ac:dyDescent="0.3">
      <c r="B91" s="4"/>
      <c r="C91"/>
      <c r="E91" s="4"/>
      <c r="G91" s="4"/>
      <c r="I91" s="4"/>
      <c r="K91" s="4"/>
      <c r="N91" s="4"/>
    </row>
    <row r="92" spans="2:14" ht="20" customHeight="1" x14ac:dyDescent="0.2">
      <c r="C92"/>
    </row>
    <row r="93" spans="2:14" ht="20" customHeight="1" x14ac:dyDescent="0.3">
      <c r="B93" s="4"/>
      <c r="C93"/>
      <c r="E93" s="4"/>
      <c r="G93" s="4"/>
      <c r="I93" s="4"/>
      <c r="K93" s="4"/>
      <c r="N93" s="4"/>
    </row>
    <row r="94" spans="2:14" ht="20" customHeight="1" x14ac:dyDescent="0.2">
      <c r="C94"/>
    </row>
    <row r="95" spans="2:14" ht="20" customHeight="1" x14ac:dyDescent="0.3">
      <c r="B95" s="4"/>
      <c r="C95"/>
      <c r="E95" s="4"/>
      <c r="G95" s="4"/>
      <c r="I95" s="4"/>
      <c r="K95" s="4"/>
      <c r="N95" s="4"/>
    </row>
    <row r="96" spans="2:14" ht="20" customHeight="1" x14ac:dyDescent="0.2">
      <c r="C96"/>
    </row>
    <row r="97" spans="2:14" ht="20" customHeight="1" x14ac:dyDescent="0.3">
      <c r="B97" s="4"/>
      <c r="C97"/>
      <c r="E97" s="4"/>
      <c r="G97" s="4"/>
      <c r="I97" s="4"/>
      <c r="K97" s="4"/>
      <c r="N97" s="4"/>
    </row>
    <row r="98" spans="2:14" ht="20" customHeight="1" x14ac:dyDescent="0.2">
      <c r="C98"/>
    </row>
    <row r="99" spans="2:14" ht="20" customHeight="1" x14ac:dyDescent="0.3">
      <c r="B99" s="4"/>
      <c r="C99"/>
      <c r="E99" s="4"/>
      <c r="G99" s="4"/>
      <c r="I99" s="4"/>
      <c r="K99" s="4"/>
      <c r="N99" s="4"/>
    </row>
    <row r="100" spans="2:14" ht="20" customHeight="1" x14ac:dyDescent="0.2">
      <c r="C100"/>
    </row>
    <row r="101" spans="2:14" ht="20" customHeight="1" x14ac:dyDescent="0.3">
      <c r="B101" s="4"/>
      <c r="C101"/>
      <c r="E101" s="4"/>
      <c r="G101" s="4"/>
      <c r="I101" s="4"/>
      <c r="K101" s="4"/>
      <c r="N101" s="4"/>
    </row>
    <row r="102" spans="2:14" ht="20" customHeight="1" x14ac:dyDescent="0.2">
      <c r="C102"/>
    </row>
    <row r="103" spans="2:14" ht="20" customHeight="1" x14ac:dyDescent="0.3">
      <c r="B103" s="4"/>
      <c r="C103"/>
      <c r="E103" s="4"/>
      <c r="G103" s="4"/>
      <c r="I103" s="4"/>
      <c r="K103" s="4"/>
      <c r="N103" s="4"/>
    </row>
    <row r="104" spans="2:14" ht="20" customHeight="1" x14ac:dyDescent="0.2">
      <c r="C104"/>
    </row>
    <row r="105" spans="2:14" ht="20" customHeight="1" x14ac:dyDescent="0.3">
      <c r="B105" s="4"/>
      <c r="C105"/>
      <c r="E105" s="4"/>
      <c r="G105" s="4"/>
      <c r="I105" s="4"/>
      <c r="K105" s="4"/>
      <c r="N105" s="4"/>
    </row>
    <row r="106" spans="2:14" ht="20" customHeight="1" x14ac:dyDescent="0.2">
      <c r="C106"/>
    </row>
    <row r="107" spans="2:14" ht="20" customHeight="1" x14ac:dyDescent="0.3">
      <c r="B107" s="4"/>
      <c r="C107"/>
      <c r="E107" s="4"/>
      <c r="G107" s="4"/>
      <c r="I107" s="4"/>
      <c r="K107" s="4"/>
      <c r="N107" s="4"/>
    </row>
    <row r="108" spans="2:14" ht="20" customHeight="1" x14ac:dyDescent="0.2">
      <c r="C108"/>
    </row>
    <row r="109" spans="2:14" ht="20" customHeight="1" x14ac:dyDescent="0.3">
      <c r="B109" s="4"/>
      <c r="C109"/>
      <c r="E109" s="4"/>
      <c r="G109" s="4"/>
      <c r="I109" s="4"/>
      <c r="K109" s="4"/>
      <c r="N109" s="4"/>
    </row>
    <row r="110" spans="2:14" ht="20" customHeight="1" x14ac:dyDescent="0.2">
      <c r="C110"/>
    </row>
    <row r="111" spans="2:14" ht="20" customHeight="1" x14ac:dyDescent="0.3">
      <c r="B111" s="4"/>
      <c r="C111"/>
      <c r="E111" s="4"/>
      <c r="G111" s="4"/>
      <c r="I111" s="4"/>
      <c r="K111" s="4"/>
      <c r="N111" s="4"/>
    </row>
    <row r="112" spans="2:14" ht="20" customHeight="1" x14ac:dyDescent="0.2">
      <c r="C112"/>
    </row>
    <row r="113" spans="2:14" ht="20" customHeight="1" x14ac:dyDescent="0.3">
      <c r="B113" s="4"/>
      <c r="C113"/>
      <c r="E113" s="4"/>
      <c r="G113" s="4"/>
      <c r="I113" s="4"/>
      <c r="K113" s="4"/>
      <c r="N113" s="4"/>
    </row>
    <row r="114" spans="2:14" ht="20" customHeight="1" x14ac:dyDescent="0.2">
      <c r="C114"/>
    </row>
    <row r="115" spans="2:14" ht="20" customHeight="1" x14ac:dyDescent="0.3">
      <c r="B115" s="4"/>
      <c r="C115"/>
      <c r="E115" s="4"/>
      <c r="G115" s="4"/>
      <c r="I115" s="4"/>
      <c r="K115" s="4"/>
      <c r="N115" s="4"/>
    </row>
    <row r="116" spans="2:14" ht="20" customHeight="1" x14ac:dyDescent="0.2">
      <c r="C116"/>
    </row>
    <row r="117" spans="2:14" ht="20" customHeight="1" x14ac:dyDescent="0.3">
      <c r="B117" s="4"/>
      <c r="C117"/>
      <c r="E117" s="4"/>
      <c r="G117" s="4"/>
      <c r="I117" s="4"/>
      <c r="K117" s="4"/>
      <c r="N117" s="4"/>
    </row>
    <row r="118" spans="2:14" ht="20" customHeight="1" x14ac:dyDescent="0.2">
      <c r="C118"/>
    </row>
    <row r="119" spans="2:14" ht="20" customHeight="1" x14ac:dyDescent="0.3">
      <c r="B119" s="4"/>
      <c r="C119"/>
      <c r="E119" s="4"/>
      <c r="G119" s="4"/>
      <c r="I119" s="4"/>
      <c r="K119" s="4"/>
      <c r="N119" s="4"/>
    </row>
    <row r="120" spans="2:14" ht="20" customHeight="1" x14ac:dyDescent="0.2">
      <c r="C120"/>
    </row>
    <row r="121" spans="2:14" ht="20" customHeight="1" x14ac:dyDescent="0.3">
      <c r="B121" s="4"/>
      <c r="C121"/>
      <c r="E121" s="4"/>
      <c r="G121" s="4"/>
      <c r="I121" s="4"/>
      <c r="K121" s="4"/>
      <c r="N121" s="4"/>
    </row>
    <row r="122" spans="2:14" ht="20" customHeight="1" x14ac:dyDescent="0.2">
      <c r="C122"/>
    </row>
    <row r="123" spans="2:14" ht="20" customHeight="1" x14ac:dyDescent="0.3">
      <c r="B123" s="4"/>
      <c r="C123"/>
      <c r="E123" s="4"/>
      <c r="G123" s="4"/>
      <c r="I123" s="4"/>
      <c r="K123" s="4"/>
      <c r="N123" s="4"/>
    </row>
    <row r="124" spans="2:14" ht="20" customHeight="1" x14ac:dyDescent="0.2">
      <c r="C124"/>
    </row>
    <row r="125" spans="2:14" ht="20" customHeight="1" x14ac:dyDescent="0.3">
      <c r="B125" s="4"/>
      <c r="C125"/>
      <c r="E125" s="4"/>
      <c r="G125" s="4"/>
      <c r="I125" s="4"/>
      <c r="K125" s="4"/>
      <c r="N125" s="4"/>
    </row>
    <row r="126" spans="2:14" ht="20" customHeight="1" x14ac:dyDescent="0.2">
      <c r="C126"/>
    </row>
    <row r="127" spans="2:14" ht="20" customHeight="1" x14ac:dyDescent="0.3">
      <c r="B127" s="4"/>
      <c r="C127"/>
      <c r="E127" s="4"/>
      <c r="G127" s="4"/>
      <c r="I127" s="4"/>
      <c r="K127" s="4"/>
      <c r="N127" s="4"/>
    </row>
    <row r="128" spans="2:14" ht="20" customHeight="1" x14ac:dyDescent="0.2">
      <c r="C128"/>
    </row>
    <row r="129" spans="2:14" ht="20" customHeight="1" x14ac:dyDescent="0.3">
      <c r="B129" s="4"/>
      <c r="C129"/>
      <c r="E129" s="4"/>
      <c r="G129" s="4"/>
      <c r="I129" s="4"/>
      <c r="K129" s="4"/>
      <c r="N129" s="4"/>
    </row>
    <row r="130" spans="2:14" ht="20" customHeight="1" x14ac:dyDescent="0.2">
      <c r="C130"/>
    </row>
    <row r="131" spans="2:14" ht="20" customHeight="1" x14ac:dyDescent="0.3">
      <c r="B131" s="4"/>
      <c r="C131"/>
      <c r="E131" s="4"/>
      <c r="G131" s="4"/>
      <c r="I131" s="4"/>
      <c r="K131" s="4"/>
      <c r="N131" s="4"/>
    </row>
    <row r="132" spans="2:14" ht="20" customHeight="1" x14ac:dyDescent="0.2">
      <c r="C132"/>
    </row>
    <row r="133" spans="2:14" ht="20" customHeight="1" x14ac:dyDescent="0.3">
      <c r="B133" s="4"/>
      <c r="C133"/>
      <c r="E133" s="4"/>
      <c r="G133" s="4"/>
      <c r="I133" s="4"/>
      <c r="K133" s="4"/>
      <c r="N133" s="4"/>
    </row>
    <row r="134" spans="2:14" ht="20" customHeight="1" x14ac:dyDescent="0.2">
      <c r="C134"/>
    </row>
    <row r="135" spans="2:14" ht="20" customHeight="1" x14ac:dyDescent="0.3">
      <c r="B135" s="4"/>
      <c r="C135"/>
      <c r="E135" s="4"/>
      <c r="G135" s="4"/>
      <c r="I135" s="4"/>
      <c r="K135" s="4"/>
      <c r="N135" s="4"/>
    </row>
    <row r="136" spans="2:14" ht="20" customHeight="1" x14ac:dyDescent="0.2">
      <c r="C136"/>
    </row>
    <row r="137" spans="2:14" ht="20" customHeight="1" x14ac:dyDescent="0.3">
      <c r="B137" s="4"/>
      <c r="C137"/>
      <c r="E137" s="4"/>
      <c r="G137" s="4"/>
      <c r="I137" s="4"/>
      <c r="K137" s="4"/>
      <c r="N137" s="4"/>
    </row>
    <row r="138" spans="2:14" ht="20" customHeight="1" x14ac:dyDescent="0.2">
      <c r="C138"/>
    </row>
    <row r="139" spans="2:14" ht="20" customHeight="1" x14ac:dyDescent="0.3">
      <c r="B139" s="4"/>
      <c r="C139"/>
      <c r="E139" s="4"/>
      <c r="G139" s="4"/>
      <c r="I139" s="4"/>
      <c r="K139" s="4"/>
      <c r="N139" s="4"/>
    </row>
    <row r="140" spans="2:14" ht="20" customHeight="1" x14ac:dyDescent="0.2">
      <c r="C140"/>
    </row>
    <row r="141" spans="2:14" ht="20" customHeight="1" x14ac:dyDescent="0.3">
      <c r="B141" s="4"/>
      <c r="C141"/>
      <c r="E141" s="4"/>
      <c r="G141" s="4"/>
      <c r="I141" s="4"/>
      <c r="K141" s="4"/>
      <c r="N141" s="4"/>
    </row>
    <row r="142" spans="2:14" ht="20" customHeight="1" x14ac:dyDescent="0.2">
      <c r="C142"/>
    </row>
    <row r="143" spans="2:14" ht="20" customHeight="1" x14ac:dyDescent="0.3">
      <c r="B143" s="4"/>
      <c r="C143"/>
      <c r="E143" s="4"/>
      <c r="G143" s="4"/>
      <c r="I143" s="4"/>
      <c r="K143" s="4"/>
      <c r="N143" s="4"/>
    </row>
    <row r="144" spans="2:14" ht="20" customHeight="1" x14ac:dyDescent="0.2">
      <c r="C144"/>
    </row>
    <row r="145" spans="2:14" ht="20" customHeight="1" x14ac:dyDescent="0.3">
      <c r="B145" s="4"/>
      <c r="C145"/>
      <c r="E145" s="4"/>
      <c r="G145" s="4"/>
      <c r="I145" s="4"/>
      <c r="K145" s="4"/>
      <c r="N145" s="4"/>
    </row>
    <row r="146" spans="2:14" ht="20" customHeight="1" x14ac:dyDescent="0.2">
      <c r="C146"/>
    </row>
    <row r="147" spans="2:14" ht="20" customHeight="1" x14ac:dyDescent="0.3">
      <c r="B147" s="4"/>
      <c r="C147"/>
      <c r="E147" s="4"/>
      <c r="G147" s="4"/>
      <c r="I147" s="4"/>
      <c r="K147" s="4"/>
      <c r="N147" s="4"/>
    </row>
    <row r="148" spans="2:14" ht="20" customHeight="1" x14ac:dyDescent="0.2">
      <c r="C148"/>
    </row>
    <row r="149" spans="2:14" ht="20" customHeight="1" x14ac:dyDescent="0.3">
      <c r="B149" s="4"/>
      <c r="C149"/>
      <c r="E149" s="4"/>
      <c r="G149" s="4"/>
      <c r="I149" s="4"/>
      <c r="K149" s="4"/>
      <c r="N149" s="4"/>
    </row>
    <row r="150" spans="2:14" ht="20" customHeight="1" x14ac:dyDescent="0.2">
      <c r="C150"/>
    </row>
    <row r="151" spans="2:14" ht="20" customHeight="1" x14ac:dyDescent="0.3">
      <c r="B151" s="4"/>
      <c r="C151"/>
      <c r="E151" s="4"/>
      <c r="G151" s="4"/>
      <c r="I151" s="4"/>
      <c r="K151" s="4"/>
      <c r="N151" s="4"/>
    </row>
    <row r="152" spans="2:14" ht="20" customHeight="1" x14ac:dyDescent="0.2">
      <c r="C152"/>
    </row>
    <row r="153" spans="2:14" ht="20" customHeight="1" x14ac:dyDescent="0.3">
      <c r="B153" s="4"/>
      <c r="C153"/>
      <c r="E153" s="4"/>
      <c r="G153" s="4"/>
      <c r="I153" s="4"/>
      <c r="K153" s="4"/>
      <c r="N153" s="4"/>
    </row>
    <row r="154" spans="2:14" ht="20" customHeight="1" x14ac:dyDescent="0.2">
      <c r="C154"/>
    </row>
    <row r="155" spans="2:14" ht="20" customHeight="1" x14ac:dyDescent="0.3">
      <c r="B155" s="4"/>
      <c r="C155"/>
      <c r="E155" s="4"/>
      <c r="G155" s="4"/>
      <c r="I155" s="4"/>
      <c r="K155" s="4"/>
      <c r="N155" s="4"/>
    </row>
    <row r="156" spans="2:14" ht="20" customHeight="1" x14ac:dyDescent="0.2">
      <c r="C156"/>
    </row>
    <row r="157" spans="2:14" ht="20" customHeight="1" x14ac:dyDescent="0.3">
      <c r="B157" s="4"/>
      <c r="C157"/>
      <c r="E157" s="4"/>
      <c r="G157" s="4"/>
      <c r="I157" s="4"/>
      <c r="K157" s="4"/>
      <c r="N157" s="4"/>
    </row>
    <row r="158" spans="2:14" ht="20" customHeight="1" x14ac:dyDescent="0.2">
      <c r="C158"/>
    </row>
    <row r="159" spans="2:14" ht="20" customHeight="1" x14ac:dyDescent="0.3">
      <c r="B159" s="4"/>
      <c r="C159"/>
      <c r="E159" s="4"/>
      <c r="G159" s="4"/>
      <c r="I159" s="4"/>
      <c r="K159" s="4"/>
      <c r="N159" s="4"/>
    </row>
  </sheetData>
  <conditionalFormatting sqref="P12:P23">
    <cfRule type="containsText" dxfId="9" priority="1" operator="containsText" text="✔">
      <formula>NOT(ISERROR(SEARCH("✔",P12)))</formula>
    </cfRule>
    <cfRule type="containsText" dxfId="8" priority="2" operator="containsText" text="✘">
      <formula>NOT(ISERROR(SEARCH("✘",P12)))</formula>
    </cfRule>
    <cfRule type="containsBlanks" priority="3">
      <formula>LEN(TRIM(P12))=0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BEDA-21E6-4546-8845-D9B51B338638}">
  <sheetPr>
    <tabColor theme="6" tint="0.79998168889431442"/>
  </sheetPr>
  <dimension ref="A11:N77"/>
  <sheetViews>
    <sheetView showGridLines="0" workbookViewId="0">
      <selection activeCell="D18" sqref="D18"/>
    </sheetView>
  </sheetViews>
  <sheetFormatPr baseColWidth="10" defaultColWidth="14.83203125" defaultRowHeight="16" x14ac:dyDescent="0.2"/>
  <cols>
    <col min="1" max="1" width="29.5" customWidth="1"/>
    <col min="2" max="2" width="29.83203125" style="6" customWidth="1"/>
    <col min="3" max="3" width="18.1640625" style="3" customWidth="1"/>
    <col min="4" max="4" width="23.83203125" style="3" customWidth="1"/>
    <col min="5" max="5" width="27.33203125" style="3" customWidth="1"/>
    <col min="6" max="6" width="21.83203125" style="3" customWidth="1"/>
    <col min="7" max="7" width="31" style="3" customWidth="1"/>
    <col min="8" max="8" width="15.83203125" customWidth="1"/>
    <col min="9" max="9" width="5.1640625" customWidth="1"/>
    <col min="10" max="10" width="20.6640625" customWidth="1"/>
    <col min="11" max="11" width="23.5" customWidth="1"/>
    <col min="12" max="12" width="18.33203125" customWidth="1"/>
    <col min="13" max="13" width="27.5" customWidth="1"/>
  </cols>
  <sheetData>
    <row r="11" spans="1:13" ht="59" x14ac:dyDescent="0.55000000000000004">
      <c r="A11" s="17"/>
      <c r="D11" s="7"/>
    </row>
    <row r="12" spans="1:13" ht="20" x14ac:dyDescent="0.2">
      <c r="D12" s="8"/>
    </row>
    <row r="13" spans="1:13" ht="20" x14ac:dyDescent="0.2">
      <c r="D13" s="9"/>
    </row>
    <row r="14" spans="1:13" ht="21" thickBot="1" x14ac:dyDescent="0.25">
      <c r="D14" s="9"/>
    </row>
    <row r="15" spans="1:13" ht="20" x14ac:dyDescent="0.2">
      <c r="D15" s="9"/>
      <c r="J15" s="29" t="s">
        <v>0</v>
      </c>
      <c r="K15" s="30" t="s">
        <v>1</v>
      </c>
      <c r="L15" s="30" t="s">
        <v>2</v>
      </c>
      <c r="M15" s="31" t="s">
        <v>3</v>
      </c>
    </row>
    <row r="16" spans="1:13" ht="21" thickBot="1" x14ac:dyDescent="0.25">
      <c r="D16" s="9"/>
      <c r="J16" s="14">
        <v>0.2</v>
      </c>
      <c r="K16" s="15">
        <v>0.1</v>
      </c>
      <c r="L16" s="15">
        <v>0.05</v>
      </c>
      <c r="M16" s="16">
        <v>0.15</v>
      </c>
    </row>
    <row r="17" spans="1:14" s="12" customFormat="1" ht="21" x14ac:dyDescent="0.2">
      <c r="A17" s="25" t="s">
        <v>67</v>
      </c>
      <c r="B17" s="25" t="s">
        <v>4</v>
      </c>
      <c r="C17" s="26" t="s">
        <v>25</v>
      </c>
      <c r="D17" s="27" t="s">
        <v>0</v>
      </c>
      <c r="E17" s="27" t="s">
        <v>1</v>
      </c>
      <c r="F17" s="27" t="s">
        <v>2</v>
      </c>
      <c r="G17" s="27" t="s">
        <v>3</v>
      </c>
      <c r="H17" s="27" t="s">
        <v>66</v>
      </c>
    </row>
    <row r="18" spans="1:14" ht="21" x14ac:dyDescent="0.3">
      <c r="A18" s="10" t="s">
        <v>68</v>
      </c>
      <c r="B18" s="10" t="s">
        <v>5</v>
      </c>
      <c r="C18" s="11">
        <v>295</v>
      </c>
      <c r="D18" s="28">
        <f>$C18*J$16</f>
        <v>59</v>
      </c>
      <c r="E18" s="28">
        <f t="shared" ref="E18:G18" si="0">$C18*K$16</f>
        <v>29.5</v>
      </c>
      <c r="F18" s="28">
        <f t="shared" si="0"/>
        <v>14.75</v>
      </c>
      <c r="G18" s="28">
        <f t="shared" si="0"/>
        <v>44.25</v>
      </c>
      <c r="H18" s="28">
        <f>SUM(C18:G18)</f>
        <v>442.5</v>
      </c>
      <c r="I18" t="str">
        <f>IF(H18="","",IF(H18=J18,"✔","✘"))</f>
        <v>✔</v>
      </c>
      <c r="J18" s="13">
        <v>442.5</v>
      </c>
    </row>
    <row r="19" spans="1:14" ht="21" x14ac:dyDescent="0.3">
      <c r="A19" s="10" t="s">
        <v>69</v>
      </c>
      <c r="B19" s="10" t="s">
        <v>6</v>
      </c>
      <c r="C19" s="11">
        <v>320</v>
      </c>
      <c r="D19" s="28">
        <f t="shared" ref="D19:D77" si="1">$C19*J$16</f>
        <v>64</v>
      </c>
      <c r="E19" s="28">
        <f t="shared" ref="E19:E77" si="2">$C19*K$16</f>
        <v>32</v>
      </c>
      <c r="F19" s="28">
        <f t="shared" ref="F19:F77" si="3">$C19*L$16</f>
        <v>16</v>
      </c>
      <c r="G19" s="28">
        <f t="shared" ref="G19:G77" si="4">$C19*M$16</f>
        <v>48</v>
      </c>
      <c r="H19" s="28">
        <f t="shared" ref="H19:H77" si="5">SUM(C19:G19)</f>
        <v>480</v>
      </c>
      <c r="I19" t="str">
        <f t="shared" ref="I19:I77" si="6">IF(H19="","",IF(H19=J19,"✔","✘"))</f>
        <v>✔</v>
      </c>
      <c r="J19" s="13">
        <v>480</v>
      </c>
    </row>
    <row r="20" spans="1:14" ht="21" x14ac:dyDescent="0.3">
      <c r="A20" s="10" t="s">
        <v>70</v>
      </c>
      <c r="B20" s="10" t="s">
        <v>7</v>
      </c>
      <c r="C20" s="11">
        <v>271</v>
      </c>
      <c r="D20" s="28">
        <f t="shared" si="1"/>
        <v>54.2</v>
      </c>
      <c r="E20" s="28">
        <f t="shared" si="2"/>
        <v>27.1</v>
      </c>
      <c r="F20" s="28">
        <f t="shared" si="3"/>
        <v>13.55</v>
      </c>
      <c r="G20" s="28">
        <f t="shared" si="4"/>
        <v>40.65</v>
      </c>
      <c r="H20" s="28">
        <f t="shared" si="5"/>
        <v>406.5</v>
      </c>
      <c r="I20" t="str">
        <f t="shared" si="6"/>
        <v>✔</v>
      </c>
      <c r="J20" s="13">
        <v>406.5</v>
      </c>
    </row>
    <row r="21" spans="1:14" ht="21" x14ac:dyDescent="0.3">
      <c r="A21" s="10" t="s">
        <v>71</v>
      </c>
      <c r="B21" s="10" t="s">
        <v>8</v>
      </c>
      <c r="C21" s="11">
        <v>312</v>
      </c>
      <c r="D21" s="28">
        <f t="shared" si="1"/>
        <v>62.400000000000006</v>
      </c>
      <c r="E21" s="28">
        <f t="shared" si="2"/>
        <v>31.200000000000003</v>
      </c>
      <c r="F21" s="28">
        <f t="shared" si="3"/>
        <v>15.600000000000001</v>
      </c>
      <c r="G21" s="28">
        <f t="shared" si="4"/>
        <v>46.8</v>
      </c>
      <c r="H21" s="28">
        <f t="shared" si="5"/>
        <v>468</v>
      </c>
      <c r="I21" t="str">
        <f t="shared" si="6"/>
        <v>✔</v>
      </c>
      <c r="J21" s="13">
        <v>468</v>
      </c>
    </row>
    <row r="22" spans="1:14" ht="21" x14ac:dyDescent="0.3">
      <c r="A22" s="10" t="s">
        <v>72</v>
      </c>
      <c r="B22" s="10" t="s">
        <v>9</v>
      </c>
      <c r="C22" s="11">
        <v>325</v>
      </c>
      <c r="D22" s="28">
        <f t="shared" si="1"/>
        <v>65</v>
      </c>
      <c r="E22" s="28">
        <f t="shared" si="2"/>
        <v>32.5</v>
      </c>
      <c r="F22" s="28">
        <f t="shared" si="3"/>
        <v>16.25</v>
      </c>
      <c r="G22" s="28">
        <f t="shared" si="4"/>
        <v>48.75</v>
      </c>
      <c r="H22" s="28">
        <f t="shared" si="5"/>
        <v>487.5</v>
      </c>
      <c r="I22" t="str">
        <f t="shared" si="6"/>
        <v>✔</v>
      </c>
      <c r="J22" s="13">
        <v>487.5</v>
      </c>
    </row>
    <row r="23" spans="1:14" ht="21" x14ac:dyDescent="0.3">
      <c r="A23" s="10" t="s">
        <v>73</v>
      </c>
      <c r="B23" s="10" t="s">
        <v>10</v>
      </c>
      <c r="C23" s="11">
        <v>425</v>
      </c>
      <c r="D23" s="28">
        <f t="shared" si="1"/>
        <v>85</v>
      </c>
      <c r="E23" s="28">
        <f t="shared" si="2"/>
        <v>42.5</v>
      </c>
      <c r="F23" s="28">
        <f t="shared" si="3"/>
        <v>21.25</v>
      </c>
      <c r="G23" s="28">
        <f t="shared" si="4"/>
        <v>63.75</v>
      </c>
      <c r="H23" s="28">
        <f t="shared" si="5"/>
        <v>637.5</v>
      </c>
      <c r="I23" t="str">
        <f t="shared" si="6"/>
        <v>✔</v>
      </c>
      <c r="J23" s="13">
        <v>637.5</v>
      </c>
    </row>
    <row r="24" spans="1:14" ht="21" x14ac:dyDescent="0.3">
      <c r="A24" s="10" t="s">
        <v>74</v>
      </c>
      <c r="B24" s="10" t="s">
        <v>11</v>
      </c>
      <c r="C24" s="11">
        <v>412</v>
      </c>
      <c r="D24" s="28">
        <f t="shared" si="1"/>
        <v>82.4</v>
      </c>
      <c r="E24" s="28">
        <f t="shared" si="2"/>
        <v>41.2</v>
      </c>
      <c r="F24" s="28">
        <f t="shared" si="3"/>
        <v>20.6</v>
      </c>
      <c r="G24" s="28">
        <f t="shared" si="4"/>
        <v>61.8</v>
      </c>
      <c r="H24" s="28">
        <f t="shared" si="5"/>
        <v>618</v>
      </c>
      <c r="I24" t="str">
        <f t="shared" si="6"/>
        <v>✔</v>
      </c>
      <c r="J24" s="13">
        <v>618</v>
      </c>
    </row>
    <row r="25" spans="1:14" ht="22" x14ac:dyDescent="0.3">
      <c r="A25" s="10" t="s">
        <v>75</v>
      </c>
      <c r="B25" s="10" t="s">
        <v>12</v>
      </c>
      <c r="C25" s="11">
        <v>268</v>
      </c>
      <c r="D25" s="28">
        <f t="shared" si="1"/>
        <v>53.6</v>
      </c>
      <c r="E25" s="28">
        <f t="shared" si="2"/>
        <v>26.8</v>
      </c>
      <c r="F25" s="28">
        <f t="shared" si="3"/>
        <v>13.4</v>
      </c>
      <c r="G25" s="28">
        <f t="shared" si="4"/>
        <v>40.199999999999996</v>
      </c>
      <c r="H25" s="28">
        <f t="shared" si="5"/>
        <v>402</v>
      </c>
      <c r="I25" t="str">
        <f t="shared" si="6"/>
        <v>✔</v>
      </c>
      <c r="J25" s="13">
        <v>402</v>
      </c>
      <c r="M25" s="5"/>
      <c r="N25" s="5"/>
    </row>
    <row r="26" spans="1:14" ht="21" x14ac:dyDescent="0.3">
      <c r="A26" s="10" t="s">
        <v>76</v>
      </c>
      <c r="B26" s="10" t="s">
        <v>13</v>
      </c>
      <c r="C26" s="11">
        <v>272</v>
      </c>
      <c r="D26" s="28">
        <f t="shared" si="1"/>
        <v>54.400000000000006</v>
      </c>
      <c r="E26" s="28">
        <f t="shared" si="2"/>
        <v>27.200000000000003</v>
      </c>
      <c r="F26" s="28">
        <f t="shared" si="3"/>
        <v>13.600000000000001</v>
      </c>
      <c r="G26" s="28">
        <f t="shared" si="4"/>
        <v>40.799999999999997</v>
      </c>
      <c r="H26" s="28">
        <f t="shared" si="5"/>
        <v>408</v>
      </c>
      <c r="I26" t="str">
        <f t="shared" si="6"/>
        <v>✔</v>
      </c>
      <c r="J26" s="13">
        <v>408</v>
      </c>
    </row>
    <row r="27" spans="1:14" ht="21" x14ac:dyDescent="0.3">
      <c r="A27" s="10" t="s">
        <v>77</v>
      </c>
      <c r="B27" s="10" t="s">
        <v>14</v>
      </c>
      <c r="C27" s="11">
        <v>374</v>
      </c>
      <c r="D27" s="28">
        <f t="shared" si="1"/>
        <v>74.8</v>
      </c>
      <c r="E27" s="28">
        <f t="shared" si="2"/>
        <v>37.4</v>
      </c>
      <c r="F27" s="28">
        <f t="shared" si="3"/>
        <v>18.7</v>
      </c>
      <c r="G27" s="28">
        <f t="shared" si="4"/>
        <v>56.1</v>
      </c>
      <c r="H27" s="28">
        <f t="shared" si="5"/>
        <v>561</v>
      </c>
      <c r="I27" t="str">
        <f t="shared" si="6"/>
        <v>✔</v>
      </c>
      <c r="J27" s="13">
        <v>561</v>
      </c>
    </row>
    <row r="28" spans="1:14" ht="21" x14ac:dyDescent="0.3">
      <c r="A28" s="10" t="s">
        <v>78</v>
      </c>
      <c r="B28" s="10" t="s">
        <v>15</v>
      </c>
      <c r="C28" s="11">
        <v>447</v>
      </c>
      <c r="D28" s="28">
        <f t="shared" si="1"/>
        <v>89.4</v>
      </c>
      <c r="E28" s="28">
        <f t="shared" si="2"/>
        <v>44.7</v>
      </c>
      <c r="F28" s="28">
        <f t="shared" si="3"/>
        <v>22.35</v>
      </c>
      <c r="G28" s="28">
        <f t="shared" si="4"/>
        <v>67.05</v>
      </c>
      <c r="H28" s="28">
        <f t="shared" si="5"/>
        <v>670.5</v>
      </c>
      <c r="I28" t="str">
        <f t="shared" si="6"/>
        <v>✔</v>
      </c>
      <c r="J28" s="13">
        <v>670.5</v>
      </c>
    </row>
    <row r="29" spans="1:14" ht="21" x14ac:dyDescent="0.3">
      <c r="A29" s="10" t="s">
        <v>79</v>
      </c>
      <c r="B29" s="10" t="s">
        <v>16</v>
      </c>
      <c r="C29" s="11">
        <v>459</v>
      </c>
      <c r="D29" s="28">
        <f t="shared" si="1"/>
        <v>91.800000000000011</v>
      </c>
      <c r="E29" s="28">
        <f t="shared" si="2"/>
        <v>45.900000000000006</v>
      </c>
      <c r="F29" s="28">
        <f t="shared" si="3"/>
        <v>22.950000000000003</v>
      </c>
      <c r="G29" s="28">
        <f t="shared" si="4"/>
        <v>68.849999999999994</v>
      </c>
      <c r="H29" s="28">
        <f t="shared" si="5"/>
        <v>688.5</v>
      </c>
      <c r="I29" t="str">
        <f t="shared" si="6"/>
        <v>✔</v>
      </c>
      <c r="J29" s="13">
        <v>688.5</v>
      </c>
    </row>
    <row r="30" spans="1:14" ht="21" x14ac:dyDescent="0.3">
      <c r="A30" s="10" t="s">
        <v>80</v>
      </c>
      <c r="B30" s="10" t="s">
        <v>17</v>
      </c>
      <c r="C30" s="11">
        <v>342</v>
      </c>
      <c r="D30" s="28">
        <f t="shared" si="1"/>
        <v>68.400000000000006</v>
      </c>
      <c r="E30" s="28">
        <f t="shared" si="2"/>
        <v>34.200000000000003</v>
      </c>
      <c r="F30" s="28">
        <f t="shared" si="3"/>
        <v>17.100000000000001</v>
      </c>
      <c r="G30" s="28">
        <f t="shared" si="4"/>
        <v>51.3</v>
      </c>
      <c r="H30" s="28">
        <f t="shared" si="5"/>
        <v>513</v>
      </c>
      <c r="I30" t="str">
        <f t="shared" si="6"/>
        <v>✔</v>
      </c>
      <c r="J30" s="13">
        <v>513</v>
      </c>
    </row>
    <row r="31" spans="1:14" ht="21" x14ac:dyDescent="0.3">
      <c r="A31" s="10" t="s">
        <v>81</v>
      </c>
      <c r="B31" s="10" t="s">
        <v>18</v>
      </c>
      <c r="C31" s="11">
        <v>447</v>
      </c>
      <c r="D31" s="28">
        <f t="shared" si="1"/>
        <v>89.4</v>
      </c>
      <c r="E31" s="28">
        <f t="shared" si="2"/>
        <v>44.7</v>
      </c>
      <c r="F31" s="28">
        <f t="shared" si="3"/>
        <v>22.35</v>
      </c>
      <c r="G31" s="28">
        <f t="shared" si="4"/>
        <v>67.05</v>
      </c>
      <c r="H31" s="28">
        <f t="shared" si="5"/>
        <v>670.5</v>
      </c>
      <c r="I31" t="str">
        <f t="shared" si="6"/>
        <v>✔</v>
      </c>
      <c r="J31" s="13">
        <v>670.5</v>
      </c>
    </row>
    <row r="32" spans="1:14" ht="21" x14ac:dyDescent="0.3">
      <c r="A32" s="10" t="s">
        <v>82</v>
      </c>
      <c r="B32" s="10" t="s">
        <v>19</v>
      </c>
      <c r="C32" s="11">
        <v>379</v>
      </c>
      <c r="D32" s="28">
        <f t="shared" si="1"/>
        <v>75.8</v>
      </c>
      <c r="E32" s="28">
        <f t="shared" si="2"/>
        <v>37.9</v>
      </c>
      <c r="F32" s="28">
        <f t="shared" si="3"/>
        <v>18.95</v>
      </c>
      <c r="G32" s="28">
        <f t="shared" si="4"/>
        <v>56.85</v>
      </c>
      <c r="H32" s="28">
        <f t="shared" si="5"/>
        <v>568.5</v>
      </c>
      <c r="I32" t="str">
        <f t="shared" si="6"/>
        <v>✔</v>
      </c>
      <c r="J32" s="13">
        <v>568.5</v>
      </c>
    </row>
    <row r="33" spans="1:10" ht="21" x14ac:dyDescent="0.3">
      <c r="A33" s="10" t="s">
        <v>83</v>
      </c>
      <c r="B33" s="10" t="s">
        <v>20</v>
      </c>
      <c r="C33" s="11">
        <v>444</v>
      </c>
      <c r="D33" s="28">
        <f t="shared" si="1"/>
        <v>88.800000000000011</v>
      </c>
      <c r="E33" s="28">
        <f t="shared" si="2"/>
        <v>44.400000000000006</v>
      </c>
      <c r="F33" s="28">
        <f t="shared" si="3"/>
        <v>22.200000000000003</v>
      </c>
      <c r="G33" s="28">
        <f t="shared" si="4"/>
        <v>66.599999999999994</v>
      </c>
      <c r="H33" s="28">
        <f t="shared" si="5"/>
        <v>666</v>
      </c>
      <c r="I33" t="str">
        <f t="shared" si="6"/>
        <v>✔</v>
      </c>
      <c r="J33" s="13">
        <v>666</v>
      </c>
    </row>
    <row r="34" spans="1:10" ht="21" x14ac:dyDescent="0.3">
      <c r="A34" s="10" t="s">
        <v>84</v>
      </c>
      <c r="B34" s="10" t="s">
        <v>21</v>
      </c>
      <c r="C34" s="11">
        <v>297</v>
      </c>
      <c r="D34" s="28">
        <f t="shared" si="1"/>
        <v>59.400000000000006</v>
      </c>
      <c r="E34" s="28">
        <f t="shared" si="2"/>
        <v>29.700000000000003</v>
      </c>
      <c r="F34" s="28">
        <f t="shared" si="3"/>
        <v>14.850000000000001</v>
      </c>
      <c r="G34" s="28">
        <f t="shared" si="4"/>
        <v>44.55</v>
      </c>
      <c r="H34" s="28">
        <f t="shared" si="5"/>
        <v>445.5</v>
      </c>
      <c r="I34" t="str">
        <f t="shared" si="6"/>
        <v>✔</v>
      </c>
      <c r="J34" s="13">
        <v>445.5</v>
      </c>
    </row>
    <row r="35" spans="1:10" ht="21" x14ac:dyDescent="0.3">
      <c r="A35" s="10" t="s">
        <v>85</v>
      </c>
      <c r="B35" s="10" t="s">
        <v>22</v>
      </c>
      <c r="C35" s="11">
        <v>303</v>
      </c>
      <c r="D35" s="28">
        <f t="shared" si="1"/>
        <v>60.6</v>
      </c>
      <c r="E35" s="28">
        <f t="shared" si="2"/>
        <v>30.3</v>
      </c>
      <c r="F35" s="28">
        <f t="shared" si="3"/>
        <v>15.15</v>
      </c>
      <c r="G35" s="28">
        <f t="shared" si="4"/>
        <v>45.449999999999996</v>
      </c>
      <c r="H35" s="28">
        <f t="shared" si="5"/>
        <v>454.5</v>
      </c>
      <c r="I35" t="str">
        <f t="shared" si="6"/>
        <v>✔</v>
      </c>
      <c r="J35" s="13">
        <v>454.5</v>
      </c>
    </row>
    <row r="36" spans="1:10" ht="21" x14ac:dyDescent="0.3">
      <c r="A36" s="10" t="s">
        <v>86</v>
      </c>
      <c r="B36" s="10" t="s">
        <v>23</v>
      </c>
      <c r="C36" s="11">
        <v>311</v>
      </c>
      <c r="D36" s="28">
        <f t="shared" si="1"/>
        <v>62.2</v>
      </c>
      <c r="E36" s="28">
        <f t="shared" si="2"/>
        <v>31.1</v>
      </c>
      <c r="F36" s="28">
        <f t="shared" si="3"/>
        <v>15.55</v>
      </c>
      <c r="G36" s="28">
        <f t="shared" si="4"/>
        <v>46.65</v>
      </c>
      <c r="H36" s="28">
        <f t="shared" si="5"/>
        <v>466.5</v>
      </c>
      <c r="I36" t="str">
        <f t="shared" si="6"/>
        <v>✔</v>
      </c>
      <c r="J36" s="13">
        <v>466.5</v>
      </c>
    </row>
    <row r="37" spans="1:10" ht="21" x14ac:dyDescent="0.3">
      <c r="A37" s="10" t="s">
        <v>87</v>
      </c>
      <c r="B37" s="10" t="s">
        <v>24</v>
      </c>
      <c r="C37" s="11">
        <v>312</v>
      </c>
      <c r="D37" s="28">
        <f t="shared" si="1"/>
        <v>62.400000000000006</v>
      </c>
      <c r="E37" s="28">
        <f t="shared" si="2"/>
        <v>31.200000000000003</v>
      </c>
      <c r="F37" s="28">
        <f t="shared" si="3"/>
        <v>15.600000000000001</v>
      </c>
      <c r="G37" s="28">
        <f t="shared" si="4"/>
        <v>46.8</v>
      </c>
      <c r="H37" s="28">
        <f t="shared" si="5"/>
        <v>468</v>
      </c>
      <c r="I37" t="str">
        <f t="shared" si="6"/>
        <v>✔</v>
      </c>
      <c r="J37" s="13">
        <v>468</v>
      </c>
    </row>
    <row r="38" spans="1:10" ht="21" x14ac:dyDescent="0.3">
      <c r="A38" s="10" t="s">
        <v>88</v>
      </c>
      <c r="B38" s="10" t="s">
        <v>26</v>
      </c>
      <c r="C38" s="11">
        <v>266</v>
      </c>
      <c r="D38" s="28">
        <f t="shared" si="1"/>
        <v>53.2</v>
      </c>
      <c r="E38" s="28">
        <f t="shared" si="2"/>
        <v>26.6</v>
      </c>
      <c r="F38" s="28">
        <f t="shared" si="3"/>
        <v>13.3</v>
      </c>
      <c r="G38" s="28">
        <f t="shared" si="4"/>
        <v>39.9</v>
      </c>
      <c r="H38" s="28">
        <f t="shared" si="5"/>
        <v>399</v>
      </c>
      <c r="I38" t="str">
        <f t="shared" si="6"/>
        <v>✔</v>
      </c>
      <c r="J38" s="13">
        <v>399</v>
      </c>
    </row>
    <row r="39" spans="1:10" ht="21" x14ac:dyDescent="0.3">
      <c r="A39" s="10" t="s">
        <v>89</v>
      </c>
      <c r="B39" s="10" t="s">
        <v>27</v>
      </c>
      <c r="C39" s="11">
        <v>286</v>
      </c>
      <c r="D39" s="28">
        <f t="shared" si="1"/>
        <v>57.2</v>
      </c>
      <c r="E39" s="28">
        <f t="shared" si="2"/>
        <v>28.6</v>
      </c>
      <c r="F39" s="28">
        <f t="shared" si="3"/>
        <v>14.3</v>
      </c>
      <c r="G39" s="28">
        <f t="shared" si="4"/>
        <v>42.9</v>
      </c>
      <c r="H39" s="28">
        <f t="shared" si="5"/>
        <v>429</v>
      </c>
      <c r="I39" t="str">
        <f t="shared" si="6"/>
        <v>✔</v>
      </c>
      <c r="J39" s="13">
        <v>429</v>
      </c>
    </row>
    <row r="40" spans="1:10" ht="21" x14ac:dyDescent="0.3">
      <c r="A40" s="10" t="s">
        <v>90</v>
      </c>
      <c r="B40" s="10" t="s">
        <v>28</v>
      </c>
      <c r="C40" s="11">
        <v>457</v>
      </c>
      <c r="D40" s="28">
        <f t="shared" si="1"/>
        <v>91.4</v>
      </c>
      <c r="E40" s="28">
        <f t="shared" si="2"/>
        <v>45.7</v>
      </c>
      <c r="F40" s="28">
        <f t="shared" si="3"/>
        <v>22.85</v>
      </c>
      <c r="G40" s="28">
        <f t="shared" si="4"/>
        <v>68.55</v>
      </c>
      <c r="H40" s="28">
        <f t="shared" si="5"/>
        <v>685.5</v>
      </c>
      <c r="I40" t="str">
        <f t="shared" si="6"/>
        <v>✔</v>
      </c>
      <c r="J40" s="13">
        <v>685.5</v>
      </c>
    </row>
    <row r="41" spans="1:10" ht="21" x14ac:dyDescent="0.3">
      <c r="A41" s="10" t="s">
        <v>91</v>
      </c>
      <c r="B41" s="10" t="s">
        <v>29</v>
      </c>
      <c r="C41" s="11">
        <v>271</v>
      </c>
      <c r="D41" s="28">
        <f t="shared" si="1"/>
        <v>54.2</v>
      </c>
      <c r="E41" s="28">
        <f t="shared" si="2"/>
        <v>27.1</v>
      </c>
      <c r="F41" s="28">
        <f t="shared" si="3"/>
        <v>13.55</v>
      </c>
      <c r="G41" s="28">
        <f t="shared" si="4"/>
        <v>40.65</v>
      </c>
      <c r="H41" s="28">
        <f t="shared" si="5"/>
        <v>406.5</v>
      </c>
      <c r="I41" t="str">
        <f t="shared" si="6"/>
        <v>✔</v>
      </c>
      <c r="J41" s="13">
        <v>406.5</v>
      </c>
    </row>
    <row r="42" spans="1:10" ht="21" x14ac:dyDescent="0.3">
      <c r="A42" s="10" t="s">
        <v>92</v>
      </c>
      <c r="B42" s="10" t="s">
        <v>30</v>
      </c>
      <c r="C42" s="11">
        <v>458</v>
      </c>
      <c r="D42" s="28">
        <f t="shared" si="1"/>
        <v>91.600000000000009</v>
      </c>
      <c r="E42" s="28">
        <f t="shared" si="2"/>
        <v>45.800000000000004</v>
      </c>
      <c r="F42" s="28">
        <f t="shared" si="3"/>
        <v>22.900000000000002</v>
      </c>
      <c r="G42" s="28">
        <f t="shared" si="4"/>
        <v>68.7</v>
      </c>
      <c r="H42" s="28">
        <f t="shared" si="5"/>
        <v>687</v>
      </c>
      <c r="I42" t="str">
        <f t="shared" si="6"/>
        <v>✔</v>
      </c>
      <c r="J42" s="13">
        <v>687</v>
      </c>
    </row>
    <row r="43" spans="1:10" ht="21" x14ac:dyDescent="0.3">
      <c r="A43" s="10" t="s">
        <v>93</v>
      </c>
      <c r="B43" s="10" t="s">
        <v>31</v>
      </c>
      <c r="C43" s="11">
        <v>306</v>
      </c>
      <c r="D43" s="28">
        <f t="shared" si="1"/>
        <v>61.2</v>
      </c>
      <c r="E43" s="28">
        <f t="shared" si="2"/>
        <v>30.6</v>
      </c>
      <c r="F43" s="28">
        <f t="shared" si="3"/>
        <v>15.3</v>
      </c>
      <c r="G43" s="28">
        <f t="shared" si="4"/>
        <v>45.9</v>
      </c>
      <c r="H43" s="28">
        <f t="shared" si="5"/>
        <v>459</v>
      </c>
      <c r="I43" t="str">
        <f t="shared" si="6"/>
        <v>✔</v>
      </c>
      <c r="J43" s="13">
        <v>459</v>
      </c>
    </row>
    <row r="44" spans="1:10" ht="21" x14ac:dyDescent="0.3">
      <c r="A44" s="10" t="s">
        <v>94</v>
      </c>
      <c r="B44" s="10" t="s">
        <v>32</v>
      </c>
      <c r="C44" s="11">
        <v>446</v>
      </c>
      <c r="D44" s="28">
        <f t="shared" si="1"/>
        <v>89.2</v>
      </c>
      <c r="E44" s="28">
        <f t="shared" si="2"/>
        <v>44.6</v>
      </c>
      <c r="F44" s="28">
        <f t="shared" si="3"/>
        <v>22.3</v>
      </c>
      <c r="G44" s="28">
        <f t="shared" si="4"/>
        <v>66.899999999999991</v>
      </c>
      <c r="H44" s="28">
        <f t="shared" si="5"/>
        <v>669</v>
      </c>
      <c r="I44" t="str">
        <f t="shared" si="6"/>
        <v>✔</v>
      </c>
      <c r="J44" s="13">
        <v>669</v>
      </c>
    </row>
    <row r="45" spans="1:10" ht="21" x14ac:dyDescent="0.3">
      <c r="A45" s="10" t="s">
        <v>95</v>
      </c>
      <c r="B45" s="10" t="s">
        <v>33</v>
      </c>
      <c r="C45" s="11">
        <v>429</v>
      </c>
      <c r="D45" s="28">
        <f t="shared" si="1"/>
        <v>85.800000000000011</v>
      </c>
      <c r="E45" s="28">
        <f t="shared" si="2"/>
        <v>42.900000000000006</v>
      </c>
      <c r="F45" s="28">
        <f t="shared" si="3"/>
        <v>21.450000000000003</v>
      </c>
      <c r="G45" s="28">
        <f t="shared" si="4"/>
        <v>64.349999999999994</v>
      </c>
      <c r="H45" s="28">
        <f t="shared" si="5"/>
        <v>643.5</v>
      </c>
      <c r="I45" t="str">
        <f t="shared" si="6"/>
        <v>✔</v>
      </c>
      <c r="J45" s="13">
        <v>643.5</v>
      </c>
    </row>
    <row r="46" spans="1:10" ht="21" x14ac:dyDescent="0.3">
      <c r="A46" s="10" t="s">
        <v>96</v>
      </c>
      <c r="B46" s="10" t="s">
        <v>34</v>
      </c>
      <c r="C46" s="11">
        <v>296</v>
      </c>
      <c r="D46" s="28">
        <f t="shared" si="1"/>
        <v>59.2</v>
      </c>
      <c r="E46" s="28">
        <f t="shared" si="2"/>
        <v>29.6</v>
      </c>
      <c r="F46" s="28">
        <f t="shared" si="3"/>
        <v>14.8</v>
      </c>
      <c r="G46" s="28">
        <f t="shared" si="4"/>
        <v>44.4</v>
      </c>
      <c r="H46" s="28">
        <f t="shared" si="5"/>
        <v>444</v>
      </c>
      <c r="I46" t="str">
        <f t="shared" si="6"/>
        <v>✔</v>
      </c>
      <c r="J46" s="13">
        <v>444</v>
      </c>
    </row>
    <row r="47" spans="1:10" ht="21" x14ac:dyDescent="0.3">
      <c r="A47" s="10" t="s">
        <v>97</v>
      </c>
      <c r="B47" s="10" t="s">
        <v>35</v>
      </c>
      <c r="C47" s="11">
        <v>417</v>
      </c>
      <c r="D47" s="28">
        <f t="shared" si="1"/>
        <v>83.4</v>
      </c>
      <c r="E47" s="28">
        <f t="shared" si="2"/>
        <v>41.7</v>
      </c>
      <c r="F47" s="28">
        <f t="shared" si="3"/>
        <v>20.85</v>
      </c>
      <c r="G47" s="28">
        <f t="shared" si="4"/>
        <v>62.55</v>
      </c>
      <c r="H47" s="28">
        <f t="shared" si="5"/>
        <v>625.5</v>
      </c>
      <c r="I47" t="str">
        <f t="shared" si="6"/>
        <v>✔</v>
      </c>
      <c r="J47" s="13">
        <v>625.5</v>
      </c>
    </row>
    <row r="48" spans="1:10" ht="21" x14ac:dyDescent="0.3">
      <c r="A48" s="10" t="s">
        <v>98</v>
      </c>
      <c r="B48" s="10" t="s">
        <v>36</v>
      </c>
      <c r="C48" s="11">
        <v>323</v>
      </c>
      <c r="D48" s="28">
        <f t="shared" si="1"/>
        <v>64.600000000000009</v>
      </c>
      <c r="E48" s="28">
        <f t="shared" si="2"/>
        <v>32.300000000000004</v>
      </c>
      <c r="F48" s="28">
        <f t="shared" si="3"/>
        <v>16.150000000000002</v>
      </c>
      <c r="G48" s="28">
        <f t="shared" si="4"/>
        <v>48.449999999999996</v>
      </c>
      <c r="H48" s="28">
        <f t="shared" si="5"/>
        <v>484.5</v>
      </c>
      <c r="I48" t="str">
        <f t="shared" si="6"/>
        <v>✔</v>
      </c>
      <c r="J48" s="13">
        <v>484.5</v>
      </c>
    </row>
    <row r="49" spans="1:10" ht="21" x14ac:dyDescent="0.3">
      <c r="A49" s="10" t="s">
        <v>99</v>
      </c>
      <c r="B49" s="10" t="s">
        <v>37</v>
      </c>
      <c r="C49" s="11">
        <v>397</v>
      </c>
      <c r="D49" s="28">
        <f t="shared" si="1"/>
        <v>79.400000000000006</v>
      </c>
      <c r="E49" s="28">
        <f t="shared" si="2"/>
        <v>39.700000000000003</v>
      </c>
      <c r="F49" s="28">
        <f t="shared" si="3"/>
        <v>19.850000000000001</v>
      </c>
      <c r="G49" s="28">
        <f t="shared" si="4"/>
        <v>59.55</v>
      </c>
      <c r="H49" s="28">
        <f t="shared" si="5"/>
        <v>595.5</v>
      </c>
      <c r="I49" t="str">
        <f t="shared" si="6"/>
        <v>✔</v>
      </c>
      <c r="J49" s="13">
        <v>595.5</v>
      </c>
    </row>
    <row r="50" spans="1:10" ht="21" x14ac:dyDescent="0.3">
      <c r="A50" s="10" t="s">
        <v>100</v>
      </c>
      <c r="B50" s="10" t="s">
        <v>38</v>
      </c>
      <c r="C50" s="11">
        <v>403</v>
      </c>
      <c r="D50" s="28">
        <f t="shared" si="1"/>
        <v>80.600000000000009</v>
      </c>
      <c r="E50" s="28">
        <f t="shared" si="2"/>
        <v>40.300000000000004</v>
      </c>
      <c r="F50" s="28">
        <f t="shared" si="3"/>
        <v>20.150000000000002</v>
      </c>
      <c r="G50" s="28">
        <f t="shared" si="4"/>
        <v>60.449999999999996</v>
      </c>
      <c r="H50" s="28">
        <f t="shared" si="5"/>
        <v>604.5</v>
      </c>
      <c r="I50" t="str">
        <f t="shared" si="6"/>
        <v>✔</v>
      </c>
      <c r="J50" s="13">
        <v>604.5</v>
      </c>
    </row>
    <row r="51" spans="1:10" ht="21" x14ac:dyDescent="0.3">
      <c r="A51" s="10" t="s">
        <v>101</v>
      </c>
      <c r="B51" s="10" t="s">
        <v>39</v>
      </c>
      <c r="C51" s="11">
        <v>307</v>
      </c>
      <c r="D51" s="28">
        <f t="shared" si="1"/>
        <v>61.400000000000006</v>
      </c>
      <c r="E51" s="28">
        <f t="shared" si="2"/>
        <v>30.700000000000003</v>
      </c>
      <c r="F51" s="28">
        <f t="shared" si="3"/>
        <v>15.350000000000001</v>
      </c>
      <c r="G51" s="28">
        <f t="shared" si="4"/>
        <v>46.05</v>
      </c>
      <c r="H51" s="28">
        <f t="shared" si="5"/>
        <v>460.5</v>
      </c>
      <c r="I51" t="str">
        <f t="shared" si="6"/>
        <v>✔</v>
      </c>
      <c r="J51" s="13">
        <v>460.5</v>
      </c>
    </row>
    <row r="52" spans="1:10" ht="21" x14ac:dyDescent="0.3">
      <c r="A52" s="10" t="s">
        <v>102</v>
      </c>
      <c r="B52" s="10" t="s">
        <v>40</v>
      </c>
      <c r="C52" s="11">
        <v>277</v>
      </c>
      <c r="D52" s="28">
        <f t="shared" si="1"/>
        <v>55.400000000000006</v>
      </c>
      <c r="E52" s="28">
        <f t="shared" si="2"/>
        <v>27.700000000000003</v>
      </c>
      <c r="F52" s="28">
        <f t="shared" si="3"/>
        <v>13.850000000000001</v>
      </c>
      <c r="G52" s="28">
        <f t="shared" si="4"/>
        <v>41.55</v>
      </c>
      <c r="H52" s="28">
        <f t="shared" si="5"/>
        <v>415.5</v>
      </c>
      <c r="I52" t="str">
        <f t="shared" si="6"/>
        <v>✔</v>
      </c>
      <c r="J52" s="13">
        <v>415.5</v>
      </c>
    </row>
    <row r="53" spans="1:10" ht="21" x14ac:dyDescent="0.3">
      <c r="A53" s="10" t="s">
        <v>103</v>
      </c>
      <c r="B53" s="10" t="s">
        <v>41</v>
      </c>
      <c r="C53" s="11">
        <v>274</v>
      </c>
      <c r="D53" s="28">
        <f t="shared" si="1"/>
        <v>54.800000000000004</v>
      </c>
      <c r="E53" s="28">
        <f t="shared" si="2"/>
        <v>27.400000000000002</v>
      </c>
      <c r="F53" s="28">
        <f t="shared" si="3"/>
        <v>13.700000000000001</v>
      </c>
      <c r="G53" s="28">
        <f t="shared" si="4"/>
        <v>41.1</v>
      </c>
      <c r="H53" s="28">
        <f t="shared" si="5"/>
        <v>411</v>
      </c>
      <c r="I53" t="str">
        <f t="shared" si="6"/>
        <v>✔</v>
      </c>
      <c r="J53" s="13">
        <v>411</v>
      </c>
    </row>
    <row r="54" spans="1:10" ht="21" x14ac:dyDescent="0.3">
      <c r="A54" s="10" t="s">
        <v>104</v>
      </c>
      <c r="B54" s="10" t="s">
        <v>42</v>
      </c>
      <c r="C54" s="11">
        <v>294</v>
      </c>
      <c r="D54" s="28">
        <f t="shared" si="1"/>
        <v>58.800000000000004</v>
      </c>
      <c r="E54" s="28">
        <f t="shared" si="2"/>
        <v>29.400000000000002</v>
      </c>
      <c r="F54" s="28">
        <f t="shared" si="3"/>
        <v>14.700000000000001</v>
      </c>
      <c r="G54" s="28">
        <f t="shared" si="4"/>
        <v>44.1</v>
      </c>
      <c r="H54" s="28">
        <f t="shared" si="5"/>
        <v>441</v>
      </c>
      <c r="I54" t="str">
        <f t="shared" si="6"/>
        <v>✔</v>
      </c>
      <c r="J54" s="13">
        <v>441</v>
      </c>
    </row>
    <row r="55" spans="1:10" ht="21" x14ac:dyDescent="0.3">
      <c r="A55" s="10" t="s">
        <v>105</v>
      </c>
      <c r="B55" s="10" t="s">
        <v>43</v>
      </c>
      <c r="C55" s="11">
        <v>405</v>
      </c>
      <c r="D55" s="28">
        <f t="shared" si="1"/>
        <v>81</v>
      </c>
      <c r="E55" s="28">
        <f t="shared" si="2"/>
        <v>40.5</v>
      </c>
      <c r="F55" s="28">
        <f t="shared" si="3"/>
        <v>20.25</v>
      </c>
      <c r="G55" s="28">
        <f t="shared" si="4"/>
        <v>60.75</v>
      </c>
      <c r="H55" s="28">
        <f t="shared" si="5"/>
        <v>607.5</v>
      </c>
      <c r="I55" t="str">
        <f t="shared" si="6"/>
        <v>✔</v>
      </c>
      <c r="J55" s="13">
        <v>607.5</v>
      </c>
    </row>
    <row r="56" spans="1:10" ht="21" x14ac:dyDescent="0.3">
      <c r="A56" s="10" t="s">
        <v>106</v>
      </c>
      <c r="B56" s="10" t="s">
        <v>44</v>
      </c>
      <c r="C56" s="11">
        <v>451</v>
      </c>
      <c r="D56" s="28">
        <f t="shared" si="1"/>
        <v>90.2</v>
      </c>
      <c r="E56" s="28">
        <f t="shared" si="2"/>
        <v>45.1</v>
      </c>
      <c r="F56" s="28">
        <f t="shared" si="3"/>
        <v>22.55</v>
      </c>
      <c r="G56" s="28">
        <f t="shared" si="4"/>
        <v>67.649999999999991</v>
      </c>
      <c r="H56" s="28">
        <f t="shared" si="5"/>
        <v>676.5</v>
      </c>
      <c r="I56" t="str">
        <f t="shared" si="6"/>
        <v>✔</v>
      </c>
      <c r="J56" s="13">
        <v>676.5</v>
      </c>
    </row>
    <row r="57" spans="1:10" ht="21" x14ac:dyDescent="0.3">
      <c r="A57" s="10" t="s">
        <v>107</v>
      </c>
      <c r="B57" s="10" t="s">
        <v>45</v>
      </c>
      <c r="C57" s="11">
        <v>337</v>
      </c>
      <c r="D57" s="28">
        <f t="shared" si="1"/>
        <v>67.400000000000006</v>
      </c>
      <c r="E57" s="28">
        <f t="shared" si="2"/>
        <v>33.700000000000003</v>
      </c>
      <c r="F57" s="28">
        <f t="shared" si="3"/>
        <v>16.850000000000001</v>
      </c>
      <c r="G57" s="28">
        <f t="shared" si="4"/>
        <v>50.55</v>
      </c>
      <c r="H57" s="28">
        <f t="shared" si="5"/>
        <v>505.5</v>
      </c>
      <c r="I57" t="str">
        <f t="shared" si="6"/>
        <v>✔</v>
      </c>
      <c r="J57" s="13">
        <v>505.5</v>
      </c>
    </row>
    <row r="58" spans="1:10" ht="21" x14ac:dyDescent="0.3">
      <c r="A58" s="10" t="s">
        <v>108</v>
      </c>
      <c r="B58" s="10" t="s">
        <v>46</v>
      </c>
      <c r="C58" s="11">
        <v>418</v>
      </c>
      <c r="D58" s="28">
        <f t="shared" si="1"/>
        <v>83.600000000000009</v>
      </c>
      <c r="E58" s="28">
        <f t="shared" si="2"/>
        <v>41.800000000000004</v>
      </c>
      <c r="F58" s="28">
        <f t="shared" si="3"/>
        <v>20.900000000000002</v>
      </c>
      <c r="G58" s="28">
        <f t="shared" si="4"/>
        <v>62.699999999999996</v>
      </c>
      <c r="H58" s="28">
        <f t="shared" si="5"/>
        <v>627</v>
      </c>
      <c r="I58" t="str">
        <f t="shared" si="6"/>
        <v>✔</v>
      </c>
      <c r="J58" s="13">
        <v>627</v>
      </c>
    </row>
    <row r="59" spans="1:10" ht="21" x14ac:dyDescent="0.3">
      <c r="A59" s="10" t="s">
        <v>109</v>
      </c>
      <c r="B59" s="10" t="s">
        <v>47</v>
      </c>
      <c r="C59" s="11">
        <v>416</v>
      </c>
      <c r="D59" s="28">
        <f t="shared" si="1"/>
        <v>83.2</v>
      </c>
      <c r="E59" s="28">
        <f t="shared" si="2"/>
        <v>41.6</v>
      </c>
      <c r="F59" s="28">
        <f t="shared" si="3"/>
        <v>20.8</v>
      </c>
      <c r="G59" s="28">
        <f t="shared" si="4"/>
        <v>62.4</v>
      </c>
      <c r="H59" s="28">
        <f t="shared" si="5"/>
        <v>623.99999999999989</v>
      </c>
      <c r="I59" t="str">
        <f t="shared" si="6"/>
        <v>✔</v>
      </c>
      <c r="J59" s="13">
        <v>623.99999999999989</v>
      </c>
    </row>
    <row r="60" spans="1:10" ht="21" x14ac:dyDescent="0.3">
      <c r="A60" s="10" t="s">
        <v>110</v>
      </c>
      <c r="B60" s="10" t="s">
        <v>48</v>
      </c>
      <c r="C60" s="11">
        <v>388</v>
      </c>
      <c r="D60" s="28">
        <f t="shared" si="1"/>
        <v>77.600000000000009</v>
      </c>
      <c r="E60" s="28">
        <f t="shared" si="2"/>
        <v>38.800000000000004</v>
      </c>
      <c r="F60" s="28">
        <f t="shared" si="3"/>
        <v>19.400000000000002</v>
      </c>
      <c r="G60" s="28">
        <f t="shared" si="4"/>
        <v>58.199999999999996</v>
      </c>
      <c r="H60" s="28">
        <f t="shared" si="5"/>
        <v>582.00000000000011</v>
      </c>
      <c r="I60" t="str">
        <f t="shared" si="6"/>
        <v>✔</v>
      </c>
      <c r="J60" s="13">
        <v>582.00000000000011</v>
      </c>
    </row>
    <row r="61" spans="1:10" ht="21" x14ac:dyDescent="0.3">
      <c r="A61" s="10" t="s">
        <v>111</v>
      </c>
      <c r="B61" s="10" t="s">
        <v>49</v>
      </c>
      <c r="C61" s="11">
        <v>379</v>
      </c>
      <c r="D61" s="28">
        <f t="shared" si="1"/>
        <v>75.8</v>
      </c>
      <c r="E61" s="28">
        <f t="shared" si="2"/>
        <v>37.9</v>
      </c>
      <c r="F61" s="28">
        <f t="shared" si="3"/>
        <v>18.95</v>
      </c>
      <c r="G61" s="28">
        <f t="shared" si="4"/>
        <v>56.85</v>
      </c>
      <c r="H61" s="28">
        <f t="shared" si="5"/>
        <v>568.5</v>
      </c>
      <c r="I61" t="str">
        <f t="shared" si="6"/>
        <v>✔</v>
      </c>
      <c r="J61" s="13">
        <v>568.5</v>
      </c>
    </row>
    <row r="62" spans="1:10" ht="21" x14ac:dyDescent="0.3">
      <c r="A62" s="10" t="s">
        <v>112</v>
      </c>
      <c r="B62" s="10" t="s">
        <v>50</v>
      </c>
      <c r="C62" s="11">
        <v>412</v>
      </c>
      <c r="D62" s="28">
        <f t="shared" si="1"/>
        <v>82.4</v>
      </c>
      <c r="E62" s="28">
        <f t="shared" si="2"/>
        <v>41.2</v>
      </c>
      <c r="F62" s="28">
        <f t="shared" si="3"/>
        <v>20.6</v>
      </c>
      <c r="G62" s="28">
        <f t="shared" si="4"/>
        <v>61.8</v>
      </c>
      <c r="H62" s="28">
        <f t="shared" si="5"/>
        <v>618</v>
      </c>
      <c r="I62" t="str">
        <f t="shared" si="6"/>
        <v>✔</v>
      </c>
      <c r="J62" s="13">
        <v>618</v>
      </c>
    </row>
    <row r="63" spans="1:10" ht="21" x14ac:dyDescent="0.3">
      <c r="A63" s="10" t="s">
        <v>113</v>
      </c>
      <c r="B63" s="10" t="s">
        <v>51</v>
      </c>
      <c r="C63" s="11">
        <v>390</v>
      </c>
      <c r="D63" s="28">
        <f t="shared" si="1"/>
        <v>78</v>
      </c>
      <c r="E63" s="28">
        <f t="shared" si="2"/>
        <v>39</v>
      </c>
      <c r="F63" s="28">
        <f t="shared" si="3"/>
        <v>19.5</v>
      </c>
      <c r="G63" s="28">
        <f t="shared" si="4"/>
        <v>58.5</v>
      </c>
      <c r="H63" s="28">
        <f t="shared" si="5"/>
        <v>585</v>
      </c>
      <c r="I63" t="str">
        <f t="shared" si="6"/>
        <v>✔</v>
      </c>
      <c r="J63" s="13">
        <v>585</v>
      </c>
    </row>
    <row r="64" spans="1:10" ht="21" x14ac:dyDescent="0.3">
      <c r="A64" s="10" t="s">
        <v>114</v>
      </c>
      <c r="B64" s="10" t="s">
        <v>52</v>
      </c>
      <c r="C64" s="11">
        <v>305</v>
      </c>
      <c r="D64" s="28">
        <f t="shared" si="1"/>
        <v>61</v>
      </c>
      <c r="E64" s="28">
        <f t="shared" si="2"/>
        <v>30.5</v>
      </c>
      <c r="F64" s="28">
        <f t="shared" si="3"/>
        <v>15.25</v>
      </c>
      <c r="G64" s="28">
        <f t="shared" si="4"/>
        <v>45.75</v>
      </c>
      <c r="H64" s="28">
        <f t="shared" si="5"/>
        <v>457.5</v>
      </c>
      <c r="I64" t="str">
        <f t="shared" si="6"/>
        <v>✔</v>
      </c>
      <c r="J64" s="13">
        <v>457.5</v>
      </c>
    </row>
    <row r="65" spans="1:10" ht="21" x14ac:dyDescent="0.3">
      <c r="A65" s="10" t="s">
        <v>115</v>
      </c>
      <c r="B65" s="10" t="s">
        <v>53</v>
      </c>
      <c r="C65" s="11">
        <v>450</v>
      </c>
      <c r="D65" s="28">
        <f t="shared" si="1"/>
        <v>90</v>
      </c>
      <c r="E65" s="28">
        <f t="shared" si="2"/>
        <v>45</v>
      </c>
      <c r="F65" s="28">
        <f t="shared" si="3"/>
        <v>22.5</v>
      </c>
      <c r="G65" s="28">
        <f t="shared" si="4"/>
        <v>67.5</v>
      </c>
      <c r="H65" s="28">
        <f t="shared" si="5"/>
        <v>675</v>
      </c>
      <c r="I65" t="str">
        <f t="shared" si="6"/>
        <v>✔</v>
      </c>
      <c r="J65" s="13">
        <v>675</v>
      </c>
    </row>
    <row r="66" spans="1:10" ht="21" x14ac:dyDescent="0.3">
      <c r="A66" s="10" t="s">
        <v>116</v>
      </c>
      <c r="B66" s="10" t="s">
        <v>54</v>
      </c>
      <c r="C66" s="11">
        <v>295</v>
      </c>
      <c r="D66" s="28">
        <f t="shared" si="1"/>
        <v>59</v>
      </c>
      <c r="E66" s="28">
        <f t="shared" si="2"/>
        <v>29.5</v>
      </c>
      <c r="F66" s="28">
        <f t="shared" si="3"/>
        <v>14.75</v>
      </c>
      <c r="G66" s="28">
        <f t="shared" si="4"/>
        <v>44.25</v>
      </c>
      <c r="H66" s="28">
        <f t="shared" si="5"/>
        <v>442.5</v>
      </c>
      <c r="I66" t="str">
        <f t="shared" si="6"/>
        <v>✔</v>
      </c>
      <c r="J66" s="13">
        <v>442.5</v>
      </c>
    </row>
    <row r="67" spans="1:10" ht="21" x14ac:dyDescent="0.3">
      <c r="A67" s="10" t="s">
        <v>117</v>
      </c>
      <c r="B67" s="10" t="s">
        <v>55</v>
      </c>
      <c r="C67" s="11">
        <v>380</v>
      </c>
      <c r="D67" s="28">
        <f t="shared" si="1"/>
        <v>76</v>
      </c>
      <c r="E67" s="28">
        <f t="shared" si="2"/>
        <v>38</v>
      </c>
      <c r="F67" s="28">
        <f t="shared" si="3"/>
        <v>19</v>
      </c>
      <c r="G67" s="28">
        <f t="shared" si="4"/>
        <v>57</v>
      </c>
      <c r="H67" s="28">
        <f t="shared" si="5"/>
        <v>570</v>
      </c>
      <c r="I67" t="str">
        <f t="shared" si="6"/>
        <v>✔</v>
      </c>
      <c r="J67" s="13">
        <v>570</v>
      </c>
    </row>
    <row r="68" spans="1:10" ht="21" x14ac:dyDescent="0.3">
      <c r="A68" s="10" t="s">
        <v>118</v>
      </c>
      <c r="B68" s="10" t="s">
        <v>56</v>
      </c>
      <c r="C68" s="11">
        <v>403</v>
      </c>
      <c r="D68" s="28">
        <f t="shared" si="1"/>
        <v>80.600000000000009</v>
      </c>
      <c r="E68" s="28">
        <f t="shared" si="2"/>
        <v>40.300000000000004</v>
      </c>
      <c r="F68" s="28">
        <f t="shared" si="3"/>
        <v>20.150000000000002</v>
      </c>
      <c r="G68" s="28">
        <f t="shared" si="4"/>
        <v>60.449999999999996</v>
      </c>
      <c r="H68" s="28">
        <f t="shared" si="5"/>
        <v>604.5</v>
      </c>
      <c r="I68" t="str">
        <f t="shared" si="6"/>
        <v>✔</v>
      </c>
      <c r="J68" s="13">
        <v>604.5</v>
      </c>
    </row>
    <row r="69" spans="1:10" ht="21" x14ac:dyDescent="0.3">
      <c r="A69" s="10" t="s">
        <v>119</v>
      </c>
      <c r="B69" s="10" t="s">
        <v>57</v>
      </c>
      <c r="C69" s="11">
        <v>323</v>
      </c>
      <c r="D69" s="28">
        <f t="shared" si="1"/>
        <v>64.600000000000009</v>
      </c>
      <c r="E69" s="28">
        <f t="shared" si="2"/>
        <v>32.300000000000004</v>
      </c>
      <c r="F69" s="28">
        <f t="shared" si="3"/>
        <v>16.150000000000002</v>
      </c>
      <c r="G69" s="28">
        <f t="shared" si="4"/>
        <v>48.449999999999996</v>
      </c>
      <c r="H69" s="28">
        <f t="shared" si="5"/>
        <v>484.5</v>
      </c>
      <c r="I69" t="str">
        <f t="shared" si="6"/>
        <v>✔</v>
      </c>
      <c r="J69" s="13">
        <v>484.5</v>
      </c>
    </row>
    <row r="70" spans="1:10" ht="21" x14ac:dyDescent="0.3">
      <c r="A70" s="10" t="s">
        <v>120</v>
      </c>
      <c r="B70" s="10" t="s">
        <v>58</v>
      </c>
      <c r="C70" s="11">
        <v>327</v>
      </c>
      <c r="D70" s="28">
        <f t="shared" si="1"/>
        <v>65.400000000000006</v>
      </c>
      <c r="E70" s="28">
        <f t="shared" si="2"/>
        <v>32.700000000000003</v>
      </c>
      <c r="F70" s="28">
        <f t="shared" si="3"/>
        <v>16.350000000000001</v>
      </c>
      <c r="G70" s="28">
        <f t="shared" si="4"/>
        <v>49.05</v>
      </c>
      <c r="H70" s="28">
        <f t="shared" si="5"/>
        <v>490.5</v>
      </c>
      <c r="I70" t="str">
        <f t="shared" si="6"/>
        <v>✔</v>
      </c>
      <c r="J70" s="13">
        <v>490.5</v>
      </c>
    </row>
    <row r="71" spans="1:10" ht="21" x14ac:dyDescent="0.3">
      <c r="A71" s="10" t="s">
        <v>121</v>
      </c>
      <c r="B71" s="10" t="s">
        <v>59</v>
      </c>
      <c r="C71" s="11">
        <v>306</v>
      </c>
      <c r="D71" s="28">
        <f t="shared" si="1"/>
        <v>61.2</v>
      </c>
      <c r="E71" s="28">
        <f t="shared" si="2"/>
        <v>30.6</v>
      </c>
      <c r="F71" s="28">
        <f t="shared" si="3"/>
        <v>15.3</v>
      </c>
      <c r="G71" s="28">
        <f t="shared" si="4"/>
        <v>45.9</v>
      </c>
      <c r="H71" s="28">
        <f t="shared" si="5"/>
        <v>459</v>
      </c>
      <c r="I71" t="str">
        <f t="shared" si="6"/>
        <v>✔</v>
      </c>
      <c r="J71" s="13">
        <v>459</v>
      </c>
    </row>
    <row r="72" spans="1:10" ht="21" x14ac:dyDescent="0.3">
      <c r="A72" s="10" t="s">
        <v>122</v>
      </c>
      <c r="B72" s="10" t="s">
        <v>60</v>
      </c>
      <c r="C72" s="11">
        <v>301</v>
      </c>
      <c r="D72" s="28">
        <f t="shared" si="1"/>
        <v>60.2</v>
      </c>
      <c r="E72" s="28">
        <f t="shared" si="2"/>
        <v>30.1</v>
      </c>
      <c r="F72" s="28">
        <f t="shared" si="3"/>
        <v>15.05</v>
      </c>
      <c r="G72" s="28">
        <f t="shared" si="4"/>
        <v>45.15</v>
      </c>
      <c r="H72" s="28">
        <f t="shared" si="5"/>
        <v>451.5</v>
      </c>
      <c r="I72" t="str">
        <f t="shared" si="6"/>
        <v>✔</v>
      </c>
      <c r="J72" s="13">
        <v>451.5</v>
      </c>
    </row>
    <row r="73" spans="1:10" ht="21" x14ac:dyDescent="0.3">
      <c r="A73" s="10" t="s">
        <v>123</v>
      </c>
      <c r="B73" s="10" t="s">
        <v>61</v>
      </c>
      <c r="C73" s="11">
        <v>387</v>
      </c>
      <c r="D73" s="28">
        <f t="shared" si="1"/>
        <v>77.400000000000006</v>
      </c>
      <c r="E73" s="28">
        <f t="shared" si="2"/>
        <v>38.700000000000003</v>
      </c>
      <c r="F73" s="28">
        <f t="shared" si="3"/>
        <v>19.350000000000001</v>
      </c>
      <c r="G73" s="28">
        <f t="shared" si="4"/>
        <v>58.05</v>
      </c>
      <c r="H73" s="28">
        <f t="shared" si="5"/>
        <v>580.49999999999989</v>
      </c>
      <c r="I73" t="str">
        <f t="shared" si="6"/>
        <v>✔</v>
      </c>
      <c r="J73" s="13">
        <v>580.49999999999989</v>
      </c>
    </row>
    <row r="74" spans="1:10" ht="21" x14ac:dyDescent="0.3">
      <c r="A74" s="10" t="s">
        <v>124</v>
      </c>
      <c r="B74" s="10" t="s">
        <v>62</v>
      </c>
      <c r="C74" s="11">
        <v>423</v>
      </c>
      <c r="D74" s="28">
        <f t="shared" si="1"/>
        <v>84.600000000000009</v>
      </c>
      <c r="E74" s="28">
        <f t="shared" si="2"/>
        <v>42.300000000000004</v>
      </c>
      <c r="F74" s="28">
        <f t="shared" si="3"/>
        <v>21.150000000000002</v>
      </c>
      <c r="G74" s="28">
        <f t="shared" si="4"/>
        <v>63.449999999999996</v>
      </c>
      <c r="H74" s="28">
        <f t="shared" si="5"/>
        <v>634.5</v>
      </c>
      <c r="I74" t="str">
        <f t="shared" si="6"/>
        <v>✔</v>
      </c>
      <c r="J74" s="13">
        <v>634.5</v>
      </c>
    </row>
    <row r="75" spans="1:10" ht="21" x14ac:dyDescent="0.3">
      <c r="A75" s="10" t="s">
        <v>125</v>
      </c>
      <c r="B75" s="10" t="s">
        <v>63</v>
      </c>
      <c r="C75" s="11">
        <v>302</v>
      </c>
      <c r="D75" s="28">
        <f t="shared" si="1"/>
        <v>60.400000000000006</v>
      </c>
      <c r="E75" s="28">
        <f t="shared" si="2"/>
        <v>30.200000000000003</v>
      </c>
      <c r="F75" s="28">
        <f t="shared" si="3"/>
        <v>15.100000000000001</v>
      </c>
      <c r="G75" s="28">
        <f t="shared" si="4"/>
        <v>45.3</v>
      </c>
      <c r="H75" s="28">
        <f t="shared" si="5"/>
        <v>453</v>
      </c>
      <c r="I75" t="str">
        <f t="shared" si="6"/>
        <v>✔</v>
      </c>
      <c r="J75" s="13">
        <v>453</v>
      </c>
    </row>
    <row r="76" spans="1:10" ht="21" x14ac:dyDescent="0.3">
      <c r="A76" s="10" t="s">
        <v>126</v>
      </c>
      <c r="B76" s="10" t="s">
        <v>64</v>
      </c>
      <c r="C76" s="11">
        <v>432</v>
      </c>
      <c r="D76" s="28">
        <f t="shared" si="1"/>
        <v>86.4</v>
      </c>
      <c r="E76" s="28">
        <f t="shared" si="2"/>
        <v>43.2</v>
      </c>
      <c r="F76" s="28">
        <f t="shared" si="3"/>
        <v>21.6</v>
      </c>
      <c r="G76" s="28">
        <f t="shared" si="4"/>
        <v>64.8</v>
      </c>
      <c r="H76" s="28">
        <f t="shared" si="5"/>
        <v>648</v>
      </c>
      <c r="I76" t="str">
        <f t="shared" si="6"/>
        <v>✔</v>
      </c>
      <c r="J76" s="13">
        <v>648</v>
      </c>
    </row>
    <row r="77" spans="1:10" ht="21" x14ac:dyDescent="0.3">
      <c r="A77" s="10" t="s">
        <v>127</v>
      </c>
      <c r="B77" s="10" t="s">
        <v>65</v>
      </c>
      <c r="C77" s="11">
        <v>349</v>
      </c>
      <c r="D77" s="28">
        <f t="shared" si="1"/>
        <v>69.8</v>
      </c>
      <c r="E77" s="28">
        <f t="shared" si="2"/>
        <v>34.9</v>
      </c>
      <c r="F77" s="28">
        <f t="shared" si="3"/>
        <v>17.45</v>
      </c>
      <c r="G77" s="28">
        <f t="shared" si="4"/>
        <v>52.35</v>
      </c>
      <c r="H77" s="28">
        <f t="shared" si="5"/>
        <v>523.5</v>
      </c>
      <c r="I77" t="str">
        <f t="shared" si="6"/>
        <v>✔</v>
      </c>
      <c r="J77" s="13">
        <v>523.5</v>
      </c>
    </row>
  </sheetData>
  <conditionalFormatting sqref="I18:I77">
    <cfRule type="containsText" dxfId="7" priority="1" operator="containsText" text="✘">
      <formula>NOT(ISERROR(SEARCH("✘",I18)))</formula>
    </cfRule>
    <cfRule type="containsText" dxfId="6" priority="2" operator="containsText" text="✔">
      <formula>NOT(ISERROR(SEARCH("✔",I18)))</formula>
    </cfRule>
    <cfRule type="containsBlanks" priority="3">
      <formula>LEN(TRIM(I18))=0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34972-E707-8C49-9701-32605EBE40B5}">
  <sheetPr>
    <tabColor theme="6" tint="0.59999389629810485"/>
  </sheetPr>
  <dimension ref="B17:N121"/>
  <sheetViews>
    <sheetView showGridLines="0" workbookViewId="0">
      <selection activeCell="K13" sqref="K13"/>
    </sheetView>
  </sheetViews>
  <sheetFormatPr baseColWidth="10" defaultColWidth="9.1640625" defaultRowHeight="15" x14ac:dyDescent="0.2"/>
  <cols>
    <col min="2" max="2" width="29.5" customWidth="1"/>
    <col min="3" max="3" width="29.83203125" style="3" customWidth="1"/>
    <col min="4" max="4" width="18.1640625" customWidth="1"/>
    <col min="5" max="5" width="23.83203125" customWidth="1"/>
    <col min="6" max="6" width="27.33203125" customWidth="1"/>
    <col min="7" max="7" width="21.83203125" customWidth="1"/>
    <col min="8" max="8" width="31" customWidth="1"/>
    <col min="9" max="9" width="15.83203125" customWidth="1"/>
    <col min="10" max="10" width="8.33203125" customWidth="1"/>
    <col min="11" max="11" width="12.33203125" customWidth="1"/>
    <col min="12" max="12" width="27.5" customWidth="1"/>
    <col min="13" max="13" width="4.5" customWidth="1"/>
    <col min="14" max="14" width="22.83203125" customWidth="1"/>
    <col min="15" max="15" width="22.5" customWidth="1"/>
  </cols>
  <sheetData>
    <row r="17" spans="2:14" ht="20" x14ac:dyDescent="0.2">
      <c r="C17" s="6"/>
      <c r="D17" s="3"/>
      <c r="E17" s="9"/>
      <c r="F17" s="3"/>
      <c r="G17" s="3"/>
      <c r="H17" s="3"/>
    </row>
    <row r="18" spans="2:14" ht="20" x14ac:dyDescent="0.2">
      <c r="C18" s="6"/>
      <c r="D18" s="3"/>
      <c r="E18" s="9"/>
      <c r="F18" s="3"/>
      <c r="G18" s="3"/>
      <c r="H18" s="3"/>
      <c r="L18" s="32" t="s">
        <v>0</v>
      </c>
      <c r="M18" s="18">
        <v>0.2</v>
      </c>
    </row>
    <row r="19" spans="2:14" ht="21" x14ac:dyDescent="0.2">
      <c r="B19" s="25" t="s">
        <v>67</v>
      </c>
      <c r="C19" s="25" t="s">
        <v>4</v>
      </c>
      <c r="D19" s="26" t="s">
        <v>25</v>
      </c>
      <c r="E19" s="27" t="s">
        <v>0</v>
      </c>
      <c r="F19" s="27" t="s">
        <v>1</v>
      </c>
      <c r="G19" s="27" t="s">
        <v>2</v>
      </c>
      <c r="H19" s="27" t="s">
        <v>3</v>
      </c>
      <c r="I19" s="27" t="s">
        <v>66</v>
      </c>
      <c r="L19" s="32" t="s">
        <v>1</v>
      </c>
      <c r="M19" s="18">
        <v>0.1</v>
      </c>
    </row>
    <row r="20" spans="2:14" ht="21" x14ac:dyDescent="0.3">
      <c r="B20" s="10" t="s">
        <v>68</v>
      </c>
      <c r="C20" s="10" t="s">
        <v>5</v>
      </c>
      <c r="D20" s="11">
        <v>295</v>
      </c>
      <c r="E20" s="28">
        <f>$D20*$M$18</f>
        <v>59</v>
      </c>
      <c r="F20" s="28">
        <f>$D20*$M$19</f>
        <v>29.5</v>
      </c>
      <c r="G20" s="28">
        <f>$D20*$M$20</f>
        <v>14.75</v>
      </c>
      <c r="H20" s="28">
        <f>$D20*$M$21</f>
        <v>44.25</v>
      </c>
      <c r="I20" s="28">
        <f>SUM(D20:H20)</f>
        <v>442.5</v>
      </c>
      <c r="J20" t="str">
        <f>IF(I20="","",IF(I20=K20,"✔","✘"))</f>
        <v>✔</v>
      </c>
      <c r="K20" s="13">
        <v>442.5</v>
      </c>
      <c r="L20" s="32" t="s">
        <v>2</v>
      </c>
      <c r="M20" s="18">
        <v>0.05</v>
      </c>
    </row>
    <row r="21" spans="2:14" ht="21" x14ac:dyDescent="0.3">
      <c r="B21" s="10" t="s">
        <v>69</v>
      </c>
      <c r="C21" s="10" t="s">
        <v>6</v>
      </c>
      <c r="D21" s="11">
        <v>320</v>
      </c>
      <c r="E21" s="28">
        <f t="shared" ref="E21:E79" si="0">$D21*$M$18</f>
        <v>64</v>
      </c>
      <c r="F21" s="28">
        <f t="shared" ref="F21:F79" si="1">$D21*$M$19</f>
        <v>32</v>
      </c>
      <c r="G21" s="28">
        <f t="shared" ref="G21:G79" si="2">$D21*$M$20</f>
        <v>16</v>
      </c>
      <c r="H21" s="28">
        <f t="shared" ref="H21:H79" si="3">$D21*$M$21</f>
        <v>48</v>
      </c>
      <c r="I21" s="28">
        <f t="shared" ref="I21:I24" si="4">SUM(D21:H21)</f>
        <v>480</v>
      </c>
      <c r="J21" t="str">
        <f t="shared" ref="J21:J79" si="5">IF(I21="","",IF(I21=K21,"✔","✘"))</f>
        <v>✔</v>
      </c>
      <c r="K21" s="13">
        <v>480</v>
      </c>
      <c r="L21" s="32" t="s">
        <v>3</v>
      </c>
      <c r="M21" s="18">
        <v>0.15</v>
      </c>
    </row>
    <row r="22" spans="2:14" ht="21" x14ac:dyDescent="0.3">
      <c r="B22" s="10" t="s">
        <v>70</v>
      </c>
      <c r="C22" s="10" t="s">
        <v>7</v>
      </c>
      <c r="D22" s="11">
        <v>271</v>
      </c>
      <c r="E22" s="28">
        <f t="shared" si="0"/>
        <v>54.2</v>
      </c>
      <c r="F22" s="28">
        <f t="shared" si="1"/>
        <v>27.1</v>
      </c>
      <c r="G22" s="28">
        <f t="shared" si="2"/>
        <v>13.55</v>
      </c>
      <c r="H22" s="28">
        <f t="shared" si="3"/>
        <v>40.65</v>
      </c>
      <c r="I22" s="28">
        <f t="shared" si="4"/>
        <v>406.5</v>
      </c>
      <c r="J22" t="str">
        <f t="shared" si="5"/>
        <v>✔</v>
      </c>
      <c r="K22" s="13">
        <v>406.5</v>
      </c>
    </row>
    <row r="23" spans="2:14" ht="21" x14ac:dyDescent="0.3">
      <c r="B23" s="10" t="s">
        <v>71</v>
      </c>
      <c r="C23" s="10" t="s">
        <v>8</v>
      </c>
      <c r="D23" s="11">
        <v>312</v>
      </c>
      <c r="E23" s="28">
        <f t="shared" si="0"/>
        <v>62.400000000000006</v>
      </c>
      <c r="F23" s="28">
        <f t="shared" si="1"/>
        <v>31.200000000000003</v>
      </c>
      <c r="G23" s="28">
        <f t="shared" si="2"/>
        <v>15.600000000000001</v>
      </c>
      <c r="H23" s="28">
        <f t="shared" si="3"/>
        <v>46.8</v>
      </c>
      <c r="I23" s="28">
        <f t="shared" si="4"/>
        <v>468</v>
      </c>
      <c r="J23" t="str">
        <f t="shared" si="5"/>
        <v>✔</v>
      </c>
      <c r="K23" s="13">
        <v>468</v>
      </c>
    </row>
    <row r="24" spans="2:14" ht="21" x14ac:dyDescent="0.3">
      <c r="B24" s="10" t="s">
        <v>72</v>
      </c>
      <c r="C24" s="10" t="s">
        <v>9</v>
      </c>
      <c r="D24" s="11">
        <v>325</v>
      </c>
      <c r="E24" s="28">
        <f t="shared" si="0"/>
        <v>65</v>
      </c>
      <c r="F24" s="28">
        <f t="shared" si="1"/>
        <v>32.5</v>
      </c>
      <c r="G24" s="28">
        <f t="shared" si="2"/>
        <v>16.25</v>
      </c>
      <c r="H24" s="28">
        <f t="shared" si="3"/>
        <v>48.75</v>
      </c>
      <c r="I24" s="28">
        <f t="shared" si="4"/>
        <v>487.5</v>
      </c>
      <c r="J24" t="str">
        <f t="shared" si="5"/>
        <v>✔</v>
      </c>
      <c r="K24" s="13">
        <v>487.5</v>
      </c>
    </row>
    <row r="25" spans="2:14" ht="21" x14ac:dyDescent="0.3">
      <c r="B25" s="10" t="s">
        <v>73</v>
      </c>
      <c r="C25" s="10" t="s">
        <v>10</v>
      </c>
      <c r="D25" s="11">
        <v>425</v>
      </c>
      <c r="E25" s="28">
        <f t="shared" si="0"/>
        <v>85</v>
      </c>
      <c r="F25" s="28">
        <f t="shared" si="1"/>
        <v>42.5</v>
      </c>
      <c r="G25" s="28">
        <f t="shared" si="2"/>
        <v>21.25</v>
      </c>
      <c r="H25" s="28">
        <f t="shared" si="3"/>
        <v>63.75</v>
      </c>
      <c r="I25" s="28">
        <f t="shared" ref="I25:I79" si="6">SUM(D25:H25)</f>
        <v>637.5</v>
      </c>
      <c r="J25" t="str">
        <f t="shared" si="5"/>
        <v>✔</v>
      </c>
      <c r="K25" s="13">
        <v>637.5</v>
      </c>
    </row>
    <row r="26" spans="2:14" ht="21" x14ac:dyDescent="0.3">
      <c r="B26" s="10" t="s">
        <v>74</v>
      </c>
      <c r="C26" s="10" t="s">
        <v>11</v>
      </c>
      <c r="D26" s="11">
        <v>412</v>
      </c>
      <c r="E26" s="28">
        <f t="shared" si="0"/>
        <v>82.4</v>
      </c>
      <c r="F26" s="28">
        <f t="shared" si="1"/>
        <v>41.2</v>
      </c>
      <c r="G26" s="28">
        <f t="shared" si="2"/>
        <v>20.6</v>
      </c>
      <c r="H26" s="28">
        <f t="shared" si="3"/>
        <v>61.8</v>
      </c>
      <c r="I26" s="28">
        <f t="shared" si="6"/>
        <v>618</v>
      </c>
      <c r="J26" t="str">
        <f t="shared" si="5"/>
        <v>✔</v>
      </c>
      <c r="K26" s="13">
        <v>618</v>
      </c>
    </row>
    <row r="27" spans="2:14" ht="22" x14ac:dyDescent="0.3">
      <c r="B27" s="10" t="s">
        <v>75</v>
      </c>
      <c r="C27" s="10" t="s">
        <v>12</v>
      </c>
      <c r="D27" s="11">
        <v>268</v>
      </c>
      <c r="E27" s="28">
        <f t="shared" si="0"/>
        <v>53.6</v>
      </c>
      <c r="F27" s="28">
        <f t="shared" si="1"/>
        <v>26.8</v>
      </c>
      <c r="G27" s="28">
        <f t="shared" si="2"/>
        <v>13.4</v>
      </c>
      <c r="H27" s="28">
        <f t="shared" si="3"/>
        <v>40.199999999999996</v>
      </c>
      <c r="I27" s="28">
        <f t="shared" si="6"/>
        <v>402</v>
      </c>
      <c r="J27" t="str">
        <f t="shared" si="5"/>
        <v>✔</v>
      </c>
      <c r="K27" s="13">
        <v>402</v>
      </c>
      <c r="N27" s="5"/>
    </row>
    <row r="28" spans="2:14" ht="21" x14ac:dyDescent="0.3">
      <c r="B28" s="10" t="s">
        <v>76</v>
      </c>
      <c r="C28" s="10" t="s">
        <v>13</v>
      </c>
      <c r="D28" s="11">
        <v>272</v>
      </c>
      <c r="E28" s="28">
        <f t="shared" si="0"/>
        <v>54.400000000000006</v>
      </c>
      <c r="F28" s="28">
        <f t="shared" si="1"/>
        <v>27.200000000000003</v>
      </c>
      <c r="G28" s="28">
        <f t="shared" si="2"/>
        <v>13.600000000000001</v>
      </c>
      <c r="H28" s="28">
        <f t="shared" si="3"/>
        <v>40.799999999999997</v>
      </c>
      <c r="I28" s="28">
        <f t="shared" si="6"/>
        <v>408</v>
      </c>
      <c r="J28" t="str">
        <f t="shared" si="5"/>
        <v>✔</v>
      </c>
      <c r="K28" s="13">
        <v>408</v>
      </c>
    </row>
    <row r="29" spans="2:14" ht="21" x14ac:dyDescent="0.3">
      <c r="B29" s="10" t="s">
        <v>77</v>
      </c>
      <c r="C29" s="10" t="s">
        <v>14</v>
      </c>
      <c r="D29" s="11">
        <v>374</v>
      </c>
      <c r="E29" s="28">
        <f t="shared" si="0"/>
        <v>74.8</v>
      </c>
      <c r="F29" s="28">
        <f t="shared" si="1"/>
        <v>37.4</v>
      </c>
      <c r="G29" s="28">
        <f t="shared" si="2"/>
        <v>18.7</v>
      </c>
      <c r="H29" s="28">
        <f t="shared" si="3"/>
        <v>56.1</v>
      </c>
      <c r="I29" s="28">
        <f t="shared" si="6"/>
        <v>561</v>
      </c>
      <c r="J29" t="str">
        <f t="shared" si="5"/>
        <v>✔</v>
      </c>
      <c r="K29" s="13">
        <v>561</v>
      </c>
    </row>
    <row r="30" spans="2:14" ht="21" x14ac:dyDescent="0.3">
      <c r="B30" s="10" t="s">
        <v>78</v>
      </c>
      <c r="C30" s="10" t="s">
        <v>15</v>
      </c>
      <c r="D30" s="11">
        <v>447</v>
      </c>
      <c r="E30" s="28">
        <f t="shared" si="0"/>
        <v>89.4</v>
      </c>
      <c r="F30" s="28">
        <f t="shared" si="1"/>
        <v>44.7</v>
      </c>
      <c r="G30" s="28">
        <f t="shared" si="2"/>
        <v>22.35</v>
      </c>
      <c r="H30" s="28">
        <f t="shared" si="3"/>
        <v>67.05</v>
      </c>
      <c r="I30" s="28">
        <f t="shared" si="6"/>
        <v>670.5</v>
      </c>
      <c r="J30" t="str">
        <f t="shared" si="5"/>
        <v>✔</v>
      </c>
      <c r="K30" s="13">
        <v>670.5</v>
      </c>
    </row>
    <row r="31" spans="2:14" ht="21" x14ac:dyDescent="0.3">
      <c r="B31" s="10" t="s">
        <v>79</v>
      </c>
      <c r="C31" s="10" t="s">
        <v>16</v>
      </c>
      <c r="D31" s="11">
        <v>459</v>
      </c>
      <c r="E31" s="28">
        <f t="shared" si="0"/>
        <v>91.800000000000011</v>
      </c>
      <c r="F31" s="28">
        <f t="shared" si="1"/>
        <v>45.900000000000006</v>
      </c>
      <c r="G31" s="28">
        <f t="shared" si="2"/>
        <v>22.950000000000003</v>
      </c>
      <c r="H31" s="28">
        <f t="shared" si="3"/>
        <v>68.849999999999994</v>
      </c>
      <c r="I31" s="28">
        <f t="shared" si="6"/>
        <v>688.5</v>
      </c>
      <c r="J31" t="str">
        <f t="shared" si="5"/>
        <v>✔</v>
      </c>
      <c r="K31" s="13">
        <v>688.5</v>
      </c>
    </row>
    <row r="32" spans="2:14" ht="21" x14ac:dyDescent="0.3">
      <c r="B32" s="10" t="s">
        <v>80</v>
      </c>
      <c r="C32" s="10" t="s">
        <v>17</v>
      </c>
      <c r="D32" s="11">
        <v>342</v>
      </c>
      <c r="E32" s="28">
        <f t="shared" si="0"/>
        <v>68.400000000000006</v>
      </c>
      <c r="F32" s="28">
        <f t="shared" si="1"/>
        <v>34.200000000000003</v>
      </c>
      <c r="G32" s="28">
        <f t="shared" si="2"/>
        <v>17.100000000000001</v>
      </c>
      <c r="H32" s="28">
        <f t="shared" si="3"/>
        <v>51.3</v>
      </c>
      <c r="I32" s="28">
        <f t="shared" si="6"/>
        <v>513</v>
      </c>
      <c r="J32" t="str">
        <f t="shared" si="5"/>
        <v>✔</v>
      </c>
      <c r="K32" s="13">
        <v>513</v>
      </c>
    </row>
    <row r="33" spans="2:11" ht="21" x14ac:dyDescent="0.3">
      <c r="B33" s="10" t="s">
        <v>81</v>
      </c>
      <c r="C33" s="10" t="s">
        <v>18</v>
      </c>
      <c r="D33" s="11">
        <v>447</v>
      </c>
      <c r="E33" s="28">
        <f t="shared" si="0"/>
        <v>89.4</v>
      </c>
      <c r="F33" s="28">
        <f t="shared" si="1"/>
        <v>44.7</v>
      </c>
      <c r="G33" s="28">
        <f t="shared" si="2"/>
        <v>22.35</v>
      </c>
      <c r="H33" s="28">
        <f t="shared" si="3"/>
        <v>67.05</v>
      </c>
      <c r="I33" s="28">
        <f t="shared" si="6"/>
        <v>670.5</v>
      </c>
      <c r="J33" t="str">
        <f t="shared" si="5"/>
        <v>✔</v>
      </c>
      <c r="K33" s="13">
        <v>670.5</v>
      </c>
    </row>
    <row r="34" spans="2:11" ht="21" x14ac:dyDescent="0.3">
      <c r="B34" s="10" t="s">
        <v>82</v>
      </c>
      <c r="C34" s="10" t="s">
        <v>19</v>
      </c>
      <c r="D34" s="11">
        <v>379</v>
      </c>
      <c r="E34" s="28">
        <f t="shared" si="0"/>
        <v>75.8</v>
      </c>
      <c r="F34" s="28">
        <f t="shared" si="1"/>
        <v>37.9</v>
      </c>
      <c r="G34" s="28">
        <f t="shared" si="2"/>
        <v>18.95</v>
      </c>
      <c r="H34" s="28">
        <f t="shared" si="3"/>
        <v>56.85</v>
      </c>
      <c r="I34" s="28">
        <f t="shared" si="6"/>
        <v>568.5</v>
      </c>
      <c r="J34" t="str">
        <f t="shared" si="5"/>
        <v>✔</v>
      </c>
      <c r="K34" s="13">
        <v>568.5</v>
      </c>
    </row>
    <row r="35" spans="2:11" ht="21" x14ac:dyDescent="0.3">
      <c r="B35" s="10" t="s">
        <v>83</v>
      </c>
      <c r="C35" s="10" t="s">
        <v>20</v>
      </c>
      <c r="D35" s="11">
        <v>444</v>
      </c>
      <c r="E35" s="28">
        <f t="shared" si="0"/>
        <v>88.800000000000011</v>
      </c>
      <c r="F35" s="28">
        <f t="shared" si="1"/>
        <v>44.400000000000006</v>
      </c>
      <c r="G35" s="28">
        <f t="shared" si="2"/>
        <v>22.200000000000003</v>
      </c>
      <c r="H35" s="28">
        <f t="shared" si="3"/>
        <v>66.599999999999994</v>
      </c>
      <c r="I35" s="28">
        <f t="shared" si="6"/>
        <v>666</v>
      </c>
      <c r="J35" t="str">
        <f t="shared" si="5"/>
        <v>✔</v>
      </c>
      <c r="K35" s="13">
        <v>666</v>
      </c>
    </row>
    <row r="36" spans="2:11" ht="21" x14ac:dyDescent="0.3">
      <c r="B36" s="10" t="s">
        <v>84</v>
      </c>
      <c r="C36" s="10" t="s">
        <v>21</v>
      </c>
      <c r="D36" s="11">
        <v>297</v>
      </c>
      <c r="E36" s="28">
        <f t="shared" si="0"/>
        <v>59.400000000000006</v>
      </c>
      <c r="F36" s="28">
        <f t="shared" si="1"/>
        <v>29.700000000000003</v>
      </c>
      <c r="G36" s="28">
        <f t="shared" si="2"/>
        <v>14.850000000000001</v>
      </c>
      <c r="H36" s="28">
        <f t="shared" si="3"/>
        <v>44.55</v>
      </c>
      <c r="I36" s="28">
        <f t="shared" si="6"/>
        <v>445.5</v>
      </c>
      <c r="J36" t="str">
        <f t="shared" si="5"/>
        <v>✔</v>
      </c>
      <c r="K36" s="13">
        <v>445.5</v>
      </c>
    </row>
    <row r="37" spans="2:11" ht="21" x14ac:dyDescent="0.3">
      <c r="B37" s="10" t="s">
        <v>85</v>
      </c>
      <c r="C37" s="10" t="s">
        <v>22</v>
      </c>
      <c r="D37" s="11">
        <v>303</v>
      </c>
      <c r="E37" s="28">
        <f t="shared" si="0"/>
        <v>60.6</v>
      </c>
      <c r="F37" s="28">
        <f t="shared" si="1"/>
        <v>30.3</v>
      </c>
      <c r="G37" s="28">
        <f t="shared" si="2"/>
        <v>15.15</v>
      </c>
      <c r="H37" s="28">
        <f t="shared" si="3"/>
        <v>45.449999999999996</v>
      </c>
      <c r="I37" s="28">
        <f t="shared" si="6"/>
        <v>454.5</v>
      </c>
      <c r="J37" t="str">
        <f t="shared" si="5"/>
        <v>✔</v>
      </c>
      <c r="K37" s="13">
        <v>454.5</v>
      </c>
    </row>
    <row r="38" spans="2:11" ht="21" x14ac:dyDescent="0.3">
      <c r="B38" s="10" t="s">
        <v>86</v>
      </c>
      <c r="C38" s="10" t="s">
        <v>23</v>
      </c>
      <c r="D38" s="11">
        <v>311</v>
      </c>
      <c r="E38" s="28">
        <f t="shared" si="0"/>
        <v>62.2</v>
      </c>
      <c r="F38" s="28">
        <f t="shared" si="1"/>
        <v>31.1</v>
      </c>
      <c r="G38" s="28">
        <f t="shared" si="2"/>
        <v>15.55</v>
      </c>
      <c r="H38" s="28">
        <f t="shared" si="3"/>
        <v>46.65</v>
      </c>
      <c r="I38" s="28">
        <f t="shared" si="6"/>
        <v>466.5</v>
      </c>
      <c r="J38" t="str">
        <f t="shared" si="5"/>
        <v>✔</v>
      </c>
      <c r="K38" s="13">
        <v>466.5</v>
      </c>
    </row>
    <row r="39" spans="2:11" ht="21" x14ac:dyDescent="0.3">
      <c r="B39" s="10" t="s">
        <v>87</v>
      </c>
      <c r="C39" s="10" t="s">
        <v>24</v>
      </c>
      <c r="D39" s="11">
        <v>312</v>
      </c>
      <c r="E39" s="28">
        <f t="shared" si="0"/>
        <v>62.400000000000006</v>
      </c>
      <c r="F39" s="28">
        <f t="shared" si="1"/>
        <v>31.200000000000003</v>
      </c>
      <c r="G39" s="28">
        <f t="shared" si="2"/>
        <v>15.600000000000001</v>
      </c>
      <c r="H39" s="28">
        <f t="shared" si="3"/>
        <v>46.8</v>
      </c>
      <c r="I39" s="28">
        <f t="shared" si="6"/>
        <v>468</v>
      </c>
      <c r="J39" t="str">
        <f t="shared" si="5"/>
        <v>✔</v>
      </c>
      <c r="K39" s="13">
        <v>468</v>
      </c>
    </row>
    <row r="40" spans="2:11" ht="21" x14ac:dyDescent="0.3">
      <c r="B40" s="10" t="s">
        <v>88</v>
      </c>
      <c r="C40" s="10" t="s">
        <v>26</v>
      </c>
      <c r="D40" s="11">
        <v>266</v>
      </c>
      <c r="E40" s="28">
        <f t="shared" si="0"/>
        <v>53.2</v>
      </c>
      <c r="F40" s="28">
        <f t="shared" si="1"/>
        <v>26.6</v>
      </c>
      <c r="G40" s="28">
        <f t="shared" si="2"/>
        <v>13.3</v>
      </c>
      <c r="H40" s="28">
        <f t="shared" si="3"/>
        <v>39.9</v>
      </c>
      <c r="I40" s="28">
        <f t="shared" si="6"/>
        <v>399</v>
      </c>
      <c r="J40" t="str">
        <f t="shared" si="5"/>
        <v>✔</v>
      </c>
      <c r="K40" s="13">
        <v>399</v>
      </c>
    </row>
    <row r="41" spans="2:11" ht="21" x14ac:dyDescent="0.3">
      <c r="B41" s="10" t="s">
        <v>89</v>
      </c>
      <c r="C41" s="10" t="s">
        <v>27</v>
      </c>
      <c r="D41" s="11">
        <v>286</v>
      </c>
      <c r="E41" s="28">
        <f t="shared" si="0"/>
        <v>57.2</v>
      </c>
      <c r="F41" s="28">
        <f t="shared" si="1"/>
        <v>28.6</v>
      </c>
      <c r="G41" s="28">
        <f t="shared" si="2"/>
        <v>14.3</v>
      </c>
      <c r="H41" s="28">
        <f t="shared" si="3"/>
        <v>42.9</v>
      </c>
      <c r="I41" s="28">
        <f t="shared" si="6"/>
        <v>429</v>
      </c>
      <c r="J41" t="str">
        <f t="shared" si="5"/>
        <v>✔</v>
      </c>
      <c r="K41" s="13">
        <v>429</v>
      </c>
    </row>
    <row r="42" spans="2:11" ht="21" x14ac:dyDescent="0.3">
      <c r="B42" s="10" t="s">
        <v>90</v>
      </c>
      <c r="C42" s="10" t="s">
        <v>28</v>
      </c>
      <c r="D42" s="11">
        <v>457</v>
      </c>
      <c r="E42" s="28">
        <f t="shared" si="0"/>
        <v>91.4</v>
      </c>
      <c r="F42" s="28">
        <f t="shared" si="1"/>
        <v>45.7</v>
      </c>
      <c r="G42" s="28">
        <f t="shared" si="2"/>
        <v>22.85</v>
      </c>
      <c r="H42" s="28">
        <f t="shared" si="3"/>
        <v>68.55</v>
      </c>
      <c r="I42" s="28">
        <f t="shared" si="6"/>
        <v>685.5</v>
      </c>
      <c r="J42" t="str">
        <f t="shared" si="5"/>
        <v>✔</v>
      </c>
      <c r="K42" s="13">
        <v>685.5</v>
      </c>
    </row>
    <row r="43" spans="2:11" ht="21" x14ac:dyDescent="0.3">
      <c r="B43" s="10" t="s">
        <v>91</v>
      </c>
      <c r="C43" s="10" t="s">
        <v>29</v>
      </c>
      <c r="D43" s="11">
        <v>271</v>
      </c>
      <c r="E43" s="28">
        <f t="shared" si="0"/>
        <v>54.2</v>
      </c>
      <c r="F43" s="28">
        <f t="shared" si="1"/>
        <v>27.1</v>
      </c>
      <c r="G43" s="28">
        <f t="shared" si="2"/>
        <v>13.55</v>
      </c>
      <c r="H43" s="28">
        <f t="shared" si="3"/>
        <v>40.65</v>
      </c>
      <c r="I43" s="28">
        <f t="shared" si="6"/>
        <v>406.5</v>
      </c>
      <c r="J43" t="str">
        <f t="shared" si="5"/>
        <v>✔</v>
      </c>
      <c r="K43" s="13">
        <v>406.5</v>
      </c>
    </row>
    <row r="44" spans="2:11" ht="21" x14ac:dyDescent="0.3">
      <c r="B44" s="10" t="s">
        <v>92</v>
      </c>
      <c r="C44" s="10" t="s">
        <v>30</v>
      </c>
      <c r="D44" s="11">
        <v>458</v>
      </c>
      <c r="E44" s="28">
        <f t="shared" si="0"/>
        <v>91.600000000000009</v>
      </c>
      <c r="F44" s="28">
        <f t="shared" si="1"/>
        <v>45.800000000000004</v>
      </c>
      <c r="G44" s="28">
        <f t="shared" si="2"/>
        <v>22.900000000000002</v>
      </c>
      <c r="H44" s="28">
        <f t="shared" si="3"/>
        <v>68.7</v>
      </c>
      <c r="I44" s="28">
        <f t="shared" si="6"/>
        <v>687</v>
      </c>
      <c r="J44" t="str">
        <f t="shared" si="5"/>
        <v>✔</v>
      </c>
      <c r="K44" s="13">
        <v>687</v>
      </c>
    </row>
    <row r="45" spans="2:11" ht="21" x14ac:dyDescent="0.3">
      <c r="B45" s="10" t="s">
        <v>93</v>
      </c>
      <c r="C45" s="10" t="s">
        <v>31</v>
      </c>
      <c r="D45" s="11">
        <v>306</v>
      </c>
      <c r="E45" s="28">
        <f t="shared" si="0"/>
        <v>61.2</v>
      </c>
      <c r="F45" s="28">
        <f t="shared" si="1"/>
        <v>30.6</v>
      </c>
      <c r="G45" s="28">
        <f t="shared" si="2"/>
        <v>15.3</v>
      </c>
      <c r="H45" s="28">
        <f t="shared" si="3"/>
        <v>45.9</v>
      </c>
      <c r="I45" s="28">
        <f t="shared" si="6"/>
        <v>459</v>
      </c>
      <c r="J45" t="str">
        <f t="shared" si="5"/>
        <v>✔</v>
      </c>
      <c r="K45" s="13">
        <v>459</v>
      </c>
    </row>
    <row r="46" spans="2:11" ht="21" x14ac:dyDescent="0.3">
      <c r="B46" s="10" t="s">
        <v>94</v>
      </c>
      <c r="C46" s="10" t="s">
        <v>32</v>
      </c>
      <c r="D46" s="11">
        <v>446</v>
      </c>
      <c r="E46" s="28">
        <f t="shared" si="0"/>
        <v>89.2</v>
      </c>
      <c r="F46" s="28">
        <f t="shared" si="1"/>
        <v>44.6</v>
      </c>
      <c r="G46" s="28">
        <f t="shared" si="2"/>
        <v>22.3</v>
      </c>
      <c r="H46" s="28">
        <f t="shared" si="3"/>
        <v>66.899999999999991</v>
      </c>
      <c r="I46" s="28">
        <f t="shared" si="6"/>
        <v>669</v>
      </c>
      <c r="J46" t="str">
        <f t="shared" si="5"/>
        <v>✔</v>
      </c>
      <c r="K46" s="13">
        <v>669</v>
      </c>
    </row>
    <row r="47" spans="2:11" ht="21" x14ac:dyDescent="0.3">
      <c r="B47" s="10" t="s">
        <v>95</v>
      </c>
      <c r="C47" s="10" t="s">
        <v>33</v>
      </c>
      <c r="D47" s="11">
        <v>429</v>
      </c>
      <c r="E47" s="28">
        <f t="shared" si="0"/>
        <v>85.800000000000011</v>
      </c>
      <c r="F47" s="28">
        <f t="shared" si="1"/>
        <v>42.900000000000006</v>
      </c>
      <c r="G47" s="28">
        <f t="shared" si="2"/>
        <v>21.450000000000003</v>
      </c>
      <c r="H47" s="28">
        <f t="shared" si="3"/>
        <v>64.349999999999994</v>
      </c>
      <c r="I47" s="28">
        <f t="shared" si="6"/>
        <v>643.5</v>
      </c>
      <c r="J47" t="str">
        <f t="shared" si="5"/>
        <v>✔</v>
      </c>
      <c r="K47" s="13">
        <v>643.5</v>
      </c>
    </row>
    <row r="48" spans="2:11" ht="21" x14ac:dyDescent="0.3">
      <c r="B48" s="10" t="s">
        <v>96</v>
      </c>
      <c r="C48" s="10" t="s">
        <v>34</v>
      </c>
      <c r="D48" s="11">
        <v>296</v>
      </c>
      <c r="E48" s="28">
        <f t="shared" si="0"/>
        <v>59.2</v>
      </c>
      <c r="F48" s="28">
        <f t="shared" si="1"/>
        <v>29.6</v>
      </c>
      <c r="G48" s="28">
        <f t="shared" si="2"/>
        <v>14.8</v>
      </c>
      <c r="H48" s="28">
        <f t="shared" si="3"/>
        <v>44.4</v>
      </c>
      <c r="I48" s="28">
        <f t="shared" si="6"/>
        <v>444</v>
      </c>
      <c r="J48" t="str">
        <f t="shared" si="5"/>
        <v>✔</v>
      </c>
      <c r="K48" s="13">
        <v>444</v>
      </c>
    </row>
    <row r="49" spans="2:11" ht="21" x14ac:dyDescent="0.3">
      <c r="B49" s="10" t="s">
        <v>97</v>
      </c>
      <c r="C49" s="10" t="s">
        <v>35</v>
      </c>
      <c r="D49" s="11">
        <v>417</v>
      </c>
      <c r="E49" s="28">
        <f t="shared" si="0"/>
        <v>83.4</v>
      </c>
      <c r="F49" s="28">
        <f t="shared" si="1"/>
        <v>41.7</v>
      </c>
      <c r="G49" s="28">
        <f t="shared" si="2"/>
        <v>20.85</v>
      </c>
      <c r="H49" s="28">
        <f t="shared" si="3"/>
        <v>62.55</v>
      </c>
      <c r="I49" s="28">
        <f t="shared" si="6"/>
        <v>625.5</v>
      </c>
      <c r="J49" t="str">
        <f t="shared" si="5"/>
        <v>✔</v>
      </c>
      <c r="K49" s="13">
        <v>625.5</v>
      </c>
    </row>
    <row r="50" spans="2:11" ht="21" x14ac:dyDescent="0.3">
      <c r="B50" s="10" t="s">
        <v>98</v>
      </c>
      <c r="C50" s="10" t="s">
        <v>36</v>
      </c>
      <c r="D50" s="11">
        <v>323</v>
      </c>
      <c r="E50" s="28">
        <f t="shared" si="0"/>
        <v>64.600000000000009</v>
      </c>
      <c r="F50" s="28">
        <f t="shared" si="1"/>
        <v>32.300000000000004</v>
      </c>
      <c r="G50" s="28">
        <f t="shared" si="2"/>
        <v>16.150000000000002</v>
      </c>
      <c r="H50" s="28">
        <f t="shared" si="3"/>
        <v>48.449999999999996</v>
      </c>
      <c r="I50" s="28">
        <f t="shared" si="6"/>
        <v>484.5</v>
      </c>
      <c r="J50" t="str">
        <f t="shared" si="5"/>
        <v>✔</v>
      </c>
      <c r="K50" s="13">
        <v>484.5</v>
      </c>
    </row>
    <row r="51" spans="2:11" ht="21" x14ac:dyDescent="0.3">
      <c r="B51" s="10" t="s">
        <v>99</v>
      </c>
      <c r="C51" s="10" t="s">
        <v>37</v>
      </c>
      <c r="D51" s="11">
        <v>397</v>
      </c>
      <c r="E51" s="28">
        <f t="shared" si="0"/>
        <v>79.400000000000006</v>
      </c>
      <c r="F51" s="28">
        <f t="shared" si="1"/>
        <v>39.700000000000003</v>
      </c>
      <c r="G51" s="28">
        <f t="shared" si="2"/>
        <v>19.850000000000001</v>
      </c>
      <c r="H51" s="28">
        <f t="shared" si="3"/>
        <v>59.55</v>
      </c>
      <c r="I51" s="28">
        <f t="shared" si="6"/>
        <v>595.5</v>
      </c>
      <c r="J51" t="str">
        <f t="shared" si="5"/>
        <v>✔</v>
      </c>
      <c r="K51" s="13">
        <v>595.5</v>
      </c>
    </row>
    <row r="52" spans="2:11" ht="21" x14ac:dyDescent="0.3">
      <c r="B52" s="10" t="s">
        <v>100</v>
      </c>
      <c r="C52" s="10" t="s">
        <v>38</v>
      </c>
      <c r="D52" s="11">
        <v>403</v>
      </c>
      <c r="E52" s="28">
        <f t="shared" si="0"/>
        <v>80.600000000000009</v>
      </c>
      <c r="F52" s="28">
        <f t="shared" si="1"/>
        <v>40.300000000000004</v>
      </c>
      <c r="G52" s="28">
        <f t="shared" si="2"/>
        <v>20.150000000000002</v>
      </c>
      <c r="H52" s="28">
        <f t="shared" si="3"/>
        <v>60.449999999999996</v>
      </c>
      <c r="I52" s="28">
        <f t="shared" si="6"/>
        <v>604.5</v>
      </c>
      <c r="J52" t="str">
        <f t="shared" si="5"/>
        <v>✔</v>
      </c>
      <c r="K52" s="13">
        <v>604.5</v>
      </c>
    </row>
    <row r="53" spans="2:11" ht="21" x14ac:dyDescent="0.3">
      <c r="B53" s="10" t="s">
        <v>101</v>
      </c>
      <c r="C53" s="10" t="s">
        <v>39</v>
      </c>
      <c r="D53" s="11">
        <v>307</v>
      </c>
      <c r="E53" s="28">
        <f t="shared" si="0"/>
        <v>61.400000000000006</v>
      </c>
      <c r="F53" s="28">
        <f t="shared" si="1"/>
        <v>30.700000000000003</v>
      </c>
      <c r="G53" s="28">
        <f t="shared" si="2"/>
        <v>15.350000000000001</v>
      </c>
      <c r="H53" s="28">
        <f t="shared" si="3"/>
        <v>46.05</v>
      </c>
      <c r="I53" s="28">
        <f t="shared" si="6"/>
        <v>460.5</v>
      </c>
      <c r="J53" t="str">
        <f t="shared" si="5"/>
        <v>✔</v>
      </c>
      <c r="K53" s="13">
        <v>460.5</v>
      </c>
    </row>
    <row r="54" spans="2:11" ht="21" x14ac:dyDescent="0.3">
      <c r="B54" s="10" t="s">
        <v>102</v>
      </c>
      <c r="C54" s="10" t="s">
        <v>40</v>
      </c>
      <c r="D54" s="11">
        <v>277</v>
      </c>
      <c r="E54" s="28">
        <f t="shared" si="0"/>
        <v>55.400000000000006</v>
      </c>
      <c r="F54" s="28">
        <f t="shared" si="1"/>
        <v>27.700000000000003</v>
      </c>
      <c r="G54" s="28">
        <f t="shared" si="2"/>
        <v>13.850000000000001</v>
      </c>
      <c r="H54" s="28">
        <f t="shared" si="3"/>
        <v>41.55</v>
      </c>
      <c r="I54" s="28">
        <f t="shared" si="6"/>
        <v>415.5</v>
      </c>
      <c r="J54" t="str">
        <f t="shared" si="5"/>
        <v>✔</v>
      </c>
      <c r="K54" s="13">
        <v>415.5</v>
      </c>
    </row>
    <row r="55" spans="2:11" ht="21" x14ac:dyDescent="0.3">
      <c r="B55" s="10" t="s">
        <v>103</v>
      </c>
      <c r="C55" s="10" t="s">
        <v>41</v>
      </c>
      <c r="D55" s="11">
        <v>274</v>
      </c>
      <c r="E55" s="28">
        <f t="shared" si="0"/>
        <v>54.800000000000004</v>
      </c>
      <c r="F55" s="28">
        <f t="shared" si="1"/>
        <v>27.400000000000002</v>
      </c>
      <c r="G55" s="28">
        <f t="shared" si="2"/>
        <v>13.700000000000001</v>
      </c>
      <c r="H55" s="28">
        <f t="shared" si="3"/>
        <v>41.1</v>
      </c>
      <c r="I55" s="28">
        <f t="shared" si="6"/>
        <v>411</v>
      </c>
      <c r="J55" t="str">
        <f t="shared" si="5"/>
        <v>✔</v>
      </c>
      <c r="K55" s="13">
        <v>411</v>
      </c>
    </row>
    <row r="56" spans="2:11" ht="21" x14ac:dyDescent="0.3">
      <c r="B56" s="10" t="s">
        <v>104</v>
      </c>
      <c r="C56" s="10" t="s">
        <v>42</v>
      </c>
      <c r="D56" s="11">
        <v>294</v>
      </c>
      <c r="E56" s="28">
        <f t="shared" si="0"/>
        <v>58.800000000000004</v>
      </c>
      <c r="F56" s="28">
        <f t="shared" si="1"/>
        <v>29.400000000000002</v>
      </c>
      <c r="G56" s="28">
        <f t="shared" si="2"/>
        <v>14.700000000000001</v>
      </c>
      <c r="H56" s="28">
        <f t="shared" si="3"/>
        <v>44.1</v>
      </c>
      <c r="I56" s="28">
        <f t="shared" si="6"/>
        <v>441</v>
      </c>
      <c r="J56" t="str">
        <f t="shared" si="5"/>
        <v>✔</v>
      </c>
      <c r="K56" s="13">
        <v>441</v>
      </c>
    </row>
    <row r="57" spans="2:11" ht="21" x14ac:dyDescent="0.3">
      <c r="B57" s="10" t="s">
        <v>105</v>
      </c>
      <c r="C57" s="10" t="s">
        <v>43</v>
      </c>
      <c r="D57" s="11">
        <v>405</v>
      </c>
      <c r="E57" s="28">
        <f t="shared" si="0"/>
        <v>81</v>
      </c>
      <c r="F57" s="28">
        <f t="shared" si="1"/>
        <v>40.5</v>
      </c>
      <c r="G57" s="28">
        <f t="shared" si="2"/>
        <v>20.25</v>
      </c>
      <c r="H57" s="28">
        <f t="shared" si="3"/>
        <v>60.75</v>
      </c>
      <c r="I57" s="28">
        <f t="shared" si="6"/>
        <v>607.5</v>
      </c>
      <c r="J57" t="str">
        <f t="shared" si="5"/>
        <v>✔</v>
      </c>
      <c r="K57" s="13">
        <v>607.5</v>
      </c>
    </row>
    <row r="58" spans="2:11" ht="21" x14ac:dyDescent="0.3">
      <c r="B58" s="10" t="s">
        <v>106</v>
      </c>
      <c r="C58" s="10" t="s">
        <v>44</v>
      </c>
      <c r="D58" s="11">
        <v>451</v>
      </c>
      <c r="E58" s="28">
        <f t="shared" si="0"/>
        <v>90.2</v>
      </c>
      <c r="F58" s="28">
        <f t="shared" si="1"/>
        <v>45.1</v>
      </c>
      <c r="G58" s="28">
        <f t="shared" si="2"/>
        <v>22.55</v>
      </c>
      <c r="H58" s="28">
        <f t="shared" si="3"/>
        <v>67.649999999999991</v>
      </c>
      <c r="I58" s="28">
        <f t="shared" si="6"/>
        <v>676.5</v>
      </c>
      <c r="J58" t="str">
        <f t="shared" si="5"/>
        <v>✔</v>
      </c>
      <c r="K58" s="13">
        <v>676.5</v>
      </c>
    </row>
    <row r="59" spans="2:11" ht="21" x14ac:dyDescent="0.3">
      <c r="B59" s="10" t="s">
        <v>107</v>
      </c>
      <c r="C59" s="10" t="s">
        <v>45</v>
      </c>
      <c r="D59" s="11">
        <v>337</v>
      </c>
      <c r="E59" s="28">
        <f t="shared" si="0"/>
        <v>67.400000000000006</v>
      </c>
      <c r="F59" s="28">
        <f t="shared" si="1"/>
        <v>33.700000000000003</v>
      </c>
      <c r="G59" s="28">
        <f t="shared" si="2"/>
        <v>16.850000000000001</v>
      </c>
      <c r="H59" s="28">
        <f t="shared" si="3"/>
        <v>50.55</v>
      </c>
      <c r="I59" s="28">
        <f t="shared" si="6"/>
        <v>505.5</v>
      </c>
      <c r="J59" t="str">
        <f t="shared" si="5"/>
        <v>✔</v>
      </c>
      <c r="K59" s="13">
        <v>505.5</v>
      </c>
    </row>
    <row r="60" spans="2:11" ht="21" x14ac:dyDescent="0.3">
      <c r="B60" s="10" t="s">
        <v>108</v>
      </c>
      <c r="C60" s="10" t="s">
        <v>46</v>
      </c>
      <c r="D60" s="11">
        <v>418</v>
      </c>
      <c r="E60" s="28">
        <f t="shared" si="0"/>
        <v>83.600000000000009</v>
      </c>
      <c r="F60" s="28">
        <f t="shared" si="1"/>
        <v>41.800000000000004</v>
      </c>
      <c r="G60" s="28">
        <f t="shared" si="2"/>
        <v>20.900000000000002</v>
      </c>
      <c r="H60" s="28">
        <f t="shared" si="3"/>
        <v>62.699999999999996</v>
      </c>
      <c r="I60" s="28">
        <f t="shared" si="6"/>
        <v>627</v>
      </c>
      <c r="J60" t="str">
        <f t="shared" si="5"/>
        <v>✔</v>
      </c>
      <c r="K60" s="13">
        <v>627</v>
      </c>
    </row>
    <row r="61" spans="2:11" ht="21" x14ac:dyDescent="0.3">
      <c r="B61" s="10" t="s">
        <v>109</v>
      </c>
      <c r="C61" s="10" t="s">
        <v>47</v>
      </c>
      <c r="D61" s="11">
        <v>416</v>
      </c>
      <c r="E61" s="28">
        <f t="shared" si="0"/>
        <v>83.2</v>
      </c>
      <c r="F61" s="28">
        <f t="shared" si="1"/>
        <v>41.6</v>
      </c>
      <c r="G61" s="28">
        <f t="shared" si="2"/>
        <v>20.8</v>
      </c>
      <c r="H61" s="28">
        <f t="shared" si="3"/>
        <v>62.4</v>
      </c>
      <c r="I61" s="28">
        <f t="shared" si="6"/>
        <v>623.99999999999989</v>
      </c>
      <c r="J61" t="str">
        <f t="shared" si="5"/>
        <v>✔</v>
      </c>
      <c r="K61" s="13">
        <v>623.99999999999989</v>
      </c>
    </row>
    <row r="62" spans="2:11" ht="21" x14ac:dyDescent="0.3">
      <c r="B62" s="10" t="s">
        <v>110</v>
      </c>
      <c r="C62" s="10" t="s">
        <v>48</v>
      </c>
      <c r="D62" s="11">
        <v>388</v>
      </c>
      <c r="E62" s="28">
        <f t="shared" si="0"/>
        <v>77.600000000000009</v>
      </c>
      <c r="F62" s="28">
        <f t="shared" si="1"/>
        <v>38.800000000000004</v>
      </c>
      <c r="G62" s="28">
        <f t="shared" si="2"/>
        <v>19.400000000000002</v>
      </c>
      <c r="H62" s="28">
        <f t="shared" si="3"/>
        <v>58.199999999999996</v>
      </c>
      <c r="I62" s="28">
        <f t="shared" si="6"/>
        <v>582.00000000000011</v>
      </c>
      <c r="J62" t="str">
        <f t="shared" si="5"/>
        <v>✔</v>
      </c>
      <c r="K62" s="13">
        <v>582.00000000000011</v>
      </c>
    </row>
    <row r="63" spans="2:11" ht="21" x14ac:dyDescent="0.3">
      <c r="B63" s="10" t="s">
        <v>111</v>
      </c>
      <c r="C63" s="10" t="s">
        <v>49</v>
      </c>
      <c r="D63" s="11">
        <v>379</v>
      </c>
      <c r="E63" s="28">
        <f t="shared" si="0"/>
        <v>75.8</v>
      </c>
      <c r="F63" s="28">
        <f t="shared" si="1"/>
        <v>37.9</v>
      </c>
      <c r="G63" s="28">
        <f t="shared" si="2"/>
        <v>18.95</v>
      </c>
      <c r="H63" s="28">
        <f t="shared" si="3"/>
        <v>56.85</v>
      </c>
      <c r="I63" s="28">
        <f t="shared" si="6"/>
        <v>568.5</v>
      </c>
      <c r="J63" t="str">
        <f t="shared" si="5"/>
        <v>✔</v>
      </c>
      <c r="K63" s="13">
        <v>568.5</v>
      </c>
    </row>
    <row r="64" spans="2:11" ht="21" x14ac:dyDescent="0.3">
      <c r="B64" s="10" t="s">
        <v>112</v>
      </c>
      <c r="C64" s="10" t="s">
        <v>50</v>
      </c>
      <c r="D64" s="11">
        <v>412</v>
      </c>
      <c r="E64" s="28">
        <f t="shared" si="0"/>
        <v>82.4</v>
      </c>
      <c r="F64" s="28">
        <f t="shared" si="1"/>
        <v>41.2</v>
      </c>
      <c r="G64" s="28">
        <f t="shared" si="2"/>
        <v>20.6</v>
      </c>
      <c r="H64" s="28">
        <f t="shared" si="3"/>
        <v>61.8</v>
      </c>
      <c r="I64" s="28">
        <f t="shared" si="6"/>
        <v>618</v>
      </c>
      <c r="J64" t="str">
        <f t="shared" si="5"/>
        <v>✔</v>
      </c>
      <c r="K64" s="13">
        <v>618</v>
      </c>
    </row>
    <row r="65" spans="2:11" ht="21" x14ac:dyDescent="0.3">
      <c r="B65" s="10" t="s">
        <v>113</v>
      </c>
      <c r="C65" s="10" t="s">
        <v>51</v>
      </c>
      <c r="D65" s="11">
        <v>390</v>
      </c>
      <c r="E65" s="28">
        <f t="shared" si="0"/>
        <v>78</v>
      </c>
      <c r="F65" s="28">
        <f t="shared" si="1"/>
        <v>39</v>
      </c>
      <c r="G65" s="28">
        <f t="shared" si="2"/>
        <v>19.5</v>
      </c>
      <c r="H65" s="28">
        <f t="shared" si="3"/>
        <v>58.5</v>
      </c>
      <c r="I65" s="28">
        <f t="shared" si="6"/>
        <v>585</v>
      </c>
      <c r="J65" t="str">
        <f t="shared" si="5"/>
        <v>✔</v>
      </c>
      <c r="K65" s="13">
        <v>585</v>
      </c>
    </row>
    <row r="66" spans="2:11" ht="21" x14ac:dyDescent="0.3">
      <c r="B66" s="10" t="s">
        <v>114</v>
      </c>
      <c r="C66" s="10" t="s">
        <v>52</v>
      </c>
      <c r="D66" s="11">
        <v>305</v>
      </c>
      <c r="E66" s="28">
        <f t="shared" si="0"/>
        <v>61</v>
      </c>
      <c r="F66" s="28">
        <f t="shared" si="1"/>
        <v>30.5</v>
      </c>
      <c r="G66" s="28">
        <f t="shared" si="2"/>
        <v>15.25</v>
      </c>
      <c r="H66" s="28">
        <f t="shared" si="3"/>
        <v>45.75</v>
      </c>
      <c r="I66" s="28">
        <f t="shared" si="6"/>
        <v>457.5</v>
      </c>
      <c r="J66" t="str">
        <f t="shared" si="5"/>
        <v>✔</v>
      </c>
      <c r="K66" s="13">
        <v>457.5</v>
      </c>
    </row>
    <row r="67" spans="2:11" ht="21" x14ac:dyDescent="0.3">
      <c r="B67" s="10" t="s">
        <v>115</v>
      </c>
      <c r="C67" s="10" t="s">
        <v>53</v>
      </c>
      <c r="D67" s="11">
        <v>450</v>
      </c>
      <c r="E67" s="28">
        <f t="shared" si="0"/>
        <v>90</v>
      </c>
      <c r="F67" s="28">
        <f t="shared" si="1"/>
        <v>45</v>
      </c>
      <c r="G67" s="28">
        <f t="shared" si="2"/>
        <v>22.5</v>
      </c>
      <c r="H67" s="28">
        <f t="shared" si="3"/>
        <v>67.5</v>
      </c>
      <c r="I67" s="28">
        <f t="shared" si="6"/>
        <v>675</v>
      </c>
      <c r="J67" t="str">
        <f t="shared" si="5"/>
        <v>✔</v>
      </c>
      <c r="K67" s="13">
        <v>675</v>
      </c>
    </row>
    <row r="68" spans="2:11" ht="21" x14ac:dyDescent="0.3">
      <c r="B68" s="10" t="s">
        <v>116</v>
      </c>
      <c r="C68" s="10" t="s">
        <v>54</v>
      </c>
      <c r="D68" s="11">
        <v>295</v>
      </c>
      <c r="E68" s="28">
        <f t="shared" si="0"/>
        <v>59</v>
      </c>
      <c r="F68" s="28">
        <f t="shared" si="1"/>
        <v>29.5</v>
      </c>
      <c r="G68" s="28">
        <f t="shared" si="2"/>
        <v>14.75</v>
      </c>
      <c r="H68" s="28">
        <f t="shared" si="3"/>
        <v>44.25</v>
      </c>
      <c r="I68" s="28">
        <f t="shared" si="6"/>
        <v>442.5</v>
      </c>
      <c r="J68" t="str">
        <f t="shared" si="5"/>
        <v>✔</v>
      </c>
      <c r="K68" s="13">
        <v>442.5</v>
      </c>
    </row>
    <row r="69" spans="2:11" ht="21" x14ac:dyDescent="0.3">
      <c r="B69" s="10" t="s">
        <v>117</v>
      </c>
      <c r="C69" s="10" t="s">
        <v>55</v>
      </c>
      <c r="D69" s="11">
        <v>380</v>
      </c>
      <c r="E69" s="28">
        <f t="shared" si="0"/>
        <v>76</v>
      </c>
      <c r="F69" s="28">
        <f t="shared" si="1"/>
        <v>38</v>
      </c>
      <c r="G69" s="28">
        <f t="shared" si="2"/>
        <v>19</v>
      </c>
      <c r="H69" s="28">
        <f t="shared" si="3"/>
        <v>57</v>
      </c>
      <c r="I69" s="28">
        <f t="shared" si="6"/>
        <v>570</v>
      </c>
      <c r="J69" t="str">
        <f t="shared" si="5"/>
        <v>✔</v>
      </c>
      <c r="K69" s="13">
        <v>570</v>
      </c>
    </row>
    <row r="70" spans="2:11" ht="21" x14ac:dyDescent="0.3">
      <c r="B70" s="10" t="s">
        <v>118</v>
      </c>
      <c r="C70" s="10" t="s">
        <v>56</v>
      </c>
      <c r="D70" s="11">
        <v>403</v>
      </c>
      <c r="E70" s="28">
        <f t="shared" si="0"/>
        <v>80.600000000000009</v>
      </c>
      <c r="F70" s="28">
        <f t="shared" si="1"/>
        <v>40.300000000000004</v>
      </c>
      <c r="G70" s="28">
        <f t="shared" si="2"/>
        <v>20.150000000000002</v>
      </c>
      <c r="H70" s="28">
        <f t="shared" si="3"/>
        <v>60.449999999999996</v>
      </c>
      <c r="I70" s="28">
        <f t="shared" si="6"/>
        <v>604.5</v>
      </c>
      <c r="J70" t="str">
        <f t="shared" si="5"/>
        <v>✔</v>
      </c>
      <c r="K70" s="13">
        <v>604.5</v>
      </c>
    </row>
    <row r="71" spans="2:11" ht="21" x14ac:dyDescent="0.3">
      <c r="B71" s="10" t="s">
        <v>119</v>
      </c>
      <c r="C71" s="10" t="s">
        <v>57</v>
      </c>
      <c r="D71" s="11">
        <v>323</v>
      </c>
      <c r="E71" s="28">
        <f t="shared" si="0"/>
        <v>64.600000000000009</v>
      </c>
      <c r="F71" s="28">
        <f t="shared" si="1"/>
        <v>32.300000000000004</v>
      </c>
      <c r="G71" s="28">
        <f t="shared" si="2"/>
        <v>16.150000000000002</v>
      </c>
      <c r="H71" s="28">
        <f t="shared" si="3"/>
        <v>48.449999999999996</v>
      </c>
      <c r="I71" s="28">
        <f t="shared" si="6"/>
        <v>484.5</v>
      </c>
      <c r="J71" t="str">
        <f t="shared" si="5"/>
        <v>✔</v>
      </c>
      <c r="K71" s="13">
        <v>484.5</v>
      </c>
    </row>
    <row r="72" spans="2:11" ht="21" x14ac:dyDescent="0.3">
      <c r="B72" s="10" t="s">
        <v>120</v>
      </c>
      <c r="C72" s="10" t="s">
        <v>58</v>
      </c>
      <c r="D72" s="11">
        <v>327</v>
      </c>
      <c r="E72" s="28">
        <f t="shared" si="0"/>
        <v>65.400000000000006</v>
      </c>
      <c r="F72" s="28">
        <f t="shared" si="1"/>
        <v>32.700000000000003</v>
      </c>
      <c r="G72" s="28">
        <f t="shared" si="2"/>
        <v>16.350000000000001</v>
      </c>
      <c r="H72" s="28">
        <f t="shared" si="3"/>
        <v>49.05</v>
      </c>
      <c r="I72" s="28">
        <f t="shared" si="6"/>
        <v>490.5</v>
      </c>
      <c r="J72" t="str">
        <f t="shared" si="5"/>
        <v>✔</v>
      </c>
      <c r="K72" s="13">
        <v>490.5</v>
      </c>
    </row>
    <row r="73" spans="2:11" ht="21" x14ac:dyDescent="0.3">
      <c r="B73" s="10" t="s">
        <v>121</v>
      </c>
      <c r="C73" s="10" t="s">
        <v>59</v>
      </c>
      <c r="D73" s="11">
        <v>306</v>
      </c>
      <c r="E73" s="28">
        <f t="shared" si="0"/>
        <v>61.2</v>
      </c>
      <c r="F73" s="28">
        <f t="shared" si="1"/>
        <v>30.6</v>
      </c>
      <c r="G73" s="28">
        <f t="shared" si="2"/>
        <v>15.3</v>
      </c>
      <c r="H73" s="28">
        <f t="shared" si="3"/>
        <v>45.9</v>
      </c>
      <c r="I73" s="28">
        <f t="shared" si="6"/>
        <v>459</v>
      </c>
      <c r="J73" t="str">
        <f t="shared" si="5"/>
        <v>✔</v>
      </c>
      <c r="K73" s="13">
        <v>459</v>
      </c>
    </row>
    <row r="74" spans="2:11" ht="21" x14ac:dyDescent="0.3">
      <c r="B74" s="10" t="s">
        <v>122</v>
      </c>
      <c r="C74" s="10" t="s">
        <v>60</v>
      </c>
      <c r="D74" s="11">
        <v>301</v>
      </c>
      <c r="E74" s="28">
        <f t="shared" si="0"/>
        <v>60.2</v>
      </c>
      <c r="F74" s="28">
        <f t="shared" si="1"/>
        <v>30.1</v>
      </c>
      <c r="G74" s="28">
        <f t="shared" si="2"/>
        <v>15.05</v>
      </c>
      <c r="H74" s="28">
        <f t="shared" si="3"/>
        <v>45.15</v>
      </c>
      <c r="I74" s="28">
        <f t="shared" si="6"/>
        <v>451.5</v>
      </c>
      <c r="J74" t="str">
        <f t="shared" si="5"/>
        <v>✔</v>
      </c>
      <c r="K74" s="13">
        <v>451.5</v>
      </c>
    </row>
    <row r="75" spans="2:11" ht="21" x14ac:dyDescent="0.3">
      <c r="B75" s="10" t="s">
        <v>123</v>
      </c>
      <c r="C75" s="10" t="s">
        <v>61</v>
      </c>
      <c r="D75" s="11">
        <v>387</v>
      </c>
      <c r="E75" s="28">
        <f t="shared" si="0"/>
        <v>77.400000000000006</v>
      </c>
      <c r="F75" s="28">
        <f t="shared" si="1"/>
        <v>38.700000000000003</v>
      </c>
      <c r="G75" s="28">
        <f t="shared" si="2"/>
        <v>19.350000000000001</v>
      </c>
      <c r="H75" s="28">
        <f t="shared" si="3"/>
        <v>58.05</v>
      </c>
      <c r="I75" s="28">
        <f t="shared" si="6"/>
        <v>580.49999999999989</v>
      </c>
      <c r="J75" t="str">
        <f t="shared" si="5"/>
        <v>✔</v>
      </c>
      <c r="K75" s="13">
        <v>580.49999999999989</v>
      </c>
    </row>
    <row r="76" spans="2:11" ht="21" x14ac:dyDescent="0.3">
      <c r="B76" s="10" t="s">
        <v>124</v>
      </c>
      <c r="C76" s="10" t="s">
        <v>62</v>
      </c>
      <c r="D76" s="11">
        <v>423</v>
      </c>
      <c r="E76" s="28">
        <f t="shared" si="0"/>
        <v>84.600000000000009</v>
      </c>
      <c r="F76" s="28">
        <f t="shared" si="1"/>
        <v>42.300000000000004</v>
      </c>
      <c r="G76" s="28">
        <f t="shared" si="2"/>
        <v>21.150000000000002</v>
      </c>
      <c r="H76" s="28">
        <f t="shared" si="3"/>
        <v>63.449999999999996</v>
      </c>
      <c r="I76" s="28">
        <f t="shared" si="6"/>
        <v>634.5</v>
      </c>
      <c r="J76" t="str">
        <f t="shared" si="5"/>
        <v>✔</v>
      </c>
      <c r="K76" s="13">
        <v>634.5</v>
      </c>
    </row>
    <row r="77" spans="2:11" ht="21" x14ac:dyDescent="0.3">
      <c r="B77" s="10" t="s">
        <v>125</v>
      </c>
      <c r="C77" s="10" t="s">
        <v>63</v>
      </c>
      <c r="D77" s="11">
        <v>302</v>
      </c>
      <c r="E77" s="28">
        <f t="shared" si="0"/>
        <v>60.400000000000006</v>
      </c>
      <c r="F77" s="28">
        <f t="shared" si="1"/>
        <v>30.200000000000003</v>
      </c>
      <c r="G77" s="28">
        <f t="shared" si="2"/>
        <v>15.100000000000001</v>
      </c>
      <c r="H77" s="28">
        <f t="shared" si="3"/>
        <v>45.3</v>
      </c>
      <c r="I77" s="28">
        <f t="shared" si="6"/>
        <v>453</v>
      </c>
      <c r="J77" t="str">
        <f t="shared" si="5"/>
        <v>✔</v>
      </c>
      <c r="K77" s="13">
        <v>453</v>
      </c>
    </row>
    <row r="78" spans="2:11" ht="21" x14ac:dyDescent="0.3">
      <c r="B78" s="10" t="s">
        <v>126</v>
      </c>
      <c r="C78" s="10" t="s">
        <v>64</v>
      </c>
      <c r="D78" s="11">
        <v>432</v>
      </c>
      <c r="E78" s="28">
        <f t="shared" si="0"/>
        <v>86.4</v>
      </c>
      <c r="F78" s="28">
        <f t="shared" si="1"/>
        <v>43.2</v>
      </c>
      <c r="G78" s="28">
        <f t="shared" si="2"/>
        <v>21.6</v>
      </c>
      <c r="H78" s="28">
        <f t="shared" si="3"/>
        <v>64.8</v>
      </c>
      <c r="I78" s="28">
        <f t="shared" si="6"/>
        <v>648</v>
      </c>
      <c r="J78" t="str">
        <f t="shared" si="5"/>
        <v>✔</v>
      </c>
      <c r="K78" s="13">
        <v>648</v>
      </c>
    </row>
    <row r="79" spans="2:11" ht="21" x14ac:dyDescent="0.3">
      <c r="B79" s="10" t="s">
        <v>127</v>
      </c>
      <c r="C79" s="10" t="s">
        <v>65</v>
      </c>
      <c r="D79" s="11">
        <v>349</v>
      </c>
      <c r="E79" s="28">
        <f t="shared" si="0"/>
        <v>69.8</v>
      </c>
      <c r="F79" s="28">
        <f t="shared" si="1"/>
        <v>34.9</v>
      </c>
      <c r="G79" s="28">
        <f t="shared" si="2"/>
        <v>17.45</v>
      </c>
      <c r="H79" s="28">
        <f t="shared" si="3"/>
        <v>52.35</v>
      </c>
      <c r="I79" s="28">
        <f t="shared" si="6"/>
        <v>523.5</v>
      </c>
      <c r="J79" t="str">
        <f t="shared" si="5"/>
        <v>✔</v>
      </c>
      <c r="K79" s="13">
        <v>523.5</v>
      </c>
    </row>
    <row r="80" spans="2:11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</sheetData>
  <conditionalFormatting sqref="J20:J79">
    <cfRule type="containsText" dxfId="5" priority="1" operator="containsText" text="✘">
      <formula>NOT(ISERROR(SEARCH("✘",J20)))</formula>
    </cfRule>
    <cfRule type="containsText" dxfId="4" priority="2" operator="containsText" text="✔">
      <formula>NOT(ISERROR(SEARCH("✔",J20)))</formula>
    </cfRule>
    <cfRule type="containsBlanks" priority="3">
      <formula>LEN(TRIM(J20))=0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383E-B0FF-3747-8F6D-505251FBC6F0}">
  <sheetPr>
    <tabColor theme="6" tint="0.39997558519241921"/>
  </sheetPr>
  <dimension ref="B13:K120"/>
  <sheetViews>
    <sheetView showGridLines="0" zoomScaleNormal="100" workbookViewId="0">
      <selection activeCell="L12" sqref="L12"/>
    </sheetView>
  </sheetViews>
  <sheetFormatPr baseColWidth="10" defaultColWidth="12.33203125" defaultRowHeight="15" x14ac:dyDescent="0.2"/>
  <cols>
    <col min="2" max="2" width="32.33203125" customWidth="1"/>
    <col min="3" max="3" width="11.33203125" style="3" customWidth="1"/>
    <col min="4" max="4" width="12.83203125" customWidth="1"/>
    <col min="5" max="5" width="11.33203125" customWidth="1"/>
    <col min="6" max="6" width="14.6640625" customWidth="1"/>
    <col min="7" max="7" width="29.83203125" customWidth="1"/>
    <col min="8" max="8" width="27" customWidth="1"/>
    <col min="9" max="9" width="19.83203125" customWidth="1"/>
    <col min="10" max="10" width="3" customWidth="1"/>
    <col min="11" max="11" width="8.6640625" style="12" customWidth="1"/>
    <col min="15" max="15" width="17.83203125" bestFit="1" customWidth="1"/>
  </cols>
  <sheetData>
    <row r="13" spans="2:3" ht="19" x14ac:dyDescent="0.25">
      <c r="B13" s="33" t="s">
        <v>134</v>
      </c>
      <c r="C13" s="22">
        <v>0.16</v>
      </c>
    </row>
    <row r="14" spans="2:3" ht="19" x14ac:dyDescent="0.25">
      <c r="B14" s="33" t="s">
        <v>237</v>
      </c>
      <c r="C14" s="22">
        <v>0.1</v>
      </c>
    </row>
    <row r="15" spans="2:3" ht="19" x14ac:dyDescent="0.25">
      <c r="C15" s="21"/>
    </row>
    <row r="17" spans="2:11" ht="21" x14ac:dyDescent="0.2">
      <c r="B17" s="25" t="s">
        <v>128</v>
      </c>
      <c r="C17" s="26" t="s">
        <v>129</v>
      </c>
      <c r="D17" s="25" t="s">
        <v>130</v>
      </c>
      <c r="E17" s="34" t="s">
        <v>131</v>
      </c>
      <c r="F17" s="34" t="s">
        <v>132</v>
      </c>
      <c r="G17" s="34" t="s">
        <v>133</v>
      </c>
      <c r="H17" s="34" t="s">
        <v>134</v>
      </c>
      <c r="I17" s="34" t="s">
        <v>135</v>
      </c>
    </row>
    <row r="18" spans="2:11" x14ac:dyDescent="0.2">
      <c r="B18" t="s">
        <v>136</v>
      </c>
      <c r="C18" s="3">
        <v>3.99</v>
      </c>
      <c r="D18">
        <v>27</v>
      </c>
      <c r="E18" s="35">
        <f>C18*D18</f>
        <v>107.73</v>
      </c>
      <c r="F18" s="35">
        <f>E18*$C$14</f>
        <v>10.773000000000001</v>
      </c>
      <c r="G18" s="35">
        <f>E18-F18</f>
        <v>96.957000000000008</v>
      </c>
      <c r="H18" s="35">
        <f>G18*$C$13</f>
        <v>15.513120000000002</v>
      </c>
      <c r="I18" s="35">
        <f>G18+H18</f>
        <v>112.47012000000001</v>
      </c>
      <c r="J18" t="str">
        <f>IF(I18="","",IF(I18=K18,"✔","✘"))</f>
        <v>✔</v>
      </c>
      <c r="K18" s="19">
        <v>112.47012000000001</v>
      </c>
    </row>
    <row r="19" spans="2:11" x14ac:dyDescent="0.2">
      <c r="B19" t="s">
        <v>137</v>
      </c>
      <c r="C19" s="3">
        <v>2.4900000000000002</v>
      </c>
      <c r="D19">
        <v>94</v>
      </c>
      <c r="E19" s="35">
        <f t="shared" ref="E19:E82" si="0">C19*D19</f>
        <v>234.06000000000003</v>
      </c>
      <c r="F19" s="35">
        <f t="shared" ref="F19:F82" si="1">E19*$C$14</f>
        <v>23.406000000000006</v>
      </c>
      <c r="G19" s="35">
        <f t="shared" ref="G19:G82" si="2">E19-F19</f>
        <v>210.65400000000002</v>
      </c>
      <c r="H19" s="35">
        <f t="shared" ref="H19:H82" si="3">G19*$C$13</f>
        <v>33.704640000000005</v>
      </c>
      <c r="I19" s="35">
        <f t="shared" ref="I19:K82" si="4">G19+H19</f>
        <v>244.35864000000004</v>
      </c>
      <c r="J19" t="str">
        <f t="shared" ref="J19:J82" si="5">IF(I19="","",IF(I19=K19,"✔","✘"))</f>
        <v>✔</v>
      </c>
      <c r="K19" s="19">
        <v>244.35864000000004</v>
      </c>
    </row>
    <row r="20" spans="2:11" x14ac:dyDescent="0.2">
      <c r="B20" t="s">
        <v>138</v>
      </c>
      <c r="C20" s="3">
        <v>4.75</v>
      </c>
      <c r="D20">
        <v>75</v>
      </c>
      <c r="E20" s="35">
        <f t="shared" si="0"/>
        <v>356.25</v>
      </c>
      <c r="F20" s="35">
        <f t="shared" si="1"/>
        <v>35.625</v>
      </c>
      <c r="G20" s="35">
        <f t="shared" si="2"/>
        <v>320.625</v>
      </c>
      <c r="H20" s="35">
        <f>G20*$C$13</f>
        <v>51.300000000000004</v>
      </c>
      <c r="I20" s="35">
        <f t="shared" si="4"/>
        <v>371.92500000000001</v>
      </c>
      <c r="J20" t="str">
        <f t="shared" si="5"/>
        <v>✔</v>
      </c>
      <c r="K20" s="19">
        <v>371.92500000000001</v>
      </c>
    </row>
    <row r="21" spans="2:11" x14ac:dyDescent="0.2">
      <c r="B21" t="s">
        <v>139</v>
      </c>
      <c r="C21" s="3">
        <v>6.99</v>
      </c>
      <c r="D21">
        <v>65</v>
      </c>
      <c r="E21" s="35">
        <f t="shared" si="0"/>
        <v>454.35</v>
      </c>
      <c r="F21" s="35">
        <f t="shared" si="1"/>
        <v>45.435000000000002</v>
      </c>
      <c r="G21" s="35">
        <f t="shared" si="2"/>
        <v>408.91500000000002</v>
      </c>
      <c r="H21" s="35">
        <f t="shared" si="3"/>
        <v>65.426400000000001</v>
      </c>
      <c r="I21" s="35">
        <f t="shared" si="4"/>
        <v>474.34140000000002</v>
      </c>
      <c r="J21" t="str">
        <f t="shared" si="5"/>
        <v>✔</v>
      </c>
      <c r="K21" s="19">
        <v>474.34140000000002</v>
      </c>
    </row>
    <row r="22" spans="2:11" x14ac:dyDescent="0.2">
      <c r="B22" t="s">
        <v>140</v>
      </c>
      <c r="C22" s="3">
        <v>7.5</v>
      </c>
      <c r="D22">
        <v>49</v>
      </c>
      <c r="E22" s="35">
        <f t="shared" si="0"/>
        <v>367.5</v>
      </c>
      <c r="F22" s="35">
        <f t="shared" si="1"/>
        <v>36.75</v>
      </c>
      <c r="G22" s="35">
        <f t="shared" si="2"/>
        <v>330.75</v>
      </c>
      <c r="H22" s="35">
        <f t="shared" si="3"/>
        <v>52.92</v>
      </c>
      <c r="I22" s="35">
        <f t="shared" si="4"/>
        <v>383.67</v>
      </c>
      <c r="J22" t="str">
        <f t="shared" si="5"/>
        <v>✔</v>
      </c>
      <c r="K22" s="19">
        <v>383.67</v>
      </c>
    </row>
    <row r="23" spans="2:11" x14ac:dyDescent="0.2">
      <c r="B23" t="s">
        <v>141</v>
      </c>
      <c r="C23" s="3">
        <v>1.99</v>
      </c>
      <c r="D23">
        <v>87</v>
      </c>
      <c r="E23" s="35">
        <f t="shared" si="0"/>
        <v>173.13</v>
      </c>
      <c r="F23" s="35">
        <f t="shared" si="1"/>
        <v>17.312999999999999</v>
      </c>
      <c r="G23" s="35">
        <f t="shared" si="2"/>
        <v>155.81700000000001</v>
      </c>
      <c r="H23" s="35">
        <f t="shared" si="3"/>
        <v>24.930720000000001</v>
      </c>
      <c r="I23" s="35">
        <f t="shared" si="4"/>
        <v>180.74772000000002</v>
      </c>
      <c r="J23" t="str">
        <f t="shared" si="5"/>
        <v>✔</v>
      </c>
      <c r="K23" s="19">
        <v>180.74772000000002</v>
      </c>
    </row>
    <row r="24" spans="2:11" x14ac:dyDescent="0.2">
      <c r="B24" t="s">
        <v>142</v>
      </c>
      <c r="C24" s="3">
        <v>5.25</v>
      </c>
      <c r="D24">
        <v>69</v>
      </c>
      <c r="E24" s="35">
        <f t="shared" si="0"/>
        <v>362.25</v>
      </c>
      <c r="F24" s="35">
        <f t="shared" si="1"/>
        <v>36.225000000000001</v>
      </c>
      <c r="G24" s="35">
        <f t="shared" si="2"/>
        <v>326.02499999999998</v>
      </c>
      <c r="H24" s="35">
        <f t="shared" si="3"/>
        <v>52.163999999999994</v>
      </c>
      <c r="I24" s="35">
        <f t="shared" si="4"/>
        <v>378.18899999999996</v>
      </c>
      <c r="J24" t="str">
        <f t="shared" si="5"/>
        <v>✔</v>
      </c>
      <c r="K24" s="19">
        <v>378.18899999999996</v>
      </c>
    </row>
    <row r="25" spans="2:11" x14ac:dyDescent="0.2">
      <c r="B25" t="s">
        <v>143</v>
      </c>
      <c r="C25" s="3">
        <v>3.99</v>
      </c>
      <c r="D25">
        <v>72</v>
      </c>
      <c r="E25" s="35">
        <f t="shared" si="0"/>
        <v>287.28000000000003</v>
      </c>
      <c r="F25" s="35">
        <f t="shared" si="1"/>
        <v>28.728000000000005</v>
      </c>
      <c r="G25" s="35">
        <f t="shared" si="2"/>
        <v>258.55200000000002</v>
      </c>
      <c r="H25" s="35">
        <f t="shared" si="3"/>
        <v>41.368320000000004</v>
      </c>
      <c r="I25" s="35">
        <f t="shared" si="4"/>
        <v>299.92032</v>
      </c>
      <c r="J25" t="str">
        <f t="shared" si="5"/>
        <v>✔</v>
      </c>
      <c r="K25" s="19">
        <v>299.92032</v>
      </c>
    </row>
    <row r="26" spans="2:11" x14ac:dyDescent="0.2">
      <c r="B26" t="s">
        <v>144</v>
      </c>
      <c r="C26" s="3">
        <v>2.25</v>
      </c>
      <c r="D26">
        <v>40</v>
      </c>
      <c r="E26" s="35">
        <f t="shared" si="0"/>
        <v>90</v>
      </c>
      <c r="F26" s="35">
        <f t="shared" si="1"/>
        <v>9</v>
      </c>
      <c r="G26" s="35">
        <f t="shared" si="2"/>
        <v>81</v>
      </c>
      <c r="H26" s="35">
        <f t="shared" si="3"/>
        <v>12.96</v>
      </c>
      <c r="I26" s="35">
        <f t="shared" si="4"/>
        <v>93.960000000000008</v>
      </c>
      <c r="J26" t="str">
        <f t="shared" si="5"/>
        <v>✔</v>
      </c>
      <c r="K26" s="19">
        <v>93.960000000000008</v>
      </c>
    </row>
    <row r="27" spans="2:11" x14ac:dyDescent="0.2">
      <c r="B27" t="s">
        <v>145</v>
      </c>
      <c r="C27" s="3">
        <v>4.5</v>
      </c>
      <c r="D27">
        <v>22</v>
      </c>
      <c r="E27" s="35">
        <f t="shared" si="0"/>
        <v>99</v>
      </c>
      <c r="F27" s="35">
        <f t="shared" si="1"/>
        <v>9.9</v>
      </c>
      <c r="G27" s="35">
        <f t="shared" si="2"/>
        <v>89.1</v>
      </c>
      <c r="H27" s="35">
        <f t="shared" si="3"/>
        <v>14.256</v>
      </c>
      <c r="I27" s="35">
        <f t="shared" si="4"/>
        <v>103.35599999999999</v>
      </c>
      <c r="J27" t="str">
        <f t="shared" si="5"/>
        <v>✔</v>
      </c>
      <c r="K27" s="19">
        <v>103.35599999999999</v>
      </c>
    </row>
    <row r="28" spans="2:11" x14ac:dyDescent="0.2">
      <c r="B28" t="s">
        <v>146</v>
      </c>
      <c r="C28" s="3">
        <v>8.99</v>
      </c>
      <c r="D28">
        <v>47</v>
      </c>
      <c r="E28" s="35">
        <f t="shared" si="0"/>
        <v>422.53000000000003</v>
      </c>
      <c r="F28" s="35">
        <f t="shared" si="1"/>
        <v>42.253000000000007</v>
      </c>
      <c r="G28" s="35">
        <f t="shared" si="2"/>
        <v>380.27700000000004</v>
      </c>
      <c r="H28" s="35">
        <f t="shared" si="3"/>
        <v>60.84432000000001</v>
      </c>
      <c r="I28" s="35">
        <f t="shared" si="4"/>
        <v>441.12132000000008</v>
      </c>
      <c r="J28" t="str">
        <f t="shared" si="5"/>
        <v>✔</v>
      </c>
      <c r="K28" s="19">
        <v>441.12132000000008</v>
      </c>
    </row>
    <row r="29" spans="2:11" x14ac:dyDescent="0.2">
      <c r="B29" t="s">
        <v>147</v>
      </c>
      <c r="C29" s="3">
        <v>3.25</v>
      </c>
      <c r="D29">
        <v>84</v>
      </c>
      <c r="E29" s="35">
        <f t="shared" si="0"/>
        <v>273</v>
      </c>
      <c r="F29" s="35">
        <f t="shared" si="1"/>
        <v>27.3</v>
      </c>
      <c r="G29" s="35">
        <f t="shared" si="2"/>
        <v>245.7</v>
      </c>
      <c r="H29" s="35">
        <f t="shared" si="3"/>
        <v>39.311999999999998</v>
      </c>
      <c r="I29" s="35">
        <f t="shared" si="4"/>
        <v>285.012</v>
      </c>
      <c r="J29" t="str">
        <f t="shared" si="5"/>
        <v>✔</v>
      </c>
      <c r="K29" s="19">
        <v>285.012</v>
      </c>
    </row>
    <row r="30" spans="2:11" x14ac:dyDescent="0.2">
      <c r="B30" t="s">
        <v>148</v>
      </c>
      <c r="C30" s="3">
        <v>5.75</v>
      </c>
      <c r="D30">
        <v>42</v>
      </c>
      <c r="E30" s="35">
        <f t="shared" si="0"/>
        <v>241.5</v>
      </c>
      <c r="F30" s="35">
        <f t="shared" si="1"/>
        <v>24.150000000000002</v>
      </c>
      <c r="G30" s="35">
        <f t="shared" si="2"/>
        <v>217.35</v>
      </c>
      <c r="H30" s="35">
        <f t="shared" si="3"/>
        <v>34.776000000000003</v>
      </c>
      <c r="I30" s="35">
        <f t="shared" si="4"/>
        <v>252.126</v>
      </c>
      <c r="J30" t="str">
        <f t="shared" si="5"/>
        <v>✔</v>
      </c>
      <c r="K30" s="19">
        <v>252.126</v>
      </c>
    </row>
    <row r="31" spans="2:11" x14ac:dyDescent="0.2">
      <c r="B31" t="s">
        <v>149</v>
      </c>
      <c r="C31" s="3">
        <v>6.5</v>
      </c>
      <c r="D31">
        <v>67</v>
      </c>
      <c r="E31" s="35">
        <f t="shared" si="0"/>
        <v>435.5</v>
      </c>
      <c r="F31" s="35">
        <f t="shared" si="1"/>
        <v>43.550000000000004</v>
      </c>
      <c r="G31" s="35">
        <f t="shared" si="2"/>
        <v>391.95</v>
      </c>
      <c r="H31" s="35">
        <f t="shared" si="3"/>
        <v>62.711999999999996</v>
      </c>
      <c r="I31" s="35">
        <f t="shared" si="4"/>
        <v>454.66199999999998</v>
      </c>
      <c r="J31" t="str">
        <f t="shared" si="5"/>
        <v>✔</v>
      </c>
      <c r="K31" s="19">
        <v>454.66199999999998</v>
      </c>
    </row>
    <row r="32" spans="2:11" x14ac:dyDescent="0.2">
      <c r="B32" t="s">
        <v>150</v>
      </c>
      <c r="C32" s="3">
        <v>7.99</v>
      </c>
      <c r="D32">
        <v>51</v>
      </c>
      <c r="E32" s="35">
        <f t="shared" si="0"/>
        <v>407.49</v>
      </c>
      <c r="F32" s="35">
        <f t="shared" si="1"/>
        <v>40.749000000000002</v>
      </c>
      <c r="G32" s="35">
        <f t="shared" si="2"/>
        <v>366.74099999999999</v>
      </c>
      <c r="H32" s="35">
        <f t="shared" si="3"/>
        <v>58.678559999999997</v>
      </c>
      <c r="I32" s="35">
        <f t="shared" si="4"/>
        <v>425.41955999999999</v>
      </c>
      <c r="J32" t="str">
        <f t="shared" si="5"/>
        <v>✔</v>
      </c>
      <c r="K32" s="19">
        <v>425.41955999999999</v>
      </c>
    </row>
    <row r="33" spans="2:11" x14ac:dyDescent="0.2">
      <c r="B33" t="s">
        <v>151</v>
      </c>
      <c r="C33" s="3">
        <v>9.99</v>
      </c>
      <c r="D33">
        <v>76</v>
      </c>
      <c r="E33" s="35">
        <f t="shared" si="0"/>
        <v>759.24</v>
      </c>
      <c r="F33" s="35">
        <f t="shared" si="1"/>
        <v>75.924000000000007</v>
      </c>
      <c r="G33" s="35">
        <f t="shared" si="2"/>
        <v>683.31600000000003</v>
      </c>
      <c r="H33" s="35">
        <f t="shared" si="3"/>
        <v>109.33056000000001</v>
      </c>
      <c r="I33" s="35">
        <f t="shared" si="4"/>
        <v>792.64656000000002</v>
      </c>
      <c r="J33" t="str">
        <f t="shared" si="5"/>
        <v>✔</v>
      </c>
      <c r="K33" s="19">
        <v>792.64656000000002</v>
      </c>
    </row>
    <row r="34" spans="2:11" x14ac:dyDescent="0.2">
      <c r="B34" t="s">
        <v>152</v>
      </c>
      <c r="C34" s="3">
        <v>6.75</v>
      </c>
      <c r="D34">
        <v>21</v>
      </c>
      <c r="E34" s="35">
        <f t="shared" si="0"/>
        <v>141.75</v>
      </c>
      <c r="F34" s="35">
        <f t="shared" si="1"/>
        <v>14.175000000000001</v>
      </c>
      <c r="G34" s="35">
        <f t="shared" si="2"/>
        <v>127.575</v>
      </c>
      <c r="H34" s="35">
        <f t="shared" si="3"/>
        <v>20.412000000000003</v>
      </c>
      <c r="I34" s="35">
        <f t="shared" si="4"/>
        <v>147.98699999999999</v>
      </c>
      <c r="J34" t="str">
        <f t="shared" si="5"/>
        <v>✔</v>
      </c>
      <c r="K34" s="19">
        <v>147.98699999999999</v>
      </c>
    </row>
    <row r="35" spans="2:11" x14ac:dyDescent="0.2">
      <c r="B35" t="s">
        <v>153</v>
      </c>
      <c r="C35" s="3">
        <v>4.25</v>
      </c>
      <c r="D35">
        <v>47</v>
      </c>
      <c r="E35" s="35">
        <f t="shared" si="0"/>
        <v>199.75</v>
      </c>
      <c r="F35" s="35">
        <f t="shared" si="1"/>
        <v>19.975000000000001</v>
      </c>
      <c r="G35" s="35">
        <f t="shared" si="2"/>
        <v>179.77500000000001</v>
      </c>
      <c r="H35" s="35">
        <f t="shared" si="3"/>
        <v>28.764000000000003</v>
      </c>
      <c r="I35" s="35">
        <f t="shared" si="4"/>
        <v>208.53900000000002</v>
      </c>
      <c r="J35" t="str">
        <f t="shared" si="5"/>
        <v>✔</v>
      </c>
      <c r="K35" s="19">
        <v>208.53900000000002</v>
      </c>
    </row>
    <row r="36" spans="2:11" x14ac:dyDescent="0.2">
      <c r="B36" t="s">
        <v>154</v>
      </c>
      <c r="C36" s="3">
        <v>1.99</v>
      </c>
      <c r="D36">
        <v>53</v>
      </c>
      <c r="E36" s="35">
        <f t="shared" si="0"/>
        <v>105.47</v>
      </c>
      <c r="F36" s="35">
        <f t="shared" si="1"/>
        <v>10.547000000000001</v>
      </c>
      <c r="G36" s="35">
        <f t="shared" si="2"/>
        <v>94.923000000000002</v>
      </c>
      <c r="H36" s="35">
        <f t="shared" si="3"/>
        <v>15.18768</v>
      </c>
      <c r="I36" s="35">
        <f t="shared" si="4"/>
        <v>110.11068</v>
      </c>
      <c r="J36" t="str">
        <f t="shared" si="5"/>
        <v>✔</v>
      </c>
      <c r="K36" s="19">
        <v>110.11068</v>
      </c>
    </row>
    <row r="37" spans="2:11" x14ac:dyDescent="0.2">
      <c r="B37" t="s">
        <v>155</v>
      </c>
      <c r="C37" s="3">
        <v>2.5</v>
      </c>
      <c r="D37">
        <v>70</v>
      </c>
      <c r="E37" s="35">
        <f t="shared" si="0"/>
        <v>175</v>
      </c>
      <c r="F37" s="35">
        <f t="shared" si="1"/>
        <v>17.5</v>
      </c>
      <c r="G37" s="35">
        <f t="shared" si="2"/>
        <v>157.5</v>
      </c>
      <c r="H37" s="35">
        <f t="shared" si="3"/>
        <v>25.2</v>
      </c>
      <c r="I37" s="35">
        <f t="shared" si="4"/>
        <v>182.7</v>
      </c>
      <c r="J37" t="str">
        <f t="shared" si="5"/>
        <v>✔</v>
      </c>
      <c r="K37" s="19">
        <v>182.7</v>
      </c>
    </row>
    <row r="38" spans="2:11" x14ac:dyDescent="0.2">
      <c r="B38" t="s">
        <v>156</v>
      </c>
      <c r="C38" s="3">
        <v>4.99</v>
      </c>
      <c r="D38">
        <v>36</v>
      </c>
      <c r="E38" s="35">
        <f t="shared" si="0"/>
        <v>179.64000000000001</v>
      </c>
      <c r="F38" s="35">
        <f t="shared" si="1"/>
        <v>17.964000000000002</v>
      </c>
      <c r="G38" s="35">
        <f t="shared" si="2"/>
        <v>161.67600000000002</v>
      </c>
      <c r="H38" s="35">
        <f t="shared" si="3"/>
        <v>25.868160000000003</v>
      </c>
      <c r="I38" s="35">
        <f t="shared" si="4"/>
        <v>187.54416000000003</v>
      </c>
      <c r="J38" t="str">
        <f t="shared" si="5"/>
        <v>✔</v>
      </c>
      <c r="K38" s="19">
        <v>187.54416000000003</v>
      </c>
    </row>
    <row r="39" spans="2:11" x14ac:dyDescent="0.2">
      <c r="B39" t="s">
        <v>157</v>
      </c>
      <c r="C39" s="3">
        <v>4.99</v>
      </c>
      <c r="D39">
        <v>31</v>
      </c>
      <c r="E39" s="35">
        <f t="shared" si="0"/>
        <v>154.69</v>
      </c>
      <c r="F39" s="35">
        <f t="shared" si="1"/>
        <v>15.469000000000001</v>
      </c>
      <c r="G39" s="35">
        <f t="shared" si="2"/>
        <v>139.221</v>
      </c>
      <c r="H39" s="35">
        <f t="shared" si="3"/>
        <v>22.275360000000003</v>
      </c>
      <c r="I39" s="35">
        <f t="shared" si="4"/>
        <v>161.49636000000001</v>
      </c>
      <c r="J39" t="str">
        <f t="shared" si="5"/>
        <v>✔</v>
      </c>
      <c r="K39" s="19">
        <v>161.49636000000001</v>
      </c>
    </row>
    <row r="40" spans="2:11" x14ac:dyDescent="0.2">
      <c r="B40" t="s">
        <v>158</v>
      </c>
      <c r="C40" s="3">
        <v>1.75</v>
      </c>
      <c r="D40">
        <v>72</v>
      </c>
      <c r="E40" s="35">
        <f t="shared" si="0"/>
        <v>126</v>
      </c>
      <c r="F40" s="35">
        <f t="shared" si="1"/>
        <v>12.600000000000001</v>
      </c>
      <c r="G40" s="35">
        <f t="shared" si="2"/>
        <v>113.4</v>
      </c>
      <c r="H40" s="35">
        <f t="shared" si="3"/>
        <v>18.144000000000002</v>
      </c>
      <c r="I40" s="35">
        <f t="shared" si="4"/>
        <v>131.54400000000001</v>
      </c>
      <c r="J40" t="str">
        <f t="shared" si="5"/>
        <v>✔</v>
      </c>
      <c r="K40" s="19">
        <v>131.54400000000001</v>
      </c>
    </row>
    <row r="41" spans="2:11" x14ac:dyDescent="0.2">
      <c r="B41" t="s">
        <v>159</v>
      </c>
      <c r="C41" s="3">
        <v>2.25</v>
      </c>
      <c r="D41">
        <v>85</v>
      </c>
      <c r="E41" s="35">
        <f t="shared" si="0"/>
        <v>191.25</v>
      </c>
      <c r="F41" s="35">
        <f t="shared" si="1"/>
        <v>19.125</v>
      </c>
      <c r="G41" s="35">
        <f t="shared" si="2"/>
        <v>172.125</v>
      </c>
      <c r="H41" s="35">
        <f t="shared" si="3"/>
        <v>27.54</v>
      </c>
      <c r="I41" s="35">
        <f t="shared" si="4"/>
        <v>199.66499999999999</v>
      </c>
      <c r="J41" t="str">
        <f t="shared" si="5"/>
        <v>✔</v>
      </c>
      <c r="K41" s="19">
        <v>199.66499999999999</v>
      </c>
    </row>
    <row r="42" spans="2:11" x14ac:dyDescent="0.2">
      <c r="B42" t="s">
        <v>160</v>
      </c>
      <c r="C42" s="3">
        <v>3.5</v>
      </c>
      <c r="D42">
        <v>46</v>
      </c>
      <c r="E42" s="35">
        <f t="shared" si="0"/>
        <v>161</v>
      </c>
      <c r="F42" s="35">
        <f t="shared" si="1"/>
        <v>16.100000000000001</v>
      </c>
      <c r="G42" s="35">
        <f t="shared" si="2"/>
        <v>144.9</v>
      </c>
      <c r="H42" s="35">
        <f t="shared" si="3"/>
        <v>23.184000000000001</v>
      </c>
      <c r="I42" s="35">
        <f t="shared" si="4"/>
        <v>168.084</v>
      </c>
      <c r="J42" t="str">
        <f t="shared" si="5"/>
        <v>✔</v>
      </c>
      <c r="K42" s="19">
        <v>168.084</v>
      </c>
    </row>
    <row r="43" spans="2:11" x14ac:dyDescent="0.2">
      <c r="B43" t="s">
        <v>161</v>
      </c>
      <c r="C43" s="3">
        <v>3.75</v>
      </c>
      <c r="D43">
        <v>24</v>
      </c>
      <c r="E43" s="35">
        <f t="shared" si="0"/>
        <v>90</v>
      </c>
      <c r="F43" s="35">
        <f t="shared" si="1"/>
        <v>9</v>
      </c>
      <c r="G43" s="35">
        <f t="shared" si="2"/>
        <v>81</v>
      </c>
      <c r="H43" s="35">
        <f t="shared" si="3"/>
        <v>12.96</v>
      </c>
      <c r="I43" s="35">
        <f t="shared" si="4"/>
        <v>93.960000000000008</v>
      </c>
      <c r="J43" t="str">
        <f t="shared" si="5"/>
        <v>✔</v>
      </c>
      <c r="K43" s="19">
        <v>93.960000000000008</v>
      </c>
    </row>
    <row r="44" spans="2:11" x14ac:dyDescent="0.2">
      <c r="B44" t="s">
        <v>162</v>
      </c>
      <c r="C44" s="3">
        <v>5.99</v>
      </c>
      <c r="D44">
        <v>88</v>
      </c>
      <c r="E44" s="35">
        <f t="shared" si="0"/>
        <v>527.12</v>
      </c>
      <c r="F44" s="35">
        <f t="shared" si="1"/>
        <v>52.712000000000003</v>
      </c>
      <c r="G44" s="35">
        <f t="shared" si="2"/>
        <v>474.40800000000002</v>
      </c>
      <c r="H44" s="35">
        <f t="shared" si="3"/>
        <v>75.905280000000005</v>
      </c>
      <c r="I44" s="35">
        <f t="shared" si="4"/>
        <v>550.31328000000008</v>
      </c>
      <c r="J44" t="str">
        <f t="shared" si="5"/>
        <v>✔</v>
      </c>
      <c r="K44" s="19">
        <v>550.31328000000008</v>
      </c>
    </row>
    <row r="45" spans="2:11" x14ac:dyDescent="0.2">
      <c r="B45" t="s">
        <v>163</v>
      </c>
      <c r="C45" s="3">
        <v>2.75</v>
      </c>
      <c r="D45">
        <v>92</v>
      </c>
      <c r="E45" s="35">
        <f t="shared" si="0"/>
        <v>253</v>
      </c>
      <c r="F45" s="35">
        <f t="shared" si="1"/>
        <v>25.3</v>
      </c>
      <c r="G45" s="35">
        <f t="shared" si="2"/>
        <v>227.7</v>
      </c>
      <c r="H45" s="35">
        <f t="shared" si="3"/>
        <v>36.432000000000002</v>
      </c>
      <c r="I45" s="35">
        <f t="shared" si="4"/>
        <v>264.13200000000001</v>
      </c>
      <c r="J45" t="str">
        <f t="shared" si="5"/>
        <v>✔</v>
      </c>
      <c r="K45" s="19">
        <v>264.13200000000001</v>
      </c>
    </row>
    <row r="46" spans="2:11" x14ac:dyDescent="0.2">
      <c r="B46" t="s">
        <v>164</v>
      </c>
      <c r="C46" s="3">
        <v>4.25</v>
      </c>
      <c r="D46">
        <v>72</v>
      </c>
      <c r="E46" s="35">
        <f t="shared" si="0"/>
        <v>306</v>
      </c>
      <c r="F46" s="35">
        <f t="shared" si="1"/>
        <v>30.6</v>
      </c>
      <c r="G46" s="35">
        <f t="shared" si="2"/>
        <v>275.39999999999998</v>
      </c>
      <c r="H46" s="35">
        <f t="shared" si="3"/>
        <v>44.064</v>
      </c>
      <c r="I46" s="35">
        <f t="shared" si="4"/>
        <v>319.464</v>
      </c>
      <c r="J46" t="str">
        <f t="shared" si="5"/>
        <v>✔</v>
      </c>
      <c r="K46" s="19">
        <v>319.464</v>
      </c>
    </row>
    <row r="47" spans="2:11" x14ac:dyDescent="0.2">
      <c r="B47" t="s">
        <v>165</v>
      </c>
      <c r="C47" s="3">
        <v>3.99</v>
      </c>
      <c r="D47">
        <v>83</v>
      </c>
      <c r="E47" s="35">
        <f t="shared" si="0"/>
        <v>331.17</v>
      </c>
      <c r="F47" s="35">
        <f t="shared" si="1"/>
        <v>33.117000000000004</v>
      </c>
      <c r="G47" s="35">
        <f t="shared" si="2"/>
        <v>298.053</v>
      </c>
      <c r="H47" s="35">
        <f t="shared" si="3"/>
        <v>47.688479999999998</v>
      </c>
      <c r="I47" s="35">
        <f t="shared" si="4"/>
        <v>345.74148000000002</v>
      </c>
      <c r="J47" t="str">
        <f t="shared" si="5"/>
        <v>✔</v>
      </c>
      <c r="K47" s="19">
        <v>345.74148000000002</v>
      </c>
    </row>
    <row r="48" spans="2:11" x14ac:dyDescent="0.2">
      <c r="B48" t="s">
        <v>166</v>
      </c>
      <c r="C48" s="3">
        <v>1.5</v>
      </c>
      <c r="D48">
        <v>32</v>
      </c>
      <c r="E48" s="35">
        <f t="shared" si="0"/>
        <v>48</v>
      </c>
      <c r="F48" s="35">
        <f t="shared" si="1"/>
        <v>4.8000000000000007</v>
      </c>
      <c r="G48" s="35">
        <f t="shared" si="2"/>
        <v>43.2</v>
      </c>
      <c r="H48" s="35">
        <f t="shared" si="3"/>
        <v>6.9120000000000008</v>
      </c>
      <c r="I48" s="35">
        <f t="shared" si="4"/>
        <v>50.112000000000002</v>
      </c>
      <c r="J48" t="str">
        <f t="shared" si="5"/>
        <v>✔</v>
      </c>
      <c r="K48" s="19">
        <v>50.112000000000002</v>
      </c>
    </row>
    <row r="49" spans="2:11" x14ac:dyDescent="0.2">
      <c r="B49" t="s">
        <v>167</v>
      </c>
      <c r="C49" s="3">
        <v>8.5</v>
      </c>
      <c r="D49">
        <v>69</v>
      </c>
      <c r="E49" s="35">
        <f t="shared" si="0"/>
        <v>586.5</v>
      </c>
      <c r="F49" s="35">
        <f t="shared" si="1"/>
        <v>58.650000000000006</v>
      </c>
      <c r="G49" s="35">
        <f t="shared" si="2"/>
        <v>527.85</v>
      </c>
      <c r="H49" s="35">
        <f t="shared" si="3"/>
        <v>84.456000000000003</v>
      </c>
      <c r="I49" s="35">
        <f t="shared" si="4"/>
        <v>612.30600000000004</v>
      </c>
      <c r="J49" t="str">
        <f t="shared" si="5"/>
        <v>✔</v>
      </c>
      <c r="K49" s="19">
        <v>612.30600000000004</v>
      </c>
    </row>
    <row r="50" spans="2:11" x14ac:dyDescent="0.2">
      <c r="B50" t="s">
        <v>168</v>
      </c>
      <c r="C50" s="3">
        <v>4.5</v>
      </c>
      <c r="D50">
        <v>52</v>
      </c>
      <c r="E50" s="35">
        <f t="shared" si="0"/>
        <v>234</v>
      </c>
      <c r="F50" s="35">
        <f t="shared" si="1"/>
        <v>23.400000000000002</v>
      </c>
      <c r="G50" s="35">
        <f t="shared" si="2"/>
        <v>210.6</v>
      </c>
      <c r="H50" s="35">
        <f t="shared" si="3"/>
        <v>33.695999999999998</v>
      </c>
      <c r="I50" s="35">
        <f t="shared" si="4"/>
        <v>244.29599999999999</v>
      </c>
      <c r="J50" t="str">
        <f t="shared" si="5"/>
        <v>✔</v>
      </c>
      <c r="K50" s="19">
        <v>244.29599999999999</v>
      </c>
    </row>
    <row r="51" spans="2:11" x14ac:dyDescent="0.2">
      <c r="B51" t="s">
        <v>169</v>
      </c>
      <c r="C51" s="3">
        <v>6.25</v>
      </c>
      <c r="D51">
        <v>26</v>
      </c>
      <c r="E51" s="35">
        <f t="shared" si="0"/>
        <v>162.5</v>
      </c>
      <c r="F51" s="35">
        <f t="shared" si="1"/>
        <v>16.25</v>
      </c>
      <c r="G51" s="35">
        <f t="shared" si="2"/>
        <v>146.25</v>
      </c>
      <c r="H51" s="35">
        <f t="shared" si="3"/>
        <v>23.400000000000002</v>
      </c>
      <c r="I51" s="35">
        <f t="shared" si="4"/>
        <v>169.65</v>
      </c>
      <c r="J51" t="str">
        <f t="shared" si="5"/>
        <v>✔</v>
      </c>
      <c r="K51" s="19">
        <v>169.65</v>
      </c>
    </row>
    <row r="52" spans="2:11" x14ac:dyDescent="0.2">
      <c r="B52" t="s">
        <v>170</v>
      </c>
      <c r="C52" s="3">
        <v>3.75</v>
      </c>
      <c r="D52">
        <v>22</v>
      </c>
      <c r="E52" s="35">
        <f t="shared" si="0"/>
        <v>82.5</v>
      </c>
      <c r="F52" s="35">
        <f t="shared" si="1"/>
        <v>8.25</v>
      </c>
      <c r="G52" s="35">
        <f t="shared" si="2"/>
        <v>74.25</v>
      </c>
      <c r="H52" s="35">
        <f t="shared" si="3"/>
        <v>11.88</v>
      </c>
      <c r="I52" s="35">
        <f t="shared" si="4"/>
        <v>86.13</v>
      </c>
      <c r="J52" t="str">
        <f t="shared" si="5"/>
        <v>✔</v>
      </c>
      <c r="K52" s="19">
        <v>86.13</v>
      </c>
    </row>
    <row r="53" spans="2:11" x14ac:dyDescent="0.2">
      <c r="B53" t="s">
        <v>171</v>
      </c>
      <c r="C53" s="3">
        <v>9.99</v>
      </c>
      <c r="D53">
        <v>94</v>
      </c>
      <c r="E53" s="35">
        <f t="shared" si="0"/>
        <v>939.06000000000006</v>
      </c>
      <c r="F53" s="35">
        <f t="shared" si="1"/>
        <v>93.906000000000006</v>
      </c>
      <c r="G53" s="35">
        <f t="shared" si="2"/>
        <v>845.154</v>
      </c>
      <c r="H53" s="35">
        <f t="shared" si="3"/>
        <v>135.22463999999999</v>
      </c>
      <c r="I53" s="35">
        <f t="shared" si="4"/>
        <v>980.37864000000002</v>
      </c>
      <c r="J53" t="str">
        <f t="shared" si="5"/>
        <v>✔</v>
      </c>
      <c r="K53" s="19">
        <v>980.37864000000002</v>
      </c>
    </row>
    <row r="54" spans="2:11" x14ac:dyDescent="0.2">
      <c r="B54" t="s">
        <v>172</v>
      </c>
      <c r="C54" s="3">
        <v>11.99</v>
      </c>
      <c r="D54">
        <v>46</v>
      </c>
      <c r="E54" s="35">
        <f t="shared" si="0"/>
        <v>551.54</v>
      </c>
      <c r="F54" s="35">
        <f t="shared" si="1"/>
        <v>55.153999999999996</v>
      </c>
      <c r="G54" s="35">
        <f t="shared" si="2"/>
        <v>496.38599999999997</v>
      </c>
      <c r="H54" s="35">
        <f t="shared" si="3"/>
        <v>79.421759999999992</v>
      </c>
      <c r="I54" s="35">
        <f t="shared" si="4"/>
        <v>575.80775999999992</v>
      </c>
      <c r="J54" t="str">
        <f t="shared" si="5"/>
        <v>✔</v>
      </c>
      <c r="K54" s="19">
        <v>575.80775999999992</v>
      </c>
    </row>
    <row r="55" spans="2:11" x14ac:dyDescent="0.2">
      <c r="B55" t="s">
        <v>173</v>
      </c>
      <c r="C55" s="3">
        <v>5.25</v>
      </c>
      <c r="D55">
        <v>21</v>
      </c>
      <c r="E55" s="35">
        <f t="shared" si="0"/>
        <v>110.25</v>
      </c>
      <c r="F55" s="35">
        <f t="shared" si="1"/>
        <v>11.025</v>
      </c>
      <c r="G55" s="35">
        <f t="shared" si="2"/>
        <v>99.224999999999994</v>
      </c>
      <c r="H55" s="35">
        <f t="shared" si="3"/>
        <v>15.875999999999999</v>
      </c>
      <c r="I55" s="35">
        <f t="shared" si="4"/>
        <v>115.101</v>
      </c>
      <c r="J55" t="str">
        <f t="shared" si="5"/>
        <v>✔</v>
      </c>
      <c r="K55" s="19">
        <v>115.101</v>
      </c>
    </row>
    <row r="56" spans="2:11" x14ac:dyDescent="0.2">
      <c r="B56" t="s">
        <v>174</v>
      </c>
      <c r="C56" s="3">
        <v>3.99</v>
      </c>
      <c r="D56">
        <v>31</v>
      </c>
      <c r="E56" s="35">
        <f t="shared" si="0"/>
        <v>123.69000000000001</v>
      </c>
      <c r="F56" s="35">
        <f t="shared" si="1"/>
        <v>12.369000000000002</v>
      </c>
      <c r="G56" s="35">
        <f t="shared" si="2"/>
        <v>111.32100000000001</v>
      </c>
      <c r="H56" s="35">
        <f t="shared" si="3"/>
        <v>17.811360000000004</v>
      </c>
      <c r="I56" s="35">
        <f t="shared" si="4"/>
        <v>129.13236000000001</v>
      </c>
      <c r="J56" t="str">
        <f t="shared" si="5"/>
        <v>✔</v>
      </c>
      <c r="K56" s="19">
        <v>129.13236000000001</v>
      </c>
    </row>
    <row r="57" spans="2:11" x14ac:dyDescent="0.2">
      <c r="B57" t="s">
        <v>175</v>
      </c>
      <c r="C57" s="3">
        <v>4.5</v>
      </c>
      <c r="D57">
        <v>27</v>
      </c>
      <c r="E57" s="35">
        <f t="shared" si="0"/>
        <v>121.5</v>
      </c>
      <c r="F57" s="35">
        <f t="shared" si="1"/>
        <v>12.15</v>
      </c>
      <c r="G57" s="35">
        <f t="shared" si="2"/>
        <v>109.35</v>
      </c>
      <c r="H57" s="35">
        <f t="shared" si="3"/>
        <v>17.495999999999999</v>
      </c>
      <c r="I57" s="35">
        <f t="shared" si="4"/>
        <v>126.84599999999999</v>
      </c>
      <c r="J57" t="str">
        <f t="shared" si="5"/>
        <v>✔</v>
      </c>
      <c r="K57" s="19">
        <v>126.84599999999999</v>
      </c>
    </row>
    <row r="58" spans="2:11" x14ac:dyDescent="0.2">
      <c r="B58" t="s">
        <v>176</v>
      </c>
      <c r="C58" s="3">
        <v>2.25</v>
      </c>
      <c r="D58">
        <v>34</v>
      </c>
      <c r="E58" s="35">
        <f t="shared" si="0"/>
        <v>76.5</v>
      </c>
      <c r="F58" s="35">
        <f t="shared" si="1"/>
        <v>7.65</v>
      </c>
      <c r="G58" s="35">
        <f t="shared" si="2"/>
        <v>68.849999999999994</v>
      </c>
      <c r="H58" s="35">
        <f t="shared" si="3"/>
        <v>11.016</v>
      </c>
      <c r="I58" s="35">
        <f t="shared" si="4"/>
        <v>79.866</v>
      </c>
      <c r="J58" t="str">
        <f t="shared" si="5"/>
        <v>✔</v>
      </c>
      <c r="K58" s="19">
        <v>79.866</v>
      </c>
    </row>
    <row r="59" spans="2:11" x14ac:dyDescent="0.2">
      <c r="B59" t="s">
        <v>177</v>
      </c>
      <c r="C59" s="3">
        <v>4.99</v>
      </c>
      <c r="D59">
        <v>94</v>
      </c>
      <c r="E59" s="35">
        <f t="shared" si="0"/>
        <v>469.06</v>
      </c>
      <c r="F59" s="35">
        <f t="shared" si="1"/>
        <v>46.906000000000006</v>
      </c>
      <c r="G59" s="35">
        <f t="shared" si="2"/>
        <v>422.154</v>
      </c>
      <c r="H59" s="35">
        <f t="shared" si="3"/>
        <v>67.544640000000001</v>
      </c>
      <c r="I59" s="35">
        <f t="shared" si="4"/>
        <v>489.69864000000001</v>
      </c>
      <c r="J59" t="str">
        <f t="shared" si="5"/>
        <v>✔</v>
      </c>
      <c r="K59" s="19">
        <v>489.69864000000001</v>
      </c>
    </row>
    <row r="60" spans="2:11" x14ac:dyDescent="0.2">
      <c r="B60" t="s">
        <v>178</v>
      </c>
      <c r="C60" s="3">
        <v>5.25</v>
      </c>
      <c r="D60">
        <v>26</v>
      </c>
      <c r="E60" s="35">
        <f t="shared" si="0"/>
        <v>136.5</v>
      </c>
      <c r="F60" s="35">
        <f t="shared" si="1"/>
        <v>13.65</v>
      </c>
      <c r="G60" s="35">
        <f t="shared" si="2"/>
        <v>122.85</v>
      </c>
      <c r="H60" s="35">
        <f t="shared" si="3"/>
        <v>19.655999999999999</v>
      </c>
      <c r="I60" s="35">
        <f t="shared" si="4"/>
        <v>142.506</v>
      </c>
      <c r="J60" t="str">
        <f t="shared" si="5"/>
        <v>✔</v>
      </c>
      <c r="K60" s="19">
        <v>142.506</v>
      </c>
    </row>
    <row r="61" spans="2:11" x14ac:dyDescent="0.2">
      <c r="B61" t="s">
        <v>179</v>
      </c>
      <c r="C61" s="3">
        <v>3.99</v>
      </c>
      <c r="D61">
        <v>79</v>
      </c>
      <c r="E61" s="35">
        <f t="shared" si="0"/>
        <v>315.21000000000004</v>
      </c>
      <c r="F61" s="35">
        <f t="shared" si="1"/>
        <v>31.521000000000004</v>
      </c>
      <c r="G61" s="35">
        <f t="shared" si="2"/>
        <v>283.68900000000002</v>
      </c>
      <c r="H61" s="35">
        <f t="shared" si="3"/>
        <v>45.390240000000006</v>
      </c>
      <c r="I61" s="35">
        <f t="shared" si="4"/>
        <v>329.07924000000003</v>
      </c>
      <c r="J61" t="str">
        <f t="shared" si="5"/>
        <v>✔</v>
      </c>
      <c r="K61" s="19">
        <v>329.07924000000003</v>
      </c>
    </row>
    <row r="62" spans="2:11" x14ac:dyDescent="0.2">
      <c r="B62" t="s">
        <v>180</v>
      </c>
      <c r="C62" s="3">
        <v>1.99</v>
      </c>
      <c r="D62">
        <v>42</v>
      </c>
      <c r="E62" s="35">
        <f t="shared" si="0"/>
        <v>83.58</v>
      </c>
      <c r="F62" s="35">
        <f t="shared" si="1"/>
        <v>8.3580000000000005</v>
      </c>
      <c r="G62" s="35">
        <f t="shared" si="2"/>
        <v>75.221999999999994</v>
      </c>
      <c r="H62" s="35">
        <f t="shared" si="3"/>
        <v>12.03552</v>
      </c>
      <c r="I62" s="35">
        <f t="shared" si="4"/>
        <v>87.25752</v>
      </c>
      <c r="J62" t="str">
        <f t="shared" si="5"/>
        <v>✔</v>
      </c>
      <c r="K62" s="19">
        <v>87.25752</v>
      </c>
    </row>
    <row r="63" spans="2:11" x14ac:dyDescent="0.2">
      <c r="B63" t="s">
        <v>181</v>
      </c>
      <c r="C63" s="3">
        <v>2.5</v>
      </c>
      <c r="D63">
        <v>95</v>
      </c>
      <c r="E63" s="35">
        <f t="shared" si="0"/>
        <v>237.5</v>
      </c>
      <c r="F63" s="35">
        <f t="shared" si="1"/>
        <v>23.75</v>
      </c>
      <c r="G63" s="35">
        <f t="shared" si="2"/>
        <v>213.75</v>
      </c>
      <c r="H63" s="35">
        <f t="shared" si="3"/>
        <v>34.200000000000003</v>
      </c>
      <c r="I63" s="35">
        <f t="shared" si="4"/>
        <v>247.95</v>
      </c>
      <c r="J63" t="str">
        <f t="shared" si="5"/>
        <v>✔</v>
      </c>
      <c r="K63" s="19">
        <v>247.95</v>
      </c>
    </row>
    <row r="64" spans="2:11" x14ac:dyDescent="0.2">
      <c r="B64" t="s">
        <v>182</v>
      </c>
      <c r="C64" s="3">
        <v>4.99</v>
      </c>
      <c r="D64">
        <v>56</v>
      </c>
      <c r="E64" s="35">
        <f t="shared" si="0"/>
        <v>279.44</v>
      </c>
      <c r="F64" s="35">
        <f t="shared" si="1"/>
        <v>27.944000000000003</v>
      </c>
      <c r="G64" s="35">
        <f t="shared" si="2"/>
        <v>251.49599999999998</v>
      </c>
      <c r="H64" s="35">
        <f t="shared" si="3"/>
        <v>40.239359999999998</v>
      </c>
      <c r="I64" s="35">
        <f t="shared" si="4"/>
        <v>291.73535999999996</v>
      </c>
      <c r="J64" t="str">
        <f t="shared" si="5"/>
        <v>✔</v>
      </c>
      <c r="K64" s="19">
        <v>291.73535999999996</v>
      </c>
    </row>
    <row r="65" spans="2:11" x14ac:dyDescent="0.2">
      <c r="B65" t="s">
        <v>183</v>
      </c>
      <c r="C65" s="3">
        <v>5.5</v>
      </c>
      <c r="D65">
        <v>21</v>
      </c>
      <c r="E65" s="35">
        <f t="shared" si="0"/>
        <v>115.5</v>
      </c>
      <c r="F65" s="35">
        <f t="shared" si="1"/>
        <v>11.55</v>
      </c>
      <c r="G65" s="35">
        <f t="shared" si="2"/>
        <v>103.95</v>
      </c>
      <c r="H65" s="35">
        <f t="shared" si="3"/>
        <v>16.632000000000001</v>
      </c>
      <c r="I65" s="35">
        <f t="shared" si="4"/>
        <v>120.58200000000001</v>
      </c>
      <c r="J65" t="str">
        <f t="shared" si="5"/>
        <v>✔</v>
      </c>
      <c r="K65" s="19">
        <v>120.58200000000001</v>
      </c>
    </row>
    <row r="66" spans="2:11" x14ac:dyDescent="0.2">
      <c r="B66" t="s">
        <v>184</v>
      </c>
      <c r="C66" s="3">
        <v>2.99</v>
      </c>
      <c r="D66">
        <v>36</v>
      </c>
      <c r="E66" s="35">
        <f t="shared" si="0"/>
        <v>107.64000000000001</v>
      </c>
      <c r="F66" s="35">
        <f t="shared" si="1"/>
        <v>10.764000000000003</v>
      </c>
      <c r="G66" s="35">
        <f t="shared" si="2"/>
        <v>96.876000000000005</v>
      </c>
      <c r="H66" s="35">
        <f t="shared" si="3"/>
        <v>15.500160000000001</v>
      </c>
      <c r="I66" s="35">
        <f t="shared" si="4"/>
        <v>112.37616</v>
      </c>
      <c r="J66" t="str">
        <f t="shared" si="5"/>
        <v>✔</v>
      </c>
      <c r="K66" s="19">
        <v>112.37616</v>
      </c>
    </row>
    <row r="67" spans="2:11" x14ac:dyDescent="0.2">
      <c r="B67" t="s">
        <v>185</v>
      </c>
      <c r="C67" s="3">
        <v>6.75</v>
      </c>
      <c r="D67">
        <v>35</v>
      </c>
      <c r="E67" s="35">
        <f t="shared" si="0"/>
        <v>236.25</v>
      </c>
      <c r="F67" s="35">
        <f t="shared" si="1"/>
        <v>23.625</v>
      </c>
      <c r="G67" s="35">
        <f t="shared" si="2"/>
        <v>212.625</v>
      </c>
      <c r="H67" s="35">
        <f t="shared" si="3"/>
        <v>34.020000000000003</v>
      </c>
      <c r="I67" s="35">
        <f t="shared" si="4"/>
        <v>246.64500000000001</v>
      </c>
      <c r="J67" t="str">
        <f t="shared" si="5"/>
        <v>✔</v>
      </c>
      <c r="K67" s="19">
        <v>246.64500000000001</v>
      </c>
    </row>
    <row r="68" spans="2:11" x14ac:dyDescent="0.2">
      <c r="B68" t="s">
        <v>186</v>
      </c>
      <c r="C68" s="3">
        <v>3.99</v>
      </c>
      <c r="D68">
        <v>77</v>
      </c>
      <c r="E68" s="35">
        <f t="shared" si="0"/>
        <v>307.23</v>
      </c>
      <c r="F68" s="35">
        <f t="shared" si="1"/>
        <v>30.723000000000003</v>
      </c>
      <c r="G68" s="35">
        <f t="shared" si="2"/>
        <v>276.50700000000001</v>
      </c>
      <c r="H68" s="35">
        <f t="shared" si="3"/>
        <v>44.241120000000002</v>
      </c>
      <c r="I68" s="35">
        <f t="shared" si="4"/>
        <v>320.74812000000003</v>
      </c>
      <c r="J68" t="str">
        <f t="shared" si="5"/>
        <v>✔</v>
      </c>
      <c r="K68" s="19">
        <v>320.74812000000003</v>
      </c>
    </row>
    <row r="69" spans="2:11" x14ac:dyDescent="0.2">
      <c r="B69" t="s">
        <v>187</v>
      </c>
      <c r="C69" s="3">
        <v>2.4900000000000002</v>
      </c>
      <c r="D69">
        <v>71</v>
      </c>
      <c r="E69" s="35">
        <f t="shared" si="0"/>
        <v>176.79000000000002</v>
      </c>
      <c r="F69" s="35">
        <f t="shared" si="1"/>
        <v>17.679000000000002</v>
      </c>
      <c r="G69" s="35">
        <f t="shared" si="2"/>
        <v>159.11100000000002</v>
      </c>
      <c r="H69" s="35">
        <f t="shared" si="3"/>
        <v>25.457760000000004</v>
      </c>
      <c r="I69" s="35">
        <f t="shared" si="4"/>
        <v>184.56876000000003</v>
      </c>
      <c r="J69" t="str">
        <f t="shared" si="5"/>
        <v>✔</v>
      </c>
      <c r="K69" s="19">
        <v>184.56876000000003</v>
      </c>
    </row>
    <row r="70" spans="2:11" x14ac:dyDescent="0.2">
      <c r="B70" t="s">
        <v>188</v>
      </c>
      <c r="C70" s="3">
        <v>4.75</v>
      </c>
      <c r="D70">
        <v>77</v>
      </c>
      <c r="E70" s="35">
        <f t="shared" si="0"/>
        <v>365.75</v>
      </c>
      <c r="F70" s="35">
        <f t="shared" si="1"/>
        <v>36.575000000000003</v>
      </c>
      <c r="G70" s="35">
        <f t="shared" si="2"/>
        <v>329.17500000000001</v>
      </c>
      <c r="H70" s="35">
        <f t="shared" si="3"/>
        <v>52.668000000000006</v>
      </c>
      <c r="I70" s="35">
        <f t="shared" si="4"/>
        <v>381.84300000000002</v>
      </c>
      <c r="J70" t="str">
        <f t="shared" si="5"/>
        <v>✔</v>
      </c>
      <c r="K70" s="19">
        <v>381.84300000000002</v>
      </c>
    </row>
    <row r="71" spans="2:11" x14ac:dyDescent="0.2">
      <c r="B71" t="s">
        <v>189</v>
      </c>
      <c r="C71" s="3">
        <v>6.99</v>
      </c>
      <c r="D71">
        <v>88</v>
      </c>
      <c r="E71" s="35">
        <f t="shared" si="0"/>
        <v>615.12</v>
      </c>
      <c r="F71" s="35">
        <f t="shared" si="1"/>
        <v>61.512</v>
      </c>
      <c r="G71" s="35">
        <f t="shared" si="2"/>
        <v>553.60799999999995</v>
      </c>
      <c r="H71" s="35">
        <f t="shared" si="3"/>
        <v>88.577279999999988</v>
      </c>
      <c r="I71" s="35">
        <f t="shared" si="4"/>
        <v>642.18527999999992</v>
      </c>
      <c r="J71" t="str">
        <f t="shared" si="5"/>
        <v>✔</v>
      </c>
      <c r="K71" s="19">
        <v>642.18527999999992</v>
      </c>
    </row>
    <row r="72" spans="2:11" x14ac:dyDescent="0.2">
      <c r="B72" t="s">
        <v>190</v>
      </c>
      <c r="C72" s="3">
        <v>7.5</v>
      </c>
      <c r="D72">
        <v>66</v>
      </c>
      <c r="E72" s="35">
        <f t="shared" si="0"/>
        <v>495</v>
      </c>
      <c r="F72" s="35">
        <f t="shared" si="1"/>
        <v>49.5</v>
      </c>
      <c r="G72" s="35">
        <f t="shared" si="2"/>
        <v>445.5</v>
      </c>
      <c r="H72" s="35">
        <f t="shared" si="3"/>
        <v>71.28</v>
      </c>
      <c r="I72" s="35">
        <f t="shared" si="4"/>
        <v>516.78</v>
      </c>
      <c r="J72" t="str">
        <f t="shared" si="5"/>
        <v>✔</v>
      </c>
      <c r="K72" s="19">
        <v>516.78</v>
      </c>
    </row>
    <row r="73" spans="2:11" x14ac:dyDescent="0.2">
      <c r="B73" t="s">
        <v>191</v>
      </c>
      <c r="C73" s="3">
        <v>1.99</v>
      </c>
      <c r="D73">
        <v>59</v>
      </c>
      <c r="E73" s="35">
        <f t="shared" si="0"/>
        <v>117.41</v>
      </c>
      <c r="F73" s="35">
        <f t="shared" si="1"/>
        <v>11.741</v>
      </c>
      <c r="G73" s="35">
        <f t="shared" si="2"/>
        <v>105.669</v>
      </c>
      <c r="H73" s="35">
        <f t="shared" si="3"/>
        <v>16.907039999999999</v>
      </c>
      <c r="I73" s="35">
        <f t="shared" si="4"/>
        <v>122.57603999999999</v>
      </c>
      <c r="J73" t="str">
        <f t="shared" si="5"/>
        <v>✔</v>
      </c>
      <c r="K73" s="19">
        <v>122.57603999999999</v>
      </c>
    </row>
    <row r="74" spans="2:11" x14ac:dyDescent="0.2">
      <c r="B74" t="s">
        <v>192</v>
      </c>
      <c r="C74" s="3">
        <v>5.25</v>
      </c>
      <c r="D74">
        <v>85</v>
      </c>
      <c r="E74" s="35">
        <f t="shared" si="0"/>
        <v>446.25</v>
      </c>
      <c r="F74" s="35">
        <f t="shared" si="1"/>
        <v>44.625</v>
      </c>
      <c r="G74" s="35">
        <f t="shared" si="2"/>
        <v>401.625</v>
      </c>
      <c r="H74" s="35">
        <f t="shared" si="3"/>
        <v>64.260000000000005</v>
      </c>
      <c r="I74" s="35">
        <f t="shared" si="4"/>
        <v>465.88499999999999</v>
      </c>
      <c r="J74" t="str">
        <f t="shared" si="5"/>
        <v>✔</v>
      </c>
      <c r="K74" s="19">
        <v>465.88499999999999</v>
      </c>
    </row>
    <row r="75" spans="2:11" x14ac:dyDescent="0.2">
      <c r="B75" t="s">
        <v>193</v>
      </c>
      <c r="C75" s="3">
        <v>3.99</v>
      </c>
      <c r="D75">
        <v>55</v>
      </c>
      <c r="E75" s="35">
        <f t="shared" si="0"/>
        <v>219.45000000000002</v>
      </c>
      <c r="F75" s="35">
        <f t="shared" si="1"/>
        <v>21.945000000000004</v>
      </c>
      <c r="G75" s="35">
        <f t="shared" si="2"/>
        <v>197.50500000000002</v>
      </c>
      <c r="H75" s="35">
        <f t="shared" si="3"/>
        <v>31.600800000000003</v>
      </c>
      <c r="I75" s="35">
        <f t="shared" si="4"/>
        <v>229.10580000000002</v>
      </c>
      <c r="J75" t="str">
        <f t="shared" si="5"/>
        <v>✔</v>
      </c>
      <c r="K75" s="19">
        <v>229.10580000000002</v>
      </c>
    </row>
    <row r="76" spans="2:11" x14ac:dyDescent="0.2">
      <c r="B76" t="s">
        <v>194</v>
      </c>
      <c r="C76" s="3">
        <v>2.25</v>
      </c>
      <c r="D76">
        <v>59</v>
      </c>
      <c r="E76" s="35">
        <f t="shared" si="0"/>
        <v>132.75</v>
      </c>
      <c r="F76" s="35">
        <f t="shared" si="1"/>
        <v>13.275</v>
      </c>
      <c r="G76" s="35">
        <f t="shared" si="2"/>
        <v>119.47499999999999</v>
      </c>
      <c r="H76" s="35">
        <f t="shared" si="3"/>
        <v>19.116</v>
      </c>
      <c r="I76" s="35">
        <f t="shared" si="4"/>
        <v>138.59100000000001</v>
      </c>
      <c r="J76" t="str">
        <f t="shared" si="5"/>
        <v>✔</v>
      </c>
      <c r="K76" s="19">
        <v>138.59100000000001</v>
      </c>
    </row>
    <row r="77" spans="2:11" x14ac:dyDescent="0.2">
      <c r="B77" t="s">
        <v>195</v>
      </c>
      <c r="C77" s="3">
        <v>4.5</v>
      </c>
      <c r="D77">
        <v>33</v>
      </c>
      <c r="E77" s="35">
        <f t="shared" si="0"/>
        <v>148.5</v>
      </c>
      <c r="F77" s="35">
        <f t="shared" si="1"/>
        <v>14.850000000000001</v>
      </c>
      <c r="G77" s="35">
        <f t="shared" si="2"/>
        <v>133.65</v>
      </c>
      <c r="H77" s="35">
        <f t="shared" si="3"/>
        <v>21.384</v>
      </c>
      <c r="I77" s="35">
        <f t="shared" si="4"/>
        <v>155.03399999999999</v>
      </c>
      <c r="J77" t="str">
        <f t="shared" si="5"/>
        <v>✔</v>
      </c>
      <c r="K77" s="19">
        <v>155.03399999999999</v>
      </c>
    </row>
    <row r="78" spans="2:11" x14ac:dyDescent="0.2">
      <c r="B78" t="s">
        <v>196</v>
      </c>
      <c r="C78" s="3">
        <v>8.99</v>
      </c>
      <c r="D78">
        <v>70</v>
      </c>
      <c r="E78" s="35">
        <f t="shared" si="0"/>
        <v>629.30000000000007</v>
      </c>
      <c r="F78" s="35">
        <f t="shared" si="1"/>
        <v>62.930000000000007</v>
      </c>
      <c r="G78" s="35">
        <f t="shared" si="2"/>
        <v>566.37000000000012</v>
      </c>
      <c r="H78" s="35">
        <f t="shared" si="3"/>
        <v>90.619200000000021</v>
      </c>
      <c r="I78" s="35">
        <f t="shared" si="4"/>
        <v>656.9892000000001</v>
      </c>
      <c r="J78" t="str">
        <f t="shared" si="5"/>
        <v>✔</v>
      </c>
      <c r="K78" s="19">
        <v>656.9892000000001</v>
      </c>
    </row>
    <row r="79" spans="2:11" x14ac:dyDescent="0.2">
      <c r="B79" t="s">
        <v>197</v>
      </c>
      <c r="C79" s="3">
        <v>3.25</v>
      </c>
      <c r="D79">
        <v>33</v>
      </c>
      <c r="E79" s="35">
        <f t="shared" si="0"/>
        <v>107.25</v>
      </c>
      <c r="F79" s="35">
        <f t="shared" si="1"/>
        <v>10.725000000000001</v>
      </c>
      <c r="G79" s="35">
        <f t="shared" si="2"/>
        <v>96.525000000000006</v>
      </c>
      <c r="H79" s="35">
        <f t="shared" si="3"/>
        <v>15.444000000000001</v>
      </c>
      <c r="I79" s="35">
        <f t="shared" si="4"/>
        <v>111.96900000000001</v>
      </c>
      <c r="J79" t="str">
        <f t="shared" si="5"/>
        <v>✔</v>
      </c>
      <c r="K79" s="19">
        <v>111.96900000000001</v>
      </c>
    </row>
    <row r="80" spans="2:11" x14ac:dyDescent="0.2">
      <c r="B80" t="s">
        <v>198</v>
      </c>
      <c r="C80" s="3">
        <v>5.75</v>
      </c>
      <c r="D80">
        <v>28</v>
      </c>
      <c r="E80" s="35">
        <f t="shared" si="0"/>
        <v>161</v>
      </c>
      <c r="F80" s="35">
        <f t="shared" si="1"/>
        <v>16.100000000000001</v>
      </c>
      <c r="G80" s="35">
        <f t="shared" si="2"/>
        <v>144.9</v>
      </c>
      <c r="H80" s="35">
        <f t="shared" si="3"/>
        <v>23.184000000000001</v>
      </c>
      <c r="I80" s="35">
        <f t="shared" si="4"/>
        <v>168.084</v>
      </c>
      <c r="J80" t="str">
        <f t="shared" si="5"/>
        <v>✔</v>
      </c>
      <c r="K80" s="19">
        <v>168.084</v>
      </c>
    </row>
    <row r="81" spans="2:11" x14ac:dyDescent="0.2">
      <c r="B81" t="s">
        <v>199</v>
      </c>
      <c r="C81" s="3">
        <v>6.5</v>
      </c>
      <c r="D81">
        <v>64</v>
      </c>
      <c r="E81" s="35">
        <f t="shared" si="0"/>
        <v>416</v>
      </c>
      <c r="F81" s="35">
        <f t="shared" si="1"/>
        <v>41.6</v>
      </c>
      <c r="G81" s="35">
        <f t="shared" si="2"/>
        <v>374.4</v>
      </c>
      <c r="H81" s="35">
        <f t="shared" si="3"/>
        <v>59.903999999999996</v>
      </c>
      <c r="I81" s="35">
        <f t="shared" si="4"/>
        <v>434.30399999999997</v>
      </c>
      <c r="J81" t="str">
        <f t="shared" si="5"/>
        <v>✔</v>
      </c>
      <c r="K81" s="19">
        <v>434.30399999999997</v>
      </c>
    </row>
    <row r="82" spans="2:11" x14ac:dyDescent="0.2">
      <c r="B82" t="s">
        <v>200</v>
      </c>
      <c r="C82" s="3">
        <v>7.99</v>
      </c>
      <c r="D82">
        <v>28</v>
      </c>
      <c r="E82" s="35">
        <f t="shared" si="0"/>
        <v>223.72</v>
      </c>
      <c r="F82" s="35">
        <f t="shared" si="1"/>
        <v>22.372</v>
      </c>
      <c r="G82" s="35">
        <f t="shared" si="2"/>
        <v>201.34800000000001</v>
      </c>
      <c r="H82" s="35">
        <f t="shared" si="3"/>
        <v>32.215680000000006</v>
      </c>
      <c r="I82" s="35">
        <f t="shared" si="4"/>
        <v>233.56368000000003</v>
      </c>
      <c r="J82" t="str">
        <f t="shared" si="5"/>
        <v>✔</v>
      </c>
      <c r="K82" s="19">
        <v>233.56368000000003</v>
      </c>
    </row>
    <row r="83" spans="2:11" x14ac:dyDescent="0.2">
      <c r="B83" t="s">
        <v>201</v>
      </c>
      <c r="C83" s="3">
        <v>9.99</v>
      </c>
      <c r="D83">
        <v>91</v>
      </c>
      <c r="E83" s="35">
        <f t="shared" ref="E83:E117" si="6">C83*D83</f>
        <v>909.09</v>
      </c>
      <c r="F83" s="35">
        <f t="shared" ref="F83:F117" si="7">E83*$C$14</f>
        <v>90.909000000000006</v>
      </c>
      <c r="G83" s="35">
        <f t="shared" ref="G83:G117" si="8">E83-F83</f>
        <v>818.18100000000004</v>
      </c>
      <c r="H83" s="35">
        <f t="shared" ref="H83:H117" si="9">G83*$C$13</f>
        <v>130.90896000000001</v>
      </c>
      <c r="I83" s="35">
        <f t="shared" ref="I83:K117" si="10">G83+H83</f>
        <v>949.08996000000002</v>
      </c>
      <c r="J83" t="str">
        <f t="shared" ref="J83:J117" si="11">IF(I83="","",IF(I83=K83,"✔","✘"))</f>
        <v>✔</v>
      </c>
      <c r="K83" s="19">
        <v>949.08996000000002</v>
      </c>
    </row>
    <row r="84" spans="2:11" x14ac:dyDescent="0.2">
      <c r="B84" t="s">
        <v>202</v>
      </c>
      <c r="C84" s="3">
        <v>6.75</v>
      </c>
      <c r="D84">
        <v>72</v>
      </c>
      <c r="E84" s="35">
        <f t="shared" si="6"/>
        <v>486</v>
      </c>
      <c r="F84" s="35">
        <f t="shared" si="7"/>
        <v>48.6</v>
      </c>
      <c r="G84" s="35">
        <f t="shared" si="8"/>
        <v>437.4</v>
      </c>
      <c r="H84" s="35">
        <f t="shared" si="9"/>
        <v>69.983999999999995</v>
      </c>
      <c r="I84" s="35">
        <f t="shared" si="10"/>
        <v>507.38399999999996</v>
      </c>
      <c r="J84" t="str">
        <f t="shared" si="11"/>
        <v>✔</v>
      </c>
      <c r="K84" s="19">
        <v>507.38399999999996</v>
      </c>
    </row>
    <row r="85" spans="2:11" x14ac:dyDescent="0.2">
      <c r="B85" t="s">
        <v>203</v>
      </c>
      <c r="C85" s="3">
        <v>4.25</v>
      </c>
      <c r="D85">
        <v>46</v>
      </c>
      <c r="E85" s="35">
        <f t="shared" si="6"/>
        <v>195.5</v>
      </c>
      <c r="F85" s="35">
        <f t="shared" si="7"/>
        <v>19.55</v>
      </c>
      <c r="G85" s="35">
        <f t="shared" si="8"/>
        <v>175.95</v>
      </c>
      <c r="H85" s="35">
        <f t="shared" si="9"/>
        <v>28.151999999999997</v>
      </c>
      <c r="I85" s="35">
        <f t="shared" si="10"/>
        <v>204.10199999999998</v>
      </c>
      <c r="J85" t="str">
        <f t="shared" si="11"/>
        <v>✔</v>
      </c>
      <c r="K85" s="19">
        <v>204.10199999999998</v>
      </c>
    </row>
    <row r="86" spans="2:11" x14ac:dyDescent="0.2">
      <c r="B86" t="s">
        <v>204</v>
      </c>
      <c r="C86" s="3">
        <v>1.99</v>
      </c>
      <c r="D86">
        <v>79</v>
      </c>
      <c r="E86" s="35">
        <f t="shared" si="6"/>
        <v>157.21</v>
      </c>
      <c r="F86" s="35">
        <f t="shared" si="7"/>
        <v>15.721000000000002</v>
      </c>
      <c r="G86" s="35">
        <f t="shared" si="8"/>
        <v>141.489</v>
      </c>
      <c r="H86" s="35">
        <f t="shared" si="9"/>
        <v>22.63824</v>
      </c>
      <c r="I86" s="35">
        <f t="shared" si="10"/>
        <v>164.12724</v>
      </c>
      <c r="J86" t="str">
        <f t="shared" si="11"/>
        <v>✔</v>
      </c>
      <c r="K86" s="19">
        <v>164.12724</v>
      </c>
    </row>
    <row r="87" spans="2:11" x14ac:dyDescent="0.2">
      <c r="B87" t="s">
        <v>205</v>
      </c>
      <c r="C87" s="3">
        <v>2.5</v>
      </c>
      <c r="D87">
        <v>38</v>
      </c>
      <c r="E87" s="35">
        <f t="shared" si="6"/>
        <v>95</v>
      </c>
      <c r="F87" s="35">
        <f t="shared" si="7"/>
        <v>9.5</v>
      </c>
      <c r="G87" s="35">
        <f t="shared" si="8"/>
        <v>85.5</v>
      </c>
      <c r="H87" s="35">
        <f t="shared" si="9"/>
        <v>13.68</v>
      </c>
      <c r="I87" s="35">
        <f t="shared" si="10"/>
        <v>99.18</v>
      </c>
      <c r="J87" t="str">
        <f t="shared" si="11"/>
        <v>✔</v>
      </c>
      <c r="K87" s="19">
        <v>99.18</v>
      </c>
    </row>
    <row r="88" spans="2:11" x14ac:dyDescent="0.2">
      <c r="B88" t="s">
        <v>206</v>
      </c>
      <c r="C88" s="3">
        <v>4.99</v>
      </c>
      <c r="D88">
        <v>41</v>
      </c>
      <c r="E88" s="35">
        <f t="shared" si="6"/>
        <v>204.59</v>
      </c>
      <c r="F88" s="35">
        <f t="shared" si="7"/>
        <v>20.459000000000003</v>
      </c>
      <c r="G88" s="35">
        <f t="shared" si="8"/>
        <v>184.131</v>
      </c>
      <c r="H88" s="35">
        <f t="shared" si="9"/>
        <v>29.46096</v>
      </c>
      <c r="I88" s="35">
        <f t="shared" si="10"/>
        <v>213.59196</v>
      </c>
      <c r="J88" t="str">
        <f t="shared" si="11"/>
        <v>✔</v>
      </c>
      <c r="K88" s="19">
        <v>213.59196</v>
      </c>
    </row>
    <row r="89" spans="2:11" x14ac:dyDescent="0.2">
      <c r="B89" t="s">
        <v>207</v>
      </c>
      <c r="C89" s="3">
        <v>4.99</v>
      </c>
      <c r="D89">
        <v>71</v>
      </c>
      <c r="E89" s="35">
        <f t="shared" si="6"/>
        <v>354.29</v>
      </c>
      <c r="F89" s="35">
        <f t="shared" si="7"/>
        <v>35.429000000000002</v>
      </c>
      <c r="G89" s="35">
        <f t="shared" si="8"/>
        <v>318.86099999999999</v>
      </c>
      <c r="H89" s="35">
        <f t="shared" si="9"/>
        <v>51.017760000000003</v>
      </c>
      <c r="I89" s="35">
        <f t="shared" si="10"/>
        <v>369.87876</v>
      </c>
      <c r="J89" t="str">
        <f t="shared" si="11"/>
        <v>✔</v>
      </c>
      <c r="K89" s="19">
        <v>369.87876</v>
      </c>
    </row>
    <row r="90" spans="2:11" x14ac:dyDescent="0.2">
      <c r="B90" t="s">
        <v>208</v>
      </c>
      <c r="C90" s="3">
        <v>1.75</v>
      </c>
      <c r="D90">
        <v>87</v>
      </c>
      <c r="E90" s="35">
        <f t="shared" si="6"/>
        <v>152.25</v>
      </c>
      <c r="F90" s="35">
        <f t="shared" si="7"/>
        <v>15.225000000000001</v>
      </c>
      <c r="G90" s="35">
        <f t="shared" si="8"/>
        <v>137.02500000000001</v>
      </c>
      <c r="H90" s="35">
        <f t="shared" si="9"/>
        <v>21.924000000000003</v>
      </c>
      <c r="I90" s="35">
        <f t="shared" si="10"/>
        <v>158.94900000000001</v>
      </c>
      <c r="J90" t="str">
        <f t="shared" si="11"/>
        <v>✔</v>
      </c>
      <c r="K90" s="19">
        <v>158.94900000000001</v>
      </c>
    </row>
    <row r="91" spans="2:11" x14ac:dyDescent="0.2">
      <c r="B91" t="s">
        <v>209</v>
      </c>
      <c r="C91" s="3">
        <v>2.25</v>
      </c>
      <c r="D91">
        <v>53</v>
      </c>
      <c r="E91" s="35">
        <f t="shared" si="6"/>
        <v>119.25</v>
      </c>
      <c r="F91" s="35">
        <f t="shared" si="7"/>
        <v>11.925000000000001</v>
      </c>
      <c r="G91" s="35">
        <f t="shared" si="8"/>
        <v>107.325</v>
      </c>
      <c r="H91" s="35">
        <f t="shared" si="9"/>
        <v>17.172000000000001</v>
      </c>
      <c r="I91" s="35">
        <f t="shared" si="10"/>
        <v>124.497</v>
      </c>
      <c r="J91" t="str">
        <f t="shared" si="11"/>
        <v>✔</v>
      </c>
      <c r="K91" s="19">
        <v>124.497</v>
      </c>
    </row>
    <row r="92" spans="2:11" x14ac:dyDescent="0.2">
      <c r="B92" t="s">
        <v>210</v>
      </c>
      <c r="C92" s="3">
        <v>3.5</v>
      </c>
      <c r="D92">
        <v>34</v>
      </c>
      <c r="E92" s="35">
        <f t="shared" si="6"/>
        <v>119</v>
      </c>
      <c r="F92" s="35">
        <f t="shared" si="7"/>
        <v>11.9</v>
      </c>
      <c r="G92" s="35">
        <f t="shared" si="8"/>
        <v>107.1</v>
      </c>
      <c r="H92" s="35">
        <f t="shared" si="9"/>
        <v>17.135999999999999</v>
      </c>
      <c r="I92" s="35">
        <f t="shared" si="10"/>
        <v>124.23599999999999</v>
      </c>
      <c r="J92" t="str">
        <f t="shared" si="11"/>
        <v>✔</v>
      </c>
      <c r="K92" s="19">
        <v>124.23599999999999</v>
      </c>
    </row>
    <row r="93" spans="2:11" x14ac:dyDescent="0.2">
      <c r="B93" t="s">
        <v>211</v>
      </c>
      <c r="C93" s="3">
        <v>3.75</v>
      </c>
      <c r="D93">
        <v>83</v>
      </c>
      <c r="E93" s="35">
        <f t="shared" si="6"/>
        <v>311.25</v>
      </c>
      <c r="F93" s="35">
        <f t="shared" si="7"/>
        <v>31.125</v>
      </c>
      <c r="G93" s="35">
        <f t="shared" si="8"/>
        <v>280.125</v>
      </c>
      <c r="H93" s="35">
        <f t="shared" si="9"/>
        <v>44.82</v>
      </c>
      <c r="I93" s="35">
        <f t="shared" si="10"/>
        <v>324.94499999999999</v>
      </c>
      <c r="J93" t="str">
        <f t="shared" si="11"/>
        <v>✔</v>
      </c>
      <c r="K93" s="19">
        <v>324.94499999999999</v>
      </c>
    </row>
    <row r="94" spans="2:11" x14ac:dyDescent="0.2">
      <c r="B94" t="s">
        <v>212</v>
      </c>
      <c r="C94" s="3">
        <v>5.99</v>
      </c>
      <c r="D94">
        <v>44</v>
      </c>
      <c r="E94" s="35">
        <f t="shared" si="6"/>
        <v>263.56</v>
      </c>
      <c r="F94" s="35">
        <f t="shared" si="7"/>
        <v>26.356000000000002</v>
      </c>
      <c r="G94" s="35">
        <f t="shared" si="8"/>
        <v>237.20400000000001</v>
      </c>
      <c r="H94" s="35">
        <f t="shared" si="9"/>
        <v>37.952640000000002</v>
      </c>
      <c r="I94" s="35">
        <f t="shared" si="10"/>
        <v>275.15664000000004</v>
      </c>
      <c r="J94" t="str">
        <f t="shared" si="11"/>
        <v>✔</v>
      </c>
      <c r="K94" s="19">
        <v>275.15664000000004</v>
      </c>
    </row>
    <row r="95" spans="2:11" x14ac:dyDescent="0.2">
      <c r="B95" t="s">
        <v>213</v>
      </c>
      <c r="C95" s="3">
        <v>2.75</v>
      </c>
      <c r="D95">
        <v>59</v>
      </c>
      <c r="E95" s="35">
        <f t="shared" si="6"/>
        <v>162.25</v>
      </c>
      <c r="F95" s="35">
        <f t="shared" si="7"/>
        <v>16.225000000000001</v>
      </c>
      <c r="G95" s="35">
        <f t="shared" si="8"/>
        <v>146.02500000000001</v>
      </c>
      <c r="H95" s="35">
        <f t="shared" si="9"/>
        <v>23.364000000000001</v>
      </c>
      <c r="I95" s="35">
        <f t="shared" si="10"/>
        <v>169.38900000000001</v>
      </c>
      <c r="J95" t="str">
        <f t="shared" si="11"/>
        <v>✔</v>
      </c>
      <c r="K95" s="19">
        <v>169.38900000000001</v>
      </c>
    </row>
    <row r="96" spans="2:11" x14ac:dyDescent="0.2">
      <c r="B96" t="s">
        <v>214</v>
      </c>
      <c r="C96" s="3">
        <v>4.25</v>
      </c>
      <c r="D96">
        <v>25</v>
      </c>
      <c r="E96" s="35">
        <f t="shared" si="6"/>
        <v>106.25</v>
      </c>
      <c r="F96" s="35">
        <f t="shared" si="7"/>
        <v>10.625</v>
      </c>
      <c r="G96" s="35">
        <f t="shared" si="8"/>
        <v>95.625</v>
      </c>
      <c r="H96" s="35">
        <f t="shared" si="9"/>
        <v>15.3</v>
      </c>
      <c r="I96" s="35">
        <f t="shared" si="10"/>
        <v>110.925</v>
      </c>
      <c r="J96" t="str">
        <f t="shared" si="11"/>
        <v>✔</v>
      </c>
      <c r="K96" s="19">
        <v>110.925</v>
      </c>
    </row>
    <row r="97" spans="2:11" x14ac:dyDescent="0.2">
      <c r="B97" t="s">
        <v>215</v>
      </c>
      <c r="C97" s="3">
        <v>3.99</v>
      </c>
      <c r="D97">
        <v>21</v>
      </c>
      <c r="E97" s="35">
        <f t="shared" si="6"/>
        <v>83.79</v>
      </c>
      <c r="F97" s="35">
        <f t="shared" si="7"/>
        <v>8.3790000000000013</v>
      </c>
      <c r="G97" s="35">
        <f t="shared" si="8"/>
        <v>75.411000000000001</v>
      </c>
      <c r="H97" s="35">
        <f t="shared" si="9"/>
        <v>12.065760000000001</v>
      </c>
      <c r="I97" s="35">
        <f t="shared" si="10"/>
        <v>87.476759999999999</v>
      </c>
      <c r="J97" t="str">
        <f t="shared" si="11"/>
        <v>✔</v>
      </c>
      <c r="K97" s="19">
        <v>87.476759999999999</v>
      </c>
    </row>
    <row r="98" spans="2:11" x14ac:dyDescent="0.2">
      <c r="B98" t="s">
        <v>216</v>
      </c>
      <c r="C98" s="3">
        <v>1.5</v>
      </c>
      <c r="D98">
        <v>35</v>
      </c>
      <c r="E98" s="35">
        <f t="shared" si="6"/>
        <v>52.5</v>
      </c>
      <c r="F98" s="35">
        <f t="shared" si="7"/>
        <v>5.25</v>
      </c>
      <c r="G98" s="35">
        <f t="shared" si="8"/>
        <v>47.25</v>
      </c>
      <c r="H98" s="35">
        <f t="shared" si="9"/>
        <v>7.5600000000000005</v>
      </c>
      <c r="I98" s="35">
        <f t="shared" si="10"/>
        <v>54.81</v>
      </c>
      <c r="J98" t="str">
        <f t="shared" si="11"/>
        <v>✔</v>
      </c>
      <c r="K98" s="19">
        <v>54.81</v>
      </c>
    </row>
    <row r="99" spans="2:11" x14ac:dyDescent="0.2">
      <c r="B99" t="s">
        <v>217</v>
      </c>
      <c r="C99" s="3">
        <v>8.5</v>
      </c>
      <c r="D99">
        <v>91</v>
      </c>
      <c r="E99" s="35">
        <f t="shared" si="6"/>
        <v>773.5</v>
      </c>
      <c r="F99" s="35">
        <f t="shared" si="7"/>
        <v>77.350000000000009</v>
      </c>
      <c r="G99" s="35">
        <f t="shared" si="8"/>
        <v>696.15</v>
      </c>
      <c r="H99" s="35">
        <f t="shared" si="9"/>
        <v>111.384</v>
      </c>
      <c r="I99" s="35">
        <f t="shared" si="10"/>
        <v>807.53399999999999</v>
      </c>
      <c r="J99" t="str">
        <f t="shared" si="11"/>
        <v>✔</v>
      </c>
      <c r="K99" s="19">
        <v>807.53399999999999</v>
      </c>
    </row>
    <row r="100" spans="2:11" x14ac:dyDescent="0.2">
      <c r="B100" t="s">
        <v>218</v>
      </c>
      <c r="C100" s="3">
        <v>4.5</v>
      </c>
      <c r="D100">
        <v>60</v>
      </c>
      <c r="E100" s="35">
        <f t="shared" si="6"/>
        <v>270</v>
      </c>
      <c r="F100" s="35">
        <f t="shared" si="7"/>
        <v>27</v>
      </c>
      <c r="G100" s="35">
        <f t="shared" si="8"/>
        <v>243</v>
      </c>
      <c r="H100" s="35">
        <f t="shared" si="9"/>
        <v>38.880000000000003</v>
      </c>
      <c r="I100" s="35">
        <f t="shared" si="10"/>
        <v>281.88</v>
      </c>
      <c r="J100" t="str">
        <f t="shared" si="11"/>
        <v>✔</v>
      </c>
      <c r="K100" s="19">
        <v>281.88</v>
      </c>
    </row>
    <row r="101" spans="2:11" x14ac:dyDescent="0.2">
      <c r="B101" t="s">
        <v>219</v>
      </c>
      <c r="C101" s="3">
        <v>6.25</v>
      </c>
      <c r="D101">
        <v>55</v>
      </c>
      <c r="E101" s="35">
        <f t="shared" si="6"/>
        <v>343.75</v>
      </c>
      <c r="F101" s="35">
        <f t="shared" si="7"/>
        <v>34.375</v>
      </c>
      <c r="G101" s="35">
        <f t="shared" si="8"/>
        <v>309.375</v>
      </c>
      <c r="H101" s="35">
        <f t="shared" si="9"/>
        <v>49.5</v>
      </c>
      <c r="I101" s="35">
        <f t="shared" si="10"/>
        <v>358.875</v>
      </c>
      <c r="J101" t="str">
        <f t="shared" si="11"/>
        <v>✔</v>
      </c>
      <c r="K101" s="19">
        <v>358.875</v>
      </c>
    </row>
    <row r="102" spans="2:11" x14ac:dyDescent="0.2">
      <c r="B102" t="s">
        <v>220</v>
      </c>
      <c r="C102" s="3">
        <v>3.75</v>
      </c>
      <c r="D102">
        <v>75</v>
      </c>
      <c r="E102" s="35">
        <f t="shared" si="6"/>
        <v>281.25</v>
      </c>
      <c r="F102" s="35">
        <f t="shared" si="7"/>
        <v>28.125</v>
      </c>
      <c r="G102" s="35">
        <f t="shared" si="8"/>
        <v>253.125</v>
      </c>
      <c r="H102" s="35">
        <f t="shared" si="9"/>
        <v>40.5</v>
      </c>
      <c r="I102" s="35">
        <f t="shared" si="10"/>
        <v>293.625</v>
      </c>
      <c r="J102" t="str">
        <f t="shared" si="11"/>
        <v>✔</v>
      </c>
      <c r="K102" s="19">
        <v>293.625</v>
      </c>
    </row>
    <row r="103" spans="2:11" x14ac:dyDescent="0.2">
      <c r="B103" t="s">
        <v>221</v>
      </c>
      <c r="C103" s="3">
        <v>9.99</v>
      </c>
      <c r="D103">
        <v>30</v>
      </c>
      <c r="E103" s="35">
        <f t="shared" si="6"/>
        <v>299.7</v>
      </c>
      <c r="F103" s="35">
        <f t="shared" si="7"/>
        <v>29.97</v>
      </c>
      <c r="G103" s="35">
        <f t="shared" si="8"/>
        <v>269.73</v>
      </c>
      <c r="H103" s="35">
        <f t="shared" si="9"/>
        <v>43.156800000000004</v>
      </c>
      <c r="I103" s="35">
        <f t="shared" si="10"/>
        <v>312.88679999999999</v>
      </c>
      <c r="J103" t="str">
        <f t="shared" si="11"/>
        <v>✔</v>
      </c>
      <c r="K103" s="19">
        <v>312.88679999999999</v>
      </c>
    </row>
    <row r="104" spans="2:11" x14ac:dyDescent="0.2">
      <c r="B104" t="s">
        <v>222</v>
      </c>
      <c r="C104" s="3">
        <v>11.99</v>
      </c>
      <c r="D104">
        <v>77</v>
      </c>
      <c r="E104" s="35">
        <f t="shared" si="6"/>
        <v>923.23</v>
      </c>
      <c r="F104" s="35">
        <f t="shared" si="7"/>
        <v>92.323000000000008</v>
      </c>
      <c r="G104" s="35">
        <f t="shared" si="8"/>
        <v>830.90700000000004</v>
      </c>
      <c r="H104" s="35">
        <f t="shared" si="9"/>
        <v>132.94512</v>
      </c>
      <c r="I104" s="35">
        <f t="shared" si="10"/>
        <v>963.85212000000001</v>
      </c>
      <c r="J104" t="str">
        <f t="shared" si="11"/>
        <v>✔</v>
      </c>
      <c r="K104" s="19">
        <v>963.85212000000001</v>
      </c>
    </row>
    <row r="105" spans="2:11" x14ac:dyDescent="0.2">
      <c r="B105" t="s">
        <v>223</v>
      </c>
      <c r="C105" s="3">
        <v>5.25</v>
      </c>
      <c r="D105">
        <v>50</v>
      </c>
      <c r="E105" s="35">
        <f t="shared" si="6"/>
        <v>262.5</v>
      </c>
      <c r="F105" s="35">
        <f t="shared" si="7"/>
        <v>26.25</v>
      </c>
      <c r="G105" s="35">
        <f t="shared" si="8"/>
        <v>236.25</v>
      </c>
      <c r="H105" s="35">
        <f t="shared" si="9"/>
        <v>37.800000000000004</v>
      </c>
      <c r="I105" s="35">
        <f t="shared" si="10"/>
        <v>274.05</v>
      </c>
      <c r="J105" t="str">
        <f t="shared" si="11"/>
        <v>✔</v>
      </c>
      <c r="K105" s="19">
        <v>274.05</v>
      </c>
    </row>
    <row r="106" spans="2:11" x14ac:dyDescent="0.2">
      <c r="B106" t="s">
        <v>224</v>
      </c>
      <c r="C106" s="3">
        <v>3.99</v>
      </c>
      <c r="D106">
        <v>77</v>
      </c>
      <c r="E106" s="35">
        <f t="shared" si="6"/>
        <v>307.23</v>
      </c>
      <c r="F106" s="35">
        <f t="shared" si="7"/>
        <v>30.723000000000003</v>
      </c>
      <c r="G106" s="35">
        <f t="shared" si="8"/>
        <v>276.50700000000001</v>
      </c>
      <c r="H106" s="35">
        <f t="shared" si="9"/>
        <v>44.241120000000002</v>
      </c>
      <c r="I106" s="35">
        <f t="shared" si="10"/>
        <v>320.74812000000003</v>
      </c>
      <c r="J106" t="str">
        <f t="shared" si="11"/>
        <v>✔</v>
      </c>
      <c r="K106" s="19">
        <v>320.74812000000003</v>
      </c>
    </row>
    <row r="107" spans="2:11" x14ac:dyDescent="0.2">
      <c r="B107" t="s">
        <v>225</v>
      </c>
      <c r="C107" s="3">
        <v>4.5</v>
      </c>
      <c r="D107">
        <v>20</v>
      </c>
      <c r="E107" s="35">
        <f t="shared" si="6"/>
        <v>90</v>
      </c>
      <c r="F107" s="35">
        <f t="shared" si="7"/>
        <v>9</v>
      </c>
      <c r="G107" s="35">
        <f t="shared" si="8"/>
        <v>81</v>
      </c>
      <c r="H107" s="35">
        <f t="shared" si="9"/>
        <v>12.96</v>
      </c>
      <c r="I107" s="35">
        <f t="shared" si="10"/>
        <v>93.960000000000008</v>
      </c>
      <c r="J107" t="str">
        <f t="shared" si="11"/>
        <v>✔</v>
      </c>
      <c r="K107" s="19">
        <v>93.960000000000008</v>
      </c>
    </row>
    <row r="108" spans="2:11" x14ac:dyDescent="0.2">
      <c r="B108" t="s">
        <v>226</v>
      </c>
      <c r="C108" s="3">
        <v>2.25</v>
      </c>
      <c r="D108">
        <v>53</v>
      </c>
      <c r="E108" s="35">
        <f t="shared" si="6"/>
        <v>119.25</v>
      </c>
      <c r="F108" s="35">
        <f t="shared" si="7"/>
        <v>11.925000000000001</v>
      </c>
      <c r="G108" s="35">
        <f t="shared" si="8"/>
        <v>107.325</v>
      </c>
      <c r="H108" s="35">
        <f t="shared" si="9"/>
        <v>17.172000000000001</v>
      </c>
      <c r="I108" s="35">
        <f t="shared" si="10"/>
        <v>124.497</v>
      </c>
      <c r="J108" t="str">
        <f t="shared" si="11"/>
        <v>✔</v>
      </c>
      <c r="K108" s="19">
        <v>124.497</v>
      </c>
    </row>
    <row r="109" spans="2:11" x14ac:dyDescent="0.2">
      <c r="B109" t="s">
        <v>227</v>
      </c>
      <c r="C109" s="3">
        <v>4.99</v>
      </c>
      <c r="D109">
        <v>49</v>
      </c>
      <c r="E109" s="35">
        <f t="shared" si="6"/>
        <v>244.51000000000002</v>
      </c>
      <c r="F109" s="35">
        <f t="shared" si="7"/>
        <v>24.451000000000004</v>
      </c>
      <c r="G109" s="35">
        <f t="shared" si="8"/>
        <v>220.05900000000003</v>
      </c>
      <c r="H109" s="35">
        <f t="shared" si="9"/>
        <v>35.209440000000008</v>
      </c>
      <c r="I109" s="35">
        <f t="shared" si="10"/>
        <v>255.26844000000003</v>
      </c>
      <c r="J109" t="str">
        <f t="shared" si="11"/>
        <v>✔</v>
      </c>
      <c r="K109" s="19">
        <v>255.26844000000003</v>
      </c>
    </row>
    <row r="110" spans="2:11" x14ac:dyDescent="0.2">
      <c r="B110" t="s">
        <v>228</v>
      </c>
      <c r="C110" s="3">
        <v>5.25</v>
      </c>
      <c r="D110">
        <v>46</v>
      </c>
      <c r="E110" s="35">
        <f t="shared" si="6"/>
        <v>241.5</v>
      </c>
      <c r="F110" s="35">
        <f t="shared" si="7"/>
        <v>24.150000000000002</v>
      </c>
      <c r="G110" s="35">
        <f t="shared" si="8"/>
        <v>217.35</v>
      </c>
      <c r="H110" s="35">
        <f t="shared" si="9"/>
        <v>34.776000000000003</v>
      </c>
      <c r="I110" s="35">
        <f t="shared" si="10"/>
        <v>252.126</v>
      </c>
      <c r="J110" t="str">
        <f t="shared" si="11"/>
        <v>✔</v>
      </c>
      <c r="K110" s="19">
        <v>252.126</v>
      </c>
    </row>
    <row r="111" spans="2:11" x14ac:dyDescent="0.2">
      <c r="B111" t="s">
        <v>229</v>
      </c>
      <c r="C111" s="3">
        <v>3.99</v>
      </c>
      <c r="D111">
        <v>62</v>
      </c>
      <c r="E111" s="35">
        <f t="shared" si="6"/>
        <v>247.38000000000002</v>
      </c>
      <c r="F111" s="35">
        <f t="shared" si="7"/>
        <v>24.738000000000003</v>
      </c>
      <c r="G111" s="35">
        <f t="shared" si="8"/>
        <v>222.64200000000002</v>
      </c>
      <c r="H111" s="35">
        <f t="shared" si="9"/>
        <v>35.622720000000008</v>
      </c>
      <c r="I111" s="35">
        <f t="shared" si="10"/>
        <v>258.26472000000001</v>
      </c>
      <c r="J111" t="str">
        <f t="shared" si="11"/>
        <v>✔</v>
      </c>
      <c r="K111" s="19">
        <v>258.26472000000001</v>
      </c>
    </row>
    <row r="112" spans="2:11" x14ac:dyDescent="0.2">
      <c r="B112" t="s">
        <v>230</v>
      </c>
      <c r="C112" s="3">
        <v>1.99</v>
      </c>
      <c r="D112">
        <v>92</v>
      </c>
      <c r="E112" s="35">
        <f t="shared" si="6"/>
        <v>183.08</v>
      </c>
      <c r="F112" s="35">
        <f t="shared" si="7"/>
        <v>18.308000000000003</v>
      </c>
      <c r="G112" s="35">
        <f t="shared" si="8"/>
        <v>164.77200000000002</v>
      </c>
      <c r="H112" s="35">
        <f t="shared" si="9"/>
        <v>26.363520000000005</v>
      </c>
      <c r="I112" s="35">
        <f t="shared" si="10"/>
        <v>191.13552000000001</v>
      </c>
      <c r="J112" t="str">
        <f t="shared" si="11"/>
        <v>✔</v>
      </c>
      <c r="K112" s="19">
        <v>191.13552000000001</v>
      </c>
    </row>
    <row r="113" spans="2:11" x14ac:dyDescent="0.2">
      <c r="B113" t="s">
        <v>231</v>
      </c>
      <c r="C113" s="3">
        <v>2.5</v>
      </c>
      <c r="D113">
        <v>20</v>
      </c>
      <c r="E113" s="35">
        <f t="shared" si="6"/>
        <v>50</v>
      </c>
      <c r="F113" s="35">
        <f t="shared" si="7"/>
        <v>5</v>
      </c>
      <c r="G113" s="35">
        <f t="shared" si="8"/>
        <v>45</v>
      </c>
      <c r="H113" s="35">
        <f t="shared" si="9"/>
        <v>7.2</v>
      </c>
      <c r="I113" s="35">
        <f t="shared" si="10"/>
        <v>52.2</v>
      </c>
      <c r="J113" t="str">
        <f t="shared" si="11"/>
        <v>✔</v>
      </c>
      <c r="K113" s="19">
        <v>52.2</v>
      </c>
    </row>
    <row r="114" spans="2:11" x14ac:dyDescent="0.2">
      <c r="B114" t="s">
        <v>232</v>
      </c>
      <c r="C114" s="3">
        <v>4.99</v>
      </c>
      <c r="D114">
        <v>77</v>
      </c>
      <c r="E114" s="35">
        <f t="shared" si="6"/>
        <v>384.23</v>
      </c>
      <c r="F114" s="35">
        <f t="shared" si="7"/>
        <v>38.423000000000002</v>
      </c>
      <c r="G114" s="35">
        <f t="shared" si="8"/>
        <v>345.80700000000002</v>
      </c>
      <c r="H114" s="35">
        <f t="shared" si="9"/>
        <v>55.329120000000003</v>
      </c>
      <c r="I114" s="35">
        <f t="shared" si="10"/>
        <v>401.13612000000001</v>
      </c>
      <c r="J114" t="str">
        <f t="shared" si="11"/>
        <v>✔</v>
      </c>
      <c r="K114" s="19">
        <v>401.13612000000001</v>
      </c>
    </row>
    <row r="115" spans="2:11" x14ac:dyDescent="0.2">
      <c r="B115" t="s">
        <v>233</v>
      </c>
      <c r="C115" s="3">
        <v>5.5</v>
      </c>
      <c r="D115">
        <v>73</v>
      </c>
      <c r="E115" s="35">
        <f t="shared" si="6"/>
        <v>401.5</v>
      </c>
      <c r="F115" s="35">
        <f t="shared" si="7"/>
        <v>40.150000000000006</v>
      </c>
      <c r="G115" s="35">
        <f t="shared" si="8"/>
        <v>361.35</v>
      </c>
      <c r="H115" s="35">
        <f t="shared" si="9"/>
        <v>57.816000000000003</v>
      </c>
      <c r="I115" s="35">
        <f t="shared" si="10"/>
        <v>419.16600000000005</v>
      </c>
      <c r="J115" t="str">
        <f t="shared" si="11"/>
        <v>✔</v>
      </c>
      <c r="K115" s="19">
        <v>419.16600000000005</v>
      </c>
    </row>
    <row r="116" spans="2:11" x14ac:dyDescent="0.2">
      <c r="B116" t="s">
        <v>234</v>
      </c>
      <c r="C116" s="3">
        <v>2.99</v>
      </c>
      <c r="D116">
        <v>58</v>
      </c>
      <c r="E116" s="35">
        <f t="shared" si="6"/>
        <v>173.42000000000002</v>
      </c>
      <c r="F116" s="35">
        <f t="shared" si="7"/>
        <v>17.342000000000002</v>
      </c>
      <c r="G116" s="35">
        <f t="shared" si="8"/>
        <v>156.078</v>
      </c>
      <c r="H116" s="35">
        <f t="shared" si="9"/>
        <v>24.972480000000001</v>
      </c>
      <c r="I116" s="35">
        <f t="shared" si="10"/>
        <v>181.05047999999999</v>
      </c>
      <c r="J116" t="str">
        <f t="shared" si="11"/>
        <v>✔</v>
      </c>
      <c r="K116" s="19">
        <v>181.05047999999999</v>
      </c>
    </row>
    <row r="117" spans="2:11" x14ac:dyDescent="0.2">
      <c r="B117" t="s">
        <v>235</v>
      </c>
      <c r="C117" s="3">
        <v>6.75</v>
      </c>
      <c r="D117">
        <v>49</v>
      </c>
      <c r="E117" s="35">
        <f t="shared" si="6"/>
        <v>330.75</v>
      </c>
      <c r="F117" s="35">
        <f t="shared" si="7"/>
        <v>33.075000000000003</v>
      </c>
      <c r="G117" s="35">
        <f t="shared" si="8"/>
        <v>297.67500000000001</v>
      </c>
      <c r="H117" s="35">
        <f t="shared" si="9"/>
        <v>47.628</v>
      </c>
      <c r="I117" s="35">
        <f t="shared" si="10"/>
        <v>345.303</v>
      </c>
      <c r="J117" t="str">
        <f t="shared" si="11"/>
        <v>✔</v>
      </c>
      <c r="K117" s="19">
        <v>345.303</v>
      </c>
    </row>
    <row r="118" spans="2:11" x14ac:dyDescent="0.2">
      <c r="I118" s="2"/>
    </row>
    <row r="119" spans="2:11" x14ac:dyDescent="0.2">
      <c r="I119" s="2"/>
    </row>
    <row r="120" spans="2:11" ht="21" x14ac:dyDescent="0.3">
      <c r="H120" s="37" t="s">
        <v>236</v>
      </c>
      <c r="I120" s="36"/>
    </row>
  </sheetData>
  <conditionalFormatting sqref="J18:J117">
    <cfRule type="containsText" dxfId="3" priority="1" operator="containsText" text="✘">
      <formula>NOT(ISERROR(SEARCH("✘",J18)))</formula>
    </cfRule>
    <cfRule type="containsText" dxfId="2" priority="2" operator="containsText" text="✔">
      <formula>NOT(ISERROR(SEARCH("✔",J18)))</formula>
    </cfRule>
    <cfRule type="containsBlanks" priority="3">
      <formula>LEN(TRIM(J18))=0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547A5-7A96-404A-8ED3-E97257146D85}">
  <sheetPr>
    <tabColor theme="6" tint="-0.249977111117893"/>
  </sheetPr>
  <dimension ref="B11:Q159"/>
  <sheetViews>
    <sheetView showGridLines="0" zoomScaleNormal="100" workbookViewId="0">
      <selection activeCell="U12" sqref="U12"/>
    </sheetView>
  </sheetViews>
  <sheetFormatPr baseColWidth="10" defaultColWidth="5.83203125" defaultRowHeight="20" customHeight="1" x14ac:dyDescent="0.2"/>
  <cols>
    <col min="3" max="3" width="5.83203125" style="3"/>
  </cols>
  <sheetData>
    <row r="11" spans="3:17" ht="20" customHeight="1" x14ac:dyDescent="0.2">
      <c r="D11" s="39">
        <v>1</v>
      </c>
      <c r="E11" s="39">
        <v>2</v>
      </c>
      <c r="F11" s="39">
        <v>3</v>
      </c>
      <c r="G11" s="39">
        <v>4</v>
      </c>
      <c r="H11" s="39">
        <v>5</v>
      </c>
      <c r="I11" s="39">
        <v>6</v>
      </c>
      <c r="J11" s="39">
        <v>7</v>
      </c>
      <c r="K11" s="39">
        <v>8</v>
      </c>
      <c r="L11" s="39">
        <v>9</v>
      </c>
      <c r="M11" s="39">
        <v>10</v>
      </c>
      <c r="N11" s="39">
        <v>11</v>
      </c>
      <c r="O11" s="39">
        <v>12</v>
      </c>
    </row>
    <row r="12" spans="3:17" ht="20" customHeight="1" x14ac:dyDescent="0.2">
      <c r="C12" s="38">
        <v>1</v>
      </c>
      <c r="D12" s="20">
        <f>$C12*D$11</f>
        <v>1</v>
      </c>
      <c r="E12" s="20">
        <f t="shared" ref="E12:O23" si="0">$C12*E$11</f>
        <v>2</v>
      </c>
      <c r="F12" s="20">
        <f t="shared" si="0"/>
        <v>3</v>
      </c>
      <c r="G12" s="20">
        <f t="shared" si="0"/>
        <v>4</v>
      </c>
      <c r="H12" s="20">
        <f t="shared" si="0"/>
        <v>5</v>
      </c>
      <c r="I12" s="20">
        <f t="shared" si="0"/>
        <v>6</v>
      </c>
      <c r="J12" s="20">
        <f t="shared" si="0"/>
        <v>7</v>
      </c>
      <c r="K12" s="20">
        <f t="shared" si="0"/>
        <v>8</v>
      </c>
      <c r="L12" s="20">
        <f t="shared" si="0"/>
        <v>9</v>
      </c>
      <c r="M12" s="20">
        <f t="shared" si="0"/>
        <v>10</v>
      </c>
      <c r="N12" s="20">
        <f t="shared" si="0"/>
        <v>11</v>
      </c>
      <c r="O12" s="20">
        <f t="shared" si="0"/>
        <v>12</v>
      </c>
      <c r="P12" s="40" t="str">
        <f>IF(O12="","",IF(O12=Q12,"✔","✘"))</f>
        <v>✔</v>
      </c>
      <c r="Q12" s="12">
        <v>12</v>
      </c>
    </row>
    <row r="13" spans="3:17" ht="20" customHeight="1" x14ac:dyDescent="0.2">
      <c r="C13" s="38">
        <v>2</v>
      </c>
      <c r="D13" s="20">
        <f t="shared" ref="D13:D23" si="1">$C13*D$11</f>
        <v>2</v>
      </c>
      <c r="E13" s="20">
        <f t="shared" si="0"/>
        <v>4</v>
      </c>
      <c r="F13" s="20">
        <f t="shared" si="0"/>
        <v>6</v>
      </c>
      <c r="G13" s="20">
        <f t="shared" si="0"/>
        <v>8</v>
      </c>
      <c r="H13" s="20">
        <f t="shared" si="0"/>
        <v>10</v>
      </c>
      <c r="I13" s="20">
        <f t="shared" si="0"/>
        <v>12</v>
      </c>
      <c r="J13" s="20">
        <f t="shared" si="0"/>
        <v>14</v>
      </c>
      <c r="K13" s="20">
        <f t="shared" si="0"/>
        <v>16</v>
      </c>
      <c r="L13" s="20">
        <f t="shared" si="0"/>
        <v>18</v>
      </c>
      <c r="M13" s="20">
        <f t="shared" si="0"/>
        <v>20</v>
      </c>
      <c r="N13" s="20">
        <f t="shared" si="0"/>
        <v>22</v>
      </c>
      <c r="O13" s="20">
        <f t="shared" si="0"/>
        <v>24</v>
      </c>
      <c r="P13" s="40" t="str">
        <f t="shared" ref="P13:P23" si="2">IF(O13="","",IF(O13=Q13,"✔","✘"))</f>
        <v>✔</v>
      </c>
      <c r="Q13" s="12">
        <v>24</v>
      </c>
    </row>
    <row r="14" spans="3:17" ht="20" customHeight="1" x14ac:dyDescent="0.2">
      <c r="C14" s="38">
        <v>3</v>
      </c>
      <c r="D14" s="20">
        <f t="shared" si="1"/>
        <v>3</v>
      </c>
      <c r="E14" s="20">
        <f t="shared" si="0"/>
        <v>6</v>
      </c>
      <c r="F14" s="20">
        <f t="shared" si="0"/>
        <v>9</v>
      </c>
      <c r="G14" s="20">
        <f t="shared" si="0"/>
        <v>12</v>
      </c>
      <c r="H14" s="20">
        <f t="shared" si="0"/>
        <v>15</v>
      </c>
      <c r="I14" s="20">
        <f t="shared" si="0"/>
        <v>18</v>
      </c>
      <c r="J14" s="20">
        <f t="shared" si="0"/>
        <v>21</v>
      </c>
      <c r="K14" s="20">
        <f t="shared" si="0"/>
        <v>24</v>
      </c>
      <c r="L14" s="20">
        <f t="shared" si="0"/>
        <v>27</v>
      </c>
      <c r="M14" s="20">
        <f t="shared" si="0"/>
        <v>30</v>
      </c>
      <c r="N14" s="20">
        <f t="shared" si="0"/>
        <v>33</v>
      </c>
      <c r="O14" s="20">
        <f t="shared" si="0"/>
        <v>36</v>
      </c>
      <c r="P14" s="40" t="str">
        <f t="shared" si="2"/>
        <v>✔</v>
      </c>
      <c r="Q14" s="12">
        <v>36</v>
      </c>
    </row>
    <row r="15" spans="3:17" ht="20" customHeight="1" x14ac:dyDescent="0.2">
      <c r="C15" s="38">
        <v>4</v>
      </c>
      <c r="D15" s="20">
        <f t="shared" si="1"/>
        <v>4</v>
      </c>
      <c r="E15" s="20">
        <f t="shared" si="0"/>
        <v>8</v>
      </c>
      <c r="F15" s="20">
        <f t="shared" si="0"/>
        <v>12</v>
      </c>
      <c r="G15" s="20">
        <f t="shared" si="0"/>
        <v>16</v>
      </c>
      <c r="H15" s="20">
        <f t="shared" si="0"/>
        <v>20</v>
      </c>
      <c r="I15" s="20">
        <f t="shared" si="0"/>
        <v>24</v>
      </c>
      <c r="J15" s="20">
        <f t="shared" si="0"/>
        <v>28</v>
      </c>
      <c r="K15" s="20">
        <f t="shared" si="0"/>
        <v>32</v>
      </c>
      <c r="L15" s="20">
        <f t="shared" si="0"/>
        <v>36</v>
      </c>
      <c r="M15" s="20">
        <f t="shared" si="0"/>
        <v>40</v>
      </c>
      <c r="N15" s="20">
        <f t="shared" si="0"/>
        <v>44</v>
      </c>
      <c r="O15" s="20">
        <f t="shared" si="0"/>
        <v>48</v>
      </c>
      <c r="P15" s="40" t="str">
        <f t="shared" si="2"/>
        <v>✔</v>
      </c>
      <c r="Q15" s="12">
        <v>48</v>
      </c>
    </row>
    <row r="16" spans="3:17" ht="20" customHeight="1" x14ac:dyDescent="0.2">
      <c r="C16" s="38">
        <v>5</v>
      </c>
      <c r="D16" s="20">
        <f t="shared" si="1"/>
        <v>5</v>
      </c>
      <c r="E16" s="20">
        <f t="shared" si="0"/>
        <v>10</v>
      </c>
      <c r="F16" s="20">
        <f t="shared" si="0"/>
        <v>15</v>
      </c>
      <c r="G16" s="20">
        <f t="shared" si="0"/>
        <v>20</v>
      </c>
      <c r="H16" s="20">
        <f t="shared" si="0"/>
        <v>25</v>
      </c>
      <c r="I16" s="20">
        <f t="shared" si="0"/>
        <v>30</v>
      </c>
      <c r="J16" s="20">
        <f t="shared" si="0"/>
        <v>35</v>
      </c>
      <c r="K16" s="20">
        <f t="shared" si="0"/>
        <v>40</v>
      </c>
      <c r="L16" s="20">
        <f t="shared" si="0"/>
        <v>45</v>
      </c>
      <c r="M16" s="20">
        <f t="shared" si="0"/>
        <v>50</v>
      </c>
      <c r="N16" s="20">
        <f t="shared" si="0"/>
        <v>55</v>
      </c>
      <c r="O16" s="20">
        <f t="shared" si="0"/>
        <v>60</v>
      </c>
      <c r="P16" s="40" t="str">
        <f t="shared" si="2"/>
        <v>✔</v>
      </c>
      <c r="Q16" s="12">
        <v>60</v>
      </c>
    </row>
    <row r="17" spans="2:17" ht="20" customHeight="1" x14ac:dyDescent="0.2">
      <c r="C17" s="38">
        <v>6</v>
      </c>
      <c r="D17" s="20">
        <f t="shared" si="1"/>
        <v>6</v>
      </c>
      <c r="E17" s="20">
        <f t="shared" si="0"/>
        <v>12</v>
      </c>
      <c r="F17" s="20">
        <f t="shared" si="0"/>
        <v>18</v>
      </c>
      <c r="G17" s="20">
        <f t="shared" si="0"/>
        <v>24</v>
      </c>
      <c r="H17" s="20">
        <f t="shared" si="0"/>
        <v>30</v>
      </c>
      <c r="I17" s="20">
        <f t="shared" si="0"/>
        <v>36</v>
      </c>
      <c r="J17" s="20">
        <f t="shared" si="0"/>
        <v>42</v>
      </c>
      <c r="K17" s="20">
        <f t="shared" si="0"/>
        <v>48</v>
      </c>
      <c r="L17" s="20">
        <f t="shared" si="0"/>
        <v>54</v>
      </c>
      <c r="M17" s="20">
        <f t="shared" si="0"/>
        <v>60</v>
      </c>
      <c r="N17" s="20">
        <f t="shared" si="0"/>
        <v>66</v>
      </c>
      <c r="O17" s="20">
        <f t="shared" si="0"/>
        <v>72</v>
      </c>
      <c r="P17" s="40" t="str">
        <f t="shared" si="2"/>
        <v>✔</v>
      </c>
      <c r="Q17" s="12">
        <v>72</v>
      </c>
    </row>
    <row r="18" spans="2:17" ht="20" customHeight="1" x14ac:dyDescent="0.2">
      <c r="C18" s="38">
        <v>7</v>
      </c>
      <c r="D18" s="20">
        <f t="shared" si="1"/>
        <v>7</v>
      </c>
      <c r="E18" s="20">
        <f t="shared" si="0"/>
        <v>14</v>
      </c>
      <c r="F18" s="20">
        <f t="shared" si="0"/>
        <v>21</v>
      </c>
      <c r="G18" s="20">
        <f t="shared" si="0"/>
        <v>28</v>
      </c>
      <c r="H18" s="20">
        <f t="shared" si="0"/>
        <v>35</v>
      </c>
      <c r="I18" s="20">
        <f t="shared" si="0"/>
        <v>42</v>
      </c>
      <c r="J18" s="20">
        <f t="shared" si="0"/>
        <v>49</v>
      </c>
      <c r="K18" s="20">
        <f t="shared" si="0"/>
        <v>56</v>
      </c>
      <c r="L18" s="20">
        <f t="shared" si="0"/>
        <v>63</v>
      </c>
      <c r="M18" s="20">
        <f t="shared" si="0"/>
        <v>70</v>
      </c>
      <c r="N18" s="20">
        <f t="shared" si="0"/>
        <v>77</v>
      </c>
      <c r="O18" s="20">
        <f t="shared" si="0"/>
        <v>84</v>
      </c>
      <c r="P18" s="40" t="str">
        <f t="shared" si="2"/>
        <v>✔</v>
      </c>
      <c r="Q18" s="12">
        <v>84</v>
      </c>
    </row>
    <row r="19" spans="2:17" ht="20" customHeight="1" x14ac:dyDescent="0.2">
      <c r="C19" s="38">
        <v>8</v>
      </c>
      <c r="D19" s="20">
        <f t="shared" si="1"/>
        <v>8</v>
      </c>
      <c r="E19" s="20">
        <f t="shared" si="0"/>
        <v>16</v>
      </c>
      <c r="F19" s="20">
        <f t="shared" si="0"/>
        <v>24</v>
      </c>
      <c r="G19" s="20">
        <f t="shared" si="0"/>
        <v>32</v>
      </c>
      <c r="H19" s="20">
        <f t="shared" si="0"/>
        <v>40</v>
      </c>
      <c r="I19" s="20">
        <f t="shared" si="0"/>
        <v>48</v>
      </c>
      <c r="J19" s="20">
        <f t="shared" si="0"/>
        <v>56</v>
      </c>
      <c r="K19" s="20">
        <f t="shared" si="0"/>
        <v>64</v>
      </c>
      <c r="L19" s="20">
        <f t="shared" si="0"/>
        <v>72</v>
      </c>
      <c r="M19" s="20">
        <f t="shared" si="0"/>
        <v>80</v>
      </c>
      <c r="N19" s="20">
        <f t="shared" si="0"/>
        <v>88</v>
      </c>
      <c r="O19" s="20">
        <f t="shared" si="0"/>
        <v>96</v>
      </c>
      <c r="P19" s="40" t="str">
        <f t="shared" si="2"/>
        <v>✔</v>
      </c>
      <c r="Q19" s="12">
        <v>96</v>
      </c>
    </row>
    <row r="20" spans="2:17" ht="20" customHeight="1" x14ac:dyDescent="0.2">
      <c r="C20" s="38">
        <v>9</v>
      </c>
      <c r="D20" s="20">
        <f t="shared" si="1"/>
        <v>9</v>
      </c>
      <c r="E20" s="20">
        <f t="shared" si="0"/>
        <v>18</v>
      </c>
      <c r="F20" s="20">
        <f t="shared" si="0"/>
        <v>27</v>
      </c>
      <c r="G20" s="20">
        <f t="shared" si="0"/>
        <v>36</v>
      </c>
      <c r="H20" s="20">
        <f t="shared" si="0"/>
        <v>45</v>
      </c>
      <c r="I20" s="20">
        <f t="shared" si="0"/>
        <v>54</v>
      </c>
      <c r="J20" s="20">
        <f t="shared" si="0"/>
        <v>63</v>
      </c>
      <c r="K20" s="20">
        <f t="shared" si="0"/>
        <v>72</v>
      </c>
      <c r="L20" s="20">
        <f t="shared" si="0"/>
        <v>81</v>
      </c>
      <c r="M20" s="20">
        <f t="shared" si="0"/>
        <v>90</v>
      </c>
      <c r="N20" s="20">
        <f t="shared" si="0"/>
        <v>99</v>
      </c>
      <c r="O20" s="20">
        <f t="shared" si="0"/>
        <v>108</v>
      </c>
      <c r="P20" s="40" t="str">
        <f t="shared" si="2"/>
        <v>✔</v>
      </c>
      <c r="Q20" s="12">
        <v>108</v>
      </c>
    </row>
    <row r="21" spans="2:17" ht="20" customHeight="1" x14ac:dyDescent="0.2">
      <c r="C21" s="38">
        <v>10</v>
      </c>
      <c r="D21" s="20">
        <f t="shared" si="1"/>
        <v>10</v>
      </c>
      <c r="E21" s="20">
        <f t="shared" si="0"/>
        <v>20</v>
      </c>
      <c r="F21" s="20">
        <f t="shared" si="0"/>
        <v>30</v>
      </c>
      <c r="G21" s="20">
        <f t="shared" si="0"/>
        <v>40</v>
      </c>
      <c r="H21" s="20">
        <f t="shared" si="0"/>
        <v>50</v>
      </c>
      <c r="I21" s="20">
        <f t="shared" si="0"/>
        <v>60</v>
      </c>
      <c r="J21" s="20">
        <f t="shared" si="0"/>
        <v>70</v>
      </c>
      <c r="K21" s="20">
        <f t="shared" si="0"/>
        <v>80</v>
      </c>
      <c r="L21" s="20">
        <f t="shared" si="0"/>
        <v>90</v>
      </c>
      <c r="M21" s="20">
        <f t="shared" si="0"/>
        <v>100</v>
      </c>
      <c r="N21" s="20">
        <f t="shared" si="0"/>
        <v>110</v>
      </c>
      <c r="O21" s="20">
        <f t="shared" si="0"/>
        <v>120</v>
      </c>
      <c r="P21" s="40" t="str">
        <f t="shared" si="2"/>
        <v>✔</v>
      </c>
      <c r="Q21" s="12">
        <v>120</v>
      </c>
    </row>
    <row r="22" spans="2:17" ht="20" customHeight="1" x14ac:dyDescent="0.2">
      <c r="C22" s="38">
        <v>11</v>
      </c>
      <c r="D22" s="20">
        <f t="shared" si="1"/>
        <v>11</v>
      </c>
      <c r="E22" s="20">
        <f t="shared" si="0"/>
        <v>22</v>
      </c>
      <c r="F22" s="20">
        <f t="shared" si="0"/>
        <v>33</v>
      </c>
      <c r="G22" s="20">
        <f t="shared" si="0"/>
        <v>44</v>
      </c>
      <c r="H22" s="20">
        <f t="shared" si="0"/>
        <v>55</v>
      </c>
      <c r="I22" s="20">
        <f t="shared" si="0"/>
        <v>66</v>
      </c>
      <c r="J22" s="20">
        <f t="shared" si="0"/>
        <v>77</v>
      </c>
      <c r="K22" s="20">
        <f t="shared" si="0"/>
        <v>88</v>
      </c>
      <c r="L22" s="20">
        <f t="shared" si="0"/>
        <v>99</v>
      </c>
      <c r="M22" s="20">
        <f t="shared" si="0"/>
        <v>110</v>
      </c>
      <c r="N22" s="20">
        <f t="shared" si="0"/>
        <v>121</v>
      </c>
      <c r="O22" s="20">
        <f t="shared" si="0"/>
        <v>132</v>
      </c>
      <c r="P22" s="40" t="str">
        <f t="shared" si="2"/>
        <v>✔</v>
      </c>
      <c r="Q22" s="12">
        <v>132</v>
      </c>
    </row>
    <row r="23" spans="2:17" ht="20" customHeight="1" x14ac:dyDescent="0.2">
      <c r="C23" s="38">
        <v>12</v>
      </c>
      <c r="D23" s="20">
        <f t="shared" si="1"/>
        <v>12</v>
      </c>
      <c r="E23" s="20">
        <f t="shared" si="0"/>
        <v>24</v>
      </c>
      <c r="F23" s="20">
        <f t="shared" si="0"/>
        <v>36</v>
      </c>
      <c r="G23" s="20">
        <f t="shared" si="0"/>
        <v>48</v>
      </c>
      <c r="H23" s="20">
        <f t="shared" si="0"/>
        <v>60</v>
      </c>
      <c r="I23" s="20">
        <f t="shared" si="0"/>
        <v>72</v>
      </c>
      <c r="J23" s="20">
        <f t="shared" si="0"/>
        <v>84</v>
      </c>
      <c r="K23" s="20">
        <f t="shared" si="0"/>
        <v>96</v>
      </c>
      <c r="L23" s="20">
        <f t="shared" si="0"/>
        <v>108</v>
      </c>
      <c r="M23" s="20">
        <f t="shared" si="0"/>
        <v>120</v>
      </c>
      <c r="N23" s="20">
        <f t="shared" si="0"/>
        <v>132</v>
      </c>
      <c r="O23" s="20">
        <f t="shared" si="0"/>
        <v>144</v>
      </c>
      <c r="P23" s="40" t="str">
        <f t="shared" si="2"/>
        <v>✔</v>
      </c>
      <c r="Q23" s="12">
        <v>144</v>
      </c>
    </row>
    <row r="24" spans="2:17" ht="20" customHeight="1" x14ac:dyDescent="0.2">
      <c r="C24"/>
    </row>
    <row r="25" spans="2:17" ht="20" customHeight="1" x14ac:dyDescent="0.3">
      <c r="C25"/>
      <c r="N25" s="4"/>
    </row>
    <row r="26" spans="2:17" ht="20" customHeight="1" x14ac:dyDescent="0.2">
      <c r="C26"/>
    </row>
    <row r="27" spans="2:17" ht="20" customHeight="1" x14ac:dyDescent="0.3">
      <c r="B27" s="4"/>
      <c r="C27"/>
      <c r="E27" s="4"/>
      <c r="G27" s="4"/>
      <c r="I27" s="4"/>
      <c r="K27" s="4"/>
      <c r="N27" s="4"/>
    </row>
    <row r="28" spans="2:17" ht="20" customHeight="1" x14ac:dyDescent="0.2">
      <c r="C28"/>
    </row>
    <row r="29" spans="2:17" ht="20" customHeight="1" x14ac:dyDescent="0.3">
      <c r="B29" s="4"/>
      <c r="C29"/>
      <c r="E29" s="4"/>
      <c r="G29" s="4"/>
      <c r="I29" s="4"/>
      <c r="K29" s="4"/>
      <c r="N29" s="4"/>
    </row>
    <row r="30" spans="2:17" ht="20" customHeight="1" x14ac:dyDescent="0.2">
      <c r="C30"/>
    </row>
    <row r="31" spans="2:17" ht="20" customHeight="1" x14ac:dyDescent="0.3">
      <c r="B31" s="4"/>
      <c r="C31"/>
      <c r="E31" s="4"/>
      <c r="G31" s="4"/>
      <c r="I31" s="4"/>
      <c r="K31" s="4"/>
      <c r="N31" s="4"/>
    </row>
    <row r="32" spans="2:17" ht="20" customHeight="1" x14ac:dyDescent="0.2">
      <c r="C32"/>
    </row>
    <row r="33" spans="2:14" ht="20" customHeight="1" x14ac:dyDescent="0.3">
      <c r="B33" s="4"/>
      <c r="C33"/>
      <c r="E33" s="4"/>
      <c r="G33" s="4"/>
      <c r="I33" s="4"/>
      <c r="K33" s="4"/>
      <c r="N33" s="4"/>
    </row>
    <row r="34" spans="2:14" ht="20" customHeight="1" x14ac:dyDescent="0.2">
      <c r="C34"/>
    </row>
    <row r="35" spans="2:14" ht="20" customHeight="1" x14ac:dyDescent="0.3">
      <c r="B35" s="4"/>
      <c r="C35"/>
      <c r="E35" s="4"/>
      <c r="G35" s="4"/>
      <c r="I35" s="4"/>
      <c r="K35" s="4"/>
      <c r="N35" s="4"/>
    </row>
    <row r="36" spans="2:14" ht="20" customHeight="1" x14ac:dyDescent="0.2">
      <c r="C36"/>
    </row>
    <row r="37" spans="2:14" ht="20" customHeight="1" x14ac:dyDescent="0.3">
      <c r="B37" s="4"/>
      <c r="C37"/>
      <c r="E37" s="4"/>
      <c r="G37" s="4"/>
      <c r="I37" s="4"/>
      <c r="K37" s="4"/>
      <c r="N37" s="4"/>
    </row>
    <row r="38" spans="2:14" ht="20" customHeight="1" x14ac:dyDescent="0.2">
      <c r="C38"/>
    </row>
    <row r="39" spans="2:14" ht="20" customHeight="1" x14ac:dyDescent="0.3">
      <c r="B39" s="4"/>
      <c r="C39"/>
      <c r="E39" s="4"/>
      <c r="G39" s="4"/>
      <c r="I39" s="4"/>
      <c r="K39" s="4"/>
      <c r="N39" s="4"/>
    </row>
    <row r="40" spans="2:14" ht="20" customHeight="1" x14ac:dyDescent="0.2">
      <c r="C40"/>
    </row>
    <row r="41" spans="2:14" ht="20" customHeight="1" x14ac:dyDescent="0.3">
      <c r="B41" s="4"/>
      <c r="C41"/>
      <c r="E41" s="4"/>
      <c r="G41" s="4"/>
      <c r="I41" s="4"/>
      <c r="K41" s="4"/>
      <c r="N41" s="4"/>
    </row>
    <row r="42" spans="2:14" ht="20" customHeight="1" x14ac:dyDescent="0.2">
      <c r="C42"/>
    </row>
    <row r="43" spans="2:14" ht="20" customHeight="1" x14ac:dyDescent="0.3">
      <c r="B43" s="4"/>
      <c r="C43"/>
      <c r="E43" s="4"/>
      <c r="G43" s="4"/>
      <c r="I43" s="4"/>
      <c r="K43" s="4"/>
      <c r="N43" s="4"/>
    </row>
    <row r="44" spans="2:14" ht="20" customHeight="1" x14ac:dyDescent="0.2">
      <c r="C44"/>
    </row>
    <row r="45" spans="2:14" ht="20" customHeight="1" x14ac:dyDescent="0.3">
      <c r="B45" s="4"/>
      <c r="C45"/>
      <c r="E45" s="4"/>
      <c r="G45" s="4"/>
      <c r="I45" s="4"/>
      <c r="K45" s="4"/>
      <c r="N45" s="4"/>
    </row>
    <row r="46" spans="2:14" ht="20" customHeight="1" x14ac:dyDescent="0.2">
      <c r="C46"/>
    </row>
    <row r="47" spans="2:14" ht="20" customHeight="1" x14ac:dyDescent="0.3">
      <c r="B47" s="4"/>
      <c r="C47"/>
      <c r="E47" s="4"/>
      <c r="G47" s="4"/>
      <c r="I47" s="4"/>
      <c r="K47" s="4"/>
      <c r="N47" s="4"/>
    </row>
    <row r="48" spans="2:14" ht="20" customHeight="1" x14ac:dyDescent="0.2">
      <c r="C48"/>
    </row>
    <row r="49" spans="2:14" ht="20" customHeight="1" x14ac:dyDescent="0.3">
      <c r="B49" s="4"/>
      <c r="C49"/>
      <c r="E49" s="4"/>
      <c r="G49" s="4"/>
      <c r="I49" s="4"/>
      <c r="K49" s="4"/>
      <c r="N49" s="4"/>
    </row>
    <row r="50" spans="2:14" ht="20" customHeight="1" x14ac:dyDescent="0.2">
      <c r="C50"/>
    </row>
    <row r="51" spans="2:14" ht="20" customHeight="1" x14ac:dyDescent="0.3">
      <c r="B51" s="4"/>
      <c r="C51"/>
      <c r="E51" s="4"/>
      <c r="G51" s="4"/>
      <c r="I51" s="4"/>
      <c r="K51" s="4"/>
      <c r="N51" s="4"/>
    </row>
    <row r="52" spans="2:14" ht="20" customHeight="1" x14ac:dyDescent="0.2">
      <c r="C52"/>
    </row>
    <row r="53" spans="2:14" ht="20" customHeight="1" x14ac:dyDescent="0.3">
      <c r="B53" s="4"/>
      <c r="C53"/>
      <c r="E53" s="4"/>
      <c r="G53" s="4"/>
      <c r="I53" s="4"/>
      <c r="K53" s="4"/>
      <c r="N53" s="4"/>
    </row>
    <row r="54" spans="2:14" ht="20" customHeight="1" x14ac:dyDescent="0.2">
      <c r="C54"/>
    </row>
    <row r="55" spans="2:14" ht="20" customHeight="1" x14ac:dyDescent="0.3">
      <c r="B55" s="4"/>
      <c r="C55"/>
      <c r="E55" s="4"/>
      <c r="G55" s="4"/>
      <c r="I55" s="4"/>
      <c r="K55" s="4"/>
      <c r="N55" s="4"/>
    </row>
    <row r="56" spans="2:14" ht="20" customHeight="1" x14ac:dyDescent="0.2">
      <c r="C56"/>
    </row>
    <row r="57" spans="2:14" ht="20" customHeight="1" x14ac:dyDescent="0.3">
      <c r="B57" s="4"/>
      <c r="C57"/>
      <c r="E57" s="4"/>
      <c r="G57" s="4"/>
      <c r="I57" s="4"/>
      <c r="K57" s="4"/>
      <c r="N57" s="4"/>
    </row>
    <row r="58" spans="2:14" ht="20" customHeight="1" x14ac:dyDescent="0.2">
      <c r="C58"/>
    </row>
    <row r="59" spans="2:14" ht="20" customHeight="1" x14ac:dyDescent="0.3">
      <c r="B59" s="4"/>
      <c r="C59"/>
      <c r="E59" s="4"/>
      <c r="G59" s="4"/>
      <c r="I59" s="4"/>
      <c r="K59" s="4"/>
      <c r="N59" s="4"/>
    </row>
    <row r="60" spans="2:14" ht="20" customHeight="1" x14ac:dyDescent="0.2">
      <c r="C60"/>
    </row>
    <row r="61" spans="2:14" ht="20" customHeight="1" x14ac:dyDescent="0.3">
      <c r="B61" s="4"/>
      <c r="C61"/>
      <c r="E61" s="4"/>
      <c r="G61" s="4"/>
      <c r="I61" s="4"/>
      <c r="K61" s="4"/>
      <c r="N61" s="4"/>
    </row>
    <row r="62" spans="2:14" ht="20" customHeight="1" x14ac:dyDescent="0.2">
      <c r="C62"/>
    </row>
    <row r="63" spans="2:14" ht="20" customHeight="1" x14ac:dyDescent="0.3">
      <c r="B63" s="4"/>
      <c r="C63"/>
      <c r="E63" s="4"/>
      <c r="G63" s="4"/>
      <c r="I63" s="4"/>
      <c r="K63" s="4"/>
      <c r="N63" s="4"/>
    </row>
    <row r="64" spans="2:14" ht="20" customHeight="1" x14ac:dyDescent="0.2">
      <c r="C64"/>
    </row>
    <row r="65" spans="2:14" ht="20" customHeight="1" x14ac:dyDescent="0.3">
      <c r="B65" s="4"/>
      <c r="C65"/>
      <c r="E65" s="4"/>
      <c r="G65" s="4"/>
      <c r="I65" s="4"/>
      <c r="K65" s="4"/>
      <c r="N65" s="4"/>
    </row>
    <row r="66" spans="2:14" ht="20" customHeight="1" x14ac:dyDescent="0.2">
      <c r="C66"/>
    </row>
    <row r="67" spans="2:14" ht="20" customHeight="1" x14ac:dyDescent="0.3">
      <c r="B67" s="4"/>
      <c r="C67"/>
      <c r="E67" s="4"/>
      <c r="G67" s="4"/>
      <c r="I67" s="4"/>
      <c r="K67" s="4"/>
      <c r="N67" s="4"/>
    </row>
    <row r="68" spans="2:14" ht="20" customHeight="1" x14ac:dyDescent="0.2">
      <c r="C68"/>
    </row>
    <row r="69" spans="2:14" ht="20" customHeight="1" x14ac:dyDescent="0.3">
      <c r="B69" s="4"/>
      <c r="C69"/>
      <c r="E69" s="4"/>
      <c r="G69" s="4"/>
      <c r="I69" s="4"/>
      <c r="K69" s="4"/>
      <c r="N69" s="4"/>
    </row>
    <row r="70" spans="2:14" ht="20" customHeight="1" x14ac:dyDescent="0.2">
      <c r="C70"/>
    </row>
    <row r="71" spans="2:14" ht="20" customHeight="1" x14ac:dyDescent="0.3">
      <c r="B71" s="4"/>
      <c r="C71"/>
      <c r="E71" s="4"/>
      <c r="G71" s="4"/>
      <c r="I71" s="4"/>
      <c r="K71" s="4"/>
      <c r="N71" s="4"/>
    </row>
    <row r="72" spans="2:14" ht="20" customHeight="1" x14ac:dyDescent="0.2">
      <c r="C72"/>
    </row>
    <row r="73" spans="2:14" ht="20" customHeight="1" x14ac:dyDescent="0.3">
      <c r="B73" s="4"/>
      <c r="C73"/>
      <c r="E73" s="4"/>
      <c r="G73" s="4"/>
      <c r="I73" s="4"/>
      <c r="K73" s="4"/>
      <c r="N73" s="4"/>
    </row>
    <row r="74" spans="2:14" ht="20" customHeight="1" x14ac:dyDescent="0.2">
      <c r="C74"/>
    </row>
    <row r="75" spans="2:14" ht="20" customHeight="1" x14ac:dyDescent="0.3">
      <c r="B75" s="4"/>
      <c r="C75"/>
      <c r="E75" s="4"/>
      <c r="G75" s="4"/>
      <c r="I75" s="4"/>
      <c r="K75" s="4"/>
      <c r="N75" s="4"/>
    </row>
    <row r="76" spans="2:14" ht="20" customHeight="1" x14ac:dyDescent="0.2">
      <c r="C76"/>
    </row>
    <row r="77" spans="2:14" ht="20" customHeight="1" x14ac:dyDescent="0.3">
      <c r="B77" s="4"/>
      <c r="C77"/>
      <c r="E77" s="4"/>
      <c r="G77" s="4"/>
      <c r="I77" s="4"/>
      <c r="K77" s="4"/>
      <c r="N77" s="4"/>
    </row>
    <row r="78" spans="2:14" ht="20" customHeight="1" x14ac:dyDescent="0.2">
      <c r="C78"/>
    </row>
    <row r="79" spans="2:14" ht="20" customHeight="1" x14ac:dyDescent="0.3">
      <c r="B79" s="4"/>
      <c r="C79"/>
      <c r="E79" s="4"/>
      <c r="G79" s="4"/>
      <c r="I79" s="4"/>
      <c r="K79" s="4"/>
      <c r="N79" s="4"/>
    </row>
    <row r="80" spans="2:14" ht="20" customHeight="1" x14ac:dyDescent="0.2">
      <c r="C80"/>
    </row>
    <row r="81" spans="2:14" ht="20" customHeight="1" x14ac:dyDescent="0.3">
      <c r="B81" s="4"/>
      <c r="C81"/>
      <c r="E81" s="4"/>
      <c r="G81" s="4"/>
      <c r="I81" s="4"/>
      <c r="K81" s="4"/>
      <c r="N81" s="4"/>
    </row>
    <row r="82" spans="2:14" ht="20" customHeight="1" x14ac:dyDescent="0.2">
      <c r="C82"/>
    </row>
    <row r="83" spans="2:14" ht="20" customHeight="1" x14ac:dyDescent="0.3">
      <c r="B83" s="4"/>
      <c r="C83"/>
      <c r="E83" s="4"/>
      <c r="G83" s="4"/>
      <c r="I83" s="4"/>
      <c r="K83" s="4"/>
      <c r="N83" s="4"/>
    </row>
    <row r="84" spans="2:14" ht="20" customHeight="1" x14ac:dyDescent="0.2">
      <c r="C84"/>
    </row>
    <row r="85" spans="2:14" ht="20" customHeight="1" x14ac:dyDescent="0.3">
      <c r="B85" s="4"/>
      <c r="C85"/>
      <c r="E85" s="4"/>
      <c r="G85" s="4"/>
      <c r="I85" s="4"/>
      <c r="K85" s="4"/>
      <c r="N85" s="4"/>
    </row>
    <row r="86" spans="2:14" ht="20" customHeight="1" x14ac:dyDescent="0.2">
      <c r="C86"/>
    </row>
    <row r="87" spans="2:14" ht="20" customHeight="1" x14ac:dyDescent="0.3">
      <c r="B87" s="4"/>
      <c r="C87"/>
      <c r="E87" s="4"/>
      <c r="G87" s="4"/>
      <c r="I87" s="4"/>
      <c r="K87" s="4"/>
      <c r="N87" s="4"/>
    </row>
    <row r="88" spans="2:14" ht="20" customHeight="1" x14ac:dyDescent="0.2">
      <c r="C88"/>
    </row>
    <row r="89" spans="2:14" ht="20" customHeight="1" x14ac:dyDescent="0.3">
      <c r="B89" s="4"/>
      <c r="C89"/>
      <c r="E89" s="4"/>
      <c r="G89" s="4"/>
      <c r="I89" s="4"/>
      <c r="K89" s="4"/>
      <c r="N89" s="4"/>
    </row>
    <row r="90" spans="2:14" ht="20" customHeight="1" x14ac:dyDescent="0.2">
      <c r="C90"/>
    </row>
    <row r="91" spans="2:14" ht="20" customHeight="1" x14ac:dyDescent="0.3">
      <c r="B91" s="4"/>
      <c r="C91"/>
      <c r="E91" s="4"/>
      <c r="G91" s="4"/>
      <c r="I91" s="4"/>
      <c r="K91" s="4"/>
      <c r="N91" s="4"/>
    </row>
    <row r="92" spans="2:14" ht="20" customHeight="1" x14ac:dyDescent="0.2">
      <c r="C92"/>
    </row>
    <row r="93" spans="2:14" ht="20" customHeight="1" x14ac:dyDescent="0.3">
      <c r="B93" s="4"/>
      <c r="C93"/>
      <c r="E93" s="4"/>
      <c r="G93" s="4"/>
      <c r="I93" s="4"/>
      <c r="K93" s="4"/>
      <c r="N93" s="4"/>
    </row>
    <row r="94" spans="2:14" ht="20" customHeight="1" x14ac:dyDescent="0.2">
      <c r="C94"/>
    </row>
    <row r="95" spans="2:14" ht="20" customHeight="1" x14ac:dyDescent="0.3">
      <c r="B95" s="4"/>
      <c r="C95"/>
      <c r="E95" s="4"/>
      <c r="G95" s="4"/>
      <c r="I95" s="4"/>
      <c r="K95" s="4"/>
      <c r="N95" s="4"/>
    </row>
    <row r="96" spans="2:14" ht="20" customHeight="1" x14ac:dyDescent="0.2">
      <c r="C96"/>
    </row>
    <row r="97" spans="2:14" ht="20" customHeight="1" x14ac:dyDescent="0.3">
      <c r="B97" s="4"/>
      <c r="C97"/>
      <c r="E97" s="4"/>
      <c r="G97" s="4"/>
      <c r="I97" s="4"/>
      <c r="K97" s="4"/>
      <c r="N97" s="4"/>
    </row>
    <row r="98" spans="2:14" ht="20" customHeight="1" x14ac:dyDescent="0.2">
      <c r="C98"/>
    </row>
    <row r="99" spans="2:14" ht="20" customHeight="1" x14ac:dyDescent="0.3">
      <c r="B99" s="4"/>
      <c r="C99"/>
      <c r="E99" s="4"/>
      <c r="G99" s="4"/>
      <c r="I99" s="4"/>
      <c r="K99" s="4"/>
      <c r="N99" s="4"/>
    </row>
    <row r="100" spans="2:14" ht="20" customHeight="1" x14ac:dyDescent="0.2">
      <c r="C100"/>
    </row>
    <row r="101" spans="2:14" ht="20" customHeight="1" x14ac:dyDescent="0.3">
      <c r="B101" s="4"/>
      <c r="C101"/>
      <c r="E101" s="4"/>
      <c r="G101" s="4"/>
      <c r="I101" s="4"/>
      <c r="K101" s="4"/>
      <c r="N101" s="4"/>
    </row>
    <row r="102" spans="2:14" ht="20" customHeight="1" x14ac:dyDescent="0.2">
      <c r="C102"/>
    </row>
    <row r="103" spans="2:14" ht="20" customHeight="1" x14ac:dyDescent="0.3">
      <c r="B103" s="4"/>
      <c r="C103"/>
      <c r="E103" s="4"/>
      <c r="G103" s="4"/>
      <c r="I103" s="4"/>
      <c r="K103" s="4"/>
      <c r="N103" s="4"/>
    </row>
    <row r="104" spans="2:14" ht="20" customHeight="1" x14ac:dyDescent="0.2">
      <c r="C104"/>
    </row>
    <row r="105" spans="2:14" ht="20" customHeight="1" x14ac:dyDescent="0.3">
      <c r="B105" s="4"/>
      <c r="C105"/>
      <c r="E105" s="4"/>
      <c r="G105" s="4"/>
      <c r="I105" s="4"/>
      <c r="K105" s="4"/>
      <c r="N105" s="4"/>
    </row>
    <row r="106" spans="2:14" ht="20" customHeight="1" x14ac:dyDescent="0.2">
      <c r="C106"/>
    </row>
    <row r="107" spans="2:14" ht="20" customHeight="1" x14ac:dyDescent="0.3">
      <c r="B107" s="4"/>
      <c r="C107"/>
      <c r="E107" s="4"/>
      <c r="G107" s="4"/>
      <c r="I107" s="4"/>
      <c r="K107" s="4"/>
      <c r="N107" s="4"/>
    </row>
    <row r="108" spans="2:14" ht="20" customHeight="1" x14ac:dyDescent="0.2">
      <c r="C108"/>
    </row>
    <row r="109" spans="2:14" ht="20" customHeight="1" x14ac:dyDescent="0.3">
      <c r="B109" s="4"/>
      <c r="C109"/>
      <c r="E109" s="4"/>
      <c r="G109" s="4"/>
      <c r="I109" s="4"/>
      <c r="K109" s="4"/>
      <c r="N109" s="4"/>
    </row>
    <row r="110" spans="2:14" ht="20" customHeight="1" x14ac:dyDescent="0.2">
      <c r="C110"/>
    </row>
    <row r="111" spans="2:14" ht="20" customHeight="1" x14ac:dyDescent="0.3">
      <c r="B111" s="4"/>
      <c r="C111"/>
      <c r="E111" s="4"/>
      <c r="G111" s="4"/>
      <c r="I111" s="4"/>
      <c r="K111" s="4"/>
      <c r="N111" s="4"/>
    </row>
    <row r="112" spans="2:14" ht="20" customHeight="1" x14ac:dyDescent="0.2">
      <c r="C112"/>
    </row>
    <row r="113" spans="2:14" ht="20" customHeight="1" x14ac:dyDescent="0.3">
      <c r="B113" s="4"/>
      <c r="C113"/>
      <c r="E113" s="4"/>
      <c r="G113" s="4"/>
      <c r="I113" s="4"/>
      <c r="K113" s="4"/>
      <c r="N113" s="4"/>
    </row>
    <row r="114" spans="2:14" ht="20" customHeight="1" x14ac:dyDescent="0.2">
      <c r="C114"/>
    </row>
    <row r="115" spans="2:14" ht="20" customHeight="1" x14ac:dyDescent="0.3">
      <c r="B115" s="4"/>
      <c r="C115"/>
      <c r="E115" s="4"/>
      <c r="G115" s="4"/>
      <c r="I115" s="4"/>
      <c r="K115" s="4"/>
      <c r="N115" s="4"/>
    </row>
    <row r="116" spans="2:14" ht="20" customHeight="1" x14ac:dyDescent="0.2">
      <c r="C116"/>
    </row>
    <row r="117" spans="2:14" ht="20" customHeight="1" x14ac:dyDescent="0.3">
      <c r="B117" s="4"/>
      <c r="C117"/>
      <c r="E117" s="4"/>
      <c r="G117" s="4"/>
      <c r="I117" s="4"/>
      <c r="K117" s="4"/>
      <c r="N117" s="4"/>
    </row>
    <row r="118" spans="2:14" ht="20" customHeight="1" x14ac:dyDescent="0.2">
      <c r="C118"/>
    </row>
    <row r="119" spans="2:14" ht="20" customHeight="1" x14ac:dyDescent="0.3">
      <c r="B119" s="4"/>
      <c r="C119"/>
      <c r="E119" s="4"/>
      <c r="G119" s="4"/>
      <c r="I119" s="4"/>
      <c r="K119" s="4"/>
      <c r="N119" s="4"/>
    </row>
    <row r="120" spans="2:14" ht="20" customHeight="1" x14ac:dyDescent="0.2">
      <c r="C120"/>
    </row>
    <row r="121" spans="2:14" ht="20" customHeight="1" x14ac:dyDescent="0.3">
      <c r="B121" s="4"/>
      <c r="C121"/>
      <c r="E121" s="4"/>
      <c r="G121" s="4"/>
      <c r="I121" s="4"/>
      <c r="K121" s="4"/>
      <c r="N121" s="4"/>
    </row>
    <row r="122" spans="2:14" ht="20" customHeight="1" x14ac:dyDescent="0.2">
      <c r="C122"/>
    </row>
    <row r="123" spans="2:14" ht="20" customHeight="1" x14ac:dyDescent="0.3">
      <c r="B123" s="4"/>
      <c r="C123"/>
      <c r="E123" s="4"/>
      <c r="G123" s="4"/>
      <c r="I123" s="4"/>
      <c r="K123" s="4"/>
      <c r="N123" s="4"/>
    </row>
    <row r="124" spans="2:14" ht="20" customHeight="1" x14ac:dyDescent="0.2">
      <c r="C124"/>
    </row>
    <row r="125" spans="2:14" ht="20" customHeight="1" x14ac:dyDescent="0.3">
      <c r="B125" s="4"/>
      <c r="C125"/>
      <c r="E125" s="4"/>
      <c r="G125" s="4"/>
      <c r="I125" s="4"/>
      <c r="K125" s="4"/>
      <c r="N125" s="4"/>
    </row>
    <row r="126" spans="2:14" ht="20" customHeight="1" x14ac:dyDescent="0.2">
      <c r="C126"/>
    </row>
    <row r="127" spans="2:14" ht="20" customHeight="1" x14ac:dyDescent="0.3">
      <c r="B127" s="4"/>
      <c r="C127"/>
      <c r="E127" s="4"/>
      <c r="G127" s="4"/>
      <c r="I127" s="4"/>
      <c r="K127" s="4"/>
      <c r="N127" s="4"/>
    </row>
    <row r="128" spans="2:14" ht="20" customHeight="1" x14ac:dyDescent="0.2">
      <c r="C128"/>
    </row>
    <row r="129" spans="2:14" ht="20" customHeight="1" x14ac:dyDescent="0.3">
      <c r="B129" s="4"/>
      <c r="C129"/>
      <c r="E129" s="4"/>
      <c r="G129" s="4"/>
      <c r="I129" s="4"/>
      <c r="K129" s="4"/>
      <c r="N129" s="4"/>
    </row>
    <row r="130" spans="2:14" ht="20" customHeight="1" x14ac:dyDescent="0.2">
      <c r="C130"/>
    </row>
    <row r="131" spans="2:14" ht="20" customHeight="1" x14ac:dyDescent="0.3">
      <c r="B131" s="4"/>
      <c r="C131"/>
      <c r="E131" s="4"/>
      <c r="G131" s="4"/>
      <c r="I131" s="4"/>
      <c r="K131" s="4"/>
      <c r="N131" s="4"/>
    </row>
    <row r="132" spans="2:14" ht="20" customHeight="1" x14ac:dyDescent="0.2">
      <c r="C132"/>
    </row>
    <row r="133" spans="2:14" ht="20" customHeight="1" x14ac:dyDescent="0.3">
      <c r="B133" s="4"/>
      <c r="C133"/>
      <c r="E133" s="4"/>
      <c r="G133" s="4"/>
      <c r="I133" s="4"/>
      <c r="K133" s="4"/>
      <c r="N133" s="4"/>
    </row>
    <row r="134" spans="2:14" ht="20" customHeight="1" x14ac:dyDescent="0.2">
      <c r="C134"/>
    </row>
    <row r="135" spans="2:14" ht="20" customHeight="1" x14ac:dyDescent="0.3">
      <c r="B135" s="4"/>
      <c r="C135"/>
      <c r="E135" s="4"/>
      <c r="G135" s="4"/>
      <c r="I135" s="4"/>
      <c r="K135" s="4"/>
      <c r="N135" s="4"/>
    </row>
    <row r="136" spans="2:14" ht="20" customHeight="1" x14ac:dyDescent="0.2">
      <c r="C136"/>
    </row>
    <row r="137" spans="2:14" ht="20" customHeight="1" x14ac:dyDescent="0.3">
      <c r="B137" s="4"/>
      <c r="C137"/>
      <c r="E137" s="4"/>
      <c r="G137" s="4"/>
      <c r="I137" s="4"/>
      <c r="K137" s="4"/>
      <c r="N137" s="4"/>
    </row>
    <row r="138" spans="2:14" ht="20" customHeight="1" x14ac:dyDescent="0.2">
      <c r="C138"/>
    </row>
    <row r="139" spans="2:14" ht="20" customHeight="1" x14ac:dyDescent="0.3">
      <c r="B139" s="4"/>
      <c r="C139"/>
      <c r="E139" s="4"/>
      <c r="G139" s="4"/>
      <c r="I139" s="4"/>
      <c r="K139" s="4"/>
      <c r="N139" s="4"/>
    </row>
    <row r="140" spans="2:14" ht="20" customHeight="1" x14ac:dyDescent="0.2">
      <c r="C140"/>
    </row>
    <row r="141" spans="2:14" ht="20" customHeight="1" x14ac:dyDescent="0.3">
      <c r="B141" s="4"/>
      <c r="C141"/>
      <c r="E141" s="4"/>
      <c r="G141" s="4"/>
      <c r="I141" s="4"/>
      <c r="K141" s="4"/>
      <c r="N141" s="4"/>
    </row>
    <row r="142" spans="2:14" ht="20" customHeight="1" x14ac:dyDescent="0.2">
      <c r="C142"/>
    </row>
    <row r="143" spans="2:14" ht="20" customHeight="1" x14ac:dyDescent="0.3">
      <c r="B143" s="4"/>
      <c r="C143"/>
      <c r="E143" s="4"/>
      <c r="G143" s="4"/>
      <c r="I143" s="4"/>
      <c r="K143" s="4"/>
      <c r="N143" s="4"/>
    </row>
    <row r="144" spans="2:14" ht="20" customHeight="1" x14ac:dyDescent="0.2">
      <c r="C144"/>
    </row>
    <row r="145" spans="2:14" ht="20" customHeight="1" x14ac:dyDescent="0.3">
      <c r="B145" s="4"/>
      <c r="C145"/>
      <c r="E145" s="4"/>
      <c r="G145" s="4"/>
      <c r="I145" s="4"/>
      <c r="K145" s="4"/>
      <c r="N145" s="4"/>
    </row>
    <row r="146" spans="2:14" ht="20" customHeight="1" x14ac:dyDescent="0.2">
      <c r="C146"/>
    </row>
    <row r="147" spans="2:14" ht="20" customHeight="1" x14ac:dyDescent="0.3">
      <c r="B147" s="4"/>
      <c r="C147"/>
      <c r="E147" s="4"/>
      <c r="G147" s="4"/>
      <c r="I147" s="4"/>
      <c r="K147" s="4"/>
      <c r="N147" s="4"/>
    </row>
    <row r="148" spans="2:14" ht="20" customHeight="1" x14ac:dyDescent="0.2">
      <c r="C148"/>
    </row>
    <row r="149" spans="2:14" ht="20" customHeight="1" x14ac:dyDescent="0.3">
      <c r="B149" s="4"/>
      <c r="C149"/>
      <c r="E149" s="4"/>
      <c r="G149" s="4"/>
      <c r="I149" s="4"/>
      <c r="K149" s="4"/>
      <c r="N149" s="4"/>
    </row>
    <row r="150" spans="2:14" ht="20" customHeight="1" x14ac:dyDescent="0.2">
      <c r="C150"/>
    </row>
    <row r="151" spans="2:14" ht="20" customHeight="1" x14ac:dyDescent="0.3">
      <c r="B151" s="4"/>
      <c r="C151"/>
      <c r="E151" s="4"/>
      <c r="G151" s="4"/>
      <c r="I151" s="4"/>
      <c r="K151" s="4"/>
      <c r="N151" s="4"/>
    </row>
    <row r="152" spans="2:14" ht="20" customHeight="1" x14ac:dyDescent="0.2">
      <c r="C152"/>
    </row>
    <row r="153" spans="2:14" ht="20" customHeight="1" x14ac:dyDescent="0.3">
      <c r="B153" s="4"/>
      <c r="C153"/>
      <c r="E153" s="4"/>
      <c r="G153" s="4"/>
      <c r="I153" s="4"/>
      <c r="K153" s="4"/>
      <c r="N153" s="4"/>
    </row>
    <row r="154" spans="2:14" ht="20" customHeight="1" x14ac:dyDescent="0.2">
      <c r="C154"/>
    </row>
    <row r="155" spans="2:14" ht="20" customHeight="1" x14ac:dyDescent="0.3">
      <c r="B155" s="4"/>
      <c r="C155"/>
      <c r="E155" s="4"/>
      <c r="G155" s="4"/>
      <c r="I155" s="4"/>
      <c r="K155" s="4"/>
      <c r="N155" s="4"/>
    </row>
    <row r="156" spans="2:14" ht="20" customHeight="1" x14ac:dyDescent="0.2">
      <c r="C156"/>
    </row>
    <row r="157" spans="2:14" ht="20" customHeight="1" x14ac:dyDescent="0.3">
      <c r="B157" s="4"/>
      <c r="C157"/>
      <c r="E157" s="4"/>
      <c r="G157" s="4"/>
      <c r="I157" s="4"/>
      <c r="K157" s="4"/>
      <c r="N157" s="4"/>
    </row>
    <row r="158" spans="2:14" ht="20" customHeight="1" x14ac:dyDescent="0.2">
      <c r="C158"/>
    </row>
    <row r="159" spans="2:14" ht="20" customHeight="1" x14ac:dyDescent="0.3">
      <c r="B159" s="4"/>
      <c r="C159"/>
      <c r="E159" s="4"/>
      <c r="G159" s="4"/>
      <c r="I159" s="4"/>
      <c r="K159" s="4"/>
      <c r="N159" s="4"/>
    </row>
  </sheetData>
  <conditionalFormatting sqref="P12:P23">
    <cfRule type="containsText" dxfId="1" priority="1" operator="containsText" text="✔">
      <formula>NOT(ISERROR(SEARCH("✔",P12)))</formula>
    </cfRule>
    <cfRule type="containsText" dxfId="0" priority="2" operator="containsText" text="✘">
      <formula>NOT(ISERROR(SEARCH("✘",P12)))</formula>
    </cfRule>
    <cfRule type="containsBlanks" priority="3">
      <formula>LEN(TRIM(P12))=0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EXTRA Referencias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2017-11-13T02:52:14Z</dcterms:created>
  <dcterms:modified xsi:type="dcterms:W3CDTF">2024-10-04T05:12:09Z</dcterms:modified>
</cp:coreProperties>
</file>