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XAVIER MORENO BEUT\Curso BS\"/>
    </mc:Choice>
  </mc:AlternateContent>
  <xr:revisionPtr revIDLastSave="0" documentId="13_ncr:1_{0D5E6818-4E3C-4829-A0DE-9665D83BF6AC}" xr6:coauthVersionLast="47" xr6:coauthVersionMax="47" xr10:uidLastSave="{00000000-0000-0000-0000-000000000000}"/>
  <bookViews>
    <workbookView xWindow="28692" yWindow="-108" windowWidth="29016" windowHeight="15816" xr2:uid="{D94239DD-0C27-4796-B1DF-C569457EB971}"/>
  </bookViews>
  <sheets>
    <sheet name="INTRUCCIONES" sheetId="3" r:id="rId1"/>
    <sheet name="HERRAMIEN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F6" i="1"/>
  <c r="C6" i="1"/>
  <c r="C13" i="1" l="1"/>
  <c r="E13" i="1" s="1"/>
  <c r="C12" i="1"/>
  <c r="E12" i="1" s="1"/>
</calcChain>
</file>

<file path=xl/sharedStrings.xml><?xml version="1.0" encoding="utf-8"?>
<sst xmlns="http://schemas.openxmlformats.org/spreadsheetml/2006/main" count="72" uniqueCount="72">
  <si>
    <t>Cuota Casa A</t>
  </si>
  <si>
    <t>Cuota Casa B</t>
  </si>
  <si>
    <t>Dinero apostado A</t>
  </si>
  <si>
    <t>Retorno si Gano A</t>
  </si>
  <si>
    <t>Dinero apostado B</t>
  </si>
  <si>
    <t>Retorno si Gano B</t>
  </si>
  <si>
    <t>Total Dinero Apostado</t>
  </si>
  <si>
    <t>Ganancia Casa A</t>
  </si>
  <si>
    <t>Ganancia Casa B</t>
  </si>
  <si>
    <t>Porcentaje Rentabilidad A</t>
  </si>
  <si>
    <t>Porcentaje Rentabilidad B</t>
  </si>
  <si>
    <t>1.05</t>
  </si>
  <si>
    <t>1.4</t>
  </si>
  <si>
    <t>3.5</t>
  </si>
  <si>
    <t>1.44</t>
  </si>
  <si>
    <t>3.25</t>
  </si>
  <si>
    <t>13.2</t>
  </si>
  <si>
    <t>1.5</t>
  </si>
  <si>
    <t>1.1</t>
  </si>
  <si>
    <t>1.53</t>
  </si>
  <si>
    <t>2.89</t>
  </si>
  <si>
    <t>1.12</t>
  </si>
  <si>
    <t>9.33</t>
  </si>
  <si>
    <t>1.57</t>
  </si>
  <si>
    <t>2.75</t>
  </si>
  <si>
    <t>1.14</t>
  </si>
  <si>
    <t>8.14</t>
  </si>
  <si>
    <t>1.6</t>
  </si>
  <si>
    <t>2.67</t>
  </si>
  <si>
    <t>1.16</t>
  </si>
  <si>
    <t>7.25</t>
  </si>
  <si>
    <t>1.66</t>
  </si>
  <si>
    <t>2.5</t>
  </si>
  <si>
    <t>1.18</t>
  </si>
  <si>
    <t>6.56</t>
  </si>
  <si>
    <t>1.7</t>
  </si>
  <si>
    <t>2.43</t>
  </si>
  <si>
    <t>1.2</t>
  </si>
  <si>
    <t>1.72</t>
  </si>
  <si>
    <t>2.4</t>
  </si>
  <si>
    <t>1.22</t>
  </si>
  <si>
    <t>5.5</t>
  </si>
  <si>
    <t>1.75</t>
  </si>
  <si>
    <t>2.33</t>
  </si>
  <si>
    <t>1.25</t>
  </si>
  <si>
    <t>1.8</t>
  </si>
  <si>
    <t>2.25</t>
  </si>
  <si>
    <t>1.28</t>
  </si>
  <si>
    <t>4.5</t>
  </si>
  <si>
    <t>1.83</t>
  </si>
  <si>
    <t>2.2</t>
  </si>
  <si>
    <t>1.3</t>
  </si>
  <si>
    <t>4.33</t>
  </si>
  <si>
    <t>1.85</t>
  </si>
  <si>
    <t>2.17</t>
  </si>
  <si>
    <t>1.33</t>
  </si>
  <si>
    <t>1.91</t>
  </si>
  <si>
    <t>2.1</t>
  </si>
  <si>
    <t>1.36</t>
  </si>
  <si>
    <t>3.75</t>
  </si>
  <si>
    <t>1.95</t>
  </si>
  <si>
    <t>2.05</t>
  </si>
  <si>
    <t>TABLA DE CUOTAS</t>
  </si>
  <si>
    <t>HERRAMIENTA PARA COMPROBAR RENTABILIDADES DE LAS SUREBETS</t>
  </si>
  <si>
    <t>HERRAMIENTA PARA COMPROBAR RENTABILIDADES DE LAS SURES</t>
  </si>
  <si>
    <t>En esta herramienta solo vas a poder modificar cuatro celdas del Excel, las que están de color gris, y corresponden a:</t>
  </si>
  <si>
    <t>-        Cuota en Casa A</t>
  </si>
  <si>
    <t>-        Dinero Apostado en Casa A</t>
  </si>
  <si>
    <t>-        Cuota en Casa B</t>
  </si>
  <si>
    <t>-        Dinero Apostado en Casa B</t>
  </si>
  <si>
    <r>
      <t xml:space="preserve">El objetivo de esta herramienta es que practiques y te familiarices con el uso de cuotas e importes que metemos, que compruebes lo que significa una </t>
    </r>
    <r>
      <rPr>
        <b/>
        <sz val="12"/>
        <color theme="0"/>
        <rFont val="Poppins"/>
        <family val="3"/>
      </rPr>
      <t>cuota 0 (sin ganancia</t>
    </r>
    <r>
      <rPr>
        <sz val="12"/>
        <color theme="0"/>
        <rFont val="Poppins"/>
        <family val="3"/>
      </rPr>
      <t>) y que pruebes la rentabilidad que se puede obtener con las diferencias de cuotas, tanto en positivo como negativo.</t>
    </r>
  </si>
  <si>
    <t>Como ya conoces lo que es un cruce de cuotas con rentabilidad 0 (has tenido que estudiar la tabla de cuotas que te hemos enviado antes de iniciar la formación), prueba a meter diferentes cuotas, por encima y por debajo del cruce sin rentabilidad, y los importes que debería de meter y ajustar para ganar siempres beneficio, independientemente de la apuesta que se gane.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</si>
</sst>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Futura Std Medium"/>
      <family val="2"/>
    </font>
    <font>
      <sz val="72"/>
      <color theme="0"/>
      <name val="Baron Neue Black"/>
      <family val="2"/>
    </font>
    <font>
      <b/>
      <sz val="16"/>
      <color theme="0"/>
      <name val="Poppins"/>
      <family val="3"/>
    </font>
    <font>
      <sz val="12"/>
      <color theme="0"/>
      <name val="Poppins"/>
      <family val="3"/>
    </font>
    <font>
      <b/>
      <sz val="12"/>
      <color theme="0"/>
      <name val="Poppins"/>
      <family val="3"/>
    </font>
    <font>
      <sz val="18"/>
      <color theme="0"/>
      <name val="Poppins"/>
      <family val="3"/>
    </font>
    <font>
      <sz val="11"/>
      <color theme="1"/>
      <name val="Poppins"/>
      <family val="3"/>
    </font>
    <font>
      <u/>
      <sz val="20"/>
      <color theme="0"/>
      <name val="Poppins"/>
      <family val="3"/>
    </font>
    <font>
      <b/>
      <sz val="12"/>
      <color theme="0" tint="-4.9989318521683403E-2"/>
      <name val="Poppins"/>
      <family val="3"/>
    </font>
    <font>
      <b/>
      <sz val="16"/>
      <color theme="0" tint="-4.9989318521683403E-2"/>
      <name val="Poppins"/>
      <family val="3"/>
    </font>
  </fonts>
  <fills count="6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  <fill>
      <patternFill patternType="solid">
        <fgColor rgb="FF222222"/>
        <bgColor indexed="64"/>
      </patternFill>
    </fill>
    <fill>
      <patternFill patternType="solid">
        <fgColor rgb="FF303030"/>
        <bgColor indexed="64"/>
      </patternFill>
    </fill>
    <fill>
      <patternFill patternType="solid">
        <fgColor rgb="FF0B675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4" borderId="0" xfId="0" applyFill="1"/>
    <xf numFmtId="0" fontId="3" fillId="4" borderId="0" xfId="0" applyFont="1" applyFill="1" applyAlignment="1">
      <alignment horizontal="left" vertical="top"/>
    </xf>
    <xf numFmtId="0" fontId="3" fillId="4" borderId="0" xfId="0" applyFont="1" applyFill="1"/>
    <xf numFmtId="0" fontId="0" fillId="4" borderId="0" xfId="0" applyFill="1" applyAlignment="1">
      <alignment horizontal="left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 indent="5"/>
    </xf>
    <xf numFmtId="0" fontId="5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top"/>
    </xf>
    <xf numFmtId="0" fontId="8" fillId="4" borderId="0" xfId="0" applyFont="1" applyFill="1"/>
    <xf numFmtId="2" fontId="11" fillId="2" borderId="13" xfId="0" applyNumberFormat="1" applyFont="1" applyFill="1" applyBorder="1" applyAlignment="1" applyProtection="1">
      <alignment horizontal="center" vertical="center"/>
      <protection locked="0"/>
    </xf>
    <xf numFmtId="44" fontId="11" fillId="2" borderId="3" xfId="2" applyFont="1" applyFill="1" applyBorder="1" applyAlignment="1" applyProtection="1">
      <alignment horizontal="center" vertical="center"/>
      <protection locked="0"/>
    </xf>
    <xf numFmtId="44" fontId="10" fillId="3" borderId="6" xfId="2" applyFont="1" applyFill="1" applyBorder="1" applyAlignment="1" applyProtection="1">
      <alignment horizontal="right" vertical="center"/>
    </xf>
    <xf numFmtId="44" fontId="10" fillId="3" borderId="13" xfId="2" applyFont="1" applyFill="1" applyBorder="1" applyAlignment="1" applyProtection="1">
      <alignment horizontal="right" vertical="center"/>
    </xf>
    <xf numFmtId="44" fontId="10" fillId="3" borderId="3" xfId="2" applyFont="1" applyFill="1" applyBorder="1" applyAlignment="1" applyProtection="1">
      <alignment horizontal="right" vertical="center"/>
    </xf>
    <xf numFmtId="10" fontId="10" fillId="3" borderId="13" xfId="1" applyNumberFormat="1" applyFont="1" applyFill="1" applyBorder="1" applyAlignment="1" applyProtection="1">
      <alignment horizontal="right" vertical="center"/>
    </xf>
    <xf numFmtId="10" fontId="10" fillId="3" borderId="15" xfId="1" applyNumberFormat="1" applyFont="1" applyFill="1" applyBorder="1" applyAlignment="1" applyProtection="1">
      <alignment horizontal="right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3" fontId="10" fillId="5" borderId="2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03030"/>
      <color rgb="FF444444"/>
      <color rgb="FF389D7D"/>
      <color rgb="FF222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106680</xdr:rowOff>
    </xdr:from>
    <xdr:to>
      <xdr:col>1</xdr:col>
      <xdr:colOff>4419600</xdr:colOff>
      <xdr:row>0</xdr:row>
      <xdr:rowOff>1129139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EA72AF-AA4A-4DAF-9725-09280C613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" y="106680"/>
          <a:ext cx="4358640" cy="1022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114300</xdr:rowOff>
    </xdr:from>
    <xdr:to>
      <xdr:col>3</xdr:col>
      <xdr:colOff>914400</xdr:colOff>
      <xdr:row>0</xdr:row>
      <xdr:rowOff>1136759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7D905D-2F99-4E82-BBF1-68DA3A123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114300"/>
          <a:ext cx="4358640" cy="1022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FB98-CCC0-4E16-9975-AD896BB53CB3}">
  <dimension ref="A1:B12"/>
  <sheetViews>
    <sheetView showGridLines="0" tabSelected="1" workbookViewId="0">
      <selection activeCell="B14" sqref="B14"/>
    </sheetView>
  </sheetViews>
  <sheetFormatPr baseColWidth="10" defaultRowHeight="14.4" x14ac:dyDescent="0.3"/>
  <cols>
    <col min="1" max="1" width="11.5546875" style="1"/>
    <col min="2" max="2" width="114.6640625" style="1" customWidth="1"/>
    <col min="3" max="16384" width="11.5546875" style="1"/>
  </cols>
  <sheetData>
    <row r="1" spans="1:2" ht="102" customHeight="1" x14ac:dyDescent="0.3">
      <c r="A1" s="3"/>
      <c r="B1" s="2"/>
    </row>
    <row r="2" spans="1:2" ht="31.8" x14ac:dyDescent="0.3">
      <c r="A2" s="4"/>
      <c r="B2" s="6" t="s">
        <v>64</v>
      </c>
    </row>
    <row r="3" spans="1:2" x14ac:dyDescent="0.3">
      <c r="B3" s="5"/>
    </row>
    <row r="4" spans="1:2" ht="22.8" x14ac:dyDescent="0.3">
      <c r="B4" s="7" t="s">
        <v>65</v>
      </c>
    </row>
    <row r="5" spans="1:2" ht="22.8" x14ac:dyDescent="0.3">
      <c r="B5" s="7"/>
    </row>
    <row r="6" spans="1:2" ht="22.8" x14ac:dyDescent="0.3">
      <c r="B6" s="8" t="s">
        <v>66</v>
      </c>
    </row>
    <row r="7" spans="1:2" ht="22.8" x14ac:dyDescent="0.3">
      <c r="B7" s="8" t="s">
        <v>67</v>
      </c>
    </row>
    <row r="8" spans="1:2" ht="22.8" x14ac:dyDescent="0.3">
      <c r="B8" s="8" t="s">
        <v>68</v>
      </c>
    </row>
    <row r="9" spans="1:2" ht="22.8" x14ac:dyDescent="0.3">
      <c r="B9" s="8" t="s">
        <v>69</v>
      </c>
    </row>
    <row r="10" spans="1:2" ht="22.8" x14ac:dyDescent="0.3">
      <c r="B10" s="8"/>
    </row>
    <row r="11" spans="1:2" ht="68.400000000000006" x14ac:dyDescent="0.3">
      <c r="B11" s="9" t="s">
        <v>70</v>
      </c>
    </row>
    <row r="12" spans="1:2" ht="91.2" x14ac:dyDescent="0.3">
      <c r="B12" s="9" t="s">
        <v>71</v>
      </c>
    </row>
  </sheetData>
  <sheetProtection algorithmName="SHA-512" hashValue="vl6jpBWkF0dyyZCNAQagmFB6fP9AmALOZOyxwURylIYntvmtCA2jqUodW5czqYkA8LpNJGKihTAi89/7ol9TKQ==" saltValue="84XUHHRmbqONxLhvszjwT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16DF-F0D0-40B0-BA58-CDEAA6E41FEA}">
  <dimension ref="B1:O20"/>
  <sheetViews>
    <sheetView showGridLines="0" workbookViewId="0">
      <selection activeCell="D11" sqref="D11"/>
    </sheetView>
  </sheetViews>
  <sheetFormatPr baseColWidth="10" defaultRowHeight="14.4" x14ac:dyDescent="0.3"/>
  <cols>
    <col min="1" max="1" width="11.5546875" style="1"/>
    <col min="2" max="2" width="27.88671875" style="1" customWidth="1"/>
    <col min="3" max="3" width="22.77734375" style="1" customWidth="1"/>
    <col min="4" max="4" width="31.88671875" style="1" customWidth="1"/>
    <col min="5" max="5" width="23.21875" style="1" customWidth="1"/>
    <col min="6" max="6" width="27.21875" style="1" customWidth="1"/>
    <col min="7" max="16384" width="11.5546875" style="1"/>
  </cols>
  <sheetData>
    <row r="1" spans="2:15" ht="97.2" customHeight="1" thickBot="1" x14ac:dyDescent="0.35">
      <c r="B1" s="2"/>
    </row>
    <row r="2" spans="2:15" ht="34.799999999999997" customHeight="1" x14ac:dyDescent="0.75">
      <c r="B2" s="10" t="s">
        <v>63</v>
      </c>
      <c r="C2" s="11"/>
      <c r="D2" s="11"/>
      <c r="E2" s="11"/>
      <c r="F2" s="11"/>
      <c r="G2" s="11"/>
      <c r="H2" s="35" t="s">
        <v>62</v>
      </c>
      <c r="I2" s="36"/>
      <c r="J2" s="36"/>
      <c r="K2" s="36"/>
      <c r="L2" s="36"/>
      <c r="M2" s="36"/>
      <c r="N2" s="36"/>
      <c r="O2" s="37"/>
    </row>
    <row r="3" spans="2:15" ht="14.4" customHeight="1" thickBot="1" x14ac:dyDescent="0.8">
      <c r="B3" s="11"/>
      <c r="C3" s="11"/>
      <c r="D3" s="11"/>
      <c r="E3" s="11"/>
      <c r="F3" s="11"/>
      <c r="G3" s="11"/>
      <c r="H3" s="38"/>
      <c r="I3" s="39"/>
      <c r="J3" s="39"/>
      <c r="K3" s="39"/>
      <c r="L3" s="39"/>
      <c r="M3" s="39"/>
      <c r="N3" s="39"/>
      <c r="O3" s="40"/>
    </row>
    <row r="4" spans="2:15" ht="31.8" x14ac:dyDescent="0.75">
      <c r="B4" s="19" t="s">
        <v>0</v>
      </c>
      <c r="C4" s="12">
        <v>1.6</v>
      </c>
      <c r="D4" s="11"/>
      <c r="E4" s="19" t="s">
        <v>1</v>
      </c>
      <c r="F4" s="12">
        <v>3.2</v>
      </c>
      <c r="G4" s="11"/>
      <c r="H4" s="31" t="s">
        <v>11</v>
      </c>
      <c r="I4" s="32"/>
      <c r="J4" s="29">
        <v>21</v>
      </c>
      <c r="K4" s="30"/>
      <c r="L4" s="31" t="s">
        <v>12</v>
      </c>
      <c r="M4" s="32"/>
      <c r="N4" s="29" t="s">
        <v>13</v>
      </c>
      <c r="O4" s="30"/>
    </row>
    <row r="5" spans="2:15" ht="31.8" x14ac:dyDescent="0.75">
      <c r="B5" s="20" t="s">
        <v>2</v>
      </c>
      <c r="C5" s="13">
        <v>100</v>
      </c>
      <c r="D5" s="11"/>
      <c r="E5" s="20" t="s">
        <v>4</v>
      </c>
      <c r="F5" s="13">
        <v>50</v>
      </c>
      <c r="G5" s="11"/>
      <c r="H5" s="28">
        <v>1072</v>
      </c>
      <c r="I5" s="23"/>
      <c r="J5" s="26">
        <v>15</v>
      </c>
      <c r="K5" s="27"/>
      <c r="L5" s="22" t="s">
        <v>14</v>
      </c>
      <c r="M5" s="23"/>
      <c r="N5" s="26" t="s">
        <v>15</v>
      </c>
      <c r="O5" s="27"/>
    </row>
    <row r="6" spans="2:15" ht="23.4" thickBot="1" x14ac:dyDescent="0.8">
      <c r="B6" s="21" t="s">
        <v>3</v>
      </c>
      <c r="C6" s="14">
        <f>C5*C4</f>
        <v>160</v>
      </c>
      <c r="D6" s="11"/>
      <c r="E6" s="21" t="s">
        <v>5</v>
      </c>
      <c r="F6" s="14">
        <f>F5*F4</f>
        <v>160</v>
      </c>
      <c r="G6" s="11"/>
      <c r="H6" s="28">
        <v>1089</v>
      </c>
      <c r="I6" s="23"/>
      <c r="J6" s="26" t="s">
        <v>16</v>
      </c>
      <c r="K6" s="27"/>
      <c r="L6" s="22" t="s">
        <v>17</v>
      </c>
      <c r="M6" s="23"/>
      <c r="N6" s="26">
        <v>3</v>
      </c>
      <c r="O6" s="27"/>
    </row>
    <row r="7" spans="2:15" ht="22.8" x14ac:dyDescent="0.75">
      <c r="B7" s="11"/>
      <c r="C7" s="11"/>
      <c r="D7" s="11"/>
      <c r="E7" s="11"/>
      <c r="F7" s="11"/>
      <c r="G7" s="11"/>
      <c r="H7" s="22" t="s">
        <v>18</v>
      </c>
      <c r="I7" s="23"/>
      <c r="J7" s="26">
        <v>11</v>
      </c>
      <c r="K7" s="27"/>
      <c r="L7" s="22" t="s">
        <v>19</v>
      </c>
      <c r="M7" s="23"/>
      <c r="N7" s="26" t="s">
        <v>20</v>
      </c>
      <c r="O7" s="27"/>
    </row>
    <row r="8" spans="2:15" ht="22.8" x14ac:dyDescent="0.75">
      <c r="B8" s="11"/>
      <c r="C8" s="11"/>
      <c r="D8" s="11"/>
      <c r="E8" s="11"/>
      <c r="F8" s="11"/>
      <c r="G8" s="11"/>
      <c r="H8" s="22" t="s">
        <v>21</v>
      </c>
      <c r="I8" s="23"/>
      <c r="J8" s="26" t="s">
        <v>22</v>
      </c>
      <c r="K8" s="27"/>
      <c r="L8" s="22" t="s">
        <v>23</v>
      </c>
      <c r="M8" s="23"/>
      <c r="N8" s="26" t="s">
        <v>24</v>
      </c>
      <c r="O8" s="27"/>
    </row>
    <row r="9" spans="2:15" ht="22.8" x14ac:dyDescent="0.75">
      <c r="B9" s="11"/>
      <c r="C9" s="11"/>
      <c r="D9" s="11"/>
      <c r="E9" s="11"/>
      <c r="F9" s="11"/>
      <c r="G9" s="11"/>
      <c r="H9" s="22" t="s">
        <v>25</v>
      </c>
      <c r="I9" s="23"/>
      <c r="J9" s="26" t="s">
        <v>26</v>
      </c>
      <c r="K9" s="27"/>
      <c r="L9" s="22" t="s">
        <v>27</v>
      </c>
      <c r="M9" s="23"/>
      <c r="N9" s="26" t="s">
        <v>28</v>
      </c>
      <c r="O9" s="27"/>
    </row>
    <row r="10" spans="2:15" ht="23.4" thickBot="1" x14ac:dyDescent="0.8">
      <c r="B10" s="11"/>
      <c r="C10" s="11"/>
      <c r="D10" s="11"/>
      <c r="E10" s="11"/>
      <c r="F10" s="11"/>
      <c r="G10" s="11"/>
      <c r="H10" s="22" t="s">
        <v>29</v>
      </c>
      <c r="I10" s="23"/>
      <c r="J10" s="26" t="s">
        <v>30</v>
      </c>
      <c r="K10" s="27"/>
      <c r="L10" s="22" t="s">
        <v>31</v>
      </c>
      <c r="M10" s="23"/>
      <c r="N10" s="26" t="s">
        <v>32</v>
      </c>
      <c r="O10" s="27"/>
    </row>
    <row r="11" spans="2:15" ht="23.4" thickBot="1" x14ac:dyDescent="0.8">
      <c r="B11" s="19" t="s">
        <v>6</v>
      </c>
      <c r="C11" s="15">
        <f>C5+F5</f>
        <v>150</v>
      </c>
      <c r="D11" s="11"/>
      <c r="E11" s="11"/>
      <c r="F11" s="11"/>
      <c r="G11" s="11"/>
      <c r="H11" s="22" t="s">
        <v>33</v>
      </c>
      <c r="I11" s="23"/>
      <c r="J11" s="26" t="s">
        <v>34</v>
      </c>
      <c r="K11" s="27"/>
      <c r="L11" s="22" t="s">
        <v>35</v>
      </c>
      <c r="M11" s="23"/>
      <c r="N11" s="26" t="s">
        <v>36</v>
      </c>
      <c r="O11" s="27"/>
    </row>
    <row r="12" spans="2:15" ht="23.4" thickBot="1" x14ac:dyDescent="0.8">
      <c r="B12" s="20" t="s">
        <v>7</v>
      </c>
      <c r="C12" s="16">
        <f>C6-C11</f>
        <v>10</v>
      </c>
      <c r="D12" s="19" t="s">
        <v>9</v>
      </c>
      <c r="E12" s="17">
        <f>IFERROR(C12/C11,"")</f>
        <v>6.6666666666666666E-2</v>
      </c>
      <c r="F12" s="11"/>
      <c r="G12" s="11"/>
      <c r="H12" s="22" t="s">
        <v>37</v>
      </c>
      <c r="I12" s="23"/>
      <c r="J12" s="26">
        <v>6</v>
      </c>
      <c r="K12" s="27"/>
      <c r="L12" s="22" t="s">
        <v>38</v>
      </c>
      <c r="M12" s="23"/>
      <c r="N12" s="26" t="s">
        <v>39</v>
      </c>
      <c r="O12" s="27"/>
    </row>
    <row r="13" spans="2:15" ht="23.4" thickBot="1" x14ac:dyDescent="0.8">
      <c r="B13" s="21" t="s">
        <v>8</v>
      </c>
      <c r="C13" s="14">
        <f>F6-C11</f>
        <v>10</v>
      </c>
      <c r="D13" s="21" t="s">
        <v>10</v>
      </c>
      <c r="E13" s="18">
        <f>IFERROR(C13/C11,"")</f>
        <v>6.6666666666666666E-2</v>
      </c>
      <c r="F13" s="11"/>
      <c r="G13" s="11"/>
      <c r="H13" s="22" t="s">
        <v>40</v>
      </c>
      <c r="I13" s="23"/>
      <c r="J13" s="26" t="s">
        <v>41</v>
      </c>
      <c r="K13" s="27"/>
      <c r="L13" s="22" t="s">
        <v>42</v>
      </c>
      <c r="M13" s="23"/>
      <c r="N13" s="26" t="s">
        <v>43</v>
      </c>
      <c r="O13" s="27"/>
    </row>
    <row r="14" spans="2:15" ht="22.8" x14ac:dyDescent="0.75">
      <c r="B14" s="11"/>
      <c r="C14" s="11"/>
      <c r="D14" s="11"/>
      <c r="E14" s="11"/>
      <c r="F14" s="11"/>
      <c r="G14" s="11"/>
      <c r="H14" s="22" t="s">
        <v>44</v>
      </c>
      <c r="I14" s="23"/>
      <c r="J14" s="26">
        <v>5</v>
      </c>
      <c r="K14" s="27"/>
      <c r="L14" s="22" t="s">
        <v>45</v>
      </c>
      <c r="M14" s="23"/>
      <c r="N14" s="26" t="s">
        <v>46</v>
      </c>
      <c r="O14" s="27"/>
    </row>
    <row r="15" spans="2:15" ht="22.8" x14ac:dyDescent="0.75">
      <c r="B15" s="11"/>
      <c r="C15" s="11"/>
      <c r="D15" s="11"/>
      <c r="E15" s="11"/>
      <c r="F15" s="11"/>
      <c r="G15" s="11"/>
      <c r="H15" s="22" t="s">
        <v>47</v>
      </c>
      <c r="I15" s="23"/>
      <c r="J15" s="26" t="s">
        <v>48</v>
      </c>
      <c r="K15" s="27"/>
      <c r="L15" s="22" t="s">
        <v>49</v>
      </c>
      <c r="M15" s="23"/>
      <c r="N15" s="26" t="s">
        <v>50</v>
      </c>
      <c r="O15" s="27"/>
    </row>
    <row r="16" spans="2:15" ht="22.8" x14ac:dyDescent="0.75">
      <c r="B16" s="11"/>
      <c r="C16" s="11"/>
      <c r="D16" s="11"/>
      <c r="E16" s="11"/>
      <c r="F16" s="11"/>
      <c r="G16" s="11"/>
      <c r="H16" s="22" t="s">
        <v>51</v>
      </c>
      <c r="I16" s="23"/>
      <c r="J16" s="26" t="s">
        <v>52</v>
      </c>
      <c r="K16" s="27"/>
      <c r="L16" s="22" t="s">
        <v>53</v>
      </c>
      <c r="M16" s="23"/>
      <c r="N16" s="26" t="s">
        <v>54</v>
      </c>
      <c r="O16" s="27"/>
    </row>
    <row r="17" spans="2:15" ht="22.8" x14ac:dyDescent="0.75">
      <c r="B17" s="11"/>
      <c r="C17" s="11"/>
      <c r="D17" s="11"/>
      <c r="E17" s="11"/>
      <c r="F17" s="11"/>
      <c r="G17" s="11"/>
      <c r="H17" s="22" t="s">
        <v>55</v>
      </c>
      <c r="I17" s="23"/>
      <c r="J17" s="26">
        <v>4</v>
      </c>
      <c r="K17" s="27"/>
      <c r="L17" s="22" t="s">
        <v>56</v>
      </c>
      <c r="M17" s="23"/>
      <c r="N17" s="26" t="s">
        <v>57</v>
      </c>
      <c r="O17" s="27"/>
    </row>
    <row r="18" spans="2:15" ht="23.4" thickBot="1" x14ac:dyDescent="0.8">
      <c r="B18" s="11"/>
      <c r="C18" s="11"/>
      <c r="D18" s="11"/>
      <c r="E18" s="11"/>
      <c r="F18" s="11"/>
      <c r="G18" s="11"/>
      <c r="H18" s="24" t="s">
        <v>58</v>
      </c>
      <c r="I18" s="25"/>
      <c r="J18" s="33" t="s">
        <v>59</v>
      </c>
      <c r="K18" s="34"/>
      <c r="L18" s="24" t="s">
        <v>60</v>
      </c>
      <c r="M18" s="25"/>
      <c r="N18" s="33" t="s">
        <v>61</v>
      </c>
      <c r="O18" s="34"/>
    </row>
    <row r="19" spans="2:15" ht="21.6" x14ac:dyDescent="0.7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2:15" ht="21.6" x14ac:dyDescent="0.7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</sheetData>
  <sheetProtection algorithmName="SHA-512" hashValue="0d20xhQwiS24HITkiog09cJaT6jLI+1gmFA1zCfeeuiSnAU9yoWiRUHFw/S1l+T2lSEBfsYW2NAw0lLRlqM5Hg==" saltValue="rd+8nR15QVJ7nXCaf7wamA==" spinCount="100000" sheet="1" objects="1" scenarios="1"/>
  <mergeCells count="61">
    <mergeCell ref="H2:O3"/>
    <mergeCell ref="J11:K11"/>
    <mergeCell ref="J12:K12"/>
    <mergeCell ref="J13:K13"/>
    <mergeCell ref="J15:K15"/>
    <mergeCell ref="N5:O5"/>
    <mergeCell ref="N6:O6"/>
    <mergeCell ref="N7:O7"/>
    <mergeCell ref="N8:O8"/>
    <mergeCell ref="N9:O9"/>
    <mergeCell ref="H8:I8"/>
    <mergeCell ref="H9:I9"/>
    <mergeCell ref="H10:I10"/>
    <mergeCell ref="H11:I11"/>
    <mergeCell ref="H4:I4"/>
    <mergeCell ref="H5:I5"/>
    <mergeCell ref="J16:K16"/>
    <mergeCell ref="J17:K17"/>
    <mergeCell ref="J18:K18"/>
    <mergeCell ref="J14:K14"/>
    <mergeCell ref="L17:M17"/>
    <mergeCell ref="L18:M18"/>
    <mergeCell ref="N16:O16"/>
    <mergeCell ref="N17:O17"/>
    <mergeCell ref="N18:O18"/>
    <mergeCell ref="N10:O10"/>
    <mergeCell ref="N11:O11"/>
    <mergeCell ref="N12:O12"/>
    <mergeCell ref="N13:O13"/>
    <mergeCell ref="N14:O14"/>
    <mergeCell ref="N15:O15"/>
    <mergeCell ref="H6:I6"/>
    <mergeCell ref="H7:I7"/>
    <mergeCell ref="N4:O4"/>
    <mergeCell ref="J5:K5"/>
    <mergeCell ref="J6:K6"/>
    <mergeCell ref="J7:K7"/>
    <mergeCell ref="J4:K4"/>
    <mergeCell ref="L4:M4"/>
    <mergeCell ref="L5:M5"/>
    <mergeCell ref="L6:M6"/>
    <mergeCell ref="L7:M7"/>
    <mergeCell ref="J8:K8"/>
    <mergeCell ref="J9:K9"/>
    <mergeCell ref="J10:K10"/>
    <mergeCell ref="H12:I12"/>
    <mergeCell ref="H13:I13"/>
    <mergeCell ref="H14:I14"/>
    <mergeCell ref="H15:I15"/>
    <mergeCell ref="H16:I16"/>
    <mergeCell ref="H17:I17"/>
    <mergeCell ref="H18:I18"/>
    <mergeCell ref="L13:M13"/>
    <mergeCell ref="L14:M14"/>
    <mergeCell ref="L15:M15"/>
    <mergeCell ref="L16:M16"/>
    <mergeCell ref="L8:M8"/>
    <mergeCell ref="L9:M9"/>
    <mergeCell ref="L10:M10"/>
    <mergeCell ref="L11:M11"/>
    <mergeCell ref="L12:M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INTRUCCIONES</vt:lpstr>
      <vt:lpstr>HERRAMIENTA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Xavier Moreno Beut</cp:lastModifiedBy>
  <dcterms:created xsi:type="dcterms:W3CDTF">2023-07-30T17:04:16Z</dcterms:created>
  <dcterms:modified xsi:type="dcterms:W3CDTF">2024-02-23T18:43:32Z</dcterms:modified>
</cp:coreProperties>
</file>