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30" windowWidth="9315" windowHeight="6960" tabRatio="918"/>
  </bookViews>
  <sheets>
    <sheet name="Table of Contents" sheetId="25" r:id="rId1"/>
    <sheet name="Informationals - Value Tests" sheetId="28" r:id="rId2"/>
    <sheet name="Informationals - Error Tests" sheetId="29" r:id="rId3"/>
    <sheet name="Informationals - Core Info" sheetId="5" r:id="rId4"/>
    <sheet name="Cell Format Types" sheetId="27" r:id="rId5"/>
  </sheets>
  <definedNames>
    <definedName name="employeeNamesDynamic" comment="A dynamic list of employees. Can hold up to 11 employees.">OFFSET(#REF!,0,0,COUNTA(#REF!))</definedName>
    <definedName name="ProductivityGoal">12.5</definedName>
    <definedName name="SalesData2014">#REF!</definedName>
    <definedName name="TotalSales2014">SUM(#REF!)</definedName>
    <definedName name="TotalSales2015">SUM(#REF!)</definedName>
  </definedNames>
  <calcPr calcId="145621"/>
</workbook>
</file>

<file path=xl/calcChain.xml><?xml version="1.0" encoding="utf-8"?>
<calcChain xmlns="http://schemas.openxmlformats.org/spreadsheetml/2006/main">
  <c r="D68" i="5" l="1"/>
  <c r="D67" i="5"/>
  <c r="D66" i="5"/>
  <c r="D65" i="5"/>
  <c r="E31" i="28"/>
  <c r="E30" i="28"/>
  <c r="E29" i="28"/>
  <c r="E28" i="28"/>
  <c r="E27" i="28"/>
  <c r="E26" i="28"/>
  <c r="D9" i="25" l="1"/>
  <c r="C62" i="5" l="1"/>
  <c r="C61" i="5"/>
  <c r="B61" i="5"/>
  <c r="C60" i="5"/>
  <c r="C59" i="5"/>
  <c r="C58" i="5"/>
  <c r="B29" i="5" l="1"/>
  <c r="B8" i="25" l="1"/>
  <c r="B7" i="25"/>
  <c r="B6" i="25"/>
  <c r="G28" i="29"/>
  <c r="G27" i="29"/>
  <c r="G26" i="29"/>
  <c r="G25" i="29"/>
  <c r="G24" i="29"/>
  <c r="G23" i="29"/>
  <c r="G22" i="29"/>
  <c r="G21" i="29"/>
  <c r="G20" i="29"/>
  <c r="G19" i="29"/>
  <c r="I7" i="29"/>
  <c r="H7" i="29"/>
  <c r="G7" i="29"/>
  <c r="F7" i="29"/>
  <c r="E7" i="29"/>
  <c r="D7" i="29"/>
  <c r="C7" i="29"/>
  <c r="B5" i="25" l="1"/>
  <c r="C14" i="28" l="1" a="1"/>
  <c r="C14" i="28" s="1"/>
  <c r="F14" i="28" l="1"/>
  <c r="E14" i="28"/>
  <c r="D14" i="28"/>
  <c r="G14" i="28"/>
</calcChain>
</file>

<file path=xl/sharedStrings.xml><?xml version="1.0" encoding="utf-8"?>
<sst xmlns="http://schemas.openxmlformats.org/spreadsheetml/2006/main" count="189" uniqueCount="157">
  <si>
    <t>Value</t>
  </si>
  <si>
    <t>Goal</t>
  </si>
  <si>
    <t>Description</t>
  </si>
  <si>
    <t>Employee</t>
  </si>
  <si>
    <t>Sunanda</t>
  </si>
  <si>
    <t>Score</t>
  </si>
  <si>
    <t>Alexis</t>
  </si>
  <si>
    <t>Number</t>
  </si>
  <si>
    <t>Calculation</t>
  </si>
  <si>
    <t>Test</t>
  </si>
  <si>
    <t>Values</t>
  </si>
  <si>
    <t>Worksheet</t>
  </si>
  <si>
    <t>Number of Examples</t>
  </si>
  <si>
    <t>Example 1. What's your type?</t>
  </si>
  <si>
    <t>Determine the type of information contained in a cell before performing a calculation.</t>
  </si>
  <si>
    <t>Type</t>
  </si>
  <si>
    <t>Example 2. Formatting Details Please</t>
  </si>
  <si>
    <t>Example 3. Keeping my Title Current</t>
  </si>
  <si>
    <t>Filename</t>
  </si>
  <si>
    <t>General</t>
  </si>
  <si>
    <t>"G"</t>
  </si>
  <si>
    <t>"F0"</t>
  </si>
  <si>
    <t>#,##0</t>
  </si>
  <si>
    <t>",0"</t>
  </si>
  <si>
    <t>"F2"</t>
  </si>
  <si>
    <t>#,##0.00</t>
  </si>
  <si>
    <t>",2"</t>
  </si>
  <si>
    <t>$#,##0_);($#,##0)</t>
  </si>
  <si>
    <t>"C0"</t>
  </si>
  <si>
    <t>$#,##0_);[Red]($#,##0)</t>
  </si>
  <si>
    <t>"C0-"</t>
  </si>
  <si>
    <t>$#,##0.00_);($#,##0.00)</t>
  </si>
  <si>
    <t>"C2"</t>
  </si>
  <si>
    <t>$#,##0.00_);[Red]($#,##0.00)</t>
  </si>
  <si>
    <t>"C2-"</t>
  </si>
  <si>
    <t>"P0"</t>
  </si>
  <si>
    <t>"P2"</t>
  </si>
  <si>
    <t>"S2"</t>
  </si>
  <si>
    <t># ?/? or # ??/??</t>
  </si>
  <si>
    <t>m/d/yy or m/d/yy h:mm or mm/dd/yy</t>
  </si>
  <si>
    <t>"D4"</t>
  </si>
  <si>
    <t>d-mmm-yy or dd-mmm-yy</t>
  </si>
  <si>
    <t>"D1"</t>
  </si>
  <si>
    <t>d-mmm or dd-mmm</t>
  </si>
  <si>
    <t>"D2"</t>
  </si>
  <si>
    <t>mmm-yy</t>
  </si>
  <si>
    <t>"D3"</t>
  </si>
  <si>
    <t>mm/dd</t>
  </si>
  <si>
    <t>"D5"</t>
  </si>
  <si>
    <t>h:mm AM/PM</t>
  </si>
  <si>
    <t>"D7"</t>
  </si>
  <si>
    <t>h:mm:ss AM/PM</t>
  </si>
  <si>
    <t>"D6"</t>
  </si>
  <si>
    <t>h:mm</t>
  </si>
  <si>
    <t>"D9"</t>
  </si>
  <si>
    <t>h:mm:ss</t>
  </si>
  <si>
    <t>"D8"</t>
  </si>
  <si>
    <t>If the Excel format is:</t>
  </si>
  <si>
    <t>The CELL function returns:</t>
  </si>
  <si>
    <t>0</t>
  </si>
  <si>
    <t>0.00</t>
  </si>
  <si>
    <t xml:space="preserve">Formatting </t>
  </si>
  <si>
    <t>Some Text</t>
  </si>
  <si>
    <t>Calculation with Error Logic</t>
  </si>
  <si>
    <r>
      <t xml:space="preserve">Note: </t>
    </r>
    <r>
      <rPr>
        <i/>
        <sz val="11"/>
        <color theme="1"/>
        <rFont val="Calibri"/>
        <family val="2"/>
        <scheme val="minor"/>
      </rPr>
      <t>Type returns either "v" for value, "l" for text label, or "b" for blank.</t>
    </r>
  </si>
  <si>
    <t>Example 4. No Reference, No Problem</t>
  </si>
  <si>
    <t>Last Active Cell</t>
  </si>
  <si>
    <t>Determine the last cell that was edited.</t>
  </si>
  <si>
    <t>Determine the formatting of a cell.</t>
  </si>
  <si>
    <t>Write a formula that dynamically displays the file name.</t>
  </si>
  <si>
    <t>Version of Excel</t>
  </si>
  <si>
    <t>What version of Excel are you working from?</t>
  </si>
  <si>
    <t>ISBLANK</t>
  </si>
  <si>
    <t>ISNONTEXT</t>
  </si>
  <si>
    <t>ISNUMBER</t>
  </si>
  <si>
    <t>Function</t>
  </si>
  <si>
    <t>a</t>
  </si>
  <si>
    <t>100</t>
  </si>
  <si>
    <t>Text</t>
  </si>
  <si>
    <t>Blank</t>
  </si>
  <si>
    <t>Num as Text</t>
  </si>
  <si>
    <t>Use the logical value testers to test the value type in each of the tests below.</t>
  </si>
  <si>
    <t>ISTEXT</t>
  </si>
  <si>
    <t>5</t>
  </si>
  <si>
    <t>ID</t>
  </si>
  <si>
    <t>Red</t>
  </si>
  <si>
    <t>Black</t>
  </si>
  <si>
    <t>Pink</t>
  </si>
  <si>
    <t>Gray</t>
  </si>
  <si>
    <t>Green</t>
  </si>
  <si>
    <t>6</t>
  </si>
  <si>
    <t>8</t>
  </si>
  <si>
    <t>Lookup Table</t>
  </si>
  <si>
    <t>Fill out Table</t>
  </si>
  <si>
    <t>2</t>
  </si>
  <si>
    <t>7</t>
  </si>
  <si>
    <t>Paul</t>
  </si>
  <si>
    <t>Neal</t>
  </si>
  <si>
    <t>Beth</t>
  </si>
  <si>
    <t>Suzy</t>
  </si>
  <si>
    <t>Zane</t>
  </si>
  <si>
    <t>Hours</t>
  </si>
  <si>
    <t>Parts Built</t>
  </si>
  <si>
    <t>Productivity
(Parts/HR)</t>
  </si>
  <si>
    <t>Productivity
(Parts/HR)
Error Handling</t>
  </si>
  <si>
    <t>A</t>
  </si>
  <si>
    <t>B</t>
  </si>
  <si>
    <t>C</t>
  </si>
  <si>
    <t>D</t>
  </si>
  <si>
    <t>Student</t>
  </si>
  <si>
    <t>Letter</t>
  </si>
  <si>
    <t>F</t>
  </si>
  <si>
    <t>Numeric Grade</t>
  </si>
  <si>
    <t>Letter Grade</t>
  </si>
  <si>
    <t>Count:</t>
  </si>
  <si>
    <t>Enter Grade:</t>
  </si>
  <si>
    <t>Zoey</t>
  </si>
  <si>
    <t>Vincent</t>
  </si>
  <si>
    <t>Mia</t>
  </si>
  <si>
    <t>Bret</t>
  </si>
  <si>
    <t>Cameron</t>
  </si>
  <si>
    <t>Austin</t>
  </si>
  <si>
    <t>Loren</t>
  </si>
  <si>
    <t>Alex</t>
  </si>
  <si>
    <t>Example 1. Understanding &amp; Testing Values</t>
  </si>
  <si>
    <t>Example 3. Controlling Action - Value Based Calculations</t>
  </si>
  <si>
    <t>Example 2. Controlling Action - Value Based Error Handling</t>
  </si>
  <si>
    <t>Dept. Total</t>
  </si>
  <si>
    <t>Homer</t>
  </si>
  <si>
    <t>Calculate the productivity for each employee and for the department as a whole. Note, that blanks represent 40 hours worked, while 0s represent vacation.</t>
  </si>
  <si>
    <t>Build a tool that shows the number of students with a given letter grade or the number of students with a score greater than a given numerical score.</t>
  </si>
  <si>
    <t>Function/ Errors</t>
  </si>
  <si>
    <t>ISERROR</t>
  </si>
  <si>
    <t>ISERR</t>
  </si>
  <si>
    <t>ISNA</t>
  </si>
  <si>
    <t>Example 1. Understanding Logical Error Testers</t>
  </si>
  <si>
    <t>Use the logical error testers to check against each of the errors.</t>
  </si>
  <si>
    <t>Is Number</t>
  </si>
  <si>
    <t>Example 2. Controlling Actions Based on Logical Error Test - Beating the Broken Lookup</t>
  </si>
  <si>
    <t>Lookup numbers from a lookup table where the lookup value is stored as a combination of text and numbers.</t>
  </si>
  <si>
    <t>Avg</t>
  </si>
  <si>
    <t>Use the logical error testers to prevent errors from bubbling up.</t>
  </si>
  <si>
    <t>Stats</t>
  </si>
  <si>
    <t>Max</t>
  </si>
  <si>
    <t>Min</t>
  </si>
  <si>
    <t>Total</t>
  </si>
  <si>
    <t>Review of the core information functions that provide information about a reference or Excel in general.</t>
  </si>
  <si>
    <t>Table to translate cell format codes.</t>
  </si>
  <si>
    <t>Example 6. Controlling Action Based on Input</t>
  </si>
  <si>
    <t>Example 5. What's my Version of Excel?</t>
  </si>
  <si>
    <t>Hello</t>
  </si>
  <si>
    <t>An Array (hardcoded)</t>
  </si>
  <si>
    <t>Table of Contents - Practical Application Workbook for Module 2.4 (Working with Informationals)</t>
  </si>
  <si>
    <t>Example 3. Performing Calculations on Data that Contains Errors</t>
  </si>
  <si>
    <t>Review of "IS" functions that are used to test the type of values in a cell.</t>
  </si>
  <si>
    <t>Review of "IS" functions that are used to test the errors in a cell.</t>
  </si>
  <si>
    <t>Use the underlying data type to control the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</si>
</sst>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.0"/>
    <numFmt numFmtId="167" formatCode="m/d;@"/>
    <numFmt numFmtId="168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4"/>
      <color theme="9" tint="-0.249977111117893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i/>
      <sz val="11"/>
      <color theme="6" tint="-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63636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3" fillId="0" borderId="0"/>
    <xf numFmtId="0" fontId="12" fillId="0" borderId="0"/>
    <xf numFmtId="43" fontId="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3" borderId="0" xfId="0" applyFont="1" applyFill="1"/>
    <xf numFmtId="0" fontId="5" fillId="2" borderId="0" xfId="0" applyFont="1" applyFill="1"/>
    <xf numFmtId="0" fontId="7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4" fillId="2" borderId="0" xfId="0" applyFont="1" applyFill="1"/>
    <xf numFmtId="0" fontId="4" fillId="5" borderId="0" xfId="0" applyFont="1" applyFill="1"/>
    <xf numFmtId="0" fontId="15" fillId="2" borderId="0" xfId="0" applyFont="1" applyFill="1"/>
    <xf numFmtId="0" fontId="7" fillId="2" borderId="0" xfId="0" applyFont="1" applyFill="1"/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4" fillId="6" borderId="0" xfId="0" applyFont="1" applyFill="1"/>
    <xf numFmtId="0" fontId="19" fillId="2" borderId="0" xfId="0" applyFont="1" applyFill="1"/>
    <xf numFmtId="164" fontId="0" fillId="2" borderId="0" xfId="0" applyNumberFormat="1" applyFill="1"/>
    <xf numFmtId="0" fontId="0" fillId="2" borderId="0" xfId="0" applyFill="1" applyBorder="1"/>
    <xf numFmtId="0" fontId="6" fillId="2" borderId="0" xfId="0" applyFont="1" applyFill="1"/>
    <xf numFmtId="0" fontId="20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8" borderId="0" xfId="0" applyFont="1" applyFill="1"/>
    <xf numFmtId="0" fontId="21" fillId="2" borderId="0" xfId="0" applyFont="1" applyFill="1"/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1" fillId="8" borderId="12" xfId="0" applyFont="1" applyFill="1" applyBorder="1"/>
    <xf numFmtId="0" fontId="1" fillId="8" borderId="17" xfId="0" applyFont="1" applyFill="1" applyBorder="1"/>
    <xf numFmtId="0" fontId="1" fillId="6" borderId="14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6" borderId="12" xfId="0" applyFont="1" applyFill="1" applyBorder="1"/>
    <xf numFmtId="0" fontId="1" fillId="6" borderId="13" xfId="0" applyFont="1" applyFill="1" applyBorder="1"/>
    <xf numFmtId="0" fontId="0" fillId="2" borderId="26" xfId="0" applyFill="1" applyBorder="1"/>
    <xf numFmtId="0" fontId="0" fillId="2" borderId="27" xfId="0" applyFill="1" applyBorder="1" applyAlignment="1">
      <alignment horizontal="center"/>
    </xf>
    <xf numFmtId="0" fontId="0" fillId="2" borderId="20" xfId="0" applyFill="1" applyBorder="1"/>
    <xf numFmtId="0" fontId="0" fillId="2" borderId="23" xfId="0" applyFill="1" applyBorder="1"/>
    <xf numFmtId="0" fontId="24" fillId="2" borderId="25" xfId="17" applyFill="1" applyBorder="1"/>
    <xf numFmtId="0" fontId="24" fillId="2" borderId="22" xfId="17" applyFill="1" applyBorder="1"/>
    <xf numFmtId="0" fontId="7" fillId="2" borderId="0" xfId="17" applyFont="1" applyFill="1"/>
    <xf numFmtId="0" fontId="25" fillId="4" borderId="4" xfId="0" applyFont="1" applyFill="1" applyBorder="1" applyAlignment="1">
      <alignment vertical="center" wrapText="1"/>
    </xf>
    <xf numFmtId="0" fontId="25" fillId="4" borderId="5" xfId="0" applyFont="1" applyFill="1" applyBorder="1" applyAlignment="1">
      <alignment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vertical="center" wrapText="1"/>
    </xf>
    <xf numFmtId="0" fontId="26" fillId="2" borderId="6" xfId="0" quotePrefix="1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vertical="center" wrapText="1"/>
    </xf>
    <xf numFmtId="0" fontId="26" fillId="2" borderId="6" xfId="0" applyFont="1" applyFill="1" applyBorder="1" applyAlignment="1">
      <alignment horizontal="left" vertical="center" wrapText="1"/>
    </xf>
    <xf numFmtId="9" fontId="26" fillId="2" borderId="6" xfId="0" applyNumberFormat="1" applyFont="1" applyFill="1" applyBorder="1" applyAlignment="1">
      <alignment horizontal="left" vertical="center" wrapText="1"/>
    </xf>
    <xf numFmtId="10" fontId="26" fillId="2" borderId="6" xfId="0" applyNumberFormat="1" applyFont="1" applyFill="1" applyBorder="1" applyAlignment="1">
      <alignment horizontal="left" vertical="center" wrapText="1"/>
    </xf>
    <xf numFmtId="11" fontId="26" fillId="2" borderId="6" xfId="0" applyNumberFormat="1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vertical="center" wrapText="1"/>
    </xf>
    <xf numFmtId="0" fontId="1" fillId="7" borderId="3" xfId="0" applyNumberFormat="1" applyFont="1" applyFill="1" applyBorder="1" applyAlignment="1">
      <alignment horizontal="center"/>
    </xf>
    <xf numFmtId="0" fontId="1" fillId="7" borderId="4" xfId="0" applyNumberFormat="1" applyFont="1" applyFill="1" applyBorder="1" applyAlignment="1">
      <alignment horizontal="center"/>
    </xf>
    <xf numFmtId="0" fontId="1" fillId="7" borderId="5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22" fillId="2" borderId="0" xfId="0" applyFont="1" applyFill="1" applyAlignment="1">
      <alignment horizontal="left" indent="2"/>
    </xf>
    <xf numFmtId="164" fontId="0" fillId="2" borderId="0" xfId="0" applyNumberFormat="1" applyFill="1" applyAlignment="1">
      <alignment horizontal="center"/>
    </xf>
    <xf numFmtId="2" fontId="0" fillId="2" borderId="12" xfId="0" applyNumberFormat="1" applyFill="1" applyBorder="1" applyAlignment="1">
      <alignment horizontal="center"/>
    </xf>
    <xf numFmtId="165" fontId="0" fillId="2" borderId="15" xfId="16" applyNumberFormat="1" applyFont="1" applyFill="1" applyBorder="1" applyAlignment="1"/>
    <xf numFmtId="0" fontId="0" fillId="2" borderId="15" xfId="0" quotePrefix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4" fontId="0" fillId="2" borderId="15" xfId="0" applyNumberFormat="1" applyFill="1" applyBorder="1"/>
    <xf numFmtId="167" fontId="0" fillId="2" borderId="17" xfId="0" applyNumberFormat="1" applyFill="1" applyBorder="1"/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4" fillId="2" borderId="0" xfId="17" applyFill="1"/>
    <xf numFmtId="0" fontId="4" fillId="4" borderId="0" xfId="0" applyFont="1" applyFill="1"/>
    <xf numFmtId="0" fontId="1" fillId="4" borderId="0" xfId="0" applyFont="1" applyFill="1"/>
    <xf numFmtId="0" fontId="1" fillId="8" borderId="4" xfId="0" applyFont="1" applyFill="1" applyBorder="1"/>
    <xf numFmtId="0" fontId="1" fillId="6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12" xfId="0" applyFill="1" applyBorder="1"/>
    <xf numFmtId="0" fontId="1" fillId="4" borderId="3" xfId="0" applyFont="1" applyFill="1" applyBorder="1" applyAlignment="1">
      <alignment horizontal="center"/>
    </xf>
    <xf numFmtId="0" fontId="0" fillId="2" borderId="1" xfId="0" applyFill="1" applyBorder="1"/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" fillId="4" borderId="17" xfId="0" applyFont="1" applyFill="1" applyBorder="1"/>
    <xf numFmtId="0" fontId="1" fillId="4" borderId="1" xfId="0" applyFont="1" applyFill="1" applyBorder="1"/>
    <xf numFmtId="0" fontId="1" fillId="4" borderId="18" xfId="0" applyFont="1" applyFill="1" applyBorder="1"/>
    <xf numFmtId="49" fontId="1" fillId="4" borderId="17" xfId="0" applyNumberFormat="1" applyFont="1" applyFill="1" applyBorder="1"/>
    <xf numFmtId="49" fontId="0" fillId="2" borderId="18" xfId="0" quotePrefix="1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168" fontId="0" fillId="2" borderId="2" xfId="0" applyNumberFormat="1" applyFill="1" applyBorder="1" applyAlignment="1">
      <alignment horizontal="center"/>
    </xf>
    <xf numFmtId="168" fontId="0" fillId="2" borderId="0" xfId="0" applyNumberFormat="1" applyFill="1"/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0" fillId="9" borderId="2" xfId="0" applyFill="1" applyBorder="1"/>
    <xf numFmtId="168" fontId="0" fillId="9" borderId="2" xfId="0" applyNumberForma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168" fontId="2" fillId="9" borderId="5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0" fillId="2" borderId="0" xfId="0" quotePrefix="1" applyFill="1"/>
    <xf numFmtId="8" fontId="0" fillId="2" borderId="0" xfId="0" applyNumberFormat="1" applyFill="1"/>
    <xf numFmtId="0" fontId="0" fillId="2" borderId="28" xfId="0" applyFont="1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19" xfId="0" applyFont="1" applyFill="1" applyBorder="1"/>
    <xf numFmtId="0" fontId="0" fillId="2" borderId="21" xfId="0" applyFill="1" applyBorder="1"/>
    <xf numFmtId="0" fontId="0" fillId="2" borderId="22" xfId="0" applyFont="1" applyFill="1" applyBorder="1"/>
    <xf numFmtId="0" fontId="0" fillId="2" borderId="24" xfId="0" applyFill="1" applyBorder="1"/>
    <xf numFmtId="0" fontId="1" fillId="10" borderId="4" xfId="0" applyFont="1" applyFill="1" applyBorder="1"/>
    <xf numFmtId="0" fontId="1" fillId="10" borderId="3" xfId="0" applyFont="1" applyFill="1" applyBorder="1" applyAlignment="1">
      <alignment horizontal="center" vertical="center"/>
    </xf>
    <xf numFmtId="8" fontId="1" fillId="10" borderId="5" xfId="0" applyNumberFormat="1" applyFont="1" applyFill="1" applyBorder="1" applyAlignment="1">
      <alignment horizontal="center" vertical="center"/>
    </xf>
    <xf numFmtId="0" fontId="4" fillId="10" borderId="0" xfId="0" applyFont="1" applyFill="1"/>
    <xf numFmtId="0" fontId="27" fillId="2" borderId="0" xfId="0" applyFont="1" applyFill="1"/>
    <xf numFmtId="0" fontId="28" fillId="2" borderId="0" xfId="0" applyFont="1" applyFill="1"/>
    <xf numFmtId="1" fontId="0" fillId="2" borderId="15" xfId="0" applyNumberFormat="1" applyFill="1" applyBorder="1" applyAlignment="1">
      <alignment horizontal="left" vertical="top"/>
    </xf>
    <xf numFmtId="1" fontId="0" fillId="2" borderId="17" xfId="0" applyNumberFormat="1" applyFill="1" applyBorder="1" applyAlignment="1">
      <alignment horizontal="left" vertical="top"/>
    </xf>
    <xf numFmtId="10" fontId="0" fillId="2" borderId="0" xfId="0" applyNumberFormat="1" applyFill="1"/>
    <xf numFmtId="168" fontId="0" fillId="2" borderId="16" xfId="0" applyNumberFormat="1" applyFill="1" applyBorder="1" applyAlignment="1">
      <alignment horizontal="center"/>
    </xf>
    <xf numFmtId="0" fontId="29" fillId="2" borderId="0" xfId="0" applyFont="1" applyFill="1"/>
    <xf numFmtId="0" fontId="4" fillId="11" borderId="0" xfId="0" applyFont="1" applyFill="1"/>
    <xf numFmtId="0" fontId="30" fillId="2" borderId="0" xfId="0" applyFont="1" applyFill="1"/>
    <xf numFmtId="168" fontId="0" fillId="2" borderId="0" xfId="0" applyNumberForma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2" fillId="12" borderId="15" xfId="0" applyFont="1" applyFill="1" applyBorder="1" applyAlignment="1">
      <alignment horizontal="left"/>
    </xf>
    <xf numFmtId="0" fontId="2" fillId="12" borderId="17" xfId="0" applyFont="1" applyFill="1" applyBorder="1" applyAlignment="1">
      <alignment horizontal="left"/>
    </xf>
    <xf numFmtId="0" fontId="0" fillId="2" borderId="20" xfId="0" applyFill="1" applyBorder="1" applyAlignment="1">
      <alignment wrapText="1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4" xfId="0" applyNumberFormat="1" applyFont="1" applyFill="1" applyBorder="1" applyAlignment="1">
      <alignment horizontal="center"/>
    </xf>
    <xf numFmtId="0" fontId="1" fillId="11" borderId="3" xfId="0" applyNumberFormat="1" applyFont="1" applyFill="1" applyBorder="1" applyAlignment="1">
      <alignment horizontal="center"/>
    </xf>
    <xf numFmtId="0" fontId="1" fillId="11" borderId="5" xfId="0" applyNumberFormat="1" applyFont="1" applyFill="1" applyBorder="1" applyAlignment="1">
      <alignment horizontal="center" wrapText="1"/>
    </xf>
    <xf numFmtId="0" fontId="22" fillId="2" borderId="0" xfId="0" applyFont="1" applyFill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0" xfId="0" applyNumberFormat="1" applyFill="1"/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wrapText="1"/>
    </xf>
    <xf numFmtId="0" fontId="1" fillId="11" borderId="5" xfId="0" applyFont="1" applyFill="1" applyBorder="1" applyAlignment="1">
      <alignment horizontal="center" wrapText="1"/>
    </xf>
  </cellXfs>
  <cellStyles count="18">
    <cellStyle name="Comma" xfId="16" builtinId="3"/>
    <cellStyle name="Hyperlink" xfId="17" builtinId="8"/>
    <cellStyle name="Normal" xfId="0" builtinId="0"/>
    <cellStyle name="Normal 2" xfId="2"/>
    <cellStyle name="Normal 2 2" xfId="12"/>
    <cellStyle name="Normal 2 3" xfId="14"/>
    <cellStyle name="Normal 3" xfId="3"/>
    <cellStyle name="Normal 3 2" xfId="4"/>
    <cellStyle name="Normal 3 3" xfId="13"/>
    <cellStyle name="Normal 3 4" xfId="15"/>
    <cellStyle name="Normal 4" xfId="5"/>
    <cellStyle name="Normal 4 2" xfId="6"/>
    <cellStyle name="Normal 4 2 2" xfId="7"/>
    <cellStyle name="Normal 4 3" xfId="8"/>
    <cellStyle name="Normal 5" xfId="9"/>
    <cellStyle name="Normal 5 2" xfId="10"/>
    <cellStyle name="Normal 6" xfId="11"/>
    <cellStyle name="Normal 7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H9"/>
  <sheetViews>
    <sheetView showRowColHeaders="0" tabSelected="1" zoomScaleNormal="100" workbookViewId="0"/>
  </sheetViews>
  <sheetFormatPr defaultRowHeight="15" x14ac:dyDescent="0.25"/>
  <cols>
    <col min="1" max="1" width="2.7109375" style="6" customWidth="1"/>
    <col min="2" max="2" width="33.85546875" style="6" customWidth="1"/>
    <col min="3" max="3" width="66.28515625" style="6" bestFit="1" customWidth="1"/>
    <col min="4" max="4" width="19.7109375" style="7" bestFit="1" customWidth="1"/>
    <col min="5" max="8" width="9.140625" style="11"/>
    <col min="9" max="16384" width="9.140625" style="6"/>
  </cols>
  <sheetData>
    <row r="1" spans="2:6" ht="6" customHeight="1" x14ac:dyDescent="0.25"/>
    <row r="2" spans="2:6" ht="18.75" x14ac:dyDescent="0.3">
      <c r="B2" s="14" t="s">
        <v>152</v>
      </c>
    </row>
    <row r="3" spans="2:6" ht="6.75" customHeight="1" x14ac:dyDescent="0.25"/>
    <row r="4" spans="2:6" x14ac:dyDescent="0.25">
      <c r="B4" s="48" t="s">
        <v>11</v>
      </c>
      <c r="C4" s="49" t="s">
        <v>2</v>
      </c>
      <c r="D4" s="46" t="s">
        <v>12</v>
      </c>
      <c r="E4" s="19"/>
    </row>
    <row r="5" spans="2:6" x14ac:dyDescent="0.25">
      <c r="B5" s="54" t="str">
        <f>HYPERLINK("#'Informationals - Value Tests'!A1","Informationals - Value Tests")</f>
        <v>Informationals - Value Tests</v>
      </c>
      <c r="C5" s="50" t="s">
        <v>154</v>
      </c>
      <c r="D5" s="51">
        <v>3</v>
      </c>
      <c r="F5" s="56"/>
    </row>
    <row r="6" spans="2:6" x14ac:dyDescent="0.25">
      <c r="B6" s="54" t="str">
        <f>HYPERLINK("#'Informationals - Error Tests'!A1","Informationals - Error Tests")</f>
        <v>Informationals - Error Tests</v>
      </c>
      <c r="C6" s="52" t="s">
        <v>155</v>
      </c>
      <c r="D6" s="39">
        <v>3</v>
      </c>
      <c r="F6" s="56"/>
    </row>
    <row r="7" spans="2:6" ht="30" x14ac:dyDescent="0.25">
      <c r="B7" s="54" t="str">
        <f>HYPERLINK("#'Informationals - Core Info'!A1","Informationals - Core Info")</f>
        <v>Informationals - Core Info</v>
      </c>
      <c r="C7" s="149" t="s">
        <v>146</v>
      </c>
      <c r="D7" s="39">
        <v>5</v>
      </c>
      <c r="F7" s="56"/>
    </row>
    <row r="8" spans="2:6" x14ac:dyDescent="0.25">
      <c r="B8" s="55" t="str">
        <f>HYPERLINK("#'Cell Format Types'!A1","Cell Format Types")</f>
        <v>Cell Format Types</v>
      </c>
      <c r="C8" s="53" t="s">
        <v>147</v>
      </c>
      <c r="D8" s="40">
        <v>0</v>
      </c>
      <c r="F8" s="56"/>
    </row>
    <row r="9" spans="2:6" x14ac:dyDescent="0.25">
      <c r="D9" s="155">
        <f>SUM(D5:D8)</f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249977111117893"/>
  </sheetPr>
  <dimension ref="B2:G55"/>
  <sheetViews>
    <sheetView zoomScaleNormal="100" workbookViewId="0"/>
  </sheetViews>
  <sheetFormatPr defaultRowHeight="15" x14ac:dyDescent="0.25"/>
  <cols>
    <col min="1" max="1" width="3.7109375" style="6" customWidth="1"/>
    <col min="2" max="2" width="11.85546875" style="6" customWidth="1"/>
    <col min="3" max="3" width="12.28515625" style="6" customWidth="1"/>
    <col min="4" max="4" width="11.28515625" style="6" customWidth="1"/>
    <col min="5" max="5" width="12.7109375" style="6" customWidth="1"/>
    <col min="6" max="6" width="14.42578125" style="6" customWidth="1"/>
    <col min="7" max="7" width="11.85546875" style="6" bestFit="1" customWidth="1"/>
    <col min="8" max="16384" width="9.140625" style="6"/>
  </cols>
  <sheetData>
    <row r="2" spans="2:7" ht="18.75" x14ac:dyDescent="0.3">
      <c r="B2" s="12" t="s">
        <v>124</v>
      </c>
    </row>
    <row r="3" spans="2:7" ht="18.75" x14ac:dyDescent="0.3">
      <c r="B3" s="2"/>
    </row>
    <row r="4" spans="2:7" x14ac:dyDescent="0.25">
      <c r="B4" s="86" t="s">
        <v>1</v>
      </c>
    </row>
    <row r="5" spans="2:7" x14ac:dyDescent="0.25">
      <c r="B5" s="13" t="s">
        <v>81</v>
      </c>
    </row>
    <row r="7" spans="2:7" x14ac:dyDescent="0.25">
      <c r="B7" s="90" t="s">
        <v>9</v>
      </c>
      <c r="C7" s="91" t="s">
        <v>0</v>
      </c>
    </row>
    <row r="8" spans="2:7" x14ac:dyDescent="0.25">
      <c r="B8" s="92" t="s">
        <v>7</v>
      </c>
      <c r="C8" s="156">
        <v>1</v>
      </c>
    </row>
    <row r="9" spans="2:7" x14ac:dyDescent="0.25">
      <c r="B9" s="32" t="s">
        <v>7</v>
      </c>
      <c r="C9" s="22">
        <v>0</v>
      </c>
    </row>
    <row r="10" spans="2:7" x14ac:dyDescent="0.25">
      <c r="B10" s="32" t="s">
        <v>78</v>
      </c>
      <c r="C10" s="22" t="s">
        <v>76</v>
      </c>
    </row>
    <row r="11" spans="2:7" x14ac:dyDescent="0.25">
      <c r="B11" s="32" t="s">
        <v>79</v>
      </c>
      <c r="C11" s="22"/>
      <c r="E11" s="109"/>
    </row>
    <row r="12" spans="2:7" x14ac:dyDescent="0.25">
      <c r="B12" s="34" t="s">
        <v>80</v>
      </c>
      <c r="C12" s="103" t="s">
        <v>77</v>
      </c>
    </row>
    <row r="13" spans="2:7" x14ac:dyDescent="0.25">
      <c r="C13" s="119"/>
    </row>
    <row r="14" spans="2:7" x14ac:dyDescent="0.25">
      <c r="B14" s="90" t="s">
        <v>75</v>
      </c>
      <c r="C14" s="93" t="str">
        <f t="array" ref="C14:G14">TRANSPOSE(B8:B12)</f>
        <v>Number</v>
      </c>
      <c r="D14" s="93" t="str">
        <v>Number</v>
      </c>
      <c r="E14" s="93" t="str">
        <v>Text</v>
      </c>
      <c r="F14" s="93" t="str">
        <v>Blank</v>
      </c>
      <c r="G14" s="91" t="str">
        <v>Num as Text</v>
      </c>
    </row>
    <row r="15" spans="2:7" x14ac:dyDescent="0.25">
      <c r="B15" s="92" t="s">
        <v>82</v>
      </c>
      <c r="C15" s="42"/>
      <c r="D15" s="42"/>
      <c r="E15" s="42"/>
      <c r="F15" s="42"/>
      <c r="G15" s="95"/>
    </row>
    <row r="16" spans="2:7" x14ac:dyDescent="0.25">
      <c r="B16" s="32" t="s">
        <v>73</v>
      </c>
      <c r="C16" s="5"/>
      <c r="D16" s="5"/>
      <c r="E16" s="5"/>
      <c r="F16" s="5"/>
      <c r="G16" s="96"/>
    </row>
    <row r="17" spans="2:7" x14ac:dyDescent="0.25">
      <c r="B17" s="32" t="s">
        <v>74</v>
      </c>
      <c r="C17" s="5"/>
      <c r="D17" s="5"/>
      <c r="E17" s="5"/>
      <c r="F17" s="5"/>
      <c r="G17" s="96"/>
    </row>
    <row r="18" spans="2:7" x14ac:dyDescent="0.25">
      <c r="B18" s="34" t="s">
        <v>72</v>
      </c>
      <c r="C18" s="97"/>
      <c r="D18" s="97"/>
      <c r="E18" s="97"/>
      <c r="F18" s="97"/>
      <c r="G18" s="98"/>
    </row>
    <row r="20" spans="2:7" ht="18.75" x14ac:dyDescent="0.3">
      <c r="B20" s="8" t="s">
        <v>126</v>
      </c>
    </row>
    <row r="21" spans="2:7" ht="18.75" x14ac:dyDescent="0.3">
      <c r="B21" s="2"/>
    </row>
    <row r="22" spans="2:7" x14ac:dyDescent="0.25">
      <c r="B22" s="9" t="s">
        <v>1</v>
      </c>
    </row>
    <row r="23" spans="2:7" x14ac:dyDescent="0.25">
      <c r="B23" s="10" t="s">
        <v>129</v>
      </c>
    </row>
    <row r="25" spans="2:7" ht="45" x14ac:dyDescent="0.25">
      <c r="B25" s="110" t="s">
        <v>3</v>
      </c>
      <c r="C25" s="111" t="s">
        <v>101</v>
      </c>
      <c r="D25" s="111" t="s">
        <v>102</v>
      </c>
      <c r="E25" s="112" t="s">
        <v>103</v>
      </c>
      <c r="F25" s="112" t="s">
        <v>104</v>
      </c>
    </row>
    <row r="26" spans="2:7" x14ac:dyDescent="0.25">
      <c r="B26" s="113" t="s">
        <v>99</v>
      </c>
      <c r="C26" s="107">
        <v>15</v>
      </c>
      <c r="D26" s="107">
        <v>40</v>
      </c>
      <c r="E26" s="108">
        <f>D26/C26</f>
        <v>2.6666666666666665</v>
      </c>
      <c r="F26" s="114"/>
    </row>
    <row r="27" spans="2:7" x14ac:dyDescent="0.25">
      <c r="B27" s="113" t="s">
        <v>128</v>
      </c>
      <c r="C27" s="107">
        <v>0</v>
      </c>
      <c r="D27" s="107">
        <v>0</v>
      </c>
      <c r="E27" s="108" t="e">
        <f t="shared" ref="E27:E31" si="0">D27/C27</f>
        <v>#DIV/0!</v>
      </c>
      <c r="F27" s="114"/>
    </row>
    <row r="28" spans="2:7" x14ac:dyDescent="0.25">
      <c r="B28" s="113" t="s">
        <v>96</v>
      </c>
      <c r="C28" s="107">
        <v>27</v>
      </c>
      <c r="D28" s="107">
        <v>110</v>
      </c>
      <c r="E28" s="108">
        <f t="shared" si="0"/>
        <v>4.0740740740740744</v>
      </c>
      <c r="F28" s="114"/>
    </row>
    <row r="29" spans="2:7" x14ac:dyDescent="0.25">
      <c r="B29" s="113" t="s">
        <v>97</v>
      </c>
      <c r="C29" s="107"/>
      <c r="D29" s="107">
        <v>195</v>
      </c>
      <c r="E29" s="108" t="e">
        <f t="shared" si="0"/>
        <v>#DIV/0!</v>
      </c>
      <c r="F29" s="114"/>
    </row>
    <row r="30" spans="2:7" x14ac:dyDescent="0.25">
      <c r="B30" s="113" t="s">
        <v>98</v>
      </c>
      <c r="C30" s="107"/>
      <c r="D30" s="107">
        <v>187</v>
      </c>
      <c r="E30" s="108" t="e">
        <f t="shared" si="0"/>
        <v>#DIV/0!</v>
      </c>
      <c r="F30" s="114"/>
    </row>
    <row r="31" spans="2:7" x14ac:dyDescent="0.25">
      <c r="B31" s="113" t="s">
        <v>100</v>
      </c>
      <c r="C31" s="107">
        <v>14</v>
      </c>
      <c r="D31" s="107">
        <v>62</v>
      </c>
      <c r="E31" s="108">
        <f t="shared" si="0"/>
        <v>4.4285714285714288</v>
      </c>
      <c r="F31" s="114"/>
    </row>
    <row r="33" spans="2:7" x14ac:dyDescent="0.25">
      <c r="E33" s="115" t="s">
        <v>127</v>
      </c>
      <c r="F33" s="116"/>
      <c r="G33" s="157"/>
    </row>
    <row r="35" spans="2:7" ht="18.75" x14ac:dyDescent="0.3">
      <c r="B35" s="20" t="s">
        <v>125</v>
      </c>
    </row>
    <row r="36" spans="2:7" ht="18.75" x14ac:dyDescent="0.3">
      <c r="B36" s="2"/>
    </row>
    <row r="37" spans="2:7" x14ac:dyDescent="0.25">
      <c r="B37" s="25" t="s">
        <v>1</v>
      </c>
    </row>
    <row r="38" spans="2:7" x14ac:dyDescent="0.25">
      <c r="B38" s="26" t="s">
        <v>130</v>
      </c>
    </row>
    <row r="39" spans="2:7" x14ac:dyDescent="0.25">
      <c r="B39" s="10"/>
    </row>
    <row r="40" spans="2:7" x14ac:dyDescent="0.25">
      <c r="B40" s="44" t="s">
        <v>115</v>
      </c>
      <c r="C40" s="31"/>
    </row>
    <row r="41" spans="2:7" x14ac:dyDescent="0.25">
      <c r="B41" s="45" t="s">
        <v>114</v>
      </c>
      <c r="C41" s="24"/>
    </row>
    <row r="44" spans="2:7" ht="30" x14ac:dyDescent="0.25">
      <c r="B44" s="27" t="s">
        <v>109</v>
      </c>
      <c r="C44" s="117" t="s">
        <v>112</v>
      </c>
      <c r="D44" s="118" t="s">
        <v>113</v>
      </c>
    </row>
    <row r="45" spans="2:7" x14ac:dyDescent="0.25">
      <c r="B45" s="37" t="s">
        <v>116</v>
      </c>
      <c r="C45" s="21">
        <v>96</v>
      </c>
      <c r="D45" s="22"/>
      <c r="F45" s="27" t="s">
        <v>5</v>
      </c>
      <c r="G45" s="28" t="s">
        <v>110</v>
      </c>
    </row>
    <row r="46" spans="2:7" x14ac:dyDescent="0.25">
      <c r="B46" s="37" t="s">
        <v>123</v>
      </c>
      <c r="C46" s="21">
        <v>82</v>
      </c>
      <c r="D46" s="22"/>
      <c r="F46" s="37">
        <v>0</v>
      </c>
      <c r="G46" s="22" t="s">
        <v>111</v>
      </c>
    </row>
    <row r="47" spans="2:7" x14ac:dyDescent="0.25">
      <c r="B47" s="37" t="s">
        <v>117</v>
      </c>
      <c r="C47" s="21">
        <v>95</v>
      </c>
      <c r="D47" s="22"/>
      <c r="F47" s="37">
        <v>60</v>
      </c>
      <c r="G47" s="22" t="s">
        <v>108</v>
      </c>
    </row>
    <row r="48" spans="2:7" x14ac:dyDescent="0.25">
      <c r="B48" s="37" t="s">
        <v>100</v>
      </c>
      <c r="C48" s="21">
        <v>92</v>
      </c>
      <c r="D48" s="22"/>
      <c r="F48" s="37">
        <v>70</v>
      </c>
      <c r="G48" s="22" t="s">
        <v>107</v>
      </c>
    </row>
    <row r="49" spans="2:7" x14ac:dyDescent="0.25">
      <c r="B49" s="37" t="s">
        <v>4</v>
      </c>
      <c r="C49" s="21">
        <v>84</v>
      </c>
      <c r="D49" s="22"/>
      <c r="F49" s="37">
        <v>80</v>
      </c>
      <c r="G49" s="22" t="s">
        <v>106</v>
      </c>
    </row>
    <row r="50" spans="2:7" x14ac:dyDescent="0.25">
      <c r="B50" s="37" t="s">
        <v>118</v>
      </c>
      <c r="C50" s="21">
        <v>43</v>
      </c>
      <c r="D50" s="22"/>
      <c r="F50" s="38">
        <v>90</v>
      </c>
      <c r="G50" s="24" t="s">
        <v>105</v>
      </c>
    </row>
    <row r="51" spans="2:7" x14ac:dyDescent="0.25">
      <c r="B51" s="37" t="s">
        <v>119</v>
      </c>
      <c r="C51" s="21">
        <v>83</v>
      </c>
      <c r="D51" s="22"/>
    </row>
    <row r="52" spans="2:7" x14ac:dyDescent="0.25">
      <c r="B52" s="37" t="s">
        <v>6</v>
      </c>
      <c r="C52" s="21">
        <v>99</v>
      </c>
      <c r="D52" s="22"/>
    </row>
    <row r="53" spans="2:7" x14ac:dyDescent="0.25">
      <c r="B53" s="37" t="s">
        <v>120</v>
      </c>
      <c r="C53" s="21">
        <v>81</v>
      </c>
      <c r="D53" s="22"/>
    </row>
    <row r="54" spans="2:7" x14ac:dyDescent="0.25">
      <c r="B54" s="37" t="s">
        <v>121</v>
      </c>
      <c r="C54" s="21">
        <v>60</v>
      </c>
      <c r="D54" s="22"/>
    </row>
    <row r="55" spans="2:7" x14ac:dyDescent="0.25">
      <c r="B55" s="38" t="s">
        <v>122</v>
      </c>
      <c r="C55" s="23">
        <v>79</v>
      </c>
      <c r="D55" s="24"/>
    </row>
  </sheetData>
  <conditionalFormatting sqref="C16:G18">
    <cfRule type="cellIs" dxfId="2" priority="2" operator="equal">
      <formula>FALSE</formula>
    </cfRule>
  </conditionalFormatting>
  <conditionalFormatting sqref="C15:G15">
    <cfRule type="cellIs" dxfId="1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B2:I52"/>
  <sheetViews>
    <sheetView zoomScaleNormal="100" workbookViewId="0"/>
  </sheetViews>
  <sheetFormatPr defaultRowHeight="15" x14ac:dyDescent="0.25"/>
  <cols>
    <col min="1" max="1" width="3.7109375" style="6" customWidth="1"/>
    <col min="2" max="2" width="15.85546875" style="6" customWidth="1"/>
    <col min="3" max="3" width="11.7109375" style="6" bestFit="1" customWidth="1"/>
    <col min="4" max="4" width="11.140625" style="6" bestFit="1" customWidth="1"/>
    <col min="5" max="5" width="12.28515625" style="6" customWidth="1"/>
    <col min="6" max="6" width="9.140625" style="6"/>
    <col min="7" max="7" width="10.140625" style="6" customWidth="1"/>
    <col min="8" max="8" width="9.140625" style="6"/>
    <col min="9" max="9" width="11.5703125" style="6" bestFit="1" customWidth="1"/>
    <col min="10" max="16384" width="9.140625" style="6"/>
  </cols>
  <sheetData>
    <row r="2" spans="2:9" ht="18.75" x14ac:dyDescent="0.3">
      <c r="B2" s="133" t="s">
        <v>135</v>
      </c>
    </row>
    <row r="3" spans="2:9" ht="18.75" x14ac:dyDescent="0.3">
      <c r="B3" s="2"/>
    </row>
    <row r="4" spans="2:9" x14ac:dyDescent="0.25">
      <c r="B4" s="131" t="s">
        <v>1</v>
      </c>
    </row>
    <row r="5" spans="2:9" x14ac:dyDescent="0.25">
      <c r="B5" s="132" t="s">
        <v>136</v>
      </c>
    </row>
    <row r="7" spans="2:9" x14ac:dyDescent="0.25">
      <c r="B7" s="128" t="s">
        <v>131</v>
      </c>
      <c r="C7" s="129" t="e">
        <f>100/0</f>
        <v>#DIV/0!</v>
      </c>
      <c r="D7" s="129" t="e">
        <f ca="1">CELL("col",#REF!)</f>
        <v>#REF!</v>
      </c>
      <c r="E7" s="129" t="e">
        <f>VLOOKUP(E6,B4,1,FALSE)</f>
        <v>#N/A</v>
      </c>
      <c r="F7" s="129" t="e">
        <f>a/100</f>
        <v>#NAME?</v>
      </c>
      <c r="G7" s="129" t="e">
        <f>"NULL"/100</f>
        <v>#VALUE!</v>
      </c>
      <c r="H7" s="129" t="e">
        <f>A1:F1 B2:B10</f>
        <v>#NULL!</v>
      </c>
      <c r="I7" s="130" t="e">
        <f>4389^7E+37</f>
        <v>#NUM!</v>
      </c>
    </row>
    <row r="8" spans="2:9" x14ac:dyDescent="0.25">
      <c r="B8" s="121" t="s">
        <v>132</v>
      </c>
      <c r="C8" s="122"/>
      <c r="D8" s="122"/>
      <c r="E8" s="122"/>
      <c r="F8" s="122"/>
      <c r="G8" s="122"/>
      <c r="H8" s="122"/>
      <c r="I8" s="123"/>
    </row>
    <row r="9" spans="2:9" x14ac:dyDescent="0.25">
      <c r="B9" s="124" t="s">
        <v>133</v>
      </c>
      <c r="C9" s="52"/>
      <c r="D9" s="52"/>
      <c r="E9" s="52"/>
      <c r="F9" s="52"/>
      <c r="G9" s="52"/>
      <c r="H9" s="52"/>
      <c r="I9" s="125"/>
    </row>
    <row r="10" spans="2:9" x14ac:dyDescent="0.25">
      <c r="B10" s="126" t="s">
        <v>134</v>
      </c>
      <c r="C10" s="53"/>
      <c r="D10" s="53"/>
      <c r="E10" s="53"/>
      <c r="F10" s="53"/>
      <c r="G10" s="53"/>
      <c r="H10" s="53"/>
      <c r="I10" s="127"/>
    </row>
    <row r="12" spans="2:9" ht="18.75" x14ac:dyDescent="0.3">
      <c r="B12" s="12" t="s">
        <v>138</v>
      </c>
    </row>
    <row r="13" spans="2:9" ht="18.75" x14ac:dyDescent="0.3">
      <c r="B13" s="2"/>
    </row>
    <row r="14" spans="2:9" x14ac:dyDescent="0.25">
      <c r="B14" s="86" t="s">
        <v>1</v>
      </c>
    </row>
    <row r="15" spans="2:9" x14ac:dyDescent="0.25">
      <c r="B15" s="13" t="s">
        <v>139</v>
      </c>
    </row>
    <row r="17" spans="2:7" x14ac:dyDescent="0.25">
      <c r="B17" s="158" t="s">
        <v>93</v>
      </c>
      <c r="C17" s="159"/>
      <c r="E17" s="158" t="s">
        <v>92</v>
      </c>
      <c r="F17" s="160"/>
      <c r="G17" s="159"/>
    </row>
    <row r="18" spans="2:7" x14ac:dyDescent="0.25">
      <c r="B18" s="102" t="s">
        <v>84</v>
      </c>
      <c r="C18" s="101" t="s">
        <v>0</v>
      </c>
      <c r="E18" s="99" t="s">
        <v>84</v>
      </c>
      <c r="F18" s="100" t="s">
        <v>0</v>
      </c>
      <c r="G18" s="101" t="s">
        <v>137</v>
      </c>
    </row>
    <row r="19" spans="2:7" x14ac:dyDescent="0.25">
      <c r="B19" s="105">
        <v>1</v>
      </c>
      <c r="C19" s="33"/>
      <c r="E19" s="134">
        <v>1</v>
      </c>
      <c r="F19" s="18" t="s">
        <v>85</v>
      </c>
      <c r="G19" s="33" t="b">
        <f>ISNUMBER(E19)</f>
        <v>1</v>
      </c>
    </row>
    <row r="20" spans="2:7" x14ac:dyDescent="0.25">
      <c r="B20" s="104" t="s">
        <v>94</v>
      </c>
      <c r="C20" s="33"/>
      <c r="E20" s="134">
        <v>2</v>
      </c>
      <c r="F20" s="18" t="s">
        <v>85</v>
      </c>
      <c r="G20" s="33" t="b">
        <f t="shared" ref="G20:G28" si="0">ISNUMBER(E20)</f>
        <v>1</v>
      </c>
    </row>
    <row r="21" spans="2:7" x14ac:dyDescent="0.25">
      <c r="B21" s="105">
        <v>3</v>
      </c>
      <c r="C21" s="33"/>
      <c r="E21" s="134">
        <v>3</v>
      </c>
      <c r="F21" s="18" t="s">
        <v>85</v>
      </c>
      <c r="G21" s="33" t="b">
        <f t="shared" si="0"/>
        <v>1</v>
      </c>
    </row>
    <row r="22" spans="2:7" x14ac:dyDescent="0.25">
      <c r="B22" s="105">
        <v>4</v>
      </c>
      <c r="C22" s="33"/>
      <c r="E22" s="134">
        <v>4</v>
      </c>
      <c r="F22" s="18" t="s">
        <v>86</v>
      </c>
      <c r="G22" s="33" t="b">
        <f t="shared" si="0"/>
        <v>1</v>
      </c>
    </row>
    <row r="23" spans="2:7" x14ac:dyDescent="0.25">
      <c r="B23" s="104" t="s">
        <v>83</v>
      </c>
      <c r="C23" s="33"/>
      <c r="E23" s="134">
        <v>5</v>
      </c>
      <c r="F23" s="18" t="s">
        <v>87</v>
      </c>
      <c r="G23" s="33" t="b">
        <f t="shared" si="0"/>
        <v>1</v>
      </c>
    </row>
    <row r="24" spans="2:7" x14ac:dyDescent="0.25">
      <c r="B24" s="104" t="s">
        <v>90</v>
      </c>
      <c r="C24" s="33"/>
      <c r="E24" s="134">
        <v>6</v>
      </c>
      <c r="F24" s="18" t="s">
        <v>87</v>
      </c>
      <c r="G24" s="33" t="b">
        <f t="shared" si="0"/>
        <v>1</v>
      </c>
    </row>
    <row r="25" spans="2:7" x14ac:dyDescent="0.25">
      <c r="B25" s="104" t="s">
        <v>95</v>
      </c>
      <c r="C25" s="33"/>
      <c r="E25" s="134">
        <v>7</v>
      </c>
      <c r="F25" s="18" t="s">
        <v>87</v>
      </c>
      <c r="G25" s="33" t="b">
        <f t="shared" si="0"/>
        <v>1</v>
      </c>
    </row>
    <row r="26" spans="2:7" x14ac:dyDescent="0.25">
      <c r="B26" s="104" t="s">
        <v>91</v>
      </c>
      <c r="C26" s="33"/>
      <c r="E26" s="134">
        <v>8</v>
      </c>
      <c r="F26" s="18" t="s">
        <v>87</v>
      </c>
      <c r="G26" s="33" t="b">
        <f t="shared" si="0"/>
        <v>1</v>
      </c>
    </row>
    <row r="27" spans="2:7" x14ac:dyDescent="0.25">
      <c r="B27" s="105">
        <v>9</v>
      </c>
      <c r="C27" s="33"/>
      <c r="E27" s="134">
        <v>9</v>
      </c>
      <c r="F27" s="18" t="s">
        <v>88</v>
      </c>
      <c r="G27" s="33" t="b">
        <f t="shared" si="0"/>
        <v>1</v>
      </c>
    </row>
    <row r="28" spans="2:7" x14ac:dyDescent="0.25">
      <c r="B28" s="106">
        <v>10</v>
      </c>
      <c r="C28" s="35"/>
      <c r="E28" s="135">
        <v>10</v>
      </c>
      <c r="F28" s="94" t="s">
        <v>89</v>
      </c>
      <c r="G28" s="35" t="b">
        <f t="shared" si="0"/>
        <v>1</v>
      </c>
    </row>
    <row r="30" spans="2:7" ht="18.75" x14ac:dyDescent="0.3">
      <c r="B30" s="138" t="s">
        <v>153</v>
      </c>
      <c r="C30" s="120"/>
    </row>
    <row r="31" spans="2:7" ht="18.75" x14ac:dyDescent="0.3">
      <c r="B31" s="2"/>
      <c r="C31" s="136"/>
    </row>
    <row r="32" spans="2:7" x14ac:dyDescent="0.25">
      <c r="B32" s="139" t="s">
        <v>1</v>
      </c>
    </row>
    <row r="33" spans="2:5" x14ac:dyDescent="0.25">
      <c r="B33" s="140" t="s">
        <v>141</v>
      </c>
    </row>
    <row r="35" spans="2:5" x14ac:dyDescent="0.25">
      <c r="B35" s="143" t="s">
        <v>10</v>
      </c>
      <c r="C35" s="142"/>
      <c r="D35" s="161" t="s">
        <v>142</v>
      </c>
      <c r="E35" s="162"/>
    </row>
    <row r="36" spans="2:5" x14ac:dyDescent="0.25">
      <c r="B36" s="144">
        <v>334</v>
      </c>
      <c r="C36" s="21"/>
      <c r="D36" s="147" t="s">
        <v>140</v>
      </c>
      <c r="E36" s="137"/>
    </row>
    <row r="37" spans="2:5" x14ac:dyDescent="0.25">
      <c r="B37" s="144">
        <v>343</v>
      </c>
      <c r="C37" s="21"/>
      <c r="D37" s="147" t="s">
        <v>143</v>
      </c>
      <c r="E37" s="146"/>
    </row>
    <row r="38" spans="2:5" x14ac:dyDescent="0.25">
      <c r="B38" s="144" t="e">
        <v>#DIV/0!</v>
      </c>
      <c r="C38" s="21"/>
      <c r="D38" s="147" t="s">
        <v>144</v>
      </c>
      <c r="E38" s="146"/>
    </row>
    <row r="39" spans="2:5" x14ac:dyDescent="0.25">
      <c r="B39" s="144">
        <v>152</v>
      </c>
      <c r="C39" s="7"/>
      <c r="D39" s="148" t="s">
        <v>145</v>
      </c>
      <c r="E39" s="24"/>
    </row>
    <row r="40" spans="2:5" x14ac:dyDescent="0.25">
      <c r="B40" s="144">
        <v>508</v>
      </c>
      <c r="C40" s="7"/>
      <c r="D40" s="7"/>
      <c r="E40" s="141"/>
    </row>
    <row r="41" spans="2:5" x14ac:dyDescent="0.25">
      <c r="B41" s="144">
        <v>531</v>
      </c>
      <c r="C41" s="7"/>
      <c r="D41" s="7"/>
      <c r="E41" s="7"/>
    </row>
    <row r="42" spans="2:5" x14ac:dyDescent="0.25">
      <c r="B42" s="144">
        <v>14</v>
      </c>
      <c r="C42" s="7"/>
      <c r="D42" s="7"/>
    </row>
    <row r="43" spans="2:5" x14ac:dyDescent="0.25">
      <c r="B43" s="144">
        <v>430</v>
      </c>
      <c r="C43" s="7"/>
      <c r="D43" s="7"/>
    </row>
    <row r="44" spans="2:5" x14ac:dyDescent="0.25">
      <c r="B44" s="144">
        <v>491</v>
      </c>
      <c r="C44" s="7"/>
      <c r="D44" s="7"/>
    </row>
    <row r="45" spans="2:5" x14ac:dyDescent="0.25">
      <c r="B45" s="144">
        <v>99</v>
      </c>
      <c r="C45" s="7"/>
      <c r="D45" s="7"/>
    </row>
    <row r="46" spans="2:5" x14ac:dyDescent="0.25">
      <c r="B46" s="144" t="e">
        <v>#DIV/0!</v>
      </c>
      <c r="C46" s="7"/>
      <c r="D46" s="7"/>
    </row>
    <row r="47" spans="2:5" x14ac:dyDescent="0.25">
      <c r="B47" s="144">
        <v>509</v>
      </c>
      <c r="C47" s="7"/>
      <c r="D47" s="7"/>
    </row>
    <row r="48" spans="2:5" x14ac:dyDescent="0.25">
      <c r="B48" s="144">
        <v>116</v>
      </c>
    </row>
    <row r="49" spans="2:2" x14ac:dyDescent="0.25">
      <c r="B49" s="144">
        <v>161</v>
      </c>
    </row>
    <row r="50" spans="2:2" x14ac:dyDescent="0.25">
      <c r="B50" s="144">
        <v>435</v>
      </c>
    </row>
    <row r="51" spans="2:2" x14ac:dyDescent="0.25">
      <c r="B51" s="144">
        <v>304</v>
      </c>
    </row>
    <row r="52" spans="2:2" x14ac:dyDescent="0.25">
      <c r="B52" s="145">
        <v>214</v>
      </c>
    </row>
  </sheetData>
  <mergeCells count="3">
    <mergeCell ref="B17:C17"/>
    <mergeCell ref="E17:G17"/>
    <mergeCell ref="D35:E35"/>
  </mergeCells>
  <conditionalFormatting sqref="C8:I10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  <ignoredErrors>
    <ignoredError sqref="C7:I7" evalError="1"/>
    <ignoredError sqref="B20:B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-0.249977111117893"/>
  </sheetPr>
  <dimension ref="B2:I1048576"/>
  <sheetViews>
    <sheetView zoomScaleNormal="100" workbookViewId="0"/>
  </sheetViews>
  <sheetFormatPr defaultRowHeight="15" x14ac:dyDescent="0.25"/>
  <cols>
    <col min="1" max="1" width="3.7109375" style="1" customWidth="1"/>
    <col min="2" max="2" width="26.85546875" style="1" customWidth="1"/>
    <col min="3" max="3" width="16.85546875" style="1" customWidth="1"/>
    <col min="4" max="4" width="16.5703125" style="1" customWidth="1"/>
    <col min="5" max="5" width="14.42578125" style="1" customWidth="1"/>
    <col min="6" max="6" width="9.140625" style="1"/>
    <col min="7" max="7" width="9.85546875" style="1" bestFit="1" customWidth="1"/>
    <col min="8" max="8" width="10.7109375" style="1" customWidth="1"/>
    <col min="9" max="9" width="10.85546875" style="1" customWidth="1"/>
    <col min="10" max="16384" width="9.140625" style="1"/>
  </cols>
  <sheetData>
    <row r="2" spans="2:9" ht="18.75" x14ac:dyDescent="0.3">
      <c r="B2" s="2" t="s">
        <v>13</v>
      </c>
    </row>
    <row r="3" spans="2:9" s="6" customFormat="1" ht="18.75" x14ac:dyDescent="0.3">
      <c r="B3" s="2"/>
    </row>
    <row r="4" spans="2:9" x14ac:dyDescent="0.25">
      <c r="B4" s="3" t="s">
        <v>1</v>
      </c>
    </row>
    <row r="5" spans="2:9" x14ac:dyDescent="0.25">
      <c r="B5" s="4" t="s">
        <v>14</v>
      </c>
    </row>
    <row r="7" spans="2:9" ht="45" x14ac:dyDescent="0.25">
      <c r="B7" s="70" t="s">
        <v>10</v>
      </c>
      <c r="C7" s="69" t="s">
        <v>15</v>
      </c>
      <c r="D7" s="69" t="s">
        <v>8</v>
      </c>
      <c r="E7" s="71" t="s">
        <v>63</v>
      </c>
      <c r="F7" s="7"/>
      <c r="G7" s="7"/>
      <c r="H7" s="7"/>
      <c r="I7" s="7"/>
    </row>
    <row r="8" spans="2:9" x14ac:dyDescent="0.25">
      <c r="B8" s="73">
        <v>100</v>
      </c>
      <c r="C8" s="47"/>
      <c r="D8" s="41"/>
      <c r="E8" s="74"/>
      <c r="F8" s="7"/>
      <c r="G8" s="7"/>
      <c r="H8" s="7"/>
      <c r="I8" s="7"/>
    </row>
    <row r="9" spans="2:9" x14ac:dyDescent="0.25">
      <c r="B9" s="37" t="s">
        <v>62</v>
      </c>
      <c r="C9" s="21"/>
      <c r="D9" s="41"/>
      <c r="E9" s="29"/>
      <c r="G9" s="7"/>
    </row>
    <row r="10" spans="2:9" x14ac:dyDescent="0.25">
      <c r="B10" s="37"/>
      <c r="C10" s="21"/>
      <c r="D10" s="41"/>
      <c r="E10" s="29"/>
      <c r="G10" s="7"/>
    </row>
    <row r="11" spans="2:9" x14ac:dyDescent="0.25">
      <c r="B11" s="38">
        <v>200</v>
      </c>
      <c r="C11" s="23"/>
      <c r="D11" s="72"/>
      <c r="E11" s="30"/>
      <c r="G11" s="7"/>
    </row>
    <row r="12" spans="2:9" x14ac:dyDescent="0.25">
      <c r="D12" s="76"/>
      <c r="E12" s="76"/>
    </row>
    <row r="13" spans="2:9" s="6" customFormat="1" x14ac:dyDescent="0.25">
      <c r="D13" s="17"/>
    </row>
    <row r="14" spans="2:9" x14ac:dyDescent="0.25">
      <c r="B14" s="75" t="s">
        <v>64</v>
      </c>
    </row>
    <row r="16" spans="2:9" ht="18.75" x14ac:dyDescent="0.3">
      <c r="B16" s="8" t="s">
        <v>16</v>
      </c>
    </row>
    <row r="17" spans="2:3" ht="18.75" x14ac:dyDescent="0.3">
      <c r="B17" s="2"/>
    </row>
    <row r="18" spans="2:3" x14ac:dyDescent="0.25">
      <c r="B18" s="9" t="s">
        <v>1</v>
      </c>
    </row>
    <row r="19" spans="2:3" x14ac:dyDescent="0.25">
      <c r="B19" s="10" t="s">
        <v>68</v>
      </c>
    </row>
    <row r="21" spans="2:3" x14ac:dyDescent="0.25">
      <c r="B21" s="83" t="s">
        <v>0</v>
      </c>
      <c r="C21" s="84" t="s">
        <v>61</v>
      </c>
    </row>
    <row r="22" spans="2:3" x14ac:dyDescent="0.25">
      <c r="B22" s="77">
        <v>1</v>
      </c>
      <c r="C22" s="31"/>
    </row>
    <row r="23" spans="2:3" x14ac:dyDescent="0.25">
      <c r="B23" s="78">
        <v>1000000</v>
      </c>
      <c r="C23" s="22"/>
    </row>
    <row r="24" spans="2:3" x14ac:dyDescent="0.25">
      <c r="B24" s="79" t="s">
        <v>62</v>
      </c>
      <c r="C24" s="22"/>
    </row>
    <row r="25" spans="2:3" x14ac:dyDescent="0.25">
      <c r="B25" s="80">
        <v>125</v>
      </c>
      <c r="C25" s="22"/>
    </row>
    <row r="26" spans="2:3" x14ac:dyDescent="0.25">
      <c r="B26" s="81">
        <v>42005</v>
      </c>
      <c r="C26" s="22"/>
    </row>
    <row r="27" spans="2:3" x14ac:dyDescent="0.25">
      <c r="B27" s="82">
        <v>42005</v>
      </c>
      <c r="C27" s="24"/>
    </row>
    <row r="29" spans="2:3" s="6" customFormat="1" x14ac:dyDescent="0.25">
      <c r="B29" s="85" t="str">
        <f>HYPERLINK("#'Cell Format Types'!A1", "Cell Format Type Codes")</f>
        <v>Cell Format Type Codes</v>
      </c>
    </row>
    <row r="31" spans="2:3" ht="18.75" x14ac:dyDescent="0.3">
      <c r="B31" s="12" t="s">
        <v>17</v>
      </c>
    </row>
    <row r="32" spans="2:3" ht="18.75" x14ac:dyDescent="0.3">
      <c r="B32" s="2"/>
    </row>
    <row r="33" spans="2:3" x14ac:dyDescent="0.25">
      <c r="B33" s="86" t="s">
        <v>1</v>
      </c>
    </row>
    <row r="34" spans="2:3" x14ac:dyDescent="0.25">
      <c r="B34" s="13" t="s">
        <v>69</v>
      </c>
    </row>
    <row r="36" spans="2:3" x14ac:dyDescent="0.25">
      <c r="B36" s="87" t="s">
        <v>18</v>
      </c>
    </row>
    <row r="38" spans="2:3" ht="18.75" x14ac:dyDescent="0.3">
      <c r="B38" s="20" t="s">
        <v>65</v>
      </c>
    </row>
    <row r="39" spans="2:3" ht="18.75" x14ac:dyDescent="0.3">
      <c r="B39" s="2"/>
    </row>
    <row r="40" spans="2:3" x14ac:dyDescent="0.25">
      <c r="B40" s="25" t="s">
        <v>1</v>
      </c>
    </row>
    <row r="41" spans="2:3" x14ac:dyDescent="0.25">
      <c r="B41" s="26" t="s">
        <v>67</v>
      </c>
    </row>
    <row r="43" spans="2:3" x14ac:dyDescent="0.25">
      <c r="B43" s="88" t="s">
        <v>66</v>
      </c>
      <c r="C43" s="36"/>
    </row>
    <row r="45" spans="2:3" ht="18.75" x14ac:dyDescent="0.3">
      <c r="B45" s="14" t="s">
        <v>149</v>
      </c>
    </row>
    <row r="46" spans="2:3" ht="18.75" x14ac:dyDescent="0.3">
      <c r="B46" s="2"/>
    </row>
    <row r="47" spans="2:3" x14ac:dyDescent="0.25">
      <c r="B47" s="15" t="s">
        <v>1</v>
      </c>
    </row>
    <row r="48" spans="2:3" x14ac:dyDescent="0.25">
      <c r="B48" s="16" t="s">
        <v>71</v>
      </c>
    </row>
    <row r="49" spans="2:5" x14ac:dyDescent="0.25">
      <c r="B49" s="6"/>
    </row>
    <row r="50" spans="2:5" x14ac:dyDescent="0.25">
      <c r="B50" s="89" t="s">
        <v>70</v>
      </c>
      <c r="C50" s="36"/>
    </row>
    <row r="52" spans="2:5" ht="18.75" x14ac:dyDescent="0.3">
      <c r="B52" s="138" t="s">
        <v>148</v>
      </c>
    </row>
    <row r="53" spans="2:5" ht="18.75" x14ac:dyDescent="0.3">
      <c r="B53" s="2"/>
    </row>
    <row r="54" spans="2:5" x14ac:dyDescent="0.25">
      <c r="B54" s="139" t="s">
        <v>1</v>
      </c>
    </row>
    <row r="55" spans="2:5" x14ac:dyDescent="0.25">
      <c r="B55" s="140" t="s">
        <v>156</v>
      </c>
    </row>
    <row r="57" spans="2:5" x14ac:dyDescent="0.25">
      <c r="B57" s="150" t="s">
        <v>0</v>
      </c>
      <c r="C57" s="151" t="s">
        <v>15</v>
      </c>
    </row>
    <row r="58" spans="2:5" x14ac:dyDescent="0.25">
      <c r="B58" s="37">
        <v>123456</v>
      </c>
      <c r="C58" s="22">
        <f>TYPE(B58)</f>
        <v>1</v>
      </c>
    </row>
    <row r="59" spans="2:5" x14ac:dyDescent="0.25">
      <c r="B59" s="37" t="s">
        <v>150</v>
      </c>
      <c r="C59" s="22">
        <f>TYPE(B59)</f>
        <v>2</v>
      </c>
    </row>
    <row r="60" spans="2:5" x14ac:dyDescent="0.25">
      <c r="B60" s="37" t="b">
        <v>1</v>
      </c>
      <c r="C60" s="22">
        <f>TYPE(B60)</f>
        <v>4</v>
      </c>
    </row>
    <row r="61" spans="2:5" x14ac:dyDescent="0.25">
      <c r="B61" s="32" t="e">
        <f>NA()</f>
        <v>#N/A</v>
      </c>
      <c r="C61" s="22">
        <f>TYPE(B61)</f>
        <v>16</v>
      </c>
    </row>
    <row r="62" spans="2:5" x14ac:dyDescent="0.25">
      <c r="B62" s="38" t="s">
        <v>151</v>
      </c>
      <c r="C62" s="24">
        <f>TYPE({1,2,3})</f>
        <v>64</v>
      </c>
    </row>
    <row r="64" spans="2:5" ht="45" x14ac:dyDescent="0.25">
      <c r="B64" s="152" t="s">
        <v>10</v>
      </c>
      <c r="C64" s="153" t="s">
        <v>15</v>
      </c>
      <c r="D64" s="153" t="s">
        <v>8</v>
      </c>
      <c r="E64" s="154" t="s">
        <v>63</v>
      </c>
    </row>
    <row r="65" spans="2:5" x14ac:dyDescent="0.25">
      <c r="B65" s="73">
        <v>100</v>
      </c>
      <c r="C65" s="47"/>
      <c r="D65" s="43">
        <f>B65*2</f>
        <v>200</v>
      </c>
      <c r="E65" s="74"/>
    </row>
    <row r="66" spans="2:5" x14ac:dyDescent="0.25">
      <c r="B66" s="37" t="s">
        <v>62</v>
      </c>
      <c r="C66" s="21"/>
      <c r="D66" s="41" t="e">
        <f t="shared" ref="D66:D68" si="0">B66*2</f>
        <v>#VALUE!</v>
      </c>
      <c r="E66" s="29"/>
    </row>
    <row r="67" spans="2:5" x14ac:dyDescent="0.25">
      <c r="B67" s="37"/>
      <c r="C67" s="21"/>
      <c r="D67" s="41">
        <f t="shared" si="0"/>
        <v>0</v>
      </c>
      <c r="E67" s="29"/>
    </row>
    <row r="68" spans="2:5" x14ac:dyDescent="0.25">
      <c r="B68" s="38">
        <v>200</v>
      </c>
      <c r="C68" s="23"/>
      <c r="D68" s="72">
        <f t="shared" si="0"/>
        <v>400</v>
      </c>
      <c r="E68" s="30"/>
    </row>
    <row r="69" spans="2:5" x14ac:dyDescent="0.25">
      <c r="B69" s="6"/>
      <c r="C69" s="6"/>
      <c r="D69" s="76"/>
      <c r="E69" s="76"/>
    </row>
    <row r="1048576" spans="3:3" x14ac:dyDescent="0.25">
      <c r="C1048576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-0.249977111117893"/>
  </sheetPr>
  <dimension ref="B2:C24"/>
  <sheetViews>
    <sheetView zoomScaleNormal="100" workbookViewId="0"/>
  </sheetViews>
  <sheetFormatPr defaultRowHeight="15" x14ac:dyDescent="0.25"/>
  <cols>
    <col min="1" max="1" width="3.7109375" style="6" customWidth="1"/>
    <col min="2" max="2" width="49.85546875" style="6" customWidth="1"/>
    <col min="3" max="3" width="39.5703125" style="6" customWidth="1"/>
    <col min="4" max="16384" width="9.140625" style="6"/>
  </cols>
  <sheetData>
    <row r="2" spans="2:3" ht="15.75" x14ac:dyDescent="0.25">
      <c r="B2" s="57" t="s">
        <v>57</v>
      </c>
      <c r="C2" s="58" t="s">
        <v>58</v>
      </c>
    </row>
    <row r="3" spans="2:3" ht="15.75" x14ac:dyDescent="0.25">
      <c r="B3" s="59" t="s">
        <v>19</v>
      </c>
      <c r="C3" s="60" t="s">
        <v>20</v>
      </c>
    </row>
    <row r="4" spans="2:3" ht="15.75" x14ac:dyDescent="0.25">
      <c r="B4" s="61" t="s">
        <v>59</v>
      </c>
      <c r="C4" s="62" t="s">
        <v>21</v>
      </c>
    </row>
    <row r="5" spans="2:3" ht="15.75" x14ac:dyDescent="0.25">
      <c r="B5" s="63" t="s">
        <v>22</v>
      </c>
      <c r="C5" s="62" t="s">
        <v>23</v>
      </c>
    </row>
    <row r="6" spans="2:3" ht="15.75" x14ac:dyDescent="0.25">
      <c r="B6" s="61" t="s">
        <v>60</v>
      </c>
      <c r="C6" s="62" t="s">
        <v>24</v>
      </c>
    </row>
    <row r="7" spans="2:3" ht="15.75" x14ac:dyDescent="0.25">
      <c r="B7" s="63" t="s">
        <v>25</v>
      </c>
      <c r="C7" s="62" t="s">
        <v>26</v>
      </c>
    </row>
    <row r="8" spans="2:3" ht="15.75" x14ac:dyDescent="0.25">
      <c r="B8" s="63" t="s">
        <v>27</v>
      </c>
      <c r="C8" s="62" t="s">
        <v>28</v>
      </c>
    </row>
    <row r="9" spans="2:3" ht="15.75" x14ac:dyDescent="0.25">
      <c r="B9" s="63" t="s">
        <v>29</v>
      </c>
      <c r="C9" s="62" t="s">
        <v>30</v>
      </c>
    </row>
    <row r="10" spans="2:3" ht="15.75" x14ac:dyDescent="0.25">
      <c r="B10" s="63" t="s">
        <v>31</v>
      </c>
      <c r="C10" s="62" t="s">
        <v>32</v>
      </c>
    </row>
    <row r="11" spans="2:3" ht="15.75" x14ac:dyDescent="0.25">
      <c r="B11" s="63" t="s">
        <v>33</v>
      </c>
      <c r="C11" s="62" t="s">
        <v>34</v>
      </c>
    </row>
    <row r="12" spans="2:3" ht="15.75" x14ac:dyDescent="0.25">
      <c r="B12" s="64">
        <v>0</v>
      </c>
      <c r="C12" s="62" t="s">
        <v>35</v>
      </c>
    </row>
    <row r="13" spans="2:3" ht="15.75" x14ac:dyDescent="0.25">
      <c r="B13" s="65">
        <v>0</v>
      </c>
      <c r="C13" s="62" t="s">
        <v>36</v>
      </c>
    </row>
    <row r="14" spans="2:3" ht="15.75" x14ac:dyDescent="0.25">
      <c r="B14" s="66">
        <v>0</v>
      </c>
      <c r="C14" s="62" t="s">
        <v>37</v>
      </c>
    </row>
    <row r="15" spans="2:3" ht="15.75" x14ac:dyDescent="0.25">
      <c r="B15" s="63" t="s">
        <v>38</v>
      </c>
      <c r="C15" s="62" t="s">
        <v>20</v>
      </c>
    </row>
    <row r="16" spans="2:3" ht="15.75" x14ac:dyDescent="0.25">
      <c r="B16" s="63" t="s">
        <v>39</v>
      </c>
      <c r="C16" s="62" t="s">
        <v>40</v>
      </c>
    </row>
    <row r="17" spans="2:3" ht="15.75" x14ac:dyDescent="0.25">
      <c r="B17" s="63" t="s">
        <v>41</v>
      </c>
      <c r="C17" s="62" t="s">
        <v>42</v>
      </c>
    </row>
    <row r="18" spans="2:3" ht="15.75" x14ac:dyDescent="0.25">
      <c r="B18" s="63" t="s">
        <v>43</v>
      </c>
      <c r="C18" s="62" t="s">
        <v>44</v>
      </c>
    </row>
    <row r="19" spans="2:3" ht="15.75" x14ac:dyDescent="0.25">
      <c r="B19" s="63" t="s">
        <v>45</v>
      </c>
      <c r="C19" s="62" t="s">
        <v>46</v>
      </c>
    </row>
    <row r="20" spans="2:3" ht="15.75" x14ac:dyDescent="0.25">
      <c r="B20" s="63" t="s">
        <v>47</v>
      </c>
      <c r="C20" s="62" t="s">
        <v>48</v>
      </c>
    </row>
    <row r="21" spans="2:3" ht="15.75" x14ac:dyDescent="0.25">
      <c r="B21" s="63" t="s">
        <v>49</v>
      </c>
      <c r="C21" s="62" t="s">
        <v>50</v>
      </c>
    </row>
    <row r="22" spans="2:3" ht="15.75" x14ac:dyDescent="0.25">
      <c r="B22" s="63" t="s">
        <v>51</v>
      </c>
      <c r="C22" s="62" t="s">
        <v>52</v>
      </c>
    </row>
    <row r="23" spans="2:3" ht="15.75" x14ac:dyDescent="0.25">
      <c r="B23" s="63" t="s">
        <v>53</v>
      </c>
      <c r="C23" s="62" t="s">
        <v>54</v>
      </c>
    </row>
    <row r="24" spans="2:3" ht="15.75" x14ac:dyDescent="0.25">
      <c r="B24" s="67" t="s">
        <v>55</v>
      </c>
      <c r="C24" s="68" t="s">
        <v>56</v>
      </c>
    </row>
  </sheetData>
  <pageMargins left="0.7" right="0.7" top="0.75" bottom="0.75" header="0.3" footer="0.3"/>
  <ignoredErrors>
    <ignoredError sqref="B4 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Informationals - Value Tests</vt:lpstr>
      <vt:lpstr>Informationals - Error Tests</vt:lpstr>
      <vt:lpstr>Informationals - Core Info</vt:lpstr>
      <vt:lpstr>Cell Format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Jarrod Tanton</dc:creator>
  <cp:lastModifiedBy>Jarrod Tanton</cp:lastModifiedBy>
  <dcterms:created xsi:type="dcterms:W3CDTF">2015-12-23T00:31:21Z</dcterms:created>
  <dcterms:modified xsi:type="dcterms:W3CDTF">2016-04-18T20:06:11Z</dcterms:modified>
</cp:coreProperties>
</file>