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0995" tabRatio="760"/>
  </bookViews>
  <sheets>
    <sheet name="Temario" sheetId="12" r:id="rId1"/>
    <sheet name="INMOVILIZAR" sheetId="1" r:id="rId2"/>
    <sheet name="MAYUS - MINIS" sheetId="4" r:id="rId3"/>
    <sheet name="PROTEGER HOJA" sheetId="5" r:id="rId4"/>
    <sheet name="BLOQUEAR CELDAS" sheetId="8" r:id="rId5"/>
    <sheet name="OCULTAR FORMULA" sheetId="9" r:id="rId6"/>
    <sheet name="ORTOGRAFIA" sheetId="6" r:id="rId7"/>
    <sheet name="CORRESPONDENCIA Base de datos" sheetId="10" r:id="rId8"/>
    <sheet name="HIPERVINCULOS" sheetId="11" r:id="rId9"/>
  </sheets>
  <externalReferences>
    <externalReference r:id="rId10"/>
  </externalReferences>
  <definedNames>
    <definedName name="poblacion">#REF!</definedName>
  </definedNames>
  <calcPr calcId="124519"/>
</workbook>
</file>

<file path=xl/calcChain.xml><?xml version="1.0" encoding="utf-8"?>
<calcChain xmlns="http://schemas.openxmlformats.org/spreadsheetml/2006/main">
  <c r="F14" i="9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E5"/>
  <c r="F5" s="1"/>
  <c r="F4"/>
  <c r="E4"/>
  <c r="E14" i="8"/>
  <c r="F14" s="1"/>
  <c r="F13"/>
  <c r="E13"/>
  <c r="E12"/>
  <c r="F12" s="1"/>
  <c r="F11"/>
  <c r="E11"/>
  <c r="E10"/>
  <c r="F10" s="1"/>
  <c r="F9"/>
  <c r="E9"/>
  <c r="E8"/>
  <c r="F8" s="1"/>
  <c r="F7"/>
  <c r="E7"/>
  <c r="E6"/>
  <c r="F6" s="1"/>
  <c r="F5"/>
  <c r="E5"/>
  <c r="E4"/>
  <c r="F4" s="1"/>
  <c r="F5" i="5"/>
  <c r="F6"/>
  <c r="F7"/>
  <c r="F8"/>
  <c r="F9"/>
  <c r="F10"/>
  <c r="F11"/>
  <c r="F12"/>
  <c r="F13"/>
  <c r="F14"/>
  <c r="F4"/>
  <c r="E14"/>
  <c r="E13"/>
  <c r="E12"/>
  <c r="E11"/>
  <c r="E10"/>
  <c r="E9"/>
  <c r="E8"/>
  <c r="E7"/>
  <c r="E6"/>
  <c r="E5"/>
  <c r="E4"/>
  <c r="J6" i="1"/>
  <c r="J10"/>
  <c r="J14"/>
  <c r="J18"/>
  <c r="J22"/>
  <c r="J26"/>
  <c r="J30"/>
  <c r="J34"/>
  <c r="J38"/>
  <c r="J42"/>
  <c r="J46"/>
  <c r="J50"/>
  <c r="J54"/>
  <c r="J58"/>
  <c r="J62"/>
  <c r="J66"/>
  <c r="J70"/>
  <c r="J74"/>
  <c r="J78"/>
  <c r="J82"/>
  <c r="J86"/>
  <c r="J90"/>
  <c r="J94"/>
  <c r="J98"/>
  <c r="J102"/>
  <c r="J106"/>
  <c r="J110"/>
  <c r="J114"/>
  <c r="J118"/>
  <c r="J122"/>
  <c r="J126"/>
  <c r="J130"/>
  <c r="J134"/>
  <c r="J138"/>
  <c r="J142"/>
  <c r="J146"/>
  <c r="J150"/>
  <c r="J154"/>
  <c r="J158"/>
  <c r="J162"/>
  <c r="J166"/>
  <c r="J170"/>
  <c r="J174"/>
  <c r="J178"/>
  <c r="J182"/>
  <c r="J186"/>
  <c r="J190"/>
  <c r="J194"/>
  <c r="J198"/>
  <c r="J202"/>
  <c r="J206"/>
  <c r="J210"/>
  <c r="J214"/>
  <c r="J218"/>
  <c r="J222"/>
  <c r="J226"/>
  <c r="J230"/>
  <c r="J234"/>
  <c r="J238"/>
  <c r="J242"/>
  <c r="J246"/>
  <c r="J250"/>
  <c r="J254"/>
  <c r="J258"/>
  <c r="J262"/>
  <c r="J266"/>
  <c r="J270"/>
  <c r="J274"/>
  <c r="J278"/>
  <c r="J282"/>
  <c r="J286"/>
  <c r="J290"/>
  <c r="J294"/>
  <c r="J298"/>
  <c r="J302"/>
  <c r="I304"/>
  <c r="J304" s="1"/>
  <c r="I4"/>
  <c r="J4" s="1"/>
  <c r="I5"/>
  <c r="J5" s="1"/>
  <c r="I6"/>
  <c r="I7"/>
  <c r="J7" s="1"/>
  <c r="I8"/>
  <c r="J8" s="1"/>
  <c r="I9"/>
  <c r="J9" s="1"/>
  <c r="I10"/>
  <c r="I11"/>
  <c r="J11" s="1"/>
  <c r="I12"/>
  <c r="J12" s="1"/>
  <c r="I13"/>
  <c r="J13" s="1"/>
  <c r="I14"/>
  <c r="I15"/>
  <c r="J15" s="1"/>
  <c r="I16"/>
  <c r="J16" s="1"/>
  <c r="I17"/>
  <c r="J17" s="1"/>
  <c r="I18"/>
  <c r="I19"/>
  <c r="J19" s="1"/>
  <c r="I20"/>
  <c r="J20" s="1"/>
  <c r="I21"/>
  <c r="J21" s="1"/>
  <c r="I22"/>
  <c r="I23"/>
  <c r="J23" s="1"/>
  <c r="I24"/>
  <c r="J24" s="1"/>
  <c r="I25"/>
  <c r="J25" s="1"/>
  <c r="I26"/>
  <c r="I27"/>
  <c r="J27" s="1"/>
  <c r="I28"/>
  <c r="J28" s="1"/>
  <c r="I29"/>
  <c r="J29" s="1"/>
  <c r="I30"/>
  <c r="I31"/>
  <c r="J31" s="1"/>
  <c r="I32"/>
  <c r="J32" s="1"/>
  <c r="I33"/>
  <c r="J33" s="1"/>
  <c r="I34"/>
  <c r="I35"/>
  <c r="J35" s="1"/>
  <c r="I36"/>
  <c r="J36" s="1"/>
  <c r="I37"/>
  <c r="J37" s="1"/>
  <c r="I38"/>
  <c r="I39"/>
  <c r="J39" s="1"/>
  <c r="I40"/>
  <c r="J40" s="1"/>
  <c r="I41"/>
  <c r="J41" s="1"/>
  <c r="I42"/>
  <c r="I43"/>
  <c r="J43" s="1"/>
  <c r="I44"/>
  <c r="J44" s="1"/>
  <c r="I45"/>
  <c r="J45" s="1"/>
  <c r="I46"/>
  <c r="I47"/>
  <c r="J47" s="1"/>
  <c r="I48"/>
  <c r="J48" s="1"/>
  <c r="I49"/>
  <c r="J49" s="1"/>
  <c r="I50"/>
  <c r="I51"/>
  <c r="J51" s="1"/>
  <c r="I52"/>
  <c r="J52" s="1"/>
  <c r="I53"/>
  <c r="J53" s="1"/>
  <c r="I54"/>
  <c r="I55"/>
  <c r="J55" s="1"/>
  <c r="I56"/>
  <c r="J56" s="1"/>
  <c r="I57"/>
  <c r="J57" s="1"/>
  <c r="I58"/>
  <c r="I59"/>
  <c r="J59" s="1"/>
  <c r="I60"/>
  <c r="J60" s="1"/>
  <c r="I61"/>
  <c r="J61" s="1"/>
  <c r="I62"/>
  <c r="I63"/>
  <c r="J63" s="1"/>
  <c r="I64"/>
  <c r="J64" s="1"/>
  <c r="I65"/>
  <c r="J65" s="1"/>
  <c r="I66"/>
  <c r="I67"/>
  <c r="J67" s="1"/>
  <c r="I68"/>
  <c r="J68" s="1"/>
  <c r="I69"/>
  <c r="J69" s="1"/>
  <c r="I70"/>
  <c r="I71"/>
  <c r="J71" s="1"/>
  <c r="I72"/>
  <c r="J72" s="1"/>
  <c r="I73"/>
  <c r="J73" s="1"/>
  <c r="I74"/>
  <c r="I75"/>
  <c r="J75" s="1"/>
  <c r="I76"/>
  <c r="J76" s="1"/>
  <c r="I77"/>
  <c r="J77" s="1"/>
  <c r="I78"/>
  <c r="I79"/>
  <c r="J79" s="1"/>
  <c r="I80"/>
  <c r="J80" s="1"/>
  <c r="I81"/>
  <c r="J81" s="1"/>
  <c r="I82"/>
  <c r="I83"/>
  <c r="J83" s="1"/>
  <c r="I84"/>
  <c r="J84" s="1"/>
  <c r="I85"/>
  <c r="J85" s="1"/>
  <c r="I86"/>
  <c r="I87"/>
  <c r="J87" s="1"/>
  <c r="I88"/>
  <c r="J88" s="1"/>
  <c r="I89"/>
  <c r="J89" s="1"/>
  <c r="I90"/>
  <c r="I91"/>
  <c r="J91" s="1"/>
  <c r="I92"/>
  <c r="J92" s="1"/>
  <c r="I93"/>
  <c r="J93" s="1"/>
  <c r="I94"/>
  <c r="I95"/>
  <c r="J95" s="1"/>
  <c r="I96"/>
  <c r="J96" s="1"/>
  <c r="I97"/>
  <c r="J97" s="1"/>
  <c r="I98"/>
  <c r="I99"/>
  <c r="J99" s="1"/>
  <c r="I100"/>
  <c r="J100" s="1"/>
  <c r="I101"/>
  <c r="J101" s="1"/>
  <c r="I102"/>
  <c r="I103"/>
  <c r="J103" s="1"/>
  <c r="I104"/>
  <c r="J104" s="1"/>
  <c r="I105"/>
  <c r="J105" s="1"/>
  <c r="I106"/>
  <c r="I107"/>
  <c r="J107" s="1"/>
  <c r="I108"/>
  <c r="J108" s="1"/>
  <c r="I109"/>
  <c r="J109" s="1"/>
  <c r="I110"/>
  <c r="I111"/>
  <c r="J111" s="1"/>
  <c r="I112"/>
  <c r="J112" s="1"/>
  <c r="I113"/>
  <c r="J113" s="1"/>
  <c r="I114"/>
  <c r="I115"/>
  <c r="J115" s="1"/>
  <c r="I116"/>
  <c r="J116" s="1"/>
  <c r="I117"/>
  <c r="J117" s="1"/>
  <c r="I118"/>
  <c r="I119"/>
  <c r="J119" s="1"/>
  <c r="I120"/>
  <c r="J120" s="1"/>
  <c r="I121"/>
  <c r="J121" s="1"/>
  <c r="I122"/>
  <c r="I123"/>
  <c r="J123" s="1"/>
  <c r="I124"/>
  <c r="J124" s="1"/>
  <c r="I125"/>
  <c r="J125" s="1"/>
  <c r="I126"/>
  <c r="I127"/>
  <c r="J127" s="1"/>
  <c r="I128"/>
  <c r="J128" s="1"/>
  <c r="I129"/>
  <c r="J129" s="1"/>
  <c r="I130"/>
  <c r="I131"/>
  <c r="J131" s="1"/>
  <c r="I132"/>
  <c r="J132" s="1"/>
  <c r="I133"/>
  <c r="J133" s="1"/>
  <c r="I134"/>
  <c r="I135"/>
  <c r="J135" s="1"/>
  <c r="I136"/>
  <c r="J136" s="1"/>
  <c r="I137"/>
  <c r="J137" s="1"/>
  <c r="I138"/>
  <c r="I139"/>
  <c r="J139" s="1"/>
  <c r="I140"/>
  <c r="J140" s="1"/>
  <c r="I141"/>
  <c r="J141" s="1"/>
  <c r="I142"/>
  <c r="I143"/>
  <c r="J143" s="1"/>
  <c r="I144"/>
  <c r="J144" s="1"/>
  <c r="I145"/>
  <c r="J145" s="1"/>
  <c r="I146"/>
  <c r="I147"/>
  <c r="J147" s="1"/>
  <c r="I148"/>
  <c r="J148" s="1"/>
  <c r="I149"/>
  <c r="J149" s="1"/>
  <c r="I150"/>
  <c r="I151"/>
  <c r="J151" s="1"/>
  <c r="I152"/>
  <c r="J152" s="1"/>
  <c r="I153"/>
  <c r="J153" s="1"/>
  <c r="I154"/>
  <c r="I155"/>
  <c r="J155" s="1"/>
  <c r="I156"/>
  <c r="J156" s="1"/>
  <c r="I157"/>
  <c r="J157" s="1"/>
  <c r="I158"/>
  <c r="I159"/>
  <c r="J159" s="1"/>
  <c r="I160"/>
  <c r="J160" s="1"/>
  <c r="I161"/>
  <c r="J161" s="1"/>
  <c r="I162"/>
  <c r="I163"/>
  <c r="J163" s="1"/>
  <c r="I164"/>
  <c r="J164" s="1"/>
  <c r="I165"/>
  <c r="J165" s="1"/>
  <c r="I166"/>
  <c r="I167"/>
  <c r="J167" s="1"/>
  <c r="I168"/>
  <c r="J168" s="1"/>
  <c r="I169"/>
  <c r="J169" s="1"/>
  <c r="I170"/>
  <c r="I171"/>
  <c r="J171" s="1"/>
  <c r="I172"/>
  <c r="J172" s="1"/>
  <c r="I173"/>
  <c r="J173" s="1"/>
  <c r="I174"/>
  <c r="I175"/>
  <c r="J175" s="1"/>
  <c r="I176"/>
  <c r="J176" s="1"/>
  <c r="I177"/>
  <c r="J177" s="1"/>
  <c r="I178"/>
  <c r="I179"/>
  <c r="J179" s="1"/>
  <c r="I180"/>
  <c r="J180" s="1"/>
  <c r="I181"/>
  <c r="J181" s="1"/>
  <c r="I182"/>
  <c r="I183"/>
  <c r="J183" s="1"/>
  <c r="I184"/>
  <c r="J184" s="1"/>
  <c r="I185"/>
  <c r="J185" s="1"/>
  <c r="I186"/>
  <c r="I187"/>
  <c r="J187" s="1"/>
  <c r="I188"/>
  <c r="J188" s="1"/>
  <c r="I189"/>
  <c r="J189" s="1"/>
  <c r="I190"/>
  <c r="I191"/>
  <c r="J191" s="1"/>
  <c r="I192"/>
  <c r="J192" s="1"/>
  <c r="I193"/>
  <c r="J193" s="1"/>
  <c r="I194"/>
  <c r="I195"/>
  <c r="J195" s="1"/>
  <c r="I196"/>
  <c r="J196" s="1"/>
  <c r="I197"/>
  <c r="J197" s="1"/>
  <c r="I198"/>
  <c r="I199"/>
  <c r="J199" s="1"/>
  <c r="I200"/>
  <c r="J200" s="1"/>
  <c r="I201"/>
  <c r="J201" s="1"/>
  <c r="I202"/>
  <c r="I203"/>
  <c r="J203" s="1"/>
  <c r="I204"/>
  <c r="J204" s="1"/>
  <c r="I205"/>
  <c r="J205" s="1"/>
  <c r="I206"/>
  <c r="I207"/>
  <c r="J207" s="1"/>
  <c r="I208"/>
  <c r="J208" s="1"/>
  <c r="I209"/>
  <c r="J209" s="1"/>
  <c r="I210"/>
  <c r="I211"/>
  <c r="J211" s="1"/>
  <c r="I212"/>
  <c r="J212" s="1"/>
  <c r="I213"/>
  <c r="J213" s="1"/>
  <c r="I214"/>
  <c r="I215"/>
  <c r="J215" s="1"/>
  <c r="I216"/>
  <c r="J216" s="1"/>
  <c r="I217"/>
  <c r="J217" s="1"/>
  <c r="I218"/>
  <c r="I219"/>
  <c r="J219" s="1"/>
  <c r="I220"/>
  <c r="J220" s="1"/>
  <c r="I221"/>
  <c r="J221" s="1"/>
  <c r="I222"/>
  <c r="I223"/>
  <c r="J223" s="1"/>
  <c r="I224"/>
  <c r="J224" s="1"/>
  <c r="I225"/>
  <c r="J225" s="1"/>
  <c r="I226"/>
  <c r="I227"/>
  <c r="J227" s="1"/>
  <c r="I228"/>
  <c r="J228" s="1"/>
  <c r="I229"/>
  <c r="J229" s="1"/>
  <c r="I230"/>
  <c r="I231"/>
  <c r="J231" s="1"/>
  <c r="I232"/>
  <c r="J232" s="1"/>
  <c r="I233"/>
  <c r="J233" s="1"/>
  <c r="I234"/>
  <c r="I235"/>
  <c r="J235" s="1"/>
  <c r="I236"/>
  <c r="J236" s="1"/>
  <c r="I237"/>
  <c r="J237" s="1"/>
  <c r="I238"/>
  <c r="I239"/>
  <c r="J239" s="1"/>
  <c r="I240"/>
  <c r="J240" s="1"/>
  <c r="I241"/>
  <c r="J241" s="1"/>
  <c r="I242"/>
  <c r="I243"/>
  <c r="J243" s="1"/>
  <c r="I244"/>
  <c r="J244" s="1"/>
  <c r="I245"/>
  <c r="J245" s="1"/>
  <c r="I246"/>
  <c r="I247"/>
  <c r="J247" s="1"/>
  <c r="I248"/>
  <c r="J248" s="1"/>
  <c r="I249"/>
  <c r="J249" s="1"/>
  <c r="I250"/>
  <c r="I251"/>
  <c r="J251" s="1"/>
  <c r="I252"/>
  <c r="J252" s="1"/>
  <c r="I253"/>
  <c r="J253" s="1"/>
  <c r="I254"/>
  <c r="I255"/>
  <c r="J255" s="1"/>
  <c r="I256"/>
  <c r="J256" s="1"/>
  <c r="I257"/>
  <c r="J257" s="1"/>
  <c r="I258"/>
  <c r="I259"/>
  <c r="J259" s="1"/>
  <c r="I260"/>
  <c r="J260" s="1"/>
  <c r="I261"/>
  <c r="J261" s="1"/>
  <c r="I262"/>
  <c r="I263"/>
  <c r="J263" s="1"/>
  <c r="I264"/>
  <c r="J264" s="1"/>
  <c r="I265"/>
  <c r="J265" s="1"/>
  <c r="I266"/>
  <c r="I267"/>
  <c r="J267" s="1"/>
  <c r="I268"/>
  <c r="J268" s="1"/>
  <c r="I269"/>
  <c r="J269" s="1"/>
  <c r="I270"/>
  <c r="I271"/>
  <c r="J271" s="1"/>
  <c r="I272"/>
  <c r="J272" s="1"/>
  <c r="I273"/>
  <c r="J273" s="1"/>
  <c r="I274"/>
  <c r="I275"/>
  <c r="J275" s="1"/>
  <c r="I276"/>
  <c r="J276" s="1"/>
  <c r="I277"/>
  <c r="J277" s="1"/>
  <c r="I278"/>
  <c r="I279"/>
  <c r="J279" s="1"/>
  <c r="I280"/>
  <c r="J280" s="1"/>
  <c r="I281"/>
  <c r="J281" s="1"/>
  <c r="I282"/>
  <c r="I283"/>
  <c r="J283" s="1"/>
  <c r="I284"/>
  <c r="J284" s="1"/>
  <c r="I285"/>
  <c r="J285" s="1"/>
  <c r="I286"/>
  <c r="I287"/>
  <c r="J287" s="1"/>
  <c r="I288"/>
  <c r="J288" s="1"/>
  <c r="I289"/>
  <c r="J289" s="1"/>
  <c r="I290"/>
  <c r="I291"/>
  <c r="J291" s="1"/>
  <c r="I292"/>
  <c r="J292" s="1"/>
  <c r="I293"/>
  <c r="J293" s="1"/>
  <c r="I294"/>
  <c r="I295"/>
  <c r="J295" s="1"/>
  <c r="I296"/>
  <c r="J296" s="1"/>
  <c r="I297"/>
  <c r="J297" s="1"/>
  <c r="I298"/>
  <c r="I299"/>
  <c r="J299" s="1"/>
  <c r="I300"/>
  <c r="J300" s="1"/>
  <c r="I301"/>
  <c r="J301" s="1"/>
  <c r="I302"/>
  <c r="I303"/>
  <c r="J303" s="1"/>
  <c r="I3"/>
  <c r="J3" s="1"/>
  <c r="A2" i="4" l="1"/>
</calcChain>
</file>

<file path=xl/sharedStrings.xml><?xml version="1.0" encoding="utf-8"?>
<sst xmlns="http://schemas.openxmlformats.org/spreadsheetml/2006/main" count="1643" uniqueCount="90">
  <si>
    <t>Lleida</t>
  </si>
  <si>
    <t>Venta</t>
  </si>
  <si>
    <t>Parking</t>
  </si>
  <si>
    <t>Alquiler</t>
  </si>
  <si>
    <t>Piso</t>
  </si>
  <si>
    <t>Tarragona</t>
  </si>
  <si>
    <t>Suelo</t>
  </si>
  <si>
    <t>Girona</t>
  </si>
  <si>
    <t>Industrial</t>
  </si>
  <si>
    <t>Oficina</t>
  </si>
  <si>
    <t>Local</t>
  </si>
  <si>
    <t>Casa</t>
  </si>
  <si>
    <t>María</t>
  </si>
  <si>
    <t>Carmen</t>
  </si>
  <si>
    <t>Pedro</t>
  </si>
  <si>
    <t>Joaquín</t>
  </si>
  <si>
    <t>Jesús</t>
  </si>
  <si>
    <t>Luisa</t>
  </si>
  <si>
    <t>Vendedor</t>
  </si>
  <si>
    <t>Fecha Venta</t>
  </si>
  <si>
    <t>Precio Venta</t>
  </si>
  <si>
    <t>Superficie</t>
  </si>
  <si>
    <t>Provincia</t>
  </si>
  <si>
    <t>Operación</t>
  </si>
  <si>
    <t>Tipo</t>
  </si>
  <si>
    <t>Fecha Alta</t>
  </si>
  <si>
    <t>Referencia</t>
  </si>
  <si>
    <t xml:space="preserve">MAYUSCULA </t>
  </si>
  <si>
    <t xml:space="preserve">MINUSCULA </t>
  </si>
  <si>
    <t>PLANILLA DE OPERACION DE INMUEBLE</t>
  </si>
  <si>
    <t>FECHA DE VENTA</t>
  </si>
  <si>
    <t xml:space="preserve">PRECIO </t>
  </si>
  <si>
    <t xml:space="preserve">VENDEDOR </t>
  </si>
  <si>
    <t xml:space="preserve">DESCUENTO </t>
  </si>
  <si>
    <t xml:space="preserve">TOTAL </t>
  </si>
  <si>
    <t>CODIGO DE LA CASA</t>
  </si>
  <si>
    <t>Descuento</t>
  </si>
  <si>
    <t>Total a pagar</t>
  </si>
  <si>
    <t>Comprador</t>
  </si>
  <si>
    <t xml:space="preserve">Luis </t>
  </si>
  <si>
    <t>Karla</t>
  </si>
  <si>
    <t>Ana</t>
  </si>
  <si>
    <t xml:space="preserve">Jose </t>
  </si>
  <si>
    <t>Anastasia</t>
  </si>
  <si>
    <t>Fernando</t>
  </si>
  <si>
    <t>Orlando</t>
  </si>
  <si>
    <t>Marco</t>
  </si>
  <si>
    <t>Victor</t>
  </si>
  <si>
    <t>Antonio</t>
  </si>
  <si>
    <t>Maria</t>
  </si>
  <si>
    <t>Isabel</t>
  </si>
  <si>
    <t>Blanca</t>
  </si>
  <si>
    <t>Guisela</t>
  </si>
  <si>
    <t>Zona</t>
  </si>
  <si>
    <t>Este</t>
  </si>
  <si>
    <t>Sur</t>
  </si>
  <si>
    <t>Oeste</t>
  </si>
  <si>
    <t>Norte</t>
  </si>
  <si>
    <t>Metros cuadrados</t>
  </si>
  <si>
    <t>Parqueoo</t>
  </si>
  <si>
    <t>Locall</t>
  </si>
  <si>
    <t>Oficinna</t>
  </si>
  <si>
    <t>Parqquo</t>
  </si>
  <si>
    <t>Suelu</t>
  </si>
  <si>
    <t xml:space="preserve">PLANILLA DE TRABAJADORES </t>
  </si>
  <si>
    <t xml:space="preserve">CODIGO </t>
  </si>
  <si>
    <t>FECHA DE INICIO</t>
  </si>
  <si>
    <t>PAGO ANUAL</t>
  </si>
  <si>
    <t xml:space="preserve">TRABAJADOR </t>
  </si>
  <si>
    <t>CARGO</t>
  </si>
  <si>
    <t>Gerente</t>
  </si>
  <si>
    <t>Cajero</t>
  </si>
  <si>
    <t>Auxiliar</t>
  </si>
  <si>
    <t>Responsable de area</t>
  </si>
  <si>
    <t>Apoyo administrativo</t>
  </si>
  <si>
    <t>FECHA DE CULMINACION</t>
  </si>
  <si>
    <t>Joaquín Lopez</t>
  </si>
  <si>
    <t>Luisa Paz</t>
  </si>
  <si>
    <t>Carmen Torrez</t>
  </si>
  <si>
    <t>María Poveda</t>
  </si>
  <si>
    <t>Blanca Perez</t>
  </si>
  <si>
    <t>Jesús Montoya</t>
  </si>
  <si>
    <t>Isabel Pereira</t>
  </si>
  <si>
    <t>Pagina de internet</t>
  </si>
  <si>
    <t>Libro de excel</t>
  </si>
  <si>
    <t>Word</t>
  </si>
  <si>
    <t>Hoja del presente documento</t>
  </si>
  <si>
    <t>Un nuevo archivo</t>
  </si>
  <si>
    <t>Un correo</t>
  </si>
  <si>
    <t>HIPERVINCULOS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</si>
</sst>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$-540A]#,##0.00"/>
    <numFmt numFmtId="168" formatCode="_-* #,##0_-;\-* #,##0_-;_-* &quot;-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22"/>
      <color theme="1" tint="4.9989318521683403E-2"/>
      <name val="Calibri"/>
      <family val="2"/>
    </font>
    <font>
      <sz val="12"/>
      <color theme="1" tint="4.9989318521683403E-2"/>
      <name val="Arial"/>
      <family val="2"/>
    </font>
    <font>
      <u/>
      <sz val="12"/>
      <color theme="1" tint="4.9989318521683403E-2"/>
      <name val="Arial"/>
      <family val="2"/>
    </font>
    <font>
      <sz val="16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8" fontId="7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 applyAlignment="1"/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/>
    <xf numFmtId="0" fontId="2" fillId="0" borderId="1" xfId="1" applyFont="1" applyBorder="1" applyAlignment="1"/>
    <xf numFmtId="165" fontId="2" fillId="0" borderId="1" xfId="1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164" fontId="1" fillId="0" borderId="1" xfId="1" applyNumberFormat="1" applyFont="1" applyBorder="1" applyAlignment="1"/>
    <xf numFmtId="165" fontId="1" fillId="0" borderId="1" xfId="1" applyNumberFormat="1" applyFont="1" applyBorder="1" applyAlignment="1"/>
    <xf numFmtId="0" fontId="1" fillId="0" borderId="1" xfId="1" applyFont="1" applyBorder="1" applyAlignment="1"/>
    <xf numFmtId="165" fontId="8" fillId="0" borderId="1" xfId="0" applyNumberFormat="1" applyFont="1" applyBorder="1" applyAlignment="1" applyProtection="1">
      <alignment horizontal="center" vertical="center"/>
      <protection hidden="1"/>
    </xf>
    <xf numFmtId="165" fontId="1" fillId="0" borderId="1" xfId="1" applyNumberFormat="1" applyFont="1" applyBorder="1" applyAlignment="1" applyProtection="1"/>
    <xf numFmtId="165" fontId="8" fillId="0" borderId="1" xfId="0" applyNumberFormat="1" applyFont="1" applyBorder="1" applyAlignment="1" applyProtection="1">
      <alignment horizontal="center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 vertical="center" wrapText="1"/>
    </xf>
    <xf numFmtId="14" fontId="1" fillId="0" borderId="1" xfId="1" applyNumberFormat="1" applyFont="1" applyBorder="1" applyAlignment="1"/>
    <xf numFmtId="14" fontId="9" fillId="0" borderId="1" xfId="0" applyNumberFormat="1" applyFont="1" applyBorder="1" applyAlignment="1" applyProtection="1">
      <alignment horizontal="center" vertical="center"/>
      <protection hidden="1"/>
    </xf>
    <xf numFmtId="0" fontId="11" fillId="0" borderId="2" xfId="2" applyFont="1" applyBorder="1" applyAlignment="1" applyProtection="1">
      <alignment horizontal="center" wrapText="1"/>
    </xf>
    <xf numFmtId="0" fontId="12" fillId="7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13" fillId="7" borderId="1" xfId="2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left" vertical="center"/>
    </xf>
  </cellXfs>
  <cellStyles count="5">
    <cellStyle name="Hipervínculo" xfId="2" builtinId="8"/>
    <cellStyle name="Millares [0] 2" xfId="3"/>
    <cellStyle name="Normal" xfId="0" builtinId="0"/>
    <cellStyle name="Normal 2" xfId="1"/>
    <cellStyle name="Porcentual 2" xfId="4"/>
  </cellStyles>
  <dxfs count="1">
    <dxf>
      <font>
        <b val="0"/>
        <i val="0"/>
        <color rgb="FF002060"/>
      </font>
      <fill>
        <patternFill>
          <bgColor theme="9" tint="0.59996337778862885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</dxfs>
  <tableStyles count="0" defaultTableStyle="TableStyleMedium2" defaultPivotStyle="PivotStyleMedium9"/>
  <colors>
    <mruColors>
      <color rgb="FF0280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YUS - MINIS'!A1"/><Relationship Id="rId3" Type="http://schemas.openxmlformats.org/officeDocument/2006/relationships/hyperlink" Target="#INMOVILIZAR!A1"/><Relationship Id="rId7" Type="http://schemas.openxmlformats.org/officeDocument/2006/relationships/hyperlink" Target="#'BLOQUEAR CELDAS'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#'OCULTAR FORMULA'!A1"/><Relationship Id="rId5" Type="http://schemas.openxmlformats.org/officeDocument/2006/relationships/hyperlink" Target="#'PROTEGER HOJA'!A1"/><Relationship Id="rId10" Type="http://schemas.openxmlformats.org/officeDocument/2006/relationships/hyperlink" Target="#'CORRESPONDENCIA Base de datos'!A1"/><Relationship Id="rId4" Type="http://schemas.openxmlformats.org/officeDocument/2006/relationships/hyperlink" Target="#HIPERVINCULOS!A1"/><Relationship Id="rId9" Type="http://schemas.openxmlformats.org/officeDocument/2006/relationships/hyperlink" Target="#ORTOGRAFI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47625</xdr:rowOff>
    </xdr:from>
    <xdr:to>
      <xdr:col>7</xdr:col>
      <xdr:colOff>66675</xdr:colOff>
      <xdr:row>2</xdr:row>
      <xdr:rowOff>166687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247900" y="785813"/>
          <a:ext cx="3152775" cy="309562"/>
        </a:xfrm>
        <a:prstGeom prst="rect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aseline="0"/>
            <a:t>FILA SUPERIOR</a:t>
          </a:r>
        </a:p>
      </xdr:txBody>
    </xdr:sp>
    <xdr:clientData/>
  </xdr:twoCellAnchor>
  <xdr:twoCellAnchor>
    <xdr:from>
      <xdr:col>2</xdr:col>
      <xdr:colOff>723900</xdr:colOff>
      <xdr:row>7</xdr:row>
      <xdr:rowOff>11906</xdr:rowOff>
    </xdr:from>
    <xdr:to>
      <xdr:col>7</xdr:col>
      <xdr:colOff>57150</xdr:colOff>
      <xdr:row>8</xdr:row>
      <xdr:rowOff>93344</xdr:rowOff>
    </xdr:to>
    <xdr:sp macro="" textlink="">
      <xdr:nvSpPr>
        <xdr:cNvPr id="4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247900" y="1893094"/>
          <a:ext cx="3143250" cy="271938"/>
        </a:xfrm>
        <a:prstGeom prst="rect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aseline="0"/>
            <a:t>AMBOS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657225</xdr:colOff>
      <xdr:row>0</xdr:row>
      <xdr:rowOff>629662</xdr:rowOff>
    </xdr:to>
    <xdr:pic>
      <xdr:nvPicPr>
        <xdr:cNvPr id="6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628650" y="0"/>
          <a:ext cx="790575" cy="62966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628650</xdr:colOff>
      <xdr:row>0</xdr:row>
      <xdr:rowOff>19050</xdr:rowOff>
    </xdr:from>
    <xdr:to>
      <xdr:col>3</xdr:col>
      <xdr:colOff>510304</xdr:colOff>
      <xdr:row>0</xdr:row>
      <xdr:rowOff>662704</xdr:rowOff>
    </xdr:to>
    <xdr:pic>
      <xdr:nvPicPr>
        <xdr:cNvPr id="7" name="6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52650" y="19050"/>
          <a:ext cx="643654" cy="643654"/>
        </a:xfrm>
        <a:prstGeom prst="rect">
          <a:avLst/>
        </a:prstGeom>
      </xdr:spPr>
    </xdr:pic>
    <xdr:clientData/>
  </xdr:twoCellAnchor>
  <xdr:twoCellAnchor>
    <xdr:from>
      <xdr:col>0</xdr:col>
      <xdr:colOff>66676</xdr:colOff>
      <xdr:row>3</xdr:row>
      <xdr:rowOff>66675</xdr:rowOff>
    </xdr:from>
    <xdr:to>
      <xdr:col>2</xdr:col>
      <xdr:colOff>295276</xdr:colOff>
      <xdr:row>6</xdr:row>
      <xdr:rowOff>55245</xdr:rowOff>
    </xdr:to>
    <xdr:sp macro="" textlink="">
      <xdr:nvSpPr>
        <xdr:cNvPr id="8" name="CuadroTexto 1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66676" y="1190625"/>
          <a:ext cx="1752600" cy="560070"/>
        </a:xfrm>
        <a:prstGeom prst="rect">
          <a:avLst/>
        </a:prstGeom>
        <a:solidFill>
          <a:srgbClr val="BA8CDC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000" baseline="0"/>
            <a:t>INMOVILIZAR</a:t>
          </a:r>
        </a:p>
      </xdr:txBody>
    </xdr:sp>
    <xdr:clientData/>
  </xdr:twoCellAnchor>
  <xdr:twoCellAnchor>
    <xdr:from>
      <xdr:col>2</xdr:col>
      <xdr:colOff>295276</xdr:colOff>
      <xdr:row>2</xdr:row>
      <xdr:rowOff>11906</xdr:rowOff>
    </xdr:from>
    <xdr:to>
      <xdr:col>2</xdr:col>
      <xdr:colOff>723900</xdr:colOff>
      <xdr:row>4</xdr:row>
      <xdr:rowOff>156210</xdr:rowOff>
    </xdr:to>
    <xdr:cxnSp macro="">
      <xdr:nvCxnSpPr>
        <xdr:cNvPr id="9" name="8 Conector recto de flecha"/>
        <xdr:cNvCxnSpPr>
          <a:stCxn id="8" idx="3"/>
          <a:endCxn id="2" idx="1"/>
        </xdr:cNvCxnSpPr>
      </xdr:nvCxnSpPr>
      <xdr:spPr>
        <a:xfrm flipV="1">
          <a:off x="1819276" y="940594"/>
          <a:ext cx="428624" cy="52530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295276</xdr:colOff>
      <xdr:row>4</xdr:row>
      <xdr:rowOff>156210</xdr:rowOff>
    </xdr:from>
    <xdr:to>
      <xdr:col>2</xdr:col>
      <xdr:colOff>723900</xdr:colOff>
      <xdr:row>7</xdr:row>
      <xdr:rowOff>147875</xdr:rowOff>
    </xdr:to>
    <xdr:cxnSp macro="">
      <xdr:nvCxnSpPr>
        <xdr:cNvPr id="10" name="9 Conector recto de flecha"/>
        <xdr:cNvCxnSpPr>
          <a:stCxn id="8" idx="3"/>
          <a:endCxn id="4" idx="1"/>
        </xdr:cNvCxnSpPr>
      </xdr:nvCxnSpPr>
      <xdr:spPr>
        <a:xfrm>
          <a:off x="1819276" y="1465898"/>
          <a:ext cx="428624" cy="56316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0</xdr:row>
      <xdr:rowOff>38100</xdr:rowOff>
    </xdr:from>
    <xdr:to>
      <xdr:col>2</xdr:col>
      <xdr:colOff>552450</xdr:colOff>
      <xdr:row>0</xdr:row>
      <xdr:rowOff>655320</xdr:rowOff>
    </xdr:to>
    <xdr:sp macro="" textlink="">
      <xdr:nvSpPr>
        <xdr:cNvPr id="14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1438275" y="38100"/>
          <a:ext cx="638175" cy="61722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="1" baseline="0"/>
            <a:t>&amp;</a:t>
          </a:r>
        </a:p>
      </xdr:txBody>
    </xdr:sp>
    <xdr:clientData/>
  </xdr:twoCellAnchor>
  <xdr:twoCellAnchor>
    <xdr:from>
      <xdr:col>0</xdr:col>
      <xdr:colOff>107155</xdr:colOff>
      <xdr:row>25</xdr:row>
      <xdr:rowOff>21431</xdr:rowOff>
    </xdr:from>
    <xdr:to>
      <xdr:col>3</xdr:col>
      <xdr:colOff>309563</xdr:colOff>
      <xdr:row>28</xdr:row>
      <xdr:rowOff>10001</xdr:rowOff>
    </xdr:to>
    <xdr:sp macro="" textlink="">
      <xdr:nvSpPr>
        <xdr:cNvPr id="15" name="CuadroTexto 1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107155" y="6236494"/>
          <a:ext cx="2488408" cy="774382"/>
        </a:xfrm>
        <a:prstGeom prst="rect">
          <a:avLst/>
        </a:prstGeom>
        <a:solidFill>
          <a:srgbClr val="BA8CDC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000" baseline="0"/>
            <a:t>HIPERVINCULO</a:t>
          </a:r>
        </a:p>
      </xdr:txBody>
    </xdr:sp>
    <xdr:clientData/>
  </xdr:twoCellAnchor>
  <xdr:twoCellAnchor>
    <xdr:from>
      <xdr:col>5</xdr:col>
      <xdr:colOff>328613</xdr:colOff>
      <xdr:row>21</xdr:row>
      <xdr:rowOff>156210</xdr:rowOff>
    </xdr:from>
    <xdr:to>
      <xdr:col>5</xdr:col>
      <xdr:colOff>681038</xdr:colOff>
      <xdr:row>21</xdr:row>
      <xdr:rowOff>157163</xdr:rowOff>
    </xdr:to>
    <xdr:cxnSp macro="">
      <xdr:nvCxnSpPr>
        <xdr:cNvPr id="17" name="16 Conector recto de flecha"/>
        <xdr:cNvCxnSpPr/>
      </xdr:nvCxnSpPr>
      <xdr:spPr>
        <a:xfrm>
          <a:off x="4138613" y="4966335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309563</xdr:colOff>
      <xdr:row>26</xdr:row>
      <xdr:rowOff>142875</xdr:rowOff>
    </xdr:from>
    <xdr:to>
      <xdr:col>3</xdr:col>
      <xdr:colOff>833438</xdr:colOff>
      <xdr:row>26</xdr:row>
      <xdr:rowOff>146685</xdr:rowOff>
    </xdr:to>
    <xdr:cxnSp macro="">
      <xdr:nvCxnSpPr>
        <xdr:cNvPr id="29" name="28 Conector recto de flecha"/>
        <xdr:cNvCxnSpPr>
          <a:stCxn id="15" idx="3"/>
        </xdr:cNvCxnSpPr>
      </xdr:nvCxnSpPr>
      <xdr:spPr>
        <a:xfrm flipV="1">
          <a:off x="2595563" y="6619875"/>
          <a:ext cx="523875" cy="381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309563</xdr:colOff>
      <xdr:row>4</xdr:row>
      <xdr:rowOff>142875</xdr:rowOff>
    </xdr:from>
    <xdr:to>
      <xdr:col>3</xdr:col>
      <xdr:colOff>23813</xdr:colOff>
      <xdr:row>4</xdr:row>
      <xdr:rowOff>166687</xdr:rowOff>
    </xdr:to>
    <xdr:cxnSp macro="">
      <xdr:nvCxnSpPr>
        <xdr:cNvPr id="48" name="47 Conector recto de flecha"/>
        <xdr:cNvCxnSpPr/>
      </xdr:nvCxnSpPr>
      <xdr:spPr>
        <a:xfrm>
          <a:off x="1833563" y="1452563"/>
          <a:ext cx="476250" cy="2381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</xdr:row>
      <xdr:rowOff>21431</xdr:rowOff>
    </xdr:from>
    <xdr:to>
      <xdr:col>7</xdr:col>
      <xdr:colOff>123825</xdr:colOff>
      <xdr:row>5</xdr:row>
      <xdr:rowOff>140493</xdr:rowOff>
    </xdr:to>
    <xdr:sp macro="" textlink="">
      <xdr:nvSpPr>
        <xdr:cNvPr id="50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305050" y="1331119"/>
          <a:ext cx="3152775" cy="309562"/>
        </a:xfrm>
        <a:prstGeom prst="rect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aseline="0"/>
            <a:t>COLUMNA IZQUIERDA</a:t>
          </a:r>
        </a:p>
      </xdr:txBody>
    </xdr:sp>
    <xdr:clientData/>
  </xdr:twoCellAnchor>
  <xdr:twoCellAnchor>
    <xdr:from>
      <xdr:col>2</xdr:col>
      <xdr:colOff>723900</xdr:colOff>
      <xdr:row>10</xdr:row>
      <xdr:rowOff>47625</xdr:rowOff>
    </xdr:from>
    <xdr:to>
      <xdr:col>7</xdr:col>
      <xdr:colOff>66675</xdr:colOff>
      <xdr:row>11</xdr:row>
      <xdr:rowOff>166687</xdr:rowOff>
    </xdr:to>
    <xdr:sp macro="" textlink="">
      <xdr:nvSpPr>
        <xdr:cNvPr id="62" name="CuadroTexto 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247900" y="785813"/>
          <a:ext cx="3152775" cy="309562"/>
        </a:xfrm>
        <a:prstGeom prst="rect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aseline="0"/>
            <a:t>PROTEGER HOJA</a:t>
          </a:r>
        </a:p>
      </xdr:txBody>
    </xdr:sp>
    <xdr:clientData/>
  </xdr:twoCellAnchor>
  <xdr:twoCellAnchor>
    <xdr:from>
      <xdr:col>2</xdr:col>
      <xdr:colOff>723900</xdr:colOff>
      <xdr:row>16</xdr:row>
      <xdr:rowOff>11906</xdr:rowOff>
    </xdr:from>
    <xdr:to>
      <xdr:col>7</xdr:col>
      <xdr:colOff>57150</xdr:colOff>
      <xdr:row>17</xdr:row>
      <xdr:rowOff>93344</xdr:rowOff>
    </xdr:to>
    <xdr:sp macro="" textlink="">
      <xdr:nvSpPr>
        <xdr:cNvPr id="63" name="CuadroTexto 1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247900" y="1893094"/>
          <a:ext cx="3143250" cy="271938"/>
        </a:xfrm>
        <a:prstGeom prst="rect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aseline="0"/>
            <a:t>OCULTAR FORMULA</a:t>
          </a:r>
        </a:p>
      </xdr:txBody>
    </xdr:sp>
    <xdr:clientData/>
  </xdr:twoCellAnchor>
  <xdr:twoCellAnchor>
    <xdr:from>
      <xdr:col>0</xdr:col>
      <xdr:colOff>66676</xdr:colOff>
      <xdr:row>12</xdr:row>
      <xdr:rowOff>66675</xdr:rowOff>
    </xdr:from>
    <xdr:to>
      <xdr:col>2</xdr:col>
      <xdr:colOff>295276</xdr:colOff>
      <xdr:row>15</xdr:row>
      <xdr:rowOff>55245</xdr:rowOff>
    </xdr:to>
    <xdr:sp macro="" textlink="">
      <xdr:nvSpPr>
        <xdr:cNvPr id="64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66676" y="1185863"/>
          <a:ext cx="1752600" cy="560070"/>
        </a:xfrm>
        <a:prstGeom prst="rect">
          <a:avLst/>
        </a:prstGeom>
        <a:solidFill>
          <a:srgbClr val="BA8CDC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000" baseline="0"/>
            <a:t>SEGURIDAD</a:t>
          </a:r>
        </a:p>
      </xdr:txBody>
    </xdr:sp>
    <xdr:clientData/>
  </xdr:twoCellAnchor>
  <xdr:twoCellAnchor>
    <xdr:from>
      <xdr:col>2</xdr:col>
      <xdr:colOff>295276</xdr:colOff>
      <xdr:row>11</xdr:row>
      <xdr:rowOff>11906</xdr:rowOff>
    </xdr:from>
    <xdr:to>
      <xdr:col>2</xdr:col>
      <xdr:colOff>723900</xdr:colOff>
      <xdr:row>13</xdr:row>
      <xdr:rowOff>156210</xdr:rowOff>
    </xdr:to>
    <xdr:cxnSp macro="">
      <xdr:nvCxnSpPr>
        <xdr:cNvPr id="65" name="64 Conector recto de flecha"/>
        <xdr:cNvCxnSpPr>
          <a:stCxn id="64" idx="3"/>
          <a:endCxn id="62" idx="1"/>
        </xdr:cNvCxnSpPr>
      </xdr:nvCxnSpPr>
      <xdr:spPr>
        <a:xfrm flipV="1">
          <a:off x="1819276" y="940594"/>
          <a:ext cx="428624" cy="52530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295276</xdr:colOff>
      <xdr:row>13</xdr:row>
      <xdr:rowOff>156210</xdr:rowOff>
    </xdr:from>
    <xdr:to>
      <xdr:col>2</xdr:col>
      <xdr:colOff>723900</xdr:colOff>
      <xdr:row>16</xdr:row>
      <xdr:rowOff>147875</xdr:rowOff>
    </xdr:to>
    <xdr:cxnSp macro="">
      <xdr:nvCxnSpPr>
        <xdr:cNvPr id="66" name="65 Conector recto de flecha"/>
        <xdr:cNvCxnSpPr>
          <a:stCxn id="64" idx="3"/>
          <a:endCxn id="63" idx="1"/>
        </xdr:cNvCxnSpPr>
      </xdr:nvCxnSpPr>
      <xdr:spPr>
        <a:xfrm>
          <a:off x="1819276" y="1465898"/>
          <a:ext cx="428624" cy="56316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309563</xdr:colOff>
      <xdr:row>13</xdr:row>
      <xdr:rowOff>142875</xdr:rowOff>
    </xdr:from>
    <xdr:to>
      <xdr:col>3</xdr:col>
      <xdr:colOff>23813</xdr:colOff>
      <xdr:row>13</xdr:row>
      <xdr:rowOff>166687</xdr:rowOff>
    </xdr:to>
    <xdr:cxnSp macro="">
      <xdr:nvCxnSpPr>
        <xdr:cNvPr id="67" name="66 Conector recto de flecha"/>
        <xdr:cNvCxnSpPr/>
      </xdr:nvCxnSpPr>
      <xdr:spPr>
        <a:xfrm>
          <a:off x="1833563" y="1452563"/>
          <a:ext cx="476250" cy="2381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13</xdr:row>
      <xdr:rowOff>21431</xdr:rowOff>
    </xdr:from>
    <xdr:to>
      <xdr:col>7</xdr:col>
      <xdr:colOff>123825</xdr:colOff>
      <xdr:row>14</xdr:row>
      <xdr:rowOff>140493</xdr:rowOff>
    </xdr:to>
    <xdr:sp macro="" textlink="">
      <xdr:nvSpPr>
        <xdr:cNvPr id="68" name="CuadroTexto 1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305050" y="1331119"/>
          <a:ext cx="3152775" cy="309562"/>
        </a:xfrm>
        <a:prstGeom prst="rect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aseline="0"/>
            <a:t>BLOQUEAR CELDA</a:t>
          </a:r>
        </a:p>
      </xdr:txBody>
    </xdr:sp>
    <xdr:clientData/>
  </xdr:twoCellAnchor>
  <xdr:twoCellAnchor>
    <xdr:from>
      <xdr:col>7</xdr:col>
      <xdr:colOff>83344</xdr:colOff>
      <xdr:row>11</xdr:row>
      <xdr:rowOff>11906</xdr:rowOff>
    </xdr:from>
    <xdr:to>
      <xdr:col>7</xdr:col>
      <xdr:colOff>435769</xdr:colOff>
      <xdr:row>11</xdr:row>
      <xdr:rowOff>12859</xdr:rowOff>
    </xdr:to>
    <xdr:cxnSp macro="">
      <xdr:nvCxnSpPr>
        <xdr:cNvPr id="69" name="68 Conector recto de flecha"/>
        <xdr:cNvCxnSpPr/>
      </xdr:nvCxnSpPr>
      <xdr:spPr>
        <a:xfrm>
          <a:off x="5417344" y="4179094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128588</xdr:colOff>
      <xdr:row>13</xdr:row>
      <xdr:rowOff>164306</xdr:rowOff>
    </xdr:from>
    <xdr:to>
      <xdr:col>7</xdr:col>
      <xdr:colOff>481013</xdr:colOff>
      <xdr:row>13</xdr:row>
      <xdr:rowOff>165259</xdr:rowOff>
    </xdr:to>
    <xdr:cxnSp macro="">
      <xdr:nvCxnSpPr>
        <xdr:cNvPr id="70" name="69 Conector recto de flecha"/>
        <xdr:cNvCxnSpPr/>
      </xdr:nvCxnSpPr>
      <xdr:spPr>
        <a:xfrm>
          <a:off x="5462588" y="4712494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66676</xdr:colOff>
      <xdr:row>16</xdr:row>
      <xdr:rowOff>150018</xdr:rowOff>
    </xdr:from>
    <xdr:to>
      <xdr:col>7</xdr:col>
      <xdr:colOff>419101</xdr:colOff>
      <xdr:row>16</xdr:row>
      <xdr:rowOff>150971</xdr:rowOff>
    </xdr:to>
    <xdr:cxnSp macro="">
      <xdr:nvCxnSpPr>
        <xdr:cNvPr id="71" name="70 Conector recto de flecha"/>
        <xdr:cNvCxnSpPr/>
      </xdr:nvCxnSpPr>
      <xdr:spPr>
        <a:xfrm>
          <a:off x="5400676" y="5269706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452437</xdr:colOff>
      <xdr:row>10</xdr:row>
      <xdr:rowOff>23812</xdr:rowOff>
    </xdr:from>
    <xdr:to>
      <xdr:col>13</xdr:col>
      <xdr:colOff>559594</xdr:colOff>
      <xdr:row>11</xdr:row>
      <xdr:rowOff>166687</xdr:rowOff>
    </xdr:to>
    <xdr:sp macro="" textlink="">
      <xdr:nvSpPr>
        <xdr:cNvPr id="72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5786437" y="4000500"/>
          <a:ext cx="4762501" cy="333375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Proteger una hoja completa, sin interferirir en las otras</a:t>
          </a:r>
        </a:p>
      </xdr:txBody>
    </xdr:sp>
    <xdr:clientData/>
  </xdr:twoCellAnchor>
  <xdr:twoCellAnchor>
    <xdr:from>
      <xdr:col>7</xdr:col>
      <xdr:colOff>485774</xdr:colOff>
      <xdr:row>12</xdr:row>
      <xdr:rowOff>176212</xdr:rowOff>
    </xdr:from>
    <xdr:to>
      <xdr:col>12</xdr:col>
      <xdr:colOff>440531</xdr:colOff>
      <xdr:row>14</xdr:row>
      <xdr:rowOff>128587</xdr:rowOff>
    </xdr:to>
    <xdr:sp macro="" textlink="">
      <xdr:nvSpPr>
        <xdr:cNvPr id="73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5819774" y="4533900"/>
          <a:ext cx="3848101" cy="333375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Proteger ciertas celdas, dentro de una hoja</a:t>
          </a:r>
        </a:p>
      </xdr:txBody>
    </xdr:sp>
    <xdr:clientData/>
  </xdr:twoCellAnchor>
  <xdr:twoCellAnchor>
    <xdr:from>
      <xdr:col>7</xdr:col>
      <xdr:colOff>476251</xdr:colOff>
      <xdr:row>15</xdr:row>
      <xdr:rowOff>154781</xdr:rowOff>
    </xdr:from>
    <xdr:to>
      <xdr:col>12</xdr:col>
      <xdr:colOff>571501</xdr:colOff>
      <xdr:row>17</xdr:row>
      <xdr:rowOff>107156</xdr:rowOff>
    </xdr:to>
    <xdr:sp macro="" textlink="">
      <xdr:nvSpPr>
        <xdr:cNvPr id="74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5810251" y="5083969"/>
          <a:ext cx="3988594" cy="333375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Ocultar las formulas, empleadas en las celdas</a:t>
          </a:r>
        </a:p>
      </xdr:txBody>
    </xdr:sp>
    <xdr:clientData/>
  </xdr:twoCellAnchor>
  <xdr:twoCellAnchor>
    <xdr:from>
      <xdr:col>10</xdr:col>
      <xdr:colOff>723900</xdr:colOff>
      <xdr:row>2</xdr:row>
      <xdr:rowOff>47625</xdr:rowOff>
    </xdr:from>
    <xdr:to>
      <xdr:col>15</xdr:col>
      <xdr:colOff>66675</xdr:colOff>
      <xdr:row>5</xdr:row>
      <xdr:rowOff>36195</xdr:rowOff>
    </xdr:to>
    <xdr:sp macro="" textlink="">
      <xdr:nvSpPr>
        <xdr:cNvPr id="77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247900" y="2500313"/>
          <a:ext cx="3152775" cy="560070"/>
        </a:xfrm>
        <a:prstGeom prst="rect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aseline="0"/>
            <a:t>=MAYUSC()</a:t>
          </a:r>
        </a:p>
      </xdr:txBody>
    </xdr:sp>
    <xdr:clientData/>
  </xdr:twoCellAnchor>
  <xdr:twoCellAnchor>
    <xdr:from>
      <xdr:col>10</xdr:col>
      <xdr:colOff>723900</xdr:colOff>
      <xdr:row>6</xdr:row>
      <xdr:rowOff>47625</xdr:rowOff>
    </xdr:from>
    <xdr:to>
      <xdr:col>15</xdr:col>
      <xdr:colOff>57150</xdr:colOff>
      <xdr:row>9</xdr:row>
      <xdr:rowOff>0</xdr:rowOff>
    </xdr:to>
    <xdr:sp macro="" textlink="">
      <xdr:nvSpPr>
        <xdr:cNvPr id="78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8427244" y="1738313"/>
          <a:ext cx="3143250" cy="523875"/>
        </a:xfrm>
        <a:prstGeom prst="rect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aseline="0"/>
            <a:t>=MINUSC()</a:t>
          </a:r>
        </a:p>
      </xdr:txBody>
    </xdr:sp>
    <xdr:clientData/>
  </xdr:twoCellAnchor>
  <xdr:twoCellAnchor>
    <xdr:from>
      <xdr:col>8</xdr:col>
      <xdr:colOff>66676</xdr:colOff>
      <xdr:row>3</xdr:row>
      <xdr:rowOff>71438</xdr:rowOff>
    </xdr:from>
    <xdr:to>
      <xdr:col>10</xdr:col>
      <xdr:colOff>295276</xdr:colOff>
      <xdr:row>7</xdr:row>
      <xdr:rowOff>130968</xdr:rowOff>
    </xdr:to>
    <xdr:sp macro="" textlink="">
      <xdr:nvSpPr>
        <xdr:cNvPr id="79" name="CuadroTexto 1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66676" y="2714626"/>
          <a:ext cx="1752600" cy="821530"/>
        </a:xfrm>
        <a:prstGeom prst="rect">
          <a:avLst/>
        </a:prstGeom>
        <a:solidFill>
          <a:srgbClr val="BA8CDC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000" baseline="0"/>
            <a:t>MAYUSCULA MINUSCULA</a:t>
          </a:r>
        </a:p>
      </xdr:txBody>
    </xdr:sp>
    <xdr:clientData/>
  </xdr:twoCellAnchor>
  <xdr:twoCellAnchor>
    <xdr:from>
      <xdr:col>10</xdr:col>
      <xdr:colOff>295276</xdr:colOff>
      <xdr:row>3</xdr:row>
      <xdr:rowOff>137160</xdr:rowOff>
    </xdr:from>
    <xdr:to>
      <xdr:col>10</xdr:col>
      <xdr:colOff>723900</xdr:colOff>
      <xdr:row>5</xdr:row>
      <xdr:rowOff>101203</xdr:rowOff>
    </xdr:to>
    <xdr:cxnSp macro="">
      <xdr:nvCxnSpPr>
        <xdr:cNvPr id="80" name="79 Conector recto de flecha"/>
        <xdr:cNvCxnSpPr>
          <a:stCxn id="79" idx="3"/>
          <a:endCxn id="77" idx="1"/>
        </xdr:cNvCxnSpPr>
      </xdr:nvCxnSpPr>
      <xdr:spPr>
        <a:xfrm flipV="1">
          <a:off x="1819276" y="2780348"/>
          <a:ext cx="428624" cy="34504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295276</xdr:colOff>
      <xdr:row>5</xdr:row>
      <xdr:rowOff>101203</xdr:rowOff>
    </xdr:from>
    <xdr:to>
      <xdr:col>10</xdr:col>
      <xdr:colOff>723900</xdr:colOff>
      <xdr:row>7</xdr:row>
      <xdr:rowOff>119063</xdr:rowOff>
    </xdr:to>
    <xdr:cxnSp macro="">
      <xdr:nvCxnSpPr>
        <xdr:cNvPr id="81" name="80 Conector recto de flecha"/>
        <xdr:cNvCxnSpPr>
          <a:stCxn id="79" idx="3"/>
          <a:endCxn id="78" idx="1"/>
        </xdr:cNvCxnSpPr>
      </xdr:nvCxnSpPr>
      <xdr:spPr>
        <a:xfrm>
          <a:off x="7998620" y="1601391"/>
          <a:ext cx="428624" cy="39886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692943</xdr:colOff>
      <xdr:row>20</xdr:row>
      <xdr:rowOff>11906</xdr:rowOff>
    </xdr:from>
    <xdr:to>
      <xdr:col>5</xdr:col>
      <xdr:colOff>333375</xdr:colOff>
      <xdr:row>23</xdr:row>
      <xdr:rowOff>57626</xdr:rowOff>
    </xdr:to>
    <xdr:sp macro="" textlink="">
      <xdr:nvSpPr>
        <xdr:cNvPr id="83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216943" y="6155531"/>
          <a:ext cx="1926432" cy="61722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Puedo corregir la ortografia en excel?</a:t>
          </a:r>
        </a:p>
      </xdr:txBody>
    </xdr:sp>
    <xdr:clientData/>
  </xdr:twoCellAnchor>
  <xdr:twoCellAnchor>
    <xdr:from>
      <xdr:col>0</xdr:col>
      <xdr:colOff>107156</xdr:colOff>
      <xdr:row>20</xdr:row>
      <xdr:rowOff>21431</xdr:rowOff>
    </xdr:from>
    <xdr:to>
      <xdr:col>2</xdr:col>
      <xdr:colOff>335756</xdr:colOff>
      <xdr:row>23</xdr:row>
      <xdr:rowOff>10001</xdr:rowOff>
    </xdr:to>
    <xdr:sp macro="" textlink="">
      <xdr:nvSpPr>
        <xdr:cNvPr id="84" name="CuadroTexto 1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107156" y="6165056"/>
          <a:ext cx="1752600" cy="560070"/>
        </a:xfrm>
        <a:prstGeom prst="rect">
          <a:avLst/>
        </a:prstGeom>
        <a:solidFill>
          <a:srgbClr val="BA8CDC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000" baseline="0"/>
            <a:t>ORTOGRAFIA</a:t>
          </a:r>
        </a:p>
      </xdr:txBody>
    </xdr:sp>
    <xdr:clientData/>
  </xdr:twoCellAnchor>
  <xdr:twoCellAnchor>
    <xdr:from>
      <xdr:col>2</xdr:col>
      <xdr:colOff>340519</xdr:colOff>
      <xdr:row>21</xdr:row>
      <xdr:rowOff>120491</xdr:rowOff>
    </xdr:from>
    <xdr:to>
      <xdr:col>2</xdr:col>
      <xdr:colOff>692944</xdr:colOff>
      <xdr:row>21</xdr:row>
      <xdr:rowOff>121444</xdr:rowOff>
    </xdr:to>
    <xdr:cxnSp macro="">
      <xdr:nvCxnSpPr>
        <xdr:cNvPr id="85" name="84 Conector recto de flecha"/>
        <xdr:cNvCxnSpPr/>
      </xdr:nvCxnSpPr>
      <xdr:spPr>
        <a:xfrm>
          <a:off x="1864519" y="6454616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678656</xdr:colOff>
      <xdr:row>20</xdr:row>
      <xdr:rowOff>83344</xdr:rowOff>
    </xdr:from>
    <xdr:to>
      <xdr:col>6</xdr:col>
      <xdr:colOff>535781</xdr:colOff>
      <xdr:row>23</xdr:row>
      <xdr:rowOff>0</xdr:rowOff>
    </xdr:to>
    <xdr:sp macro="" textlink="">
      <xdr:nvSpPr>
        <xdr:cNvPr id="92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4488656" y="4702969"/>
          <a:ext cx="619125" cy="488156"/>
        </a:xfrm>
        <a:prstGeom prst="rect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aseline="0"/>
            <a:t>SI</a:t>
          </a:r>
        </a:p>
      </xdr:txBody>
    </xdr:sp>
    <xdr:clientData/>
  </xdr:twoCellAnchor>
  <xdr:twoCellAnchor>
    <xdr:from>
      <xdr:col>12</xdr:col>
      <xdr:colOff>502442</xdr:colOff>
      <xdr:row>19</xdr:row>
      <xdr:rowOff>178594</xdr:rowOff>
    </xdr:from>
    <xdr:to>
      <xdr:col>16</xdr:col>
      <xdr:colOff>726281</xdr:colOff>
      <xdr:row>23</xdr:row>
      <xdr:rowOff>33814</xdr:rowOff>
    </xdr:to>
    <xdr:sp macro="" textlink="">
      <xdr:nvSpPr>
        <xdr:cNvPr id="95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8205786" y="4607719"/>
          <a:ext cx="3271839" cy="61722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Me permite enlazar datos con Word</a:t>
          </a:r>
        </a:p>
      </xdr:txBody>
    </xdr:sp>
    <xdr:clientData/>
  </xdr:twoCellAnchor>
  <xdr:twoCellAnchor>
    <xdr:from>
      <xdr:col>8</xdr:col>
      <xdr:colOff>690563</xdr:colOff>
      <xdr:row>20</xdr:row>
      <xdr:rowOff>21431</xdr:rowOff>
    </xdr:from>
    <xdr:to>
      <xdr:col>12</xdr:col>
      <xdr:colOff>71437</xdr:colOff>
      <xdr:row>23</xdr:row>
      <xdr:rowOff>10001</xdr:rowOff>
    </xdr:to>
    <xdr:sp macro="" textlink="">
      <xdr:nvSpPr>
        <xdr:cNvPr id="96" name="CuadroTexto 1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6786563" y="4641056"/>
          <a:ext cx="2512218" cy="560070"/>
        </a:xfrm>
        <a:prstGeom prst="rect">
          <a:avLst/>
        </a:prstGeom>
        <a:solidFill>
          <a:srgbClr val="BA8CDC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000" baseline="0"/>
            <a:t>CORRESPONDENCIA</a:t>
          </a:r>
        </a:p>
      </xdr:txBody>
    </xdr:sp>
    <xdr:clientData/>
  </xdr:twoCellAnchor>
  <xdr:twoCellAnchor>
    <xdr:from>
      <xdr:col>12</xdr:col>
      <xdr:colOff>126207</xdr:colOff>
      <xdr:row>21</xdr:row>
      <xdr:rowOff>108584</xdr:rowOff>
    </xdr:from>
    <xdr:to>
      <xdr:col>12</xdr:col>
      <xdr:colOff>478632</xdr:colOff>
      <xdr:row>21</xdr:row>
      <xdr:rowOff>109537</xdr:rowOff>
    </xdr:to>
    <xdr:cxnSp macro="">
      <xdr:nvCxnSpPr>
        <xdr:cNvPr id="97" name="96 Conector recto de flecha"/>
        <xdr:cNvCxnSpPr/>
      </xdr:nvCxnSpPr>
      <xdr:spPr>
        <a:xfrm>
          <a:off x="7829551" y="4918709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57150</xdr:rowOff>
    </xdr:from>
    <xdr:to>
      <xdr:col>1</xdr:col>
      <xdr:colOff>942975</xdr:colOff>
      <xdr:row>0</xdr:row>
      <xdr:rowOff>686812</xdr:rowOff>
    </xdr:to>
    <xdr:pic>
      <xdr:nvPicPr>
        <xdr:cNvPr id="2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1323975" y="57150"/>
          <a:ext cx="790575" cy="62966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476250</xdr:colOff>
      <xdr:row>0</xdr:row>
      <xdr:rowOff>76200</xdr:rowOff>
    </xdr:from>
    <xdr:to>
      <xdr:col>3</xdr:col>
      <xdr:colOff>310279</xdr:colOff>
      <xdr:row>0</xdr:row>
      <xdr:rowOff>719854</xdr:rowOff>
    </xdr:to>
    <xdr:pic>
      <xdr:nvPicPr>
        <xdr:cNvPr id="3" name="2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47975" y="76200"/>
          <a:ext cx="643654" cy="643654"/>
        </a:xfrm>
        <a:prstGeom prst="rect">
          <a:avLst/>
        </a:prstGeom>
      </xdr:spPr>
    </xdr:pic>
    <xdr:clientData/>
  </xdr:twoCellAnchor>
  <xdr:twoCellAnchor>
    <xdr:from>
      <xdr:col>1</xdr:col>
      <xdr:colOff>962025</xdr:colOff>
      <xdr:row>0</xdr:row>
      <xdr:rowOff>95250</xdr:rowOff>
    </xdr:from>
    <xdr:to>
      <xdr:col>2</xdr:col>
      <xdr:colOff>400050</xdr:colOff>
      <xdr:row>0</xdr:row>
      <xdr:rowOff>712470</xdr:rowOff>
    </xdr:to>
    <xdr:sp macro="" textlink="">
      <xdr:nvSpPr>
        <xdr:cNvPr id="4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133600" y="95250"/>
          <a:ext cx="638175" cy="61722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="1" baseline="0"/>
            <a:t>&amp;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85725</xdr:rowOff>
    </xdr:from>
    <xdr:to>
      <xdr:col>1</xdr:col>
      <xdr:colOff>381000</xdr:colOff>
      <xdr:row>0</xdr:row>
      <xdr:rowOff>715387</xdr:rowOff>
    </xdr:to>
    <xdr:pic>
      <xdr:nvPicPr>
        <xdr:cNvPr id="2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942975" y="85725"/>
          <a:ext cx="790575" cy="62966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1114425</xdr:colOff>
      <xdr:row>0</xdr:row>
      <xdr:rowOff>104775</xdr:rowOff>
    </xdr:from>
    <xdr:to>
      <xdr:col>2</xdr:col>
      <xdr:colOff>519829</xdr:colOff>
      <xdr:row>0</xdr:row>
      <xdr:rowOff>748429</xdr:rowOff>
    </xdr:to>
    <xdr:pic>
      <xdr:nvPicPr>
        <xdr:cNvPr id="3" name="2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6975" y="104775"/>
          <a:ext cx="643654" cy="643654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0</xdr:row>
      <xdr:rowOff>123825</xdr:rowOff>
    </xdr:from>
    <xdr:to>
      <xdr:col>1</xdr:col>
      <xdr:colOff>1038225</xdr:colOff>
      <xdr:row>0</xdr:row>
      <xdr:rowOff>741045</xdr:rowOff>
    </xdr:to>
    <xdr:sp macro="" textlink="">
      <xdr:nvSpPr>
        <xdr:cNvPr id="4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1752600" y="123825"/>
          <a:ext cx="638175" cy="61722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="1" baseline="0"/>
            <a:t>&amp;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</xdr:row>
      <xdr:rowOff>85725</xdr:rowOff>
    </xdr:from>
    <xdr:to>
      <xdr:col>10</xdr:col>
      <xdr:colOff>276225</xdr:colOff>
      <xdr:row>4</xdr:row>
      <xdr:rowOff>85725</xdr:rowOff>
    </xdr:to>
    <xdr:sp macro="" textlink="">
      <xdr:nvSpPr>
        <xdr:cNvPr id="2" name="CuadroTexto 1"/>
        <xdr:cNvSpPr txBox="1"/>
      </xdr:nvSpPr>
      <xdr:spPr>
        <a:xfrm>
          <a:off x="6191250" y="85725"/>
          <a:ext cx="2876550" cy="10001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1800" baseline="0"/>
            <a:t>PROTEGER HOJA</a:t>
          </a:r>
        </a:p>
        <a:p>
          <a:pPr algn="ctr"/>
          <a:r>
            <a:rPr lang="es-BO" sz="1800" baseline="0"/>
            <a:t>CONTRASEÑA: 12345</a:t>
          </a:r>
          <a:endParaRPr lang="es-BO" sz="1800"/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790575</xdr:colOff>
      <xdr:row>0</xdr:row>
      <xdr:rowOff>629662</xdr:rowOff>
    </xdr:to>
    <xdr:pic>
      <xdr:nvPicPr>
        <xdr:cNvPr id="3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1905000" y="0"/>
          <a:ext cx="790575" cy="62966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571500</xdr:colOff>
      <xdr:row>0</xdr:row>
      <xdr:rowOff>19050</xdr:rowOff>
    </xdr:from>
    <xdr:to>
      <xdr:col>4</xdr:col>
      <xdr:colOff>262654</xdr:colOff>
      <xdr:row>0</xdr:row>
      <xdr:rowOff>662704</xdr:rowOff>
    </xdr:to>
    <xdr:pic>
      <xdr:nvPicPr>
        <xdr:cNvPr id="4" name="3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9000" y="19050"/>
          <a:ext cx="643654" cy="643654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0</xdr:row>
      <xdr:rowOff>38100</xdr:rowOff>
    </xdr:from>
    <xdr:to>
      <xdr:col>3</xdr:col>
      <xdr:colOff>495300</xdr:colOff>
      <xdr:row>0</xdr:row>
      <xdr:rowOff>655320</xdr:rowOff>
    </xdr:to>
    <xdr:sp macro="" textlink="">
      <xdr:nvSpPr>
        <xdr:cNvPr id="5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714625" y="38100"/>
          <a:ext cx="638175" cy="61722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="1" baseline="0"/>
            <a:t>&amp;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</xdr:row>
      <xdr:rowOff>85725</xdr:rowOff>
    </xdr:from>
    <xdr:to>
      <xdr:col>10</xdr:col>
      <xdr:colOff>276225</xdr:colOff>
      <xdr:row>4</xdr:row>
      <xdr:rowOff>85725</xdr:rowOff>
    </xdr:to>
    <xdr:sp macro="" textlink="">
      <xdr:nvSpPr>
        <xdr:cNvPr id="2" name="CuadroTexto 1"/>
        <xdr:cNvSpPr txBox="1"/>
      </xdr:nvSpPr>
      <xdr:spPr>
        <a:xfrm>
          <a:off x="6191250" y="85725"/>
          <a:ext cx="2876550" cy="10001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1800" baseline="0"/>
            <a:t>PROTEGER HOJA</a:t>
          </a:r>
        </a:p>
        <a:p>
          <a:pPr algn="ctr"/>
          <a:r>
            <a:rPr lang="es-BO" sz="1800" baseline="0"/>
            <a:t>CONTRASEÑA: 12345</a:t>
          </a:r>
          <a:endParaRPr lang="es-BO" sz="1800"/>
        </a:p>
      </xdr:txBody>
    </xdr:sp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790575</xdr:colOff>
      <xdr:row>0</xdr:row>
      <xdr:rowOff>686812</xdr:rowOff>
    </xdr:to>
    <xdr:pic>
      <xdr:nvPicPr>
        <xdr:cNvPr id="3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1905000" y="57150"/>
          <a:ext cx="790575" cy="62966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571500</xdr:colOff>
      <xdr:row>0</xdr:row>
      <xdr:rowOff>76200</xdr:rowOff>
    </xdr:from>
    <xdr:to>
      <xdr:col>4</xdr:col>
      <xdr:colOff>262654</xdr:colOff>
      <xdr:row>0</xdr:row>
      <xdr:rowOff>719854</xdr:rowOff>
    </xdr:to>
    <xdr:pic>
      <xdr:nvPicPr>
        <xdr:cNvPr id="4" name="3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9000" y="76200"/>
          <a:ext cx="643654" cy="643654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0</xdr:row>
      <xdr:rowOff>95250</xdr:rowOff>
    </xdr:from>
    <xdr:to>
      <xdr:col>3</xdr:col>
      <xdr:colOff>495300</xdr:colOff>
      <xdr:row>0</xdr:row>
      <xdr:rowOff>712470</xdr:rowOff>
    </xdr:to>
    <xdr:sp macro="" textlink="">
      <xdr:nvSpPr>
        <xdr:cNvPr id="5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714625" y="95250"/>
          <a:ext cx="638175" cy="61722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="1" baseline="0"/>
            <a:t>&amp;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4</xdr:row>
      <xdr:rowOff>142875</xdr:rowOff>
    </xdr:from>
    <xdr:to>
      <xdr:col>10</xdr:col>
      <xdr:colOff>209550</xdr:colOff>
      <xdr:row>10</xdr:row>
      <xdr:rowOff>0</xdr:rowOff>
    </xdr:to>
    <xdr:sp macro="" textlink="">
      <xdr:nvSpPr>
        <xdr:cNvPr id="3" name="CuadroTexto 1"/>
        <xdr:cNvSpPr txBox="1"/>
      </xdr:nvSpPr>
      <xdr:spPr>
        <a:xfrm>
          <a:off x="6124575" y="1143000"/>
          <a:ext cx="2876550" cy="10001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1800" baseline="0"/>
            <a:t>CONTRASEÑA: 12345</a:t>
          </a:r>
          <a:endParaRPr lang="es-BO" sz="1800"/>
        </a:p>
      </xdr:txBody>
    </xdr:sp>
    <xdr:clientData/>
  </xdr:twoCellAnchor>
  <xdr:twoCellAnchor editAs="oneCell">
    <xdr:from>
      <xdr:col>1</xdr:col>
      <xdr:colOff>790575</xdr:colOff>
      <xdr:row>0</xdr:row>
      <xdr:rowOff>76200</xdr:rowOff>
    </xdr:from>
    <xdr:to>
      <xdr:col>2</xdr:col>
      <xdr:colOff>628650</xdr:colOff>
      <xdr:row>0</xdr:row>
      <xdr:rowOff>705862</xdr:rowOff>
    </xdr:to>
    <xdr:pic>
      <xdr:nvPicPr>
        <xdr:cNvPr id="4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1743075" y="76200"/>
          <a:ext cx="790575" cy="62966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409575</xdr:colOff>
      <xdr:row>0</xdr:row>
      <xdr:rowOff>95250</xdr:rowOff>
    </xdr:from>
    <xdr:to>
      <xdr:col>4</xdr:col>
      <xdr:colOff>100729</xdr:colOff>
      <xdr:row>1</xdr:row>
      <xdr:rowOff>5479</xdr:rowOff>
    </xdr:to>
    <xdr:pic>
      <xdr:nvPicPr>
        <xdr:cNvPr id="5" name="4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67075" y="95250"/>
          <a:ext cx="643654" cy="643654"/>
        </a:xfrm>
        <a:prstGeom prst="rect">
          <a:avLst/>
        </a:prstGeom>
      </xdr:spPr>
    </xdr:pic>
    <xdr:clientData/>
  </xdr:twoCellAnchor>
  <xdr:twoCellAnchor>
    <xdr:from>
      <xdr:col>2</xdr:col>
      <xdr:colOff>647700</xdr:colOff>
      <xdr:row>0</xdr:row>
      <xdr:rowOff>114300</xdr:rowOff>
    </xdr:from>
    <xdr:to>
      <xdr:col>3</xdr:col>
      <xdr:colOff>333375</xdr:colOff>
      <xdr:row>0</xdr:row>
      <xdr:rowOff>731520</xdr:rowOff>
    </xdr:to>
    <xdr:sp macro="" textlink="">
      <xdr:nvSpPr>
        <xdr:cNvPr id="6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552700" y="114300"/>
          <a:ext cx="638175" cy="61722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="1" baseline="0"/>
            <a:t>&amp;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3</xdr:col>
      <xdr:colOff>123825</xdr:colOff>
      <xdr:row>0</xdr:row>
      <xdr:rowOff>629662</xdr:rowOff>
    </xdr:to>
    <xdr:pic>
      <xdr:nvPicPr>
        <xdr:cNvPr id="4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2933700" y="0"/>
          <a:ext cx="790575" cy="62966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857250</xdr:colOff>
      <xdr:row>0</xdr:row>
      <xdr:rowOff>19050</xdr:rowOff>
    </xdr:from>
    <xdr:to>
      <xdr:col>4</xdr:col>
      <xdr:colOff>338854</xdr:colOff>
      <xdr:row>0</xdr:row>
      <xdr:rowOff>662704</xdr:rowOff>
    </xdr:to>
    <xdr:pic>
      <xdr:nvPicPr>
        <xdr:cNvPr id="5" name="4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57700" y="19050"/>
          <a:ext cx="643654" cy="643654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38100</xdr:rowOff>
    </xdr:from>
    <xdr:to>
      <xdr:col>3</xdr:col>
      <xdr:colOff>781050</xdr:colOff>
      <xdr:row>0</xdr:row>
      <xdr:rowOff>655320</xdr:rowOff>
    </xdr:to>
    <xdr:sp macro="" textlink="">
      <xdr:nvSpPr>
        <xdr:cNvPr id="6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3743325" y="38100"/>
          <a:ext cx="638175" cy="61722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="1" baseline="0"/>
            <a:t>&amp;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0</xdr:rowOff>
    </xdr:from>
    <xdr:to>
      <xdr:col>2</xdr:col>
      <xdr:colOff>876300</xdr:colOff>
      <xdr:row>1</xdr:row>
      <xdr:rowOff>39112</xdr:rowOff>
    </xdr:to>
    <xdr:pic>
      <xdr:nvPicPr>
        <xdr:cNvPr id="3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1990725" y="0"/>
          <a:ext cx="790575" cy="62966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657225</xdr:colOff>
      <xdr:row>0</xdr:row>
      <xdr:rowOff>19050</xdr:rowOff>
    </xdr:from>
    <xdr:to>
      <xdr:col>4</xdr:col>
      <xdr:colOff>348379</xdr:colOff>
      <xdr:row>1</xdr:row>
      <xdr:rowOff>72154</xdr:rowOff>
    </xdr:to>
    <xdr:pic>
      <xdr:nvPicPr>
        <xdr:cNvPr id="4" name="3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14725" y="19050"/>
          <a:ext cx="643654" cy="643654"/>
        </a:xfrm>
        <a:prstGeom prst="rect">
          <a:avLst/>
        </a:prstGeom>
      </xdr:spPr>
    </xdr:pic>
    <xdr:clientData/>
  </xdr:twoCellAnchor>
  <xdr:twoCellAnchor>
    <xdr:from>
      <xdr:col>2</xdr:col>
      <xdr:colOff>895350</xdr:colOff>
      <xdr:row>0</xdr:row>
      <xdr:rowOff>38100</xdr:rowOff>
    </xdr:from>
    <xdr:to>
      <xdr:col>3</xdr:col>
      <xdr:colOff>581025</xdr:colOff>
      <xdr:row>1</xdr:row>
      <xdr:rowOff>64770</xdr:rowOff>
    </xdr:to>
    <xdr:sp macro="" textlink="">
      <xdr:nvSpPr>
        <xdr:cNvPr id="5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800350" y="38100"/>
          <a:ext cx="638175" cy="61722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="1" baseline="0"/>
            <a:t>&amp;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0</xdr:rowOff>
    </xdr:from>
    <xdr:to>
      <xdr:col>1</xdr:col>
      <xdr:colOff>19050</xdr:colOff>
      <xdr:row>1</xdr:row>
      <xdr:rowOff>20062</xdr:rowOff>
    </xdr:to>
    <xdr:pic>
      <xdr:nvPicPr>
        <xdr:cNvPr id="2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1438275" y="0"/>
          <a:ext cx="790575" cy="62966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752475</xdr:colOff>
      <xdr:row>0</xdr:row>
      <xdr:rowOff>19050</xdr:rowOff>
    </xdr:from>
    <xdr:to>
      <xdr:col>1</xdr:col>
      <xdr:colOff>1396129</xdr:colOff>
      <xdr:row>1</xdr:row>
      <xdr:rowOff>53104</xdr:rowOff>
    </xdr:to>
    <xdr:pic>
      <xdr:nvPicPr>
        <xdr:cNvPr id="3" name="2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62275" y="19050"/>
          <a:ext cx="643654" cy="643654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0</xdr:row>
      <xdr:rowOff>38100</xdr:rowOff>
    </xdr:from>
    <xdr:to>
      <xdr:col>1</xdr:col>
      <xdr:colOff>676275</xdr:colOff>
      <xdr:row>1</xdr:row>
      <xdr:rowOff>45720</xdr:rowOff>
    </xdr:to>
    <xdr:sp macro="" textlink="">
      <xdr:nvSpPr>
        <xdr:cNvPr id="4" name="CuadroTexto 1">
          <a:extLst>
            <a:ext uri="{FF2B5EF4-FFF2-40B4-BE49-F238E27FC236}">
              <a16:creationId xmlns="" xmlns:a16="http://schemas.microsoft.com/office/drawing/2014/main" id="{89DE0740-78CA-4D4A-A7CE-F6DB388D41E9}"/>
            </a:ext>
          </a:extLst>
        </xdr:cNvPr>
        <xdr:cNvSpPr txBox="1"/>
      </xdr:nvSpPr>
      <xdr:spPr>
        <a:xfrm>
          <a:off x="2247900" y="38100"/>
          <a:ext cx="638175" cy="61722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="1" baseline="0"/>
            <a:t>&amp;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e%201%20Excel%20Intermed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ario"/>
      <sheetName val="Central"/>
      <sheetName val="Este"/>
      <sheetName val="Sur"/>
      <sheetName val="CONSOLIDADO 1"/>
      <sheetName val="CONSOLIDADO 2"/>
      <sheetName val="CONSOLIDADO 3"/>
      <sheetName val="FORMULARIO  1"/>
      <sheetName val="FORMULARIO  2"/>
      <sheetName val="UNION DESUN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G30"/>
  <sheetViews>
    <sheetView tabSelected="1" topLeftCell="A10" zoomScale="80" zoomScaleNormal="80" workbookViewId="0">
      <selection activeCell="K27" sqref="K27"/>
    </sheetView>
  </sheetViews>
  <sheetFormatPr baseColWidth="10" defaultRowHeight="15"/>
  <cols>
    <col min="4" max="4" width="12.7109375" customWidth="1"/>
    <col min="7" max="7" width="15.85546875" customWidth="1"/>
    <col min="8" max="8" width="11.42578125" customWidth="1"/>
    <col min="9" max="9" width="12.7109375" bestFit="1" customWidth="1"/>
  </cols>
  <sheetData>
    <row r="1" ht="58.5" customHeight="1"/>
    <row r="10" ht="17.25" customHeight="1"/>
    <row r="24" spans="5:7" ht="23.25" customHeight="1"/>
    <row r="25" spans="5:7" ht="20.25">
      <c r="E25" s="46" t="s">
        <v>83</v>
      </c>
      <c r="F25" s="46"/>
      <c r="G25" s="46"/>
    </row>
    <row r="26" spans="5:7" ht="20.25">
      <c r="E26" s="47" t="s">
        <v>84</v>
      </c>
      <c r="F26" s="47"/>
      <c r="G26" s="47"/>
    </row>
    <row r="27" spans="5:7" ht="20.25">
      <c r="E27" s="48" t="s">
        <v>85</v>
      </c>
      <c r="F27" s="48"/>
      <c r="G27" s="48"/>
    </row>
    <row r="28" spans="5:7" ht="20.25">
      <c r="E28" s="49" t="s">
        <v>86</v>
      </c>
      <c r="F28" s="49"/>
      <c r="G28" s="49"/>
    </row>
    <row r="29" spans="5:7" ht="20.25">
      <c r="E29" s="50" t="s">
        <v>87</v>
      </c>
      <c r="F29" s="50"/>
      <c r="G29" s="50"/>
    </row>
    <row r="30" spans="5:7" ht="20.25">
      <c r="E30" s="51" t="s">
        <v>88</v>
      </c>
      <c r="F30" s="51"/>
      <c r="G30" s="51"/>
    </row>
  </sheetData>
  <mergeCells count="6">
    <mergeCell ref="E30:G30"/>
    <mergeCell ref="E25:G25"/>
    <mergeCell ref="E26:G26"/>
    <mergeCell ref="E27:G27"/>
    <mergeCell ref="E28:G28"/>
    <mergeCell ref="E29:G29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4"/>
  <sheetViews>
    <sheetView workbookViewId="0"/>
  </sheetViews>
  <sheetFormatPr baseColWidth="10" defaultColWidth="9.140625" defaultRowHeight="15"/>
  <cols>
    <col min="1" max="1" width="17.5703125" customWidth="1"/>
    <col min="2" max="2" width="18" customWidth="1"/>
    <col min="3" max="3" width="12.140625" bestFit="1" customWidth="1"/>
    <col min="4" max="4" width="19.42578125" customWidth="1"/>
    <col min="5" max="5" width="19.28515625" customWidth="1"/>
    <col min="6" max="6" width="24.85546875" customWidth="1"/>
    <col min="7" max="7" width="23.28515625" customWidth="1"/>
    <col min="8" max="8" width="17.28515625" customWidth="1"/>
    <col min="9" max="9" width="18.42578125" customWidth="1"/>
    <col min="10" max="10" width="20.42578125" customWidth="1"/>
    <col min="11" max="11" width="18.7109375" customWidth="1"/>
    <col min="12" max="12" width="17" customWidth="1"/>
    <col min="13" max="13" width="28" customWidth="1"/>
  </cols>
  <sheetData>
    <row r="1" spans="1:13" ht="69" customHeight="1"/>
    <row r="2" spans="1:13" ht="36" customHeight="1">
      <c r="A2" s="3" t="s">
        <v>26</v>
      </c>
      <c r="B2" s="3" t="s">
        <v>25</v>
      </c>
      <c r="C2" s="3" t="s">
        <v>24</v>
      </c>
      <c r="D2" s="3" t="s">
        <v>23</v>
      </c>
      <c r="E2" s="3" t="s">
        <v>21</v>
      </c>
      <c r="F2" s="3" t="s">
        <v>20</v>
      </c>
      <c r="G2" s="4" t="s">
        <v>19</v>
      </c>
      <c r="H2" s="3" t="s">
        <v>18</v>
      </c>
      <c r="I2" s="3" t="s">
        <v>36</v>
      </c>
      <c r="J2" s="3" t="s">
        <v>37</v>
      </c>
      <c r="K2" s="3" t="s">
        <v>38</v>
      </c>
      <c r="L2" s="3" t="s">
        <v>53</v>
      </c>
      <c r="M2" s="3" t="s">
        <v>58</v>
      </c>
    </row>
    <row r="3" spans="1:13" ht="18">
      <c r="A3" s="5">
        <v>1</v>
      </c>
      <c r="B3" s="6">
        <v>37987</v>
      </c>
      <c r="C3" s="7" t="s">
        <v>2</v>
      </c>
      <c r="D3" s="7" t="s">
        <v>3</v>
      </c>
      <c r="E3" s="7">
        <v>291</v>
      </c>
      <c r="F3" s="8">
        <v>2133903</v>
      </c>
      <c r="G3" s="6">
        <v>38157</v>
      </c>
      <c r="H3" s="7" t="s">
        <v>13</v>
      </c>
      <c r="I3" s="8">
        <f>F3*5%</f>
        <v>106695.15000000001</v>
      </c>
      <c r="J3" s="8">
        <f>F3-I3</f>
        <v>2027207.85</v>
      </c>
      <c r="K3" s="7" t="s">
        <v>39</v>
      </c>
      <c r="L3" s="7" t="s">
        <v>54</v>
      </c>
      <c r="M3" s="20">
        <v>290</v>
      </c>
    </row>
    <row r="4" spans="1:13" ht="18">
      <c r="A4" s="5">
        <v>2</v>
      </c>
      <c r="B4" s="6">
        <v>37987</v>
      </c>
      <c r="C4" s="7" t="s">
        <v>10</v>
      </c>
      <c r="D4" s="7" t="s">
        <v>1</v>
      </c>
      <c r="E4" s="7">
        <v>199</v>
      </c>
      <c r="F4" s="8">
        <v>1945424</v>
      </c>
      <c r="G4" s="6">
        <v>38096</v>
      </c>
      <c r="H4" s="7" t="s">
        <v>14</v>
      </c>
      <c r="I4" s="8">
        <f t="shared" ref="I4:I67" si="0">F4*5%</f>
        <v>97271.200000000012</v>
      </c>
      <c r="J4" s="8">
        <f t="shared" ref="J4:J67" si="1">F4-I4</f>
        <v>1848152.8</v>
      </c>
      <c r="K4" s="7" t="s">
        <v>40</v>
      </c>
      <c r="L4" s="7" t="s">
        <v>55</v>
      </c>
      <c r="M4" s="20">
        <v>300</v>
      </c>
    </row>
    <row r="5" spans="1:13" ht="18">
      <c r="A5" s="5">
        <v>3</v>
      </c>
      <c r="B5" s="6">
        <v>37987</v>
      </c>
      <c r="C5" s="7" t="s">
        <v>9</v>
      </c>
      <c r="D5" s="7" t="s">
        <v>3</v>
      </c>
      <c r="E5" s="7">
        <v>82</v>
      </c>
      <c r="F5" s="8">
        <v>712416</v>
      </c>
      <c r="G5" s="6">
        <v>38299</v>
      </c>
      <c r="H5" s="7" t="s">
        <v>15</v>
      </c>
      <c r="I5" s="8">
        <f t="shared" si="0"/>
        <v>35620.800000000003</v>
      </c>
      <c r="J5" s="8">
        <f t="shared" si="1"/>
        <v>676795.2</v>
      </c>
      <c r="K5" s="7" t="s">
        <v>41</v>
      </c>
      <c r="L5" s="7" t="s">
        <v>56</v>
      </c>
      <c r="M5" s="20">
        <v>310</v>
      </c>
    </row>
    <row r="6" spans="1:13" ht="18">
      <c r="A6" s="5">
        <v>4</v>
      </c>
      <c r="B6" s="6">
        <v>37988</v>
      </c>
      <c r="C6" s="7" t="s">
        <v>2</v>
      </c>
      <c r="D6" s="7" t="s">
        <v>3</v>
      </c>
      <c r="E6" s="7">
        <v>285</v>
      </c>
      <c r="F6" s="8">
        <v>1815450</v>
      </c>
      <c r="G6" s="6">
        <v>38104</v>
      </c>
      <c r="H6" s="7" t="s">
        <v>16</v>
      </c>
      <c r="I6" s="8">
        <f t="shared" si="0"/>
        <v>90772.5</v>
      </c>
      <c r="J6" s="8">
        <f t="shared" si="1"/>
        <v>1724677.5</v>
      </c>
      <c r="K6" s="7" t="s">
        <v>42</v>
      </c>
      <c r="L6" s="7" t="s">
        <v>57</v>
      </c>
      <c r="M6" s="20">
        <v>250</v>
      </c>
    </row>
    <row r="7" spans="1:13" ht="18">
      <c r="A7" s="5">
        <v>5</v>
      </c>
      <c r="B7" s="6">
        <v>37988</v>
      </c>
      <c r="C7" s="7" t="s">
        <v>6</v>
      </c>
      <c r="D7" s="7" t="s">
        <v>1</v>
      </c>
      <c r="E7" s="7">
        <v>152</v>
      </c>
      <c r="F7" s="8">
        <v>1138024</v>
      </c>
      <c r="G7" s="6">
        <v>38178</v>
      </c>
      <c r="H7" s="7" t="s">
        <v>12</v>
      </c>
      <c r="I7" s="8">
        <f t="shared" si="0"/>
        <v>56901.200000000004</v>
      </c>
      <c r="J7" s="8">
        <f t="shared" si="1"/>
        <v>1081122.8</v>
      </c>
      <c r="K7" s="7" t="s">
        <v>43</v>
      </c>
      <c r="L7" s="7" t="s">
        <v>54</v>
      </c>
      <c r="M7" s="20">
        <v>390</v>
      </c>
    </row>
    <row r="8" spans="1:13" ht="18">
      <c r="A8" s="5">
        <v>6</v>
      </c>
      <c r="B8" s="6">
        <v>37989</v>
      </c>
      <c r="C8" s="7" t="s">
        <v>8</v>
      </c>
      <c r="D8" s="7" t="s">
        <v>3</v>
      </c>
      <c r="E8" s="7">
        <v>131</v>
      </c>
      <c r="F8" s="8">
        <v>953156</v>
      </c>
      <c r="G8" s="6">
        <v>38235</v>
      </c>
      <c r="H8" s="7" t="s">
        <v>14</v>
      </c>
      <c r="I8" s="8">
        <f t="shared" si="0"/>
        <v>47657.8</v>
      </c>
      <c r="J8" s="8">
        <f t="shared" si="1"/>
        <v>905498.2</v>
      </c>
      <c r="K8" s="7" t="s">
        <v>44</v>
      </c>
      <c r="L8" s="7" t="s">
        <v>55</v>
      </c>
      <c r="M8" s="20">
        <v>400</v>
      </c>
    </row>
    <row r="9" spans="1:13" ht="18">
      <c r="A9" s="5">
        <v>7</v>
      </c>
      <c r="B9" s="6">
        <v>37989</v>
      </c>
      <c r="C9" s="7" t="s">
        <v>2</v>
      </c>
      <c r="D9" s="7" t="s">
        <v>3</v>
      </c>
      <c r="E9" s="7">
        <v>69</v>
      </c>
      <c r="F9" s="8">
        <v>406686</v>
      </c>
      <c r="G9" s="6">
        <v>38145</v>
      </c>
      <c r="H9" s="7" t="s">
        <v>14</v>
      </c>
      <c r="I9" s="8">
        <f t="shared" si="0"/>
        <v>20334.300000000003</v>
      </c>
      <c r="J9" s="8">
        <f t="shared" si="1"/>
        <v>386351.7</v>
      </c>
      <c r="K9" s="7" t="s">
        <v>45</v>
      </c>
      <c r="L9" s="7" t="s">
        <v>56</v>
      </c>
      <c r="M9" s="20">
        <v>410</v>
      </c>
    </row>
    <row r="10" spans="1:13" ht="18">
      <c r="A10" s="5">
        <v>8</v>
      </c>
      <c r="B10" s="6">
        <v>37989</v>
      </c>
      <c r="C10" s="7" t="s">
        <v>9</v>
      </c>
      <c r="D10" s="7" t="s">
        <v>1</v>
      </c>
      <c r="E10" s="7">
        <v>235</v>
      </c>
      <c r="F10" s="8">
        <v>2158475</v>
      </c>
      <c r="G10" s="6">
        <v>38291</v>
      </c>
      <c r="H10" s="7" t="s">
        <v>16</v>
      </c>
      <c r="I10" s="8">
        <f t="shared" si="0"/>
        <v>107923.75</v>
      </c>
      <c r="J10" s="8">
        <f t="shared" si="1"/>
        <v>2050551.25</v>
      </c>
      <c r="K10" s="7" t="s">
        <v>46</v>
      </c>
      <c r="L10" s="7" t="s">
        <v>57</v>
      </c>
      <c r="M10" s="20">
        <v>350</v>
      </c>
    </row>
    <row r="11" spans="1:13" ht="18">
      <c r="A11" s="5">
        <v>9</v>
      </c>
      <c r="B11" s="6">
        <v>37990</v>
      </c>
      <c r="C11" s="7" t="s">
        <v>4</v>
      </c>
      <c r="D11" s="7" t="s">
        <v>3</v>
      </c>
      <c r="E11" s="7">
        <v>108</v>
      </c>
      <c r="F11" s="8">
        <v>1024380</v>
      </c>
      <c r="G11" s="6">
        <v>38349</v>
      </c>
      <c r="H11" s="7" t="s">
        <v>16</v>
      </c>
      <c r="I11" s="8">
        <f t="shared" si="0"/>
        <v>51219</v>
      </c>
      <c r="J11" s="8">
        <f t="shared" si="1"/>
        <v>973161</v>
      </c>
      <c r="K11" s="7" t="s">
        <v>47</v>
      </c>
      <c r="L11" s="7" t="s">
        <v>54</v>
      </c>
      <c r="M11" s="20">
        <v>390</v>
      </c>
    </row>
    <row r="12" spans="1:13" ht="18">
      <c r="A12" s="5">
        <v>10</v>
      </c>
      <c r="B12" s="6">
        <v>37990</v>
      </c>
      <c r="C12" s="7" t="s">
        <v>2</v>
      </c>
      <c r="D12" s="7" t="s">
        <v>1</v>
      </c>
      <c r="E12" s="7">
        <v>299</v>
      </c>
      <c r="F12" s="8">
        <v>2042768</v>
      </c>
      <c r="G12" s="6">
        <v>38266</v>
      </c>
      <c r="H12" s="7" t="s">
        <v>15</v>
      </c>
      <c r="I12" s="8">
        <f t="shared" si="0"/>
        <v>102138.40000000001</v>
      </c>
      <c r="J12" s="8">
        <f t="shared" si="1"/>
        <v>1940629.6</v>
      </c>
      <c r="K12" s="7" t="s">
        <v>48</v>
      </c>
      <c r="L12" s="7" t="s">
        <v>55</v>
      </c>
      <c r="M12" s="20">
        <v>290</v>
      </c>
    </row>
    <row r="13" spans="1:13" ht="18">
      <c r="A13" s="5">
        <v>11</v>
      </c>
      <c r="B13" s="6">
        <v>37990</v>
      </c>
      <c r="C13" s="7" t="s">
        <v>9</v>
      </c>
      <c r="D13" s="7" t="s">
        <v>3</v>
      </c>
      <c r="E13" s="7">
        <v>124</v>
      </c>
      <c r="F13" s="8">
        <v>627068</v>
      </c>
      <c r="G13" s="6">
        <v>38288</v>
      </c>
      <c r="H13" s="7" t="s">
        <v>14</v>
      </c>
      <c r="I13" s="8">
        <f t="shared" si="0"/>
        <v>31353.4</v>
      </c>
      <c r="J13" s="8">
        <f t="shared" si="1"/>
        <v>595714.6</v>
      </c>
      <c r="K13" s="7" t="s">
        <v>49</v>
      </c>
      <c r="L13" s="7" t="s">
        <v>56</v>
      </c>
      <c r="M13" s="20">
        <v>280</v>
      </c>
    </row>
    <row r="14" spans="1:13" ht="18">
      <c r="A14" s="5">
        <v>12</v>
      </c>
      <c r="B14" s="6">
        <v>37990</v>
      </c>
      <c r="C14" s="7" t="s">
        <v>8</v>
      </c>
      <c r="D14" s="7" t="s">
        <v>1</v>
      </c>
      <c r="E14" s="7">
        <v>187</v>
      </c>
      <c r="F14" s="8">
        <v>999328</v>
      </c>
      <c r="G14" s="6">
        <v>38082</v>
      </c>
      <c r="H14" s="7" t="s">
        <v>13</v>
      </c>
      <c r="I14" s="8">
        <f t="shared" si="0"/>
        <v>49966.400000000001</v>
      </c>
      <c r="J14" s="8">
        <f t="shared" si="1"/>
        <v>949361.6</v>
      </c>
      <c r="K14" s="7" t="s">
        <v>50</v>
      </c>
      <c r="L14" s="7" t="s">
        <v>57</v>
      </c>
      <c r="M14" s="20">
        <v>290</v>
      </c>
    </row>
    <row r="15" spans="1:13" ht="18">
      <c r="A15" s="5">
        <v>13</v>
      </c>
      <c r="B15" s="6">
        <v>37990</v>
      </c>
      <c r="C15" s="7" t="s">
        <v>2</v>
      </c>
      <c r="D15" s="7" t="s">
        <v>1</v>
      </c>
      <c r="E15" s="7">
        <v>300</v>
      </c>
      <c r="F15" s="8">
        <v>2937300</v>
      </c>
      <c r="G15" s="6">
        <v>38295</v>
      </c>
      <c r="H15" s="7" t="s">
        <v>16</v>
      </c>
      <c r="I15" s="8">
        <f t="shared" si="0"/>
        <v>146865</v>
      </c>
      <c r="J15" s="8">
        <f t="shared" si="1"/>
        <v>2790435</v>
      </c>
      <c r="K15" s="7" t="s">
        <v>51</v>
      </c>
      <c r="L15" s="7" t="s">
        <v>54</v>
      </c>
      <c r="M15" s="20">
        <v>300</v>
      </c>
    </row>
    <row r="16" spans="1:13" ht="18">
      <c r="A16" s="5">
        <v>14</v>
      </c>
      <c r="B16" s="6">
        <v>37990</v>
      </c>
      <c r="C16" s="7" t="s">
        <v>10</v>
      </c>
      <c r="D16" s="7" t="s">
        <v>1</v>
      </c>
      <c r="E16" s="7">
        <v>68</v>
      </c>
      <c r="F16" s="8">
        <v>664700</v>
      </c>
      <c r="G16" s="6">
        <v>38261</v>
      </c>
      <c r="H16" s="7" t="s">
        <v>13</v>
      </c>
      <c r="I16" s="8">
        <f t="shared" si="0"/>
        <v>33235</v>
      </c>
      <c r="J16" s="8">
        <f t="shared" si="1"/>
        <v>631465</v>
      </c>
      <c r="K16" s="7" t="s">
        <v>52</v>
      </c>
      <c r="L16" s="7" t="s">
        <v>55</v>
      </c>
      <c r="M16" s="20">
        <v>310</v>
      </c>
    </row>
    <row r="17" spans="1:13" ht="18">
      <c r="A17" s="5">
        <v>15</v>
      </c>
      <c r="B17" s="6">
        <v>37990</v>
      </c>
      <c r="C17" s="7" t="s">
        <v>8</v>
      </c>
      <c r="D17" s="7" t="s">
        <v>3</v>
      </c>
      <c r="E17" s="7">
        <v>176</v>
      </c>
      <c r="F17" s="8">
        <v>820336</v>
      </c>
      <c r="G17" s="6">
        <v>38320</v>
      </c>
      <c r="H17" s="7" t="s">
        <v>14</v>
      </c>
      <c r="I17" s="8">
        <f t="shared" si="0"/>
        <v>41016.800000000003</v>
      </c>
      <c r="J17" s="8">
        <f t="shared" si="1"/>
        <v>779319.2</v>
      </c>
      <c r="K17" s="7" t="s">
        <v>39</v>
      </c>
      <c r="L17" s="7" t="s">
        <v>56</v>
      </c>
      <c r="M17" s="20">
        <v>250</v>
      </c>
    </row>
    <row r="18" spans="1:13" ht="18">
      <c r="A18" s="5">
        <v>16</v>
      </c>
      <c r="B18" s="6">
        <v>37991</v>
      </c>
      <c r="C18" s="7" t="s">
        <v>11</v>
      </c>
      <c r="D18" s="7" t="s">
        <v>3</v>
      </c>
      <c r="E18" s="7">
        <v>179</v>
      </c>
      <c r="F18" s="8">
        <v>937960</v>
      </c>
      <c r="G18" s="6">
        <v>38312</v>
      </c>
      <c r="H18" s="7" t="s">
        <v>13</v>
      </c>
      <c r="I18" s="8">
        <f t="shared" si="0"/>
        <v>46898</v>
      </c>
      <c r="J18" s="8">
        <f t="shared" si="1"/>
        <v>891062</v>
      </c>
      <c r="K18" s="7" t="s">
        <v>40</v>
      </c>
      <c r="L18" s="7" t="s">
        <v>57</v>
      </c>
      <c r="M18" s="20">
        <v>390</v>
      </c>
    </row>
    <row r="19" spans="1:13" ht="18">
      <c r="A19" s="5">
        <v>17</v>
      </c>
      <c r="B19" s="6">
        <v>37991</v>
      </c>
      <c r="C19" s="7" t="s">
        <v>11</v>
      </c>
      <c r="D19" s="7" t="s">
        <v>3</v>
      </c>
      <c r="E19" s="7">
        <v>58</v>
      </c>
      <c r="F19" s="8">
        <v>358846</v>
      </c>
      <c r="G19" s="6">
        <v>38268</v>
      </c>
      <c r="H19" s="7" t="s">
        <v>17</v>
      </c>
      <c r="I19" s="8">
        <f t="shared" si="0"/>
        <v>17942.3</v>
      </c>
      <c r="J19" s="8">
        <f t="shared" si="1"/>
        <v>340903.7</v>
      </c>
      <c r="K19" s="7" t="s">
        <v>41</v>
      </c>
      <c r="L19" s="7" t="s">
        <v>54</v>
      </c>
      <c r="M19" s="20">
        <v>400</v>
      </c>
    </row>
    <row r="20" spans="1:13" ht="18">
      <c r="A20" s="5">
        <v>18</v>
      </c>
      <c r="B20" s="6">
        <v>37992</v>
      </c>
      <c r="C20" s="7" t="s">
        <v>6</v>
      </c>
      <c r="D20" s="7" t="s">
        <v>1</v>
      </c>
      <c r="E20" s="7">
        <v>283</v>
      </c>
      <c r="F20" s="8">
        <v>1679605</v>
      </c>
      <c r="G20" s="6">
        <v>38144</v>
      </c>
      <c r="H20" s="7" t="s">
        <v>13</v>
      </c>
      <c r="I20" s="8">
        <f t="shared" si="0"/>
        <v>83980.25</v>
      </c>
      <c r="J20" s="8">
        <f t="shared" si="1"/>
        <v>1595624.75</v>
      </c>
      <c r="K20" s="7" t="s">
        <v>42</v>
      </c>
      <c r="L20" s="7" t="s">
        <v>55</v>
      </c>
      <c r="M20" s="20">
        <v>410</v>
      </c>
    </row>
    <row r="21" spans="1:13" ht="18">
      <c r="A21" s="5">
        <v>19</v>
      </c>
      <c r="B21" s="6">
        <v>37993</v>
      </c>
      <c r="C21" s="7" t="s">
        <v>4</v>
      </c>
      <c r="D21" s="7" t="s">
        <v>3</v>
      </c>
      <c r="E21" s="7">
        <v>55</v>
      </c>
      <c r="F21" s="8">
        <v>472615</v>
      </c>
      <c r="G21" s="6">
        <v>38086</v>
      </c>
      <c r="H21" s="7" t="s">
        <v>17</v>
      </c>
      <c r="I21" s="8">
        <f t="shared" si="0"/>
        <v>23630.75</v>
      </c>
      <c r="J21" s="8">
        <f t="shared" si="1"/>
        <v>448984.25</v>
      </c>
      <c r="K21" s="7" t="s">
        <v>43</v>
      </c>
      <c r="L21" s="7" t="s">
        <v>56</v>
      </c>
      <c r="M21" s="20">
        <v>350</v>
      </c>
    </row>
    <row r="22" spans="1:13" ht="18">
      <c r="A22" s="5">
        <v>20</v>
      </c>
      <c r="B22" s="6">
        <v>37994</v>
      </c>
      <c r="C22" s="7" t="s">
        <v>9</v>
      </c>
      <c r="D22" s="7" t="s">
        <v>3</v>
      </c>
      <c r="E22" s="7">
        <v>148</v>
      </c>
      <c r="F22" s="8">
        <v>1169496</v>
      </c>
      <c r="G22" s="6">
        <v>38218</v>
      </c>
      <c r="H22" s="7" t="s">
        <v>12</v>
      </c>
      <c r="I22" s="8">
        <f t="shared" si="0"/>
        <v>58474.8</v>
      </c>
      <c r="J22" s="8">
        <f t="shared" si="1"/>
        <v>1111021.2</v>
      </c>
      <c r="K22" s="7" t="s">
        <v>44</v>
      </c>
      <c r="L22" s="7" t="s">
        <v>57</v>
      </c>
      <c r="M22" s="20">
        <v>390</v>
      </c>
    </row>
    <row r="23" spans="1:13" ht="18">
      <c r="A23" s="5">
        <v>21</v>
      </c>
      <c r="B23" s="6">
        <v>37995</v>
      </c>
      <c r="C23" s="7" t="s">
        <v>8</v>
      </c>
      <c r="D23" s="7" t="s">
        <v>1</v>
      </c>
      <c r="E23" s="7">
        <v>228</v>
      </c>
      <c r="F23" s="8">
        <v>2020992</v>
      </c>
      <c r="G23" s="6">
        <v>38150</v>
      </c>
      <c r="H23" s="7" t="s">
        <v>13</v>
      </c>
      <c r="I23" s="8">
        <f t="shared" si="0"/>
        <v>101049.60000000001</v>
      </c>
      <c r="J23" s="8">
        <f t="shared" si="1"/>
        <v>1919942.4</v>
      </c>
      <c r="K23" s="7" t="s">
        <v>45</v>
      </c>
      <c r="L23" s="7" t="s">
        <v>54</v>
      </c>
      <c r="M23" s="20">
        <v>290</v>
      </c>
    </row>
    <row r="24" spans="1:13" ht="18">
      <c r="A24" s="5">
        <v>22</v>
      </c>
      <c r="B24" s="6">
        <v>37995</v>
      </c>
      <c r="C24" s="7" t="s">
        <v>9</v>
      </c>
      <c r="D24" s="7" t="s">
        <v>3</v>
      </c>
      <c r="E24" s="7">
        <v>116</v>
      </c>
      <c r="F24" s="8">
        <v>727552</v>
      </c>
      <c r="G24" s="6">
        <v>38091</v>
      </c>
      <c r="H24" s="7" t="s">
        <v>14</v>
      </c>
      <c r="I24" s="8">
        <f t="shared" si="0"/>
        <v>36377.599999999999</v>
      </c>
      <c r="J24" s="8">
        <f t="shared" si="1"/>
        <v>691174.40000000002</v>
      </c>
      <c r="K24" s="7" t="s">
        <v>46</v>
      </c>
      <c r="L24" s="7" t="s">
        <v>55</v>
      </c>
      <c r="M24" s="20">
        <v>280</v>
      </c>
    </row>
    <row r="25" spans="1:13" ht="18">
      <c r="A25" s="5">
        <v>23</v>
      </c>
      <c r="B25" s="6">
        <v>37996</v>
      </c>
      <c r="C25" s="7" t="s">
        <v>11</v>
      </c>
      <c r="D25" s="7" t="s">
        <v>3</v>
      </c>
      <c r="E25" s="7">
        <v>183</v>
      </c>
      <c r="F25" s="8">
        <v>1438929</v>
      </c>
      <c r="G25" s="6">
        <v>38098</v>
      </c>
      <c r="H25" s="7" t="s">
        <v>17</v>
      </c>
      <c r="I25" s="8">
        <f t="shared" si="0"/>
        <v>71946.45</v>
      </c>
      <c r="J25" s="8">
        <f t="shared" si="1"/>
        <v>1366982.55</v>
      </c>
      <c r="K25" s="7" t="s">
        <v>47</v>
      </c>
      <c r="L25" s="7" t="s">
        <v>56</v>
      </c>
      <c r="M25" s="20">
        <v>290</v>
      </c>
    </row>
    <row r="26" spans="1:13" ht="18">
      <c r="A26" s="5">
        <v>24</v>
      </c>
      <c r="B26" s="6">
        <v>37996</v>
      </c>
      <c r="C26" s="7" t="s">
        <v>9</v>
      </c>
      <c r="D26" s="7" t="s">
        <v>3</v>
      </c>
      <c r="E26" s="7">
        <v>79</v>
      </c>
      <c r="F26" s="8">
        <v>427390</v>
      </c>
      <c r="G26" s="6">
        <v>38322</v>
      </c>
      <c r="H26" s="7" t="s">
        <v>15</v>
      </c>
      <c r="I26" s="8">
        <f t="shared" si="0"/>
        <v>21369.5</v>
      </c>
      <c r="J26" s="8">
        <f t="shared" si="1"/>
        <v>406020.5</v>
      </c>
      <c r="K26" s="7" t="s">
        <v>48</v>
      </c>
      <c r="L26" s="7" t="s">
        <v>57</v>
      </c>
      <c r="M26" s="20">
        <v>300</v>
      </c>
    </row>
    <row r="27" spans="1:13" ht="18">
      <c r="A27" s="5">
        <v>25</v>
      </c>
      <c r="B27" s="6">
        <v>37996</v>
      </c>
      <c r="C27" s="7" t="s">
        <v>9</v>
      </c>
      <c r="D27" s="7" t="s">
        <v>3</v>
      </c>
      <c r="E27" s="7">
        <v>124</v>
      </c>
      <c r="F27" s="8">
        <v>1170684</v>
      </c>
      <c r="G27" s="6">
        <v>38130</v>
      </c>
      <c r="H27" s="7" t="s">
        <v>16</v>
      </c>
      <c r="I27" s="8">
        <f t="shared" si="0"/>
        <v>58534.200000000004</v>
      </c>
      <c r="J27" s="8">
        <f t="shared" si="1"/>
        <v>1112149.8</v>
      </c>
      <c r="K27" s="7" t="s">
        <v>49</v>
      </c>
      <c r="L27" s="7" t="s">
        <v>54</v>
      </c>
      <c r="M27" s="20">
        <v>310</v>
      </c>
    </row>
    <row r="28" spans="1:13" ht="18">
      <c r="A28" s="5">
        <v>26</v>
      </c>
      <c r="B28" s="6">
        <v>37996</v>
      </c>
      <c r="C28" s="7" t="s">
        <v>10</v>
      </c>
      <c r="D28" s="7" t="s">
        <v>3</v>
      </c>
      <c r="E28" s="7">
        <v>70</v>
      </c>
      <c r="F28" s="8">
        <v>549780</v>
      </c>
      <c r="G28" s="6">
        <v>38160</v>
      </c>
      <c r="H28" s="7" t="s">
        <v>16</v>
      </c>
      <c r="I28" s="8">
        <f t="shared" si="0"/>
        <v>27489</v>
      </c>
      <c r="J28" s="8">
        <f t="shared" si="1"/>
        <v>522291</v>
      </c>
      <c r="K28" s="7" t="s">
        <v>50</v>
      </c>
      <c r="L28" s="7" t="s">
        <v>55</v>
      </c>
      <c r="M28" s="20">
        <v>250</v>
      </c>
    </row>
    <row r="29" spans="1:13" ht="18">
      <c r="A29" s="5">
        <v>27</v>
      </c>
      <c r="B29" s="6">
        <v>37997</v>
      </c>
      <c r="C29" s="7" t="s">
        <v>10</v>
      </c>
      <c r="D29" s="7" t="s">
        <v>3</v>
      </c>
      <c r="E29" s="7">
        <v>70</v>
      </c>
      <c r="F29" s="8">
        <v>659330</v>
      </c>
      <c r="G29" s="6">
        <v>38344</v>
      </c>
      <c r="H29" s="7" t="s">
        <v>14</v>
      </c>
      <c r="I29" s="8">
        <f t="shared" si="0"/>
        <v>32966.5</v>
      </c>
      <c r="J29" s="8">
        <f t="shared" si="1"/>
        <v>626363.5</v>
      </c>
      <c r="K29" s="7" t="s">
        <v>51</v>
      </c>
      <c r="L29" s="7" t="s">
        <v>56</v>
      </c>
      <c r="M29" s="20">
        <v>390</v>
      </c>
    </row>
    <row r="30" spans="1:13" ht="18">
      <c r="A30" s="5">
        <v>28</v>
      </c>
      <c r="B30" s="6">
        <v>37998</v>
      </c>
      <c r="C30" s="7" t="s">
        <v>11</v>
      </c>
      <c r="D30" s="7" t="s">
        <v>3</v>
      </c>
      <c r="E30" s="7">
        <v>187</v>
      </c>
      <c r="F30" s="8">
        <v>1660560</v>
      </c>
      <c r="G30" s="6">
        <v>38154</v>
      </c>
      <c r="H30" s="7" t="s">
        <v>15</v>
      </c>
      <c r="I30" s="8">
        <f t="shared" si="0"/>
        <v>83028</v>
      </c>
      <c r="J30" s="8">
        <f t="shared" si="1"/>
        <v>1577532</v>
      </c>
      <c r="K30" s="7" t="s">
        <v>52</v>
      </c>
      <c r="L30" s="7" t="s">
        <v>57</v>
      </c>
      <c r="M30" s="20">
        <v>400</v>
      </c>
    </row>
    <row r="31" spans="1:13" ht="18">
      <c r="A31" s="5">
        <v>29</v>
      </c>
      <c r="B31" s="6">
        <v>37998</v>
      </c>
      <c r="C31" s="7" t="s">
        <v>11</v>
      </c>
      <c r="D31" s="7" t="s">
        <v>3</v>
      </c>
      <c r="E31" s="7">
        <v>91</v>
      </c>
      <c r="F31" s="8">
        <v>753571</v>
      </c>
      <c r="G31" s="6">
        <v>38175</v>
      </c>
      <c r="H31" s="7" t="s">
        <v>17</v>
      </c>
      <c r="I31" s="8">
        <f t="shared" si="0"/>
        <v>37678.550000000003</v>
      </c>
      <c r="J31" s="8">
        <f t="shared" si="1"/>
        <v>715892.45</v>
      </c>
      <c r="K31" s="7" t="s">
        <v>39</v>
      </c>
      <c r="L31" s="7" t="s">
        <v>54</v>
      </c>
      <c r="M31" s="20">
        <v>410</v>
      </c>
    </row>
    <row r="32" spans="1:13" ht="18">
      <c r="A32" s="5">
        <v>30</v>
      </c>
      <c r="B32" s="6">
        <v>37998</v>
      </c>
      <c r="C32" s="7" t="s">
        <v>10</v>
      </c>
      <c r="D32" s="7" t="s">
        <v>3</v>
      </c>
      <c r="E32" s="7">
        <v>201</v>
      </c>
      <c r="F32" s="8">
        <v>939072</v>
      </c>
      <c r="G32" s="6">
        <v>38203</v>
      </c>
      <c r="H32" s="7" t="s">
        <v>13</v>
      </c>
      <c r="I32" s="8">
        <f t="shared" si="0"/>
        <v>46953.600000000006</v>
      </c>
      <c r="J32" s="8">
        <f t="shared" si="1"/>
        <v>892118.4</v>
      </c>
      <c r="K32" s="7" t="s">
        <v>40</v>
      </c>
      <c r="L32" s="7" t="s">
        <v>55</v>
      </c>
      <c r="M32" s="20">
        <v>350</v>
      </c>
    </row>
    <row r="33" spans="1:13" ht="18">
      <c r="A33" s="5">
        <v>31</v>
      </c>
      <c r="B33" s="6">
        <v>37999</v>
      </c>
      <c r="C33" s="7" t="s">
        <v>8</v>
      </c>
      <c r="D33" s="7" t="s">
        <v>3</v>
      </c>
      <c r="E33" s="7">
        <v>142</v>
      </c>
      <c r="F33" s="8">
        <v>1405374</v>
      </c>
      <c r="G33" s="6">
        <v>38254</v>
      </c>
      <c r="H33" s="7" t="s">
        <v>16</v>
      </c>
      <c r="I33" s="8">
        <f t="shared" si="0"/>
        <v>70268.7</v>
      </c>
      <c r="J33" s="8">
        <f t="shared" si="1"/>
        <v>1335105.3</v>
      </c>
      <c r="K33" s="7" t="s">
        <v>41</v>
      </c>
      <c r="L33" s="7" t="s">
        <v>56</v>
      </c>
      <c r="M33" s="20">
        <v>390</v>
      </c>
    </row>
    <row r="34" spans="1:13" ht="18">
      <c r="A34" s="5">
        <v>32</v>
      </c>
      <c r="B34" s="6">
        <v>37999</v>
      </c>
      <c r="C34" s="7" t="s">
        <v>11</v>
      </c>
      <c r="D34" s="7" t="s">
        <v>3</v>
      </c>
      <c r="E34" s="7">
        <v>92</v>
      </c>
      <c r="F34" s="8">
        <v>627348</v>
      </c>
      <c r="G34" s="6">
        <v>38089</v>
      </c>
      <c r="H34" s="7" t="s">
        <v>12</v>
      </c>
      <c r="I34" s="8">
        <f t="shared" si="0"/>
        <v>31367.4</v>
      </c>
      <c r="J34" s="8">
        <f t="shared" si="1"/>
        <v>595980.6</v>
      </c>
      <c r="K34" s="7" t="s">
        <v>42</v>
      </c>
      <c r="L34" s="7" t="s">
        <v>57</v>
      </c>
      <c r="M34" s="20">
        <v>290</v>
      </c>
    </row>
    <row r="35" spans="1:13" ht="18">
      <c r="A35" s="5">
        <v>33</v>
      </c>
      <c r="B35" s="6">
        <v>38001</v>
      </c>
      <c r="C35" s="7" t="s">
        <v>10</v>
      </c>
      <c r="D35" s="7" t="s">
        <v>3</v>
      </c>
      <c r="E35" s="7">
        <v>181</v>
      </c>
      <c r="F35" s="8">
        <v>1504110</v>
      </c>
      <c r="G35" s="6">
        <v>38171</v>
      </c>
      <c r="H35" s="7" t="s">
        <v>12</v>
      </c>
      <c r="I35" s="8">
        <f t="shared" si="0"/>
        <v>75205.5</v>
      </c>
      <c r="J35" s="8">
        <f t="shared" si="1"/>
        <v>1428904.5</v>
      </c>
      <c r="K35" s="7" t="s">
        <v>43</v>
      </c>
      <c r="L35" s="7" t="s">
        <v>54</v>
      </c>
      <c r="M35" s="20">
        <v>280</v>
      </c>
    </row>
    <row r="36" spans="1:13" ht="18">
      <c r="A36" s="5">
        <v>34</v>
      </c>
      <c r="B36" s="6">
        <v>38001</v>
      </c>
      <c r="C36" s="7" t="s">
        <v>11</v>
      </c>
      <c r="D36" s="7" t="s">
        <v>1</v>
      </c>
      <c r="E36" s="7">
        <v>281</v>
      </c>
      <c r="F36" s="8">
        <v>2483197</v>
      </c>
      <c r="G36" s="6">
        <v>38292</v>
      </c>
      <c r="H36" s="7" t="s">
        <v>12</v>
      </c>
      <c r="I36" s="8">
        <f t="shared" si="0"/>
        <v>124159.85</v>
      </c>
      <c r="J36" s="8">
        <f t="shared" si="1"/>
        <v>2359037.15</v>
      </c>
      <c r="K36" s="7" t="s">
        <v>44</v>
      </c>
      <c r="L36" s="7" t="s">
        <v>55</v>
      </c>
      <c r="M36" s="20">
        <v>290</v>
      </c>
    </row>
    <row r="37" spans="1:13" ht="18">
      <c r="A37" s="5">
        <v>35</v>
      </c>
      <c r="B37" s="6">
        <v>38001</v>
      </c>
      <c r="C37" s="7" t="s">
        <v>8</v>
      </c>
      <c r="D37" s="7" t="s">
        <v>3</v>
      </c>
      <c r="E37" s="7">
        <v>257</v>
      </c>
      <c r="F37" s="8">
        <v>1799771</v>
      </c>
      <c r="G37" s="6">
        <v>38352</v>
      </c>
      <c r="H37" s="7" t="s">
        <v>17</v>
      </c>
      <c r="I37" s="8">
        <f t="shared" si="0"/>
        <v>89988.55</v>
      </c>
      <c r="J37" s="8">
        <f t="shared" si="1"/>
        <v>1709782.45</v>
      </c>
      <c r="K37" s="7" t="s">
        <v>45</v>
      </c>
      <c r="L37" s="7" t="s">
        <v>56</v>
      </c>
      <c r="M37" s="20">
        <v>300</v>
      </c>
    </row>
    <row r="38" spans="1:13" ht="18">
      <c r="A38" s="5">
        <v>36</v>
      </c>
      <c r="B38" s="6">
        <v>38002</v>
      </c>
      <c r="C38" s="7" t="s">
        <v>8</v>
      </c>
      <c r="D38" s="7" t="s">
        <v>3</v>
      </c>
      <c r="E38" s="7">
        <v>140</v>
      </c>
      <c r="F38" s="8">
        <v>1054340</v>
      </c>
      <c r="G38" s="6">
        <v>38323</v>
      </c>
      <c r="H38" s="7" t="s">
        <v>17</v>
      </c>
      <c r="I38" s="8">
        <f t="shared" si="0"/>
        <v>52717</v>
      </c>
      <c r="J38" s="8">
        <f t="shared" si="1"/>
        <v>1001623</v>
      </c>
      <c r="K38" s="7" t="s">
        <v>46</v>
      </c>
      <c r="L38" s="7" t="s">
        <v>57</v>
      </c>
      <c r="M38" s="20">
        <v>310</v>
      </c>
    </row>
    <row r="39" spans="1:13" ht="18">
      <c r="A39" s="5">
        <v>37</v>
      </c>
      <c r="B39" s="6">
        <v>38002</v>
      </c>
      <c r="C39" s="7" t="s">
        <v>10</v>
      </c>
      <c r="D39" s="7" t="s">
        <v>1</v>
      </c>
      <c r="E39" s="7">
        <v>229</v>
      </c>
      <c r="F39" s="8">
        <v>1160572</v>
      </c>
      <c r="G39" s="6">
        <v>38177</v>
      </c>
      <c r="H39" s="7" t="s">
        <v>14</v>
      </c>
      <c r="I39" s="8">
        <f t="shared" si="0"/>
        <v>58028.600000000006</v>
      </c>
      <c r="J39" s="8">
        <f t="shared" si="1"/>
        <v>1102543.3999999999</v>
      </c>
      <c r="K39" s="7" t="s">
        <v>47</v>
      </c>
      <c r="L39" s="7" t="s">
        <v>54</v>
      </c>
      <c r="M39" s="20">
        <v>250</v>
      </c>
    </row>
    <row r="40" spans="1:13" ht="18">
      <c r="A40" s="5">
        <v>38</v>
      </c>
      <c r="B40" s="6">
        <v>38003</v>
      </c>
      <c r="C40" s="7" t="s">
        <v>6</v>
      </c>
      <c r="D40" s="7" t="s">
        <v>3</v>
      </c>
      <c r="E40" s="7">
        <v>300</v>
      </c>
      <c r="F40" s="8">
        <v>1492800</v>
      </c>
      <c r="G40" s="6">
        <v>38329</v>
      </c>
      <c r="H40" s="7" t="s">
        <v>15</v>
      </c>
      <c r="I40" s="8">
        <f t="shared" si="0"/>
        <v>74640</v>
      </c>
      <c r="J40" s="8">
        <f t="shared" si="1"/>
        <v>1418160</v>
      </c>
      <c r="K40" s="7" t="s">
        <v>48</v>
      </c>
      <c r="L40" s="7" t="s">
        <v>55</v>
      </c>
      <c r="M40" s="20">
        <v>390</v>
      </c>
    </row>
    <row r="41" spans="1:13" ht="18">
      <c r="A41" s="5">
        <v>39</v>
      </c>
      <c r="B41" s="6">
        <v>38004</v>
      </c>
      <c r="C41" s="7" t="s">
        <v>2</v>
      </c>
      <c r="D41" s="7" t="s">
        <v>3</v>
      </c>
      <c r="E41" s="7">
        <v>215</v>
      </c>
      <c r="F41" s="8">
        <v>1154980</v>
      </c>
      <c r="G41" s="6">
        <v>38366</v>
      </c>
      <c r="H41" s="7" t="s">
        <v>15</v>
      </c>
      <c r="I41" s="8">
        <f t="shared" si="0"/>
        <v>57749</v>
      </c>
      <c r="J41" s="8">
        <f t="shared" si="1"/>
        <v>1097231</v>
      </c>
      <c r="K41" s="7" t="s">
        <v>49</v>
      </c>
      <c r="L41" s="7" t="s">
        <v>56</v>
      </c>
      <c r="M41" s="20">
        <v>400</v>
      </c>
    </row>
    <row r="42" spans="1:13" ht="18">
      <c r="A42" s="5">
        <v>40</v>
      </c>
      <c r="B42" s="6">
        <v>38004</v>
      </c>
      <c r="C42" s="7" t="s">
        <v>9</v>
      </c>
      <c r="D42" s="7" t="s">
        <v>1</v>
      </c>
      <c r="E42" s="7">
        <v>182</v>
      </c>
      <c r="F42" s="8">
        <v>1057784</v>
      </c>
      <c r="G42" s="6">
        <v>38190</v>
      </c>
      <c r="H42" s="7" t="s">
        <v>16</v>
      </c>
      <c r="I42" s="8">
        <f t="shared" si="0"/>
        <v>52889.200000000004</v>
      </c>
      <c r="J42" s="8">
        <f t="shared" si="1"/>
        <v>1004894.8</v>
      </c>
      <c r="K42" s="7" t="s">
        <v>50</v>
      </c>
      <c r="L42" s="7" t="s">
        <v>57</v>
      </c>
      <c r="M42" s="20">
        <v>410</v>
      </c>
    </row>
    <row r="43" spans="1:13" ht="18">
      <c r="A43" s="5">
        <v>41</v>
      </c>
      <c r="B43" s="6">
        <v>38004</v>
      </c>
      <c r="C43" s="7" t="s">
        <v>4</v>
      </c>
      <c r="D43" s="7" t="s">
        <v>1</v>
      </c>
      <c r="E43" s="7">
        <v>230</v>
      </c>
      <c r="F43" s="8">
        <v>1421860</v>
      </c>
      <c r="G43" s="6">
        <v>38253</v>
      </c>
      <c r="H43" s="7" t="s">
        <v>16</v>
      </c>
      <c r="I43" s="8">
        <f t="shared" si="0"/>
        <v>71093</v>
      </c>
      <c r="J43" s="8">
        <f t="shared" si="1"/>
        <v>1350767</v>
      </c>
      <c r="K43" s="7" t="s">
        <v>51</v>
      </c>
      <c r="L43" s="7" t="s">
        <v>54</v>
      </c>
      <c r="M43" s="20">
        <v>350</v>
      </c>
    </row>
    <row r="44" spans="1:13" ht="18">
      <c r="A44" s="5">
        <v>42</v>
      </c>
      <c r="B44" s="6">
        <v>38005</v>
      </c>
      <c r="C44" s="7" t="s">
        <v>9</v>
      </c>
      <c r="D44" s="7" t="s">
        <v>1</v>
      </c>
      <c r="E44" s="7">
        <v>168</v>
      </c>
      <c r="F44" s="8">
        <v>1426992</v>
      </c>
      <c r="G44" s="6">
        <v>38311</v>
      </c>
      <c r="H44" s="7" t="s">
        <v>16</v>
      </c>
      <c r="I44" s="8">
        <f t="shared" si="0"/>
        <v>71349.600000000006</v>
      </c>
      <c r="J44" s="8">
        <f t="shared" si="1"/>
        <v>1355642.4</v>
      </c>
      <c r="K44" s="7" t="s">
        <v>52</v>
      </c>
      <c r="L44" s="7" t="s">
        <v>55</v>
      </c>
      <c r="M44" s="20">
        <v>390</v>
      </c>
    </row>
    <row r="45" spans="1:13" ht="18">
      <c r="A45" s="5">
        <v>43</v>
      </c>
      <c r="B45" s="6">
        <v>38005</v>
      </c>
      <c r="C45" s="7" t="s">
        <v>9</v>
      </c>
      <c r="D45" s="7" t="s">
        <v>3</v>
      </c>
      <c r="E45" s="7">
        <v>74</v>
      </c>
      <c r="F45" s="8">
        <v>579716</v>
      </c>
      <c r="G45" s="6">
        <v>38252</v>
      </c>
      <c r="H45" s="7" t="s">
        <v>12</v>
      </c>
      <c r="I45" s="8">
        <f t="shared" si="0"/>
        <v>28985.800000000003</v>
      </c>
      <c r="J45" s="8">
        <f t="shared" si="1"/>
        <v>550730.19999999995</v>
      </c>
      <c r="K45" s="7" t="s">
        <v>39</v>
      </c>
      <c r="L45" s="7" t="s">
        <v>56</v>
      </c>
      <c r="M45" s="20">
        <v>290</v>
      </c>
    </row>
    <row r="46" spans="1:13" ht="18">
      <c r="A46" s="5">
        <v>44</v>
      </c>
      <c r="B46" s="6">
        <v>38005</v>
      </c>
      <c r="C46" s="7" t="s">
        <v>11</v>
      </c>
      <c r="D46" s="7" t="s">
        <v>1</v>
      </c>
      <c r="E46" s="7">
        <v>278</v>
      </c>
      <c r="F46" s="8">
        <v>1537062</v>
      </c>
      <c r="G46" s="6">
        <v>38337</v>
      </c>
      <c r="H46" s="7" t="s">
        <v>12</v>
      </c>
      <c r="I46" s="8">
        <f t="shared" si="0"/>
        <v>76853.100000000006</v>
      </c>
      <c r="J46" s="8">
        <f t="shared" si="1"/>
        <v>1460208.9</v>
      </c>
      <c r="K46" s="7" t="s">
        <v>40</v>
      </c>
      <c r="L46" s="7" t="s">
        <v>57</v>
      </c>
      <c r="M46" s="20">
        <v>280</v>
      </c>
    </row>
    <row r="47" spans="1:13" ht="18">
      <c r="A47" s="5">
        <v>45</v>
      </c>
      <c r="B47" s="6">
        <v>38006</v>
      </c>
      <c r="C47" s="7" t="s">
        <v>9</v>
      </c>
      <c r="D47" s="7" t="s">
        <v>3</v>
      </c>
      <c r="E47" s="7">
        <v>287</v>
      </c>
      <c r="F47" s="8">
        <v>2851058</v>
      </c>
      <c r="G47" s="6">
        <v>38354</v>
      </c>
      <c r="H47" s="7" t="s">
        <v>15</v>
      </c>
      <c r="I47" s="8">
        <f t="shared" si="0"/>
        <v>142552.9</v>
      </c>
      <c r="J47" s="8">
        <f t="shared" si="1"/>
        <v>2708505.1</v>
      </c>
      <c r="K47" s="7" t="s">
        <v>41</v>
      </c>
      <c r="L47" s="7" t="s">
        <v>54</v>
      </c>
      <c r="M47" s="20">
        <v>290</v>
      </c>
    </row>
    <row r="48" spans="1:13" ht="18">
      <c r="A48" s="5">
        <v>46</v>
      </c>
      <c r="B48" s="6">
        <v>38006</v>
      </c>
      <c r="C48" s="7" t="s">
        <v>9</v>
      </c>
      <c r="D48" s="7" t="s">
        <v>3</v>
      </c>
      <c r="E48" s="7">
        <v>224</v>
      </c>
      <c r="F48" s="8">
        <v>1294048</v>
      </c>
      <c r="G48" s="6">
        <v>38289</v>
      </c>
      <c r="H48" s="7" t="s">
        <v>13</v>
      </c>
      <c r="I48" s="8">
        <f t="shared" si="0"/>
        <v>64702.400000000001</v>
      </c>
      <c r="J48" s="8">
        <f t="shared" si="1"/>
        <v>1229345.6000000001</v>
      </c>
      <c r="K48" s="7" t="s">
        <v>42</v>
      </c>
      <c r="L48" s="7" t="s">
        <v>55</v>
      </c>
      <c r="M48" s="20">
        <v>300</v>
      </c>
    </row>
    <row r="49" spans="1:13" ht="18">
      <c r="A49" s="5">
        <v>47</v>
      </c>
      <c r="B49" s="6">
        <v>38006</v>
      </c>
      <c r="C49" s="7" t="s">
        <v>4</v>
      </c>
      <c r="D49" s="7" t="s">
        <v>3</v>
      </c>
      <c r="E49" s="7">
        <v>53</v>
      </c>
      <c r="F49" s="8">
        <v>249418</v>
      </c>
      <c r="G49" s="6">
        <v>38210</v>
      </c>
      <c r="H49" s="7" t="s">
        <v>17</v>
      </c>
      <c r="I49" s="8">
        <f t="shared" si="0"/>
        <v>12470.900000000001</v>
      </c>
      <c r="J49" s="8">
        <f t="shared" si="1"/>
        <v>236947.1</v>
      </c>
      <c r="K49" s="7" t="s">
        <v>43</v>
      </c>
      <c r="L49" s="7" t="s">
        <v>56</v>
      </c>
      <c r="M49" s="20">
        <v>310</v>
      </c>
    </row>
    <row r="50" spans="1:13" ht="18">
      <c r="A50" s="5">
        <v>48</v>
      </c>
      <c r="B50" s="6">
        <v>38006</v>
      </c>
      <c r="C50" s="7" t="s">
        <v>8</v>
      </c>
      <c r="D50" s="7" t="s">
        <v>1</v>
      </c>
      <c r="E50" s="7">
        <v>284</v>
      </c>
      <c r="F50" s="8">
        <v>1457488</v>
      </c>
      <c r="G50" s="6">
        <v>38174</v>
      </c>
      <c r="H50" s="7" t="s">
        <v>16</v>
      </c>
      <c r="I50" s="8">
        <f t="shared" si="0"/>
        <v>72874.400000000009</v>
      </c>
      <c r="J50" s="8">
        <f t="shared" si="1"/>
        <v>1384613.6</v>
      </c>
      <c r="K50" s="7" t="s">
        <v>44</v>
      </c>
      <c r="L50" s="7" t="s">
        <v>57</v>
      </c>
      <c r="M50" s="20">
        <v>250</v>
      </c>
    </row>
    <row r="51" spans="1:13" ht="18">
      <c r="A51" s="5">
        <v>49</v>
      </c>
      <c r="B51" s="6">
        <v>38006</v>
      </c>
      <c r="C51" s="7" t="s">
        <v>10</v>
      </c>
      <c r="D51" s="7" t="s">
        <v>1</v>
      </c>
      <c r="E51" s="7">
        <v>40</v>
      </c>
      <c r="F51" s="8">
        <v>321680</v>
      </c>
      <c r="G51" s="6">
        <v>38363</v>
      </c>
      <c r="H51" s="7" t="s">
        <v>16</v>
      </c>
      <c r="I51" s="8">
        <f t="shared" si="0"/>
        <v>16084</v>
      </c>
      <c r="J51" s="8">
        <f t="shared" si="1"/>
        <v>305596</v>
      </c>
      <c r="K51" s="7" t="s">
        <v>45</v>
      </c>
      <c r="L51" s="7" t="s">
        <v>54</v>
      </c>
      <c r="M51" s="20">
        <v>390</v>
      </c>
    </row>
    <row r="52" spans="1:13" ht="18">
      <c r="A52" s="5">
        <v>50</v>
      </c>
      <c r="B52" s="6">
        <v>38006</v>
      </c>
      <c r="C52" s="7" t="s">
        <v>10</v>
      </c>
      <c r="D52" s="7" t="s">
        <v>3</v>
      </c>
      <c r="E52" s="7">
        <v>235</v>
      </c>
      <c r="F52" s="8">
        <v>957625</v>
      </c>
      <c r="G52" s="6">
        <v>38304</v>
      </c>
      <c r="H52" s="7" t="s">
        <v>13</v>
      </c>
      <c r="I52" s="8">
        <f t="shared" si="0"/>
        <v>47881.25</v>
      </c>
      <c r="J52" s="8">
        <f t="shared" si="1"/>
        <v>909743.75</v>
      </c>
      <c r="K52" s="7" t="s">
        <v>46</v>
      </c>
      <c r="L52" s="7" t="s">
        <v>55</v>
      </c>
      <c r="M52" s="20">
        <v>400</v>
      </c>
    </row>
    <row r="53" spans="1:13" ht="18">
      <c r="A53" s="5">
        <v>51</v>
      </c>
      <c r="B53" s="6">
        <v>38006</v>
      </c>
      <c r="C53" s="7" t="s">
        <v>8</v>
      </c>
      <c r="D53" s="7" t="s">
        <v>1</v>
      </c>
      <c r="E53" s="7">
        <v>90</v>
      </c>
      <c r="F53" s="8">
        <v>568620</v>
      </c>
      <c r="G53" s="6">
        <v>38335</v>
      </c>
      <c r="H53" s="7" t="s">
        <v>15</v>
      </c>
      <c r="I53" s="8">
        <f t="shared" si="0"/>
        <v>28431</v>
      </c>
      <c r="J53" s="8">
        <f t="shared" si="1"/>
        <v>540189</v>
      </c>
      <c r="K53" s="7" t="s">
        <v>47</v>
      </c>
      <c r="L53" s="7" t="s">
        <v>56</v>
      </c>
      <c r="M53" s="20">
        <v>410</v>
      </c>
    </row>
    <row r="54" spans="1:13" ht="18">
      <c r="A54" s="5">
        <v>52</v>
      </c>
      <c r="B54" s="6">
        <v>38008</v>
      </c>
      <c r="C54" s="7" t="s">
        <v>10</v>
      </c>
      <c r="D54" s="7" t="s">
        <v>3</v>
      </c>
      <c r="E54" s="7">
        <v>206</v>
      </c>
      <c r="F54" s="8">
        <v>1605564</v>
      </c>
      <c r="G54" s="6">
        <v>38256</v>
      </c>
      <c r="H54" s="7" t="s">
        <v>12</v>
      </c>
      <c r="I54" s="8">
        <f t="shared" si="0"/>
        <v>80278.200000000012</v>
      </c>
      <c r="J54" s="8">
        <f t="shared" si="1"/>
        <v>1525285.8</v>
      </c>
      <c r="K54" s="7" t="s">
        <v>48</v>
      </c>
      <c r="L54" s="7" t="s">
        <v>57</v>
      </c>
      <c r="M54" s="20">
        <v>350</v>
      </c>
    </row>
    <row r="55" spans="1:13" ht="18">
      <c r="A55" s="5">
        <v>53</v>
      </c>
      <c r="B55" s="6">
        <v>38008</v>
      </c>
      <c r="C55" s="7" t="s">
        <v>6</v>
      </c>
      <c r="D55" s="7" t="s">
        <v>3</v>
      </c>
      <c r="E55" s="7">
        <v>158</v>
      </c>
      <c r="F55" s="8">
        <v>1438748</v>
      </c>
      <c r="G55" s="6">
        <v>38277</v>
      </c>
      <c r="H55" s="7" t="s">
        <v>13</v>
      </c>
      <c r="I55" s="8">
        <f t="shared" si="0"/>
        <v>71937.400000000009</v>
      </c>
      <c r="J55" s="8">
        <f t="shared" si="1"/>
        <v>1366810.6</v>
      </c>
      <c r="K55" s="7" t="s">
        <v>49</v>
      </c>
      <c r="L55" s="7" t="s">
        <v>54</v>
      </c>
      <c r="M55" s="20">
        <v>390</v>
      </c>
    </row>
    <row r="56" spans="1:13" ht="18">
      <c r="A56" s="5">
        <v>54</v>
      </c>
      <c r="B56" s="6">
        <v>38008</v>
      </c>
      <c r="C56" s="7" t="s">
        <v>6</v>
      </c>
      <c r="D56" s="7" t="s">
        <v>3</v>
      </c>
      <c r="E56" s="7">
        <v>71</v>
      </c>
      <c r="F56" s="8">
        <v>686996</v>
      </c>
      <c r="G56" s="6">
        <v>38137</v>
      </c>
      <c r="H56" s="7" t="s">
        <v>17</v>
      </c>
      <c r="I56" s="8">
        <f t="shared" si="0"/>
        <v>34349.800000000003</v>
      </c>
      <c r="J56" s="8">
        <f t="shared" si="1"/>
        <v>652646.19999999995</v>
      </c>
      <c r="K56" s="7" t="s">
        <v>50</v>
      </c>
      <c r="L56" s="7" t="s">
        <v>55</v>
      </c>
      <c r="M56" s="20">
        <v>290</v>
      </c>
    </row>
    <row r="57" spans="1:13" ht="18">
      <c r="A57" s="5">
        <v>55</v>
      </c>
      <c r="B57" s="6">
        <v>38008</v>
      </c>
      <c r="C57" s="7" t="s">
        <v>10</v>
      </c>
      <c r="D57" s="7" t="s">
        <v>1</v>
      </c>
      <c r="E57" s="7">
        <v>127</v>
      </c>
      <c r="F57" s="8">
        <v>983234</v>
      </c>
      <c r="G57" s="6">
        <v>38177</v>
      </c>
      <c r="H57" s="7" t="s">
        <v>13</v>
      </c>
      <c r="I57" s="8">
        <f t="shared" si="0"/>
        <v>49161.700000000004</v>
      </c>
      <c r="J57" s="8">
        <f t="shared" si="1"/>
        <v>934072.3</v>
      </c>
      <c r="K57" s="7" t="s">
        <v>51</v>
      </c>
      <c r="L57" s="7" t="s">
        <v>56</v>
      </c>
      <c r="M57" s="20">
        <v>280</v>
      </c>
    </row>
    <row r="58" spans="1:13" ht="18">
      <c r="A58" s="5">
        <v>56</v>
      </c>
      <c r="B58" s="6">
        <v>38009</v>
      </c>
      <c r="C58" s="7" t="s">
        <v>4</v>
      </c>
      <c r="D58" s="7" t="s">
        <v>1</v>
      </c>
      <c r="E58" s="7">
        <v>54</v>
      </c>
      <c r="F58" s="8">
        <v>239220</v>
      </c>
      <c r="G58" s="6">
        <v>38108</v>
      </c>
      <c r="H58" s="7" t="s">
        <v>12</v>
      </c>
      <c r="I58" s="8">
        <f t="shared" si="0"/>
        <v>11961</v>
      </c>
      <c r="J58" s="8">
        <f t="shared" si="1"/>
        <v>227259</v>
      </c>
      <c r="K58" s="7" t="s">
        <v>52</v>
      </c>
      <c r="L58" s="7" t="s">
        <v>57</v>
      </c>
      <c r="M58" s="20">
        <v>290</v>
      </c>
    </row>
    <row r="59" spans="1:13" ht="18">
      <c r="A59" s="5">
        <v>57</v>
      </c>
      <c r="B59" s="6">
        <v>38009</v>
      </c>
      <c r="C59" s="7" t="s">
        <v>9</v>
      </c>
      <c r="D59" s="7" t="s">
        <v>3</v>
      </c>
      <c r="E59" s="7">
        <v>54</v>
      </c>
      <c r="F59" s="8">
        <v>512730</v>
      </c>
      <c r="G59" s="6">
        <v>38172</v>
      </c>
      <c r="H59" s="7" t="s">
        <v>13</v>
      </c>
      <c r="I59" s="8">
        <f t="shared" si="0"/>
        <v>25636.5</v>
      </c>
      <c r="J59" s="8">
        <f t="shared" si="1"/>
        <v>487093.5</v>
      </c>
      <c r="K59" s="7" t="s">
        <v>39</v>
      </c>
      <c r="L59" s="7" t="s">
        <v>54</v>
      </c>
      <c r="M59" s="20">
        <v>300</v>
      </c>
    </row>
    <row r="60" spans="1:13" ht="18">
      <c r="A60" s="5">
        <v>58</v>
      </c>
      <c r="B60" s="6">
        <v>38010</v>
      </c>
      <c r="C60" s="7" t="s">
        <v>10</v>
      </c>
      <c r="D60" s="7" t="s">
        <v>3</v>
      </c>
      <c r="E60" s="7">
        <v>274</v>
      </c>
      <c r="F60" s="8">
        <v>2287626</v>
      </c>
      <c r="G60" s="6">
        <v>38342</v>
      </c>
      <c r="H60" s="7" t="s">
        <v>12</v>
      </c>
      <c r="I60" s="8">
        <f t="shared" si="0"/>
        <v>114381.3</v>
      </c>
      <c r="J60" s="8">
        <f t="shared" si="1"/>
        <v>2173244.7000000002</v>
      </c>
      <c r="K60" s="7" t="s">
        <v>40</v>
      </c>
      <c r="L60" s="7" t="s">
        <v>55</v>
      </c>
      <c r="M60" s="20">
        <v>310</v>
      </c>
    </row>
    <row r="61" spans="1:13" ht="18">
      <c r="A61" s="5">
        <v>59</v>
      </c>
      <c r="B61" s="6">
        <v>38010</v>
      </c>
      <c r="C61" s="7" t="s">
        <v>8</v>
      </c>
      <c r="D61" s="7" t="s">
        <v>1</v>
      </c>
      <c r="E61" s="7">
        <v>166</v>
      </c>
      <c r="F61" s="8">
        <v>1373816</v>
      </c>
      <c r="G61" s="6">
        <v>38310</v>
      </c>
      <c r="H61" s="7" t="s">
        <v>15</v>
      </c>
      <c r="I61" s="8">
        <f t="shared" si="0"/>
        <v>68690.8</v>
      </c>
      <c r="J61" s="8">
        <f t="shared" si="1"/>
        <v>1305125.2</v>
      </c>
      <c r="K61" s="7" t="s">
        <v>41</v>
      </c>
      <c r="L61" s="7" t="s">
        <v>56</v>
      </c>
      <c r="M61" s="20">
        <v>250</v>
      </c>
    </row>
    <row r="62" spans="1:13" ht="18">
      <c r="A62" s="5">
        <v>60</v>
      </c>
      <c r="B62" s="6">
        <v>38010</v>
      </c>
      <c r="C62" s="7" t="s">
        <v>9</v>
      </c>
      <c r="D62" s="7" t="s">
        <v>3</v>
      </c>
      <c r="E62" s="7">
        <v>270</v>
      </c>
      <c r="F62" s="8">
        <v>1920240</v>
      </c>
      <c r="G62" s="6">
        <v>38166</v>
      </c>
      <c r="H62" s="7" t="s">
        <v>16</v>
      </c>
      <c r="I62" s="8">
        <f t="shared" si="0"/>
        <v>96012</v>
      </c>
      <c r="J62" s="8">
        <f t="shared" si="1"/>
        <v>1824228</v>
      </c>
      <c r="K62" s="7" t="s">
        <v>42</v>
      </c>
      <c r="L62" s="7" t="s">
        <v>57</v>
      </c>
      <c r="M62" s="20">
        <v>390</v>
      </c>
    </row>
    <row r="63" spans="1:13" ht="18">
      <c r="A63" s="5">
        <v>61</v>
      </c>
      <c r="B63" s="6">
        <v>38010</v>
      </c>
      <c r="C63" s="7" t="s">
        <v>11</v>
      </c>
      <c r="D63" s="7" t="s">
        <v>1</v>
      </c>
      <c r="E63" s="7">
        <v>120</v>
      </c>
      <c r="F63" s="8">
        <v>1140840</v>
      </c>
      <c r="G63" s="6">
        <v>38242</v>
      </c>
      <c r="H63" s="7" t="s">
        <v>13</v>
      </c>
      <c r="I63" s="8">
        <f t="shared" si="0"/>
        <v>57042</v>
      </c>
      <c r="J63" s="8">
        <f t="shared" si="1"/>
        <v>1083798</v>
      </c>
      <c r="K63" s="7" t="s">
        <v>43</v>
      </c>
      <c r="L63" s="7" t="s">
        <v>54</v>
      </c>
      <c r="M63" s="20">
        <v>400</v>
      </c>
    </row>
    <row r="64" spans="1:13" ht="18">
      <c r="A64" s="5">
        <v>62</v>
      </c>
      <c r="B64" s="6">
        <v>38010</v>
      </c>
      <c r="C64" s="7" t="s">
        <v>8</v>
      </c>
      <c r="D64" s="7" t="s">
        <v>1</v>
      </c>
      <c r="E64" s="7">
        <v>178</v>
      </c>
      <c r="F64" s="8">
        <v>1142938</v>
      </c>
      <c r="G64" s="6">
        <v>38375</v>
      </c>
      <c r="H64" s="7" t="s">
        <v>15</v>
      </c>
      <c r="I64" s="8">
        <f t="shared" si="0"/>
        <v>57146.9</v>
      </c>
      <c r="J64" s="8">
        <f t="shared" si="1"/>
        <v>1085791.1000000001</v>
      </c>
      <c r="K64" s="7" t="s">
        <v>44</v>
      </c>
      <c r="L64" s="7" t="s">
        <v>55</v>
      </c>
      <c r="M64" s="20">
        <v>410</v>
      </c>
    </row>
    <row r="65" spans="1:13" ht="18">
      <c r="A65" s="5">
        <v>63</v>
      </c>
      <c r="B65" s="6">
        <v>38011</v>
      </c>
      <c r="C65" s="7" t="s">
        <v>4</v>
      </c>
      <c r="D65" s="7" t="s">
        <v>1</v>
      </c>
      <c r="E65" s="7">
        <v>144</v>
      </c>
      <c r="F65" s="8">
        <v>738144</v>
      </c>
      <c r="G65" s="6">
        <v>38236</v>
      </c>
      <c r="H65" s="7" t="s">
        <v>17</v>
      </c>
      <c r="I65" s="8">
        <f t="shared" si="0"/>
        <v>36907.200000000004</v>
      </c>
      <c r="J65" s="8">
        <f t="shared" si="1"/>
        <v>701236.8</v>
      </c>
      <c r="K65" s="7" t="s">
        <v>45</v>
      </c>
      <c r="L65" s="7" t="s">
        <v>56</v>
      </c>
      <c r="M65" s="20">
        <v>350</v>
      </c>
    </row>
    <row r="66" spans="1:13" ht="18">
      <c r="A66" s="5">
        <v>64</v>
      </c>
      <c r="B66" s="6">
        <v>38012</v>
      </c>
      <c r="C66" s="7" t="s">
        <v>8</v>
      </c>
      <c r="D66" s="7" t="s">
        <v>1</v>
      </c>
      <c r="E66" s="7">
        <v>57</v>
      </c>
      <c r="F66" s="8">
        <v>509010</v>
      </c>
      <c r="G66" s="6">
        <v>38273</v>
      </c>
      <c r="H66" s="7" t="s">
        <v>12</v>
      </c>
      <c r="I66" s="8">
        <f t="shared" si="0"/>
        <v>25450.5</v>
      </c>
      <c r="J66" s="8">
        <f t="shared" si="1"/>
        <v>483559.5</v>
      </c>
      <c r="K66" s="7" t="s">
        <v>46</v>
      </c>
      <c r="L66" s="7" t="s">
        <v>57</v>
      </c>
      <c r="M66" s="20">
        <v>390</v>
      </c>
    </row>
    <row r="67" spans="1:13" ht="18">
      <c r="A67" s="5">
        <v>65</v>
      </c>
      <c r="B67" s="6">
        <v>38012</v>
      </c>
      <c r="C67" s="7" t="s">
        <v>9</v>
      </c>
      <c r="D67" s="7" t="s">
        <v>1</v>
      </c>
      <c r="E67" s="7">
        <v>144</v>
      </c>
      <c r="F67" s="8">
        <v>1436832</v>
      </c>
      <c r="G67" s="6">
        <v>38133</v>
      </c>
      <c r="H67" s="7" t="s">
        <v>17</v>
      </c>
      <c r="I67" s="8">
        <f t="shared" si="0"/>
        <v>71841.600000000006</v>
      </c>
      <c r="J67" s="8">
        <f t="shared" si="1"/>
        <v>1364990.4</v>
      </c>
      <c r="K67" s="7" t="s">
        <v>47</v>
      </c>
      <c r="L67" s="7" t="s">
        <v>54</v>
      </c>
      <c r="M67" s="20">
        <v>290</v>
      </c>
    </row>
    <row r="68" spans="1:13" ht="18">
      <c r="A68" s="5">
        <v>66</v>
      </c>
      <c r="B68" s="6">
        <v>38013</v>
      </c>
      <c r="C68" s="7" t="s">
        <v>6</v>
      </c>
      <c r="D68" s="7" t="s">
        <v>1</v>
      </c>
      <c r="E68" s="7">
        <v>272</v>
      </c>
      <c r="F68" s="8">
        <v>2119424</v>
      </c>
      <c r="G68" s="6">
        <v>38345</v>
      </c>
      <c r="H68" s="7" t="s">
        <v>14</v>
      </c>
      <c r="I68" s="8">
        <f t="shared" ref="I68:I131" si="2">F68*5%</f>
        <v>105971.20000000001</v>
      </c>
      <c r="J68" s="8">
        <f t="shared" ref="J68:J131" si="3">F68-I68</f>
        <v>2013452.8</v>
      </c>
      <c r="K68" s="7" t="s">
        <v>48</v>
      </c>
      <c r="L68" s="7" t="s">
        <v>55</v>
      </c>
      <c r="M68" s="20">
        <v>280</v>
      </c>
    </row>
    <row r="69" spans="1:13" ht="18">
      <c r="A69" s="5">
        <v>67</v>
      </c>
      <c r="B69" s="6">
        <v>38013</v>
      </c>
      <c r="C69" s="7" t="s">
        <v>8</v>
      </c>
      <c r="D69" s="7" t="s">
        <v>3</v>
      </c>
      <c r="E69" s="7">
        <v>219</v>
      </c>
      <c r="F69" s="8">
        <v>948927</v>
      </c>
      <c r="G69" s="6">
        <v>38275</v>
      </c>
      <c r="H69" s="7" t="s">
        <v>16</v>
      </c>
      <c r="I69" s="8">
        <f t="shared" si="2"/>
        <v>47446.350000000006</v>
      </c>
      <c r="J69" s="8">
        <f t="shared" si="3"/>
        <v>901480.65</v>
      </c>
      <c r="K69" s="7" t="s">
        <v>49</v>
      </c>
      <c r="L69" s="7" t="s">
        <v>56</v>
      </c>
      <c r="M69" s="20">
        <v>290</v>
      </c>
    </row>
    <row r="70" spans="1:13" ht="18">
      <c r="A70" s="5">
        <v>68</v>
      </c>
      <c r="B70" s="6">
        <v>38013</v>
      </c>
      <c r="C70" s="7" t="s">
        <v>10</v>
      </c>
      <c r="D70" s="7" t="s">
        <v>3</v>
      </c>
      <c r="E70" s="7">
        <v>68</v>
      </c>
      <c r="F70" s="8">
        <v>376992</v>
      </c>
      <c r="G70" s="6">
        <v>38166</v>
      </c>
      <c r="H70" s="7" t="s">
        <v>17</v>
      </c>
      <c r="I70" s="8">
        <f t="shared" si="2"/>
        <v>18849.600000000002</v>
      </c>
      <c r="J70" s="8">
        <f t="shared" si="3"/>
        <v>358142.4</v>
      </c>
      <c r="K70" s="7" t="s">
        <v>50</v>
      </c>
      <c r="L70" s="7" t="s">
        <v>57</v>
      </c>
      <c r="M70" s="20">
        <v>300</v>
      </c>
    </row>
    <row r="71" spans="1:13" ht="18">
      <c r="A71" s="5">
        <v>69</v>
      </c>
      <c r="B71" s="6">
        <v>38013</v>
      </c>
      <c r="C71" s="7" t="s">
        <v>10</v>
      </c>
      <c r="D71" s="7" t="s">
        <v>1</v>
      </c>
      <c r="E71" s="7">
        <v>248</v>
      </c>
      <c r="F71" s="8">
        <v>2212408</v>
      </c>
      <c r="G71" s="6">
        <v>38269</v>
      </c>
      <c r="H71" s="7" t="s">
        <v>12</v>
      </c>
      <c r="I71" s="8">
        <f t="shared" si="2"/>
        <v>110620.40000000001</v>
      </c>
      <c r="J71" s="8">
        <f t="shared" si="3"/>
        <v>2101787.6</v>
      </c>
      <c r="K71" s="7" t="s">
        <v>51</v>
      </c>
      <c r="L71" s="7" t="s">
        <v>54</v>
      </c>
      <c r="M71" s="20">
        <v>310</v>
      </c>
    </row>
    <row r="72" spans="1:13" ht="18">
      <c r="A72" s="5">
        <v>70</v>
      </c>
      <c r="B72" s="6">
        <v>38014</v>
      </c>
      <c r="C72" s="7" t="s">
        <v>11</v>
      </c>
      <c r="D72" s="7" t="s">
        <v>3</v>
      </c>
      <c r="E72" s="7">
        <v>179</v>
      </c>
      <c r="F72" s="8">
        <v>1647695</v>
      </c>
      <c r="G72" s="6">
        <v>38180</v>
      </c>
      <c r="H72" s="7" t="s">
        <v>12</v>
      </c>
      <c r="I72" s="8">
        <f t="shared" si="2"/>
        <v>82384.75</v>
      </c>
      <c r="J72" s="8">
        <f t="shared" si="3"/>
        <v>1565310.25</v>
      </c>
      <c r="K72" s="7" t="s">
        <v>52</v>
      </c>
      <c r="L72" s="7" t="s">
        <v>55</v>
      </c>
      <c r="M72" s="20">
        <v>250</v>
      </c>
    </row>
    <row r="73" spans="1:13" ht="18">
      <c r="A73" s="5">
        <v>71</v>
      </c>
      <c r="B73" s="6">
        <v>38014</v>
      </c>
      <c r="C73" s="7" t="s">
        <v>11</v>
      </c>
      <c r="D73" s="7" t="s">
        <v>1</v>
      </c>
      <c r="E73" s="7">
        <v>235</v>
      </c>
      <c r="F73" s="8">
        <v>1939925</v>
      </c>
      <c r="G73" s="6">
        <v>38292</v>
      </c>
      <c r="H73" s="7" t="s">
        <v>13</v>
      </c>
      <c r="I73" s="8">
        <f t="shared" si="2"/>
        <v>96996.25</v>
      </c>
      <c r="J73" s="8">
        <f t="shared" si="3"/>
        <v>1842928.75</v>
      </c>
      <c r="K73" s="7" t="s">
        <v>39</v>
      </c>
      <c r="L73" s="7" t="s">
        <v>56</v>
      </c>
      <c r="M73" s="20">
        <v>390</v>
      </c>
    </row>
    <row r="74" spans="1:13" ht="18">
      <c r="A74" s="5">
        <v>72</v>
      </c>
      <c r="B74" s="6">
        <v>38014</v>
      </c>
      <c r="C74" s="7" t="s">
        <v>6</v>
      </c>
      <c r="D74" s="7" t="s">
        <v>1</v>
      </c>
      <c r="E74" s="7">
        <v>216</v>
      </c>
      <c r="F74" s="8">
        <v>1478952</v>
      </c>
      <c r="G74" s="6">
        <v>38275</v>
      </c>
      <c r="H74" s="7" t="s">
        <v>13</v>
      </c>
      <c r="I74" s="8">
        <f t="shared" si="2"/>
        <v>73947.600000000006</v>
      </c>
      <c r="J74" s="8">
        <f t="shared" si="3"/>
        <v>1405004.4</v>
      </c>
      <c r="K74" s="7" t="s">
        <v>40</v>
      </c>
      <c r="L74" s="7" t="s">
        <v>57</v>
      </c>
      <c r="M74" s="20">
        <v>400</v>
      </c>
    </row>
    <row r="75" spans="1:13" ht="18">
      <c r="A75" s="5">
        <v>73</v>
      </c>
      <c r="B75" s="6">
        <v>38014</v>
      </c>
      <c r="C75" s="7" t="s">
        <v>2</v>
      </c>
      <c r="D75" s="7" t="s">
        <v>3</v>
      </c>
      <c r="E75" s="7">
        <v>62</v>
      </c>
      <c r="F75" s="8">
        <v>320044</v>
      </c>
      <c r="G75" s="6">
        <v>38234</v>
      </c>
      <c r="H75" s="7" t="s">
        <v>15</v>
      </c>
      <c r="I75" s="8">
        <f t="shared" si="2"/>
        <v>16002.2</v>
      </c>
      <c r="J75" s="8">
        <f t="shared" si="3"/>
        <v>304041.8</v>
      </c>
      <c r="K75" s="7" t="s">
        <v>41</v>
      </c>
      <c r="L75" s="7" t="s">
        <v>54</v>
      </c>
      <c r="M75" s="20">
        <v>410</v>
      </c>
    </row>
    <row r="76" spans="1:13" ht="18">
      <c r="A76" s="5">
        <v>74</v>
      </c>
      <c r="B76" s="6">
        <v>38015</v>
      </c>
      <c r="C76" s="7" t="s">
        <v>8</v>
      </c>
      <c r="D76" s="7" t="s">
        <v>1</v>
      </c>
      <c r="E76" s="7">
        <v>229</v>
      </c>
      <c r="F76" s="8">
        <v>1098055</v>
      </c>
      <c r="G76" s="6">
        <v>38282</v>
      </c>
      <c r="H76" s="7" t="s">
        <v>15</v>
      </c>
      <c r="I76" s="8">
        <f t="shared" si="2"/>
        <v>54902.75</v>
      </c>
      <c r="J76" s="8">
        <f t="shared" si="3"/>
        <v>1043152.25</v>
      </c>
      <c r="K76" s="7" t="s">
        <v>42</v>
      </c>
      <c r="L76" s="7" t="s">
        <v>55</v>
      </c>
      <c r="M76" s="20">
        <v>350</v>
      </c>
    </row>
    <row r="77" spans="1:13" ht="18">
      <c r="A77" s="5">
        <v>75</v>
      </c>
      <c r="B77" s="6">
        <v>38015</v>
      </c>
      <c r="C77" s="7" t="s">
        <v>6</v>
      </c>
      <c r="D77" s="7" t="s">
        <v>1</v>
      </c>
      <c r="E77" s="7">
        <v>41</v>
      </c>
      <c r="F77" s="8">
        <v>187862</v>
      </c>
      <c r="G77" s="6">
        <v>38213</v>
      </c>
      <c r="H77" s="7" t="s">
        <v>16</v>
      </c>
      <c r="I77" s="8">
        <f t="shared" si="2"/>
        <v>9393.1</v>
      </c>
      <c r="J77" s="8">
        <f t="shared" si="3"/>
        <v>178468.9</v>
      </c>
      <c r="K77" s="7" t="s">
        <v>43</v>
      </c>
      <c r="L77" s="7" t="s">
        <v>56</v>
      </c>
      <c r="M77" s="20">
        <v>390</v>
      </c>
    </row>
    <row r="78" spans="1:13" ht="18">
      <c r="A78" s="5">
        <v>76</v>
      </c>
      <c r="B78" s="6">
        <v>38015</v>
      </c>
      <c r="C78" s="7" t="s">
        <v>6</v>
      </c>
      <c r="D78" s="7" t="s">
        <v>3</v>
      </c>
      <c r="E78" s="7">
        <v>234</v>
      </c>
      <c r="F78" s="8">
        <v>1757106</v>
      </c>
      <c r="G78" s="6">
        <v>38349</v>
      </c>
      <c r="H78" s="7" t="s">
        <v>14</v>
      </c>
      <c r="I78" s="8">
        <f t="shared" si="2"/>
        <v>87855.3</v>
      </c>
      <c r="J78" s="8">
        <f t="shared" si="3"/>
        <v>1669250.7</v>
      </c>
      <c r="K78" s="7" t="s">
        <v>44</v>
      </c>
      <c r="L78" s="7" t="s">
        <v>57</v>
      </c>
      <c r="M78" s="20">
        <v>290</v>
      </c>
    </row>
    <row r="79" spans="1:13" ht="18">
      <c r="A79" s="5">
        <v>77</v>
      </c>
      <c r="B79" s="6">
        <v>38016</v>
      </c>
      <c r="C79" s="7" t="s">
        <v>8</v>
      </c>
      <c r="D79" s="7" t="s">
        <v>3</v>
      </c>
      <c r="E79" s="7">
        <v>112</v>
      </c>
      <c r="F79" s="8">
        <v>1104992</v>
      </c>
      <c r="G79" s="6">
        <v>38163</v>
      </c>
      <c r="H79" s="7" t="s">
        <v>14</v>
      </c>
      <c r="I79" s="8">
        <f t="shared" si="2"/>
        <v>55249.600000000006</v>
      </c>
      <c r="J79" s="8">
        <f t="shared" si="3"/>
        <v>1049742.3999999999</v>
      </c>
      <c r="K79" s="7" t="s">
        <v>45</v>
      </c>
      <c r="L79" s="7" t="s">
        <v>54</v>
      </c>
      <c r="M79" s="20">
        <v>280</v>
      </c>
    </row>
    <row r="80" spans="1:13" ht="18">
      <c r="A80" s="5">
        <v>78</v>
      </c>
      <c r="B80" s="6">
        <v>38017</v>
      </c>
      <c r="C80" s="7" t="s">
        <v>4</v>
      </c>
      <c r="D80" s="7" t="s">
        <v>1</v>
      </c>
      <c r="E80" s="7">
        <v>87</v>
      </c>
      <c r="F80" s="8">
        <v>448485</v>
      </c>
      <c r="G80" s="6">
        <v>38264</v>
      </c>
      <c r="H80" s="7" t="s">
        <v>12</v>
      </c>
      <c r="I80" s="8">
        <f t="shared" si="2"/>
        <v>22424.25</v>
      </c>
      <c r="J80" s="8">
        <f t="shared" si="3"/>
        <v>426060.75</v>
      </c>
      <c r="K80" s="7" t="s">
        <v>46</v>
      </c>
      <c r="L80" s="7" t="s">
        <v>55</v>
      </c>
      <c r="M80" s="20">
        <v>290</v>
      </c>
    </row>
    <row r="81" spans="1:13" ht="18">
      <c r="A81" s="5">
        <v>79</v>
      </c>
      <c r="B81" s="6">
        <v>38017</v>
      </c>
      <c r="C81" s="7" t="s">
        <v>2</v>
      </c>
      <c r="D81" s="7" t="s">
        <v>1</v>
      </c>
      <c r="E81" s="7">
        <v>298</v>
      </c>
      <c r="F81" s="8">
        <v>2520484</v>
      </c>
      <c r="G81" s="6">
        <v>38318</v>
      </c>
      <c r="H81" s="7" t="s">
        <v>13</v>
      </c>
      <c r="I81" s="8">
        <f t="shared" si="2"/>
        <v>126024.20000000001</v>
      </c>
      <c r="J81" s="8">
        <f t="shared" si="3"/>
        <v>2394459.7999999998</v>
      </c>
      <c r="K81" s="7" t="s">
        <v>47</v>
      </c>
      <c r="L81" s="7" t="s">
        <v>56</v>
      </c>
      <c r="M81" s="20">
        <v>300</v>
      </c>
    </row>
    <row r="82" spans="1:13" ht="18">
      <c r="A82" s="5">
        <v>80</v>
      </c>
      <c r="B82" s="6">
        <v>38017</v>
      </c>
      <c r="C82" s="7" t="s">
        <v>2</v>
      </c>
      <c r="D82" s="7" t="s">
        <v>3</v>
      </c>
      <c r="E82" s="7">
        <v>217</v>
      </c>
      <c r="F82" s="8">
        <v>1339107</v>
      </c>
      <c r="G82" s="6">
        <v>38265</v>
      </c>
      <c r="H82" s="7" t="s">
        <v>13</v>
      </c>
      <c r="I82" s="8">
        <f t="shared" si="2"/>
        <v>66955.350000000006</v>
      </c>
      <c r="J82" s="8">
        <f t="shared" si="3"/>
        <v>1272151.6499999999</v>
      </c>
      <c r="K82" s="7" t="s">
        <v>48</v>
      </c>
      <c r="L82" s="7" t="s">
        <v>57</v>
      </c>
      <c r="M82" s="20">
        <v>310</v>
      </c>
    </row>
    <row r="83" spans="1:13" ht="18">
      <c r="A83" s="5">
        <v>81</v>
      </c>
      <c r="B83" s="6">
        <v>38018</v>
      </c>
      <c r="C83" s="7" t="s">
        <v>8</v>
      </c>
      <c r="D83" s="7" t="s">
        <v>3</v>
      </c>
      <c r="E83" s="7">
        <v>236</v>
      </c>
      <c r="F83" s="8">
        <v>1812244</v>
      </c>
      <c r="G83" s="6">
        <v>38308</v>
      </c>
      <c r="H83" s="7" t="s">
        <v>14</v>
      </c>
      <c r="I83" s="8">
        <f t="shared" si="2"/>
        <v>90612.200000000012</v>
      </c>
      <c r="J83" s="8">
        <f t="shared" si="3"/>
        <v>1721631.8</v>
      </c>
      <c r="K83" s="7" t="s">
        <v>49</v>
      </c>
      <c r="L83" s="7" t="s">
        <v>54</v>
      </c>
      <c r="M83" s="20">
        <v>250</v>
      </c>
    </row>
    <row r="84" spans="1:13" ht="18">
      <c r="A84" s="5">
        <v>82</v>
      </c>
      <c r="B84" s="6">
        <v>38019</v>
      </c>
      <c r="C84" s="7" t="s">
        <v>2</v>
      </c>
      <c r="D84" s="7" t="s">
        <v>1</v>
      </c>
      <c r="E84" s="7">
        <v>117</v>
      </c>
      <c r="F84" s="8">
        <v>1069731</v>
      </c>
      <c r="G84" s="6">
        <v>38244</v>
      </c>
      <c r="H84" s="7" t="s">
        <v>14</v>
      </c>
      <c r="I84" s="8">
        <f t="shared" si="2"/>
        <v>53486.55</v>
      </c>
      <c r="J84" s="8">
        <f t="shared" si="3"/>
        <v>1016244.45</v>
      </c>
      <c r="K84" s="7" t="s">
        <v>50</v>
      </c>
      <c r="L84" s="7" t="s">
        <v>55</v>
      </c>
      <c r="M84" s="20">
        <v>390</v>
      </c>
    </row>
    <row r="85" spans="1:13" ht="18">
      <c r="A85" s="5">
        <v>83</v>
      </c>
      <c r="B85" s="6">
        <v>38019</v>
      </c>
      <c r="C85" s="7" t="s">
        <v>6</v>
      </c>
      <c r="D85" s="7" t="s">
        <v>1</v>
      </c>
      <c r="E85" s="7">
        <v>56</v>
      </c>
      <c r="F85" s="8">
        <v>471072</v>
      </c>
      <c r="G85" s="6">
        <v>38136</v>
      </c>
      <c r="H85" s="7" t="s">
        <v>12</v>
      </c>
      <c r="I85" s="8">
        <f t="shared" si="2"/>
        <v>23553.600000000002</v>
      </c>
      <c r="J85" s="8">
        <f t="shared" si="3"/>
        <v>447518.4</v>
      </c>
      <c r="K85" s="7" t="s">
        <v>51</v>
      </c>
      <c r="L85" s="7" t="s">
        <v>56</v>
      </c>
      <c r="M85" s="20">
        <v>400</v>
      </c>
    </row>
    <row r="86" spans="1:13" ht="18">
      <c r="A86" s="5">
        <v>84</v>
      </c>
      <c r="B86" s="6">
        <v>38019</v>
      </c>
      <c r="C86" s="7" t="s">
        <v>4</v>
      </c>
      <c r="D86" s="7" t="s">
        <v>1</v>
      </c>
      <c r="E86" s="7">
        <v>94</v>
      </c>
      <c r="F86" s="8">
        <v>470940</v>
      </c>
      <c r="G86" s="6">
        <v>38196</v>
      </c>
      <c r="H86" s="7" t="s">
        <v>13</v>
      </c>
      <c r="I86" s="8">
        <f t="shared" si="2"/>
        <v>23547</v>
      </c>
      <c r="J86" s="8">
        <f t="shared" si="3"/>
        <v>447393</v>
      </c>
      <c r="K86" s="7" t="s">
        <v>52</v>
      </c>
      <c r="L86" s="7" t="s">
        <v>57</v>
      </c>
      <c r="M86" s="20">
        <v>410</v>
      </c>
    </row>
    <row r="87" spans="1:13" ht="18">
      <c r="A87" s="5">
        <v>85</v>
      </c>
      <c r="B87" s="6">
        <v>38019</v>
      </c>
      <c r="C87" s="7" t="s">
        <v>10</v>
      </c>
      <c r="D87" s="7" t="s">
        <v>3</v>
      </c>
      <c r="E87" s="7">
        <v>127</v>
      </c>
      <c r="F87" s="8">
        <v>925322</v>
      </c>
      <c r="G87" s="6">
        <v>38141</v>
      </c>
      <c r="H87" s="7" t="s">
        <v>15</v>
      </c>
      <c r="I87" s="8">
        <f t="shared" si="2"/>
        <v>46266.100000000006</v>
      </c>
      <c r="J87" s="8">
        <f t="shared" si="3"/>
        <v>879055.9</v>
      </c>
      <c r="K87" s="7" t="s">
        <v>39</v>
      </c>
      <c r="L87" s="7" t="s">
        <v>54</v>
      </c>
      <c r="M87" s="20">
        <v>350</v>
      </c>
    </row>
    <row r="88" spans="1:13" ht="18">
      <c r="A88" s="5">
        <v>86</v>
      </c>
      <c r="B88" s="6">
        <v>38020</v>
      </c>
      <c r="C88" s="7" t="s">
        <v>4</v>
      </c>
      <c r="D88" s="7" t="s">
        <v>1</v>
      </c>
      <c r="E88" s="7">
        <v>275</v>
      </c>
      <c r="F88" s="8">
        <v>2141700</v>
      </c>
      <c r="G88" s="6">
        <v>38360</v>
      </c>
      <c r="H88" s="7" t="s">
        <v>16</v>
      </c>
      <c r="I88" s="8">
        <f t="shared" si="2"/>
        <v>107085</v>
      </c>
      <c r="J88" s="8">
        <f t="shared" si="3"/>
        <v>2034615</v>
      </c>
      <c r="K88" s="7" t="s">
        <v>40</v>
      </c>
      <c r="L88" s="7" t="s">
        <v>55</v>
      </c>
      <c r="M88" s="20">
        <v>390</v>
      </c>
    </row>
    <row r="89" spans="1:13" ht="18">
      <c r="A89" s="5">
        <v>87</v>
      </c>
      <c r="B89" s="6">
        <v>38020</v>
      </c>
      <c r="C89" s="7" t="s">
        <v>8</v>
      </c>
      <c r="D89" s="7" t="s">
        <v>3</v>
      </c>
      <c r="E89" s="7">
        <v>93</v>
      </c>
      <c r="F89" s="8">
        <v>778875</v>
      </c>
      <c r="G89" s="6">
        <v>38119</v>
      </c>
      <c r="H89" s="7" t="s">
        <v>17</v>
      </c>
      <c r="I89" s="8">
        <f t="shared" si="2"/>
        <v>38943.75</v>
      </c>
      <c r="J89" s="8">
        <f t="shared" si="3"/>
        <v>739931.25</v>
      </c>
      <c r="K89" s="7" t="s">
        <v>41</v>
      </c>
      <c r="L89" s="7" t="s">
        <v>56</v>
      </c>
      <c r="M89" s="20">
        <v>290</v>
      </c>
    </row>
    <row r="90" spans="1:13" ht="18">
      <c r="A90" s="5">
        <v>88</v>
      </c>
      <c r="B90" s="6">
        <v>38020</v>
      </c>
      <c r="C90" s="7" t="s">
        <v>2</v>
      </c>
      <c r="D90" s="7" t="s">
        <v>3</v>
      </c>
      <c r="E90" s="7">
        <v>58</v>
      </c>
      <c r="F90" s="8">
        <v>421196</v>
      </c>
      <c r="G90" s="6">
        <v>38270</v>
      </c>
      <c r="H90" s="7" t="s">
        <v>14</v>
      </c>
      <c r="I90" s="8">
        <f t="shared" si="2"/>
        <v>21059.800000000003</v>
      </c>
      <c r="J90" s="8">
        <f t="shared" si="3"/>
        <v>400136.2</v>
      </c>
      <c r="K90" s="7" t="s">
        <v>42</v>
      </c>
      <c r="L90" s="7" t="s">
        <v>57</v>
      </c>
      <c r="M90" s="20">
        <v>280</v>
      </c>
    </row>
    <row r="91" spans="1:13" ht="18">
      <c r="A91" s="5">
        <v>89</v>
      </c>
      <c r="B91" s="6">
        <v>38021</v>
      </c>
      <c r="C91" s="7" t="s">
        <v>10</v>
      </c>
      <c r="D91" s="7" t="s">
        <v>3</v>
      </c>
      <c r="E91" s="7">
        <v>49</v>
      </c>
      <c r="F91" s="8">
        <v>219716</v>
      </c>
      <c r="G91" s="6">
        <v>38257</v>
      </c>
      <c r="H91" s="7" t="s">
        <v>16</v>
      </c>
      <c r="I91" s="8">
        <f t="shared" si="2"/>
        <v>10985.800000000001</v>
      </c>
      <c r="J91" s="8">
        <f t="shared" si="3"/>
        <v>208730.2</v>
      </c>
      <c r="K91" s="7" t="s">
        <v>43</v>
      </c>
      <c r="L91" s="7" t="s">
        <v>54</v>
      </c>
      <c r="M91" s="20">
        <v>290</v>
      </c>
    </row>
    <row r="92" spans="1:13" ht="18">
      <c r="A92" s="5">
        <v>90</v>
      </c>
      <c r="B92" s="6">
        <v>38021</v>
      </c>
      <c r="C92" s="7" t="s">
        <v>6</v>
      </c>
      <c r="D92" s="7" t="s">
        <v>1</v>
      </c>
      <c r="E92" s="7">
        <v>292</v>
      </c>
      <c r="F92" s="8">
        <v>2685816</v>
      </c>
      <c r="G92" s="6">
        <v>38192</v>
      </c>
      <c r="H92" s="7" t="s">
        <v>14</v>
      </c>
      <c r="I92" s="8">
        <f t="shared" si="2"/>
        <v>134290.80000000002</v>
      </c>
      <c r="J92" s="8">
        <f t="shared" si="3"/>
        <v>2551525.2000000002</v>
      </c>
      <c r="K92" s="7" t="s">
        <v>44</v>
      </c>
      <c r="L92" s="7" t="s">
        <v>55</v>
      </c>
      <c r="M92" s="20">
        <v>300</v>
      </c>
    </row>
    <row r="93" spans="1:13" ht="18">
      <c r="A93" s="5">
        <v>91</v>
      </c>
      <c r="B93" s="6">
        <v>38021</v>
      </c>
      <c r="C93" s="7" t="s">
        <v>8</v>
      </c>
      <c r="D93" s="7" t="s">
        <v>3</v>
      </c>
      <c r="E93" s="7">
        <v>123</v>
      </c>
      <c r="F93" s="8">
        <v>723609</v>
      </c>
      <c r="G93" s="6">
        <v>38337</v>
      </c>
      <c r="H93" s="7" t="s">
        <v>15</v>
      </c>
      <c r="I93" s="8">
        <f t="shared" si="2"/>
        <v>36180.450000000004</v>
      </c>
      <c r="J93" s="8">
        <f t="shared" si="3"/>
        <v>687428.55</v>
      </c>
      <c r="K93" s="7" t="s">
        <v>45</v>
      </c>
      <c r="L93" s="7" t="s">
        <v>56</v>
      </c>
      <c r="M93" s="20">
        <v>310</v>
      </c>
    </row>
    <row r="94" spans="1:13" ht="18">
      <c r="A94" s="5">
        <v>92</v>
      </c>
      <c r="B94" s="6">
        <v>38022</v>
      </c>
      <c r="C94" s="7" t="s">
        <v>4</v>
      </c>
      <c r="D94" s="7" t="s">
        <v>3</v>
      </c>
      <c r="E94" s="7">
        <v>48</v>
      </c>
      <c r="F94" s="8">
        <v>388032</v>
      </c>
      <c r="G94" s="6">
        <v>38113</v>
      </c>
      <c r="H94" s="7" t="s">
        <v>16</v>
      </c>
      <c r="I94" s="8">
        <f t="shared" si="2"/>
        <v>19401.600000000002</v>
      </c>
      <c r="J94" s="8">
        <f t="shared" si="3"/>
        <v>368630.4</v>
      </c>
      <c r="K94" s="7" t="s">
        <v>46</v>
      </c>
      <c r="L94" s="7" t="s">
        <v>57</v>
      </c>
      <c r="M94" s="20">
        <v>250</v>
      </c>
    </row>
    <row r="95" spans="1:13" ht="18">
      <c r="A95" s="5">
        <v>93</v>
      </c>
      <c r="B95" s="6">
        <v>38022</v>
      </c>
      <c r="C95" s="7" t="s">
        <v>8</v>
      </c>
      <c r="D95" s="7" t="s">
        <v>3</v>
      </c>
      <c r="E95" s="7">
        <v>132</v>
      </c>
      <c r="F95" s="8">
        <v>922020</v>
      </c>
      <c r="G95" s="6">
        <v>38283</v>
      </c>
      <c r="H95" s="7" t="s">
        <v>15</v>
      </c>
      <c r="I95" s="8">
        <f t="shared" si="2"/>
        <v>46101</v>
      </c>
      <c r="J95" s="8">
        <f t="shared" si="3"/>
        <v>875919</v>
      </c>
      <c r="K95" s="7" t="s">
        <v>47</v>
      </c>
      <c r="L95" s="7" t="s">
        <v>54</v>
      </c>
      <c r="M95" s="20">
        <v>390</v>
      </c>
    </row>
    <row r="96" spans="1:13" ht="18">
      <c r="A96" s="5">
        <v>94</v>
      </c>
      <c r="B96" s="6">
        <v>38023</v>
      </c>
      <c r="C96" s="7" t="s">
        <v>8</v>
      </c>
      <c r="D96" s="7" t="s">
        <v>3</v>
      </c>
      <c r="E96" s="7">
        <v>177</v>
      </c>
      <c r="F96" s="8">
        <v>965358</v>
      </c>
      <c r="G96" s="6">
        <v>38146</v>
      </c>
      <c r="H96" s="7" t="s">
        <v>17</v>
      </c>
      <c r="I96" s="8">
        <f t="shared" si="2"/>
        <v>48267.9</v>
      </c>
      <c r="J96" s="8">
        <f t="shared" si="3"/>
        <v>917090.1</v>
      </c>
      <c r="K96" s="7" t="s">
        <v>48</v>
      </c>
      <c r="L96" s="7" t="s">
        <v>55</v>
      </c>
      <c r="M96" s="20">
        <v>400</v>
      </c>
    </row>
    <row r="97" spans="1:13" ht="18">
      <c r="A97" s="5">
        <v>95</v>
      </c>
      <c r="B97" s="6">
        <v>38023</v>
      </c>
      <c r="C97" s="7" t="s">
        <v>10</v>
      </c>
      <c r="D97" s="7" t="s">
        <v>1</v>
      </c>
      <c r="E97" s="7">
        <v>68</v>
      </c>
      <c r="F97" s="8">
        <v>663816</v>
      </c>
      <c r="G97" s="6">
        <v>38130</v>
      </c>
      <c r="H97" s="7" t="s">
        <v>15</v>
      </c>
      <c r="I97" s="8">
        <f t="shared" si="2"/>
        <v>33190.800000000003</v>
      </c>
      <c r="J97" s="8">
        <f t="shared" si="3"/>
        <v>630625.19999999995</v>
      </c>
      <c r="K97" s="7" t="s">
        <v>49</v>
      </c>
      <c r="L97" s="7" t="s">
        <v>56</v>
      </c>
      <c r="M97" s="20">
        <v>410</v>
      </c>
    </row>
    <row r="98" spans="1:13" ht="18">
      <c r="A98" s="5">
        <v>96</v>
      </c>
      <c r="B98" s="6">
        <v>38024</v>
      </c>
      <c r="C98" s="7" t="s">
        <v>8</v>
      </c>
      <c r="D98" s="7" t="s">
        <v>3</v>
      </c>
      <c r="E98" s="7">
        <v>103</v>
      </c>
      <c r="F98" s="8">
        <v>728931</v>
      </c>
      <c r="G98" s="6">
        <v>38388</v>
      </c>
      <c r="H98" s="7" t="s">
        <v>16</v>
      </c>
      <c r="I98" s="8">
        <f t="shared" si="2"/>
        <v>36446.550000000003</v>
      </c>
      <c r="J98" s="8">
        <f t="shared" si="3"/>
        <v>692484.45</v>
      </c>
      <c r="K98" s="7" t="s">
        <v>50</v>
      </c>
      <c r="L98" s="7" t="s">
        <v>57</v>
      </c>
      <c r="M98" s="20">
        <v>350</v>
      </c>
    </row>
    <row r="99" spans="1:13" ht="18">
      <c r="A99" s="5">
        <v>97</v>
      </c>
      <c r="B99" s="6">
        <v>38024</v>
      </c>
      <c r="C99" s="7" t="s">
        <v>6</v>
      </c>
      <c r="D99" s="7" t="s">
        <v>1</v>
      </c>
      <c r="E99" s="7">
        <v>96</v>
      </c>
      <c r="F99" s="8">
        <v>625536</v>
      </c>
      <c r="G99" s="6">
        <v>38298</v>
      </c>
      <c r="H99" s="7" t="s">
        <v>16</v>
      </c>
      <c r="I99" s="8">
        <f t="shared" si="2"/>
        <v>31276.800000000003</v>
      </c>
      <c r="J99" s="8">
        <f t="shared" si="3"/>
        <v>594259.19999999995</v>
      </c>
      <c r="K99" s="7" t="s">
        <v>51</v>
      </c>
      <c r="L99" s="7" t="s">
        <v>54</v>
      </c>
      <c r="M99" s="20">
        <v>390</v>
      </c>
    </row>
    <row r="100" spans="1:13" ht="18">
      <c r="A100" s="5">
        <v>98</v>
      </c>
      <c r="B100" s="6">
        <v>38024</v>
      </c>
      <c r="C100" s="7" t="s">
        <v>11</v>
      </c>
      <c r="D100" s="7" t="s">
        <v>1</v>
      </c>
      <c r="E100" s="7">
        <v>227</v>
      </c>
      <c r="F100" s="8">
        <v>1467782</v>
      </c>
      <c r="G100" s="6">
        <v>38384</v>
      </c>
      <c r="H100" s="7" t="s">
        <v>13</v>
      </c>
      <c r="I100" s="8">
        <f t="shared" si="2"/>
        <v>73389.100000000006</v>
      </c>
      <c r="J100" s="8">
        <f t="shared" si="3"/>
        <v>1394392.9</v>
      </c>
      <c r="K100" s="7" t="s">
        <v>52</v>
      </c>
      <c r="L100" s="7" t="s">
        <v>55</v>
      </c>
      <c r="M100" s="20">
        <v>290</v>
      </c>
    </row>
    <row r="101" spans="1:13" ht="18">
      <c r="A101" s="5">
        <v>99</v>
      </c>
      <c r="B101" s="6">
        <v>38024</v>
      </c>
      <c r="C101" s="7" t="s">
        <v>8</v>
      </c>
      <c r="D101" s="7" t="s">
        <v>3</v>
      </c>
      <c r="E101" s="7">
        <v>251</v>
      </c>
      <c r="F101" s="8">
        <v>2067236</v>
      </c>
      <c r="G101" s="6">
        <v>38343</v>
      </c>
      <c r="H101" s="7" t="s">
        <v>12</v>
      </c>
      <c r="I101" s="8">
        <f t="shared" si="2"/>
        <v>103361.8</v>
      </c>
      <c r="J101" s="8">
        <f t="shared" si="3"/>
        <v>1963874.2</v>
      </c>
      <c r="K101" s="7" t="s">
        <v>39</v>
      </c>
      <c r="L101" s="7" t="s">
        <v>56</v>
      </c>
      <c r="M101" s="20">
        <v>280</v>
      </c>
    </row>
    <row r="102" spans="1:13" ht="18">
      <c r="A102" s="5">
        <v>100</v>
      </c>
      <c r="B102" s="6">
        <v>38025</v>
      </c>
      <c r="C102" s="7" t="s">
        <v>10</v>
      </c>
      <c r="D102" s="7" t="s">
        <v>3</v>
      </c>
      <c r="E102" s="7">
        <v>125</v>
      </c>
      <c r="F102" s="8">
        <v>531375</v>
      </c>
      <c r="G102" s="6">
        <v>38161</v>
      </c>
      <c r="H102" s="7" t="s">
        <v>16</v>
      </c>
      <c r="I102" s="8">
        <f t="shared" si="2"/>
        <v>26568.75</v>
      </c>
      <c r="J102" s="8">
        <f t="shared" si="3"/>
        <v>504806.25</v>
      </c>
      <c r="K102" s="7" t="s">
        <v>40</v>
      </c>
      <c r="L102" s="7" t="s">
        <v>57</v>
      </c>
      <c r="M102" s="20">
        <v>290</v>
      </c>
    </row>
    <row r="103" spans="1:13" ht="18">
      <c r="A103" s="5">
        <v>101</v>
      </c>
      <c r="B103" s="6">
        <v>38025</v>
      </c>
      <c r="C103" s="7" t="s">
        <v>6</v>
      </c>
      <c r="D103" s="7" t="s">
        <v>3</v>
      </c>
      <c r="E103" s="7">
        <v>162</v>
      </c>
      <c r="F103" s="8">
        <v>710694</v>
      </c>
      <c r="G103" s="6">
        <v>38257</v>
      </c>
      <c r="H103" s="7" t="s">
        <v>12</v>
      </c>
      <c r="I103" s="8">
        <f t="shared" si="2"/>
        <v>35534.700000000004</v>
      </c>
      <c r="J103" s="8">
        <f t="shared" si="3"/>
        <v>675159.3</v>
      </c>
      <c r="K103" s="7" t="s">
        <v>41</v>
      </c>
      <c r="L103" s="7" t="s">
        <v>54</v>
      </c>
      <c r="M103" s="20">
        <v>300</v>
      </c>
    </row>
    <row r="104" spans="1:13" ht="18">
      <c r="A104" s="5">
        <v>102</v>
      </c>
      <c r="B104" s="6">
        <v>38025</v>
      </c>
      <c r="C104" s="7" t="s">
        <v>10</v>
      </c>
      <c r="D104" s="7" t="s">
        <v>1</v>
      </c>
      <c r="E104" s="7">
        <v>45</v>
      </c>
      <c r="F104" s="8">
        <v>438435</v>
      </c>
      <c r="G104" s="6">
        <v>38130</v>
      </c>
      <c r="H104" s="7" t="s">
        <v>17</v>
      </c>
      <c r="I104" s="8">
        <f t="shared" si="2"/>
        <v>21921.75</v>
      </c>
      <c r="J104" s="8">
        <f t="shared" si="3"/>
        <v>416513.25</v>
      </c>
      <c r="K104" s="7" t="s">
        <v>42</v>
      </c>
      <c r="L104" s="7" t="s">
        <v>55</v>
      </c>
      <c r="M104" s="20">
        <v>310</v>
      </c>
    </row>
    <row r="105" spans="1:13" ht="18">
      <c r="A105" s="5">
        <v>103</v>
      </c>
      <c r="B105" s="6">
        <v>38025</v>
      </c>
      <c r="C105" s="7" t="s">
        <v>11</v>
      </c>
      <c r="D105" s="7" t="s">
        <v>3</v>
      </c>
      <c r="E105" s="7">
        <v>258</v>
      </c>
      <c r="F105" s="8">
        <v>1188090</v>
      </c>
      <c r="G105" s="6">
        <v>38187</v>
      </c>
      <c r="H105" s="7" t="s">
        <v>12</v>
      </c>
      <c r="I105" s="8">
        <f t="shared" si="2"/>
        <v>59404.5</v>
      </c>
      <c r="J105" s="8">
        <f t="shared" si="3"/>
        <v>1128685.5</v>
      </c>
      <c r="K105" s="7" t="s">
        <v>43</v>
      </c>
      <c r="L105" s="7" t="s">
        <v>56</v>
      </c>
      <c r="M105" s="20">
        <v>250</v>
      </c>
    </row>
    <row r="106" spans="1:13" ht="18">
      <c r="A106" s="5">
        <v>104</v>
      </c>
      <c r="B106" s="6">
        <v>38026</v>
      </c>
      <c r="C106" s="7" t="s">
        <v>9</v>
      </c>
      <c r="D106" s="7" t="s">
        <v>1</v>
      </c>
      <c r="E106" s="7">
        <v>104</v>
      </c>
      <c r="F106" s="8">
        <v>699400</v>
      </c>
      <c r="G106" s="6">
        <v>38182</v>
      </c>
      <c r="H106" s="7" t="s">
        <v>17</v>
      </c>
      <c r="I106" s="8">
        <f t="shared" si="2"/>
        <v>34970</v>
      </c>
      <c r="J106" s="8">
        <f t="shared" si="3"/>
        <v>664430</v>
      </c>
      <c r="K106" s="7" t="s">
        <v>44</v>
      </c>
      <c r="L106" s="7" t="s">
        <v>57</v>
      </c>
      <c r="M106" s="20">
        <v>390</v>
      </c>
    </row>
    <row r="107" spans="1:13" ht="18">
      <c r="A107" s="5">
        <v>105</v>
      </c>
      <c r="B107" s="6">
        <v>38027</v>
      </c>
      <c r="C107" s="7" t="s">
        <v>4</v>
      </c>
      <c r="D107" s="7" t="s">
        <v>3</v>
      </c>
      <c r="E107" s="7">
        <v>238</v>
      </c>
      <c r="F107" s="8">
        <v>1854496</v>
      </c>
      <c r="G107" s="6">
        <v>38385</v>
      </c>
      <c r="H107" s="7" t="s">
        <v>17</v>
      </c>
      <c r="I107" s="8">
        <f t="shared" si="2"/>
        <v>92724.800000000003</v>
      </c>
      <c r="J107" s="8">
        <f t="shared" si="3"/>
        <v>1761771.2</v>
      </c>
      <c r="K107" s="7" t="s">
        <v>45</v>
      </c>
      <c r="L107" s="7" t="s">
        <v>54</v>
      </c>
      <c r="M107" s="20">
        <v>400</v>
      </c>
    </row>
    <row r="108" spans="1:13" ht="18">
      <c r="A108" s="5">
        <v>106</v>
      </c>
      <c r="B108" s="6">
        <v>38027</v>
      </c>
      <c r="C108" s="7" t="s">
        <v>4</v>
      </c>
      <c r="D108" s="7" t="s">
        <v>3</v>
      </c>
      <c r="E108" s="7">
        <v>300</v>
      </c>
      <c r="F108" s="8">
        <v>2105700</v>
      </c>
      <c r="G108" s="6">
        <v>38378</v>
      </c>
      <c r="H108" s="7" t="s">
        <v>14</v>
      </c>
      <c r="I108" s="8">
        <f t="shared" si="2"/>
        <v>105285</v>
      </c>
      <c r="J108" s="8">
        <f t="shared" si="3"/>
        <v>2000415</v>
      </c>
      <c r="K108" s="7" t="s">
        <v>46</v>
      </c>
      <c r="L108" s="7" t="s">
        <v>55</v>
      </c>
      <c r="M108" s="20">
        <v>410</v>
      </c>
    </row>
    <row r="109" spans="1:13" ht="18">
      <c r="A109" s="5">
        <v>107</v>
      </c>
      <c r="B109" s="6">
        <v>38027</v>
      </c>
      <c r="C109" s="7" t="s">
        <v>6</v>
      </c>
      <c r="D109" s="7" t="s">
        <v>3</v>
      </c>
      <c r="E109" s="7">
        <v>222</v>
      </c>
      <c r="F109" s="8">
        <v>1791318</v>
      </c>
      <c r="G109" s="6">
        <v>38334</v>
      </c>
      <c r="H109" s="7" t="s">
        <v>16</v>
      </c>
      <c r="I109" s="8">
        <f t="shared" si="2"/>
        <v>89565.900000000009</v>
      </c>
      <c r="J109" s="8">
        <f t="shared" si="3"/>
        <v>1701752.1</v>
      </c>
      <c r="K109" s="7" t="s">
        <v>47</v>
      </c>
      <c r="L109" s="7" t="s">
        <v>56</v>
      </c>
      <c r="M109" s="20">
        <v>350</v>
      </c>
    </row>
    <row r="110" spans="1:13" ht="18">
      <c r="A110" s="5">
        <v>108</v>
      </c>
      <c r="B110" s="6">
        <v>38029</v>
      </c>
      <c r="C110" s="7" t="s">
        <v>6</v>
      </c>
      <c r="D110" s="7" t="s">
        <v>3</v>
      </c>
      <c r="E110" s="7">
        <v>187</v>
      </c>
      <c r="F110" s="8">
        <v>1782297</v>
      </c>
      <c r="G110" s="6">
        <v>38341</v>
      </c>
      <c r="H110" s="7" t="s">
        <v>15</v>
      </c>
      <c r="I110" s="8">
        <f t="shared" si="2"/>
        <v>89114.85</v>
      </c>
      <c r="J110" s="8">
        <f t="shared" si="3"/>
        <v>1693182.15</v>
      </c>
      <c r="K110" s="7" t="s">
        <v>48</v>
      </c>
      <c r="L110" s="7" t="s">
        <v>57</v>
      </c>
      <c r="M110" s="20">
        <v>390</v>
      </c>
    </row>
    <row r="111" spans="1:13" ht="18">
      <c r="A111" s="5">
        <v>109</v>
      </c>
      <c r="B111" s="6">
        <v>38029</v>
      </c>
      <c r="C111" s="7" t="s">
        <v>6</v>
      </c>
      <c r="D111" s="7" t="s">
        <v>3</v>
      </c>
      <c r="E111" s="7">
        <v>300</v>
      </c>
      <c r="F111" s="8">
        <v>1528200</v>
      </c>
      <c r="G111" s="6">
        <v>38208</v>
      </c>
      <c r="H111" s="7" t="s">
        <v>14</v>
      </c>
      <c r="I111" s="8">
        <f t="shared" si="2"/>
        <v>76410</v>
      </c>
      <c r="J111" s="8">
        <f t="shared" si="3"/>
        <v>1451790</v>
      </c>
      <c r="K111" s="7" t="s">
        <v>49</v>
      </c>
      <c r="L111" s="7" t="s">
        <v>54</v>
      </c>
      <c r="M111" s="20">
        <v>290</v>
      </c>
    </row>
    <row r="112" spans="1:13" ht="18">
      <c r="A112" s="5">
        <v>110</v>
      </c>
      <c r="B112" s="6">
        <v>38029</v>
      </c>
      <c r="C112" s="7" t="s">
        <v>2</v>
      </c>
      <c r="D112" s="7" t="s">
        <v>1</v>
      </c>
      <c r="E112" s="7">
        <v>206</v>
      </c>
      <c r="F112" s="8">
        <v>1587642</v>
      </c>
      <c r="G112" s="6">
        <v>38341</v>
      </c>
      <c r="H112" s="7" t="s">
        <v>17</v>
      </c>
      <c r="I112" s="8">
        <f t="shared" si="2"/>
        <v>79382.100000000006</v>
      </c>
      <c r="J112" s="8">
        <f t="shared" si="3"/>
        <v>1508259.9</v>
      </c>
      <c r="K112" s="7" t="s">
        <v>50</v>
      </c>
      <c r="L112" s="7" t="s">
        <v>55</v>
      </c>
      <c r="M112" s="20">
        <v>280</v>
      </c>
    </row>
    <row r="113" spans="1:13" ht="18">
      <c r="A113" s="5">
        <v>111</v>
      </c>
      <c r="B113" s="6">
        <v>38030</v>
      </c>
      <c r="C113" s="7" t="s">
        <v>6</v>
      </c>
      <c r="D113" s="7" t="s">
        <v>3</v>
      </c>
      <c r="E113" s="7">
        <v>162</v>
      </c>
      <c r="F113" s="8">
        <v>954666</v>
      </c>
      <c r="G113" s="6">
        <v>38316</v>
      </c>
      <c r="H113" s="7" t="s">
        <v>15</v>
      </c>
      <c r="I113" s="8">
        <f t="shared" si="2"/>
        <v>47733.3</v>
      </c>
      <c r="J113" s="8">
        <f t="shared" si="3"/>
        <v>906932.7</v>
      </c>
      <c r="K113" s="7" t="s">
        <v>51</v>
      </c>
      <c r="L113" s="7" t="s">
        <v>56</v>
      </c>
      <c r="M113" s="20">
        <v>290</v>
      </c>
    </row>
    <row r="114" spans="1:13" ht="18">
      <c r="A114" s="5">
        <v>112</v>
      </c>
      <c r="B114" s="6">
        <v>38030</v>
      </c>
      <c r="C114" s="7" t="s">
        <v>10</v>
      </c>
      <c r="D114" s="7" t="s">
        <v>3</v>
      </c>
      <c r="E114" s="7">
        <v>160</v>
      </c>
      <c r="F114" s="8">
        <v>1064800</v>
      </c>
      <c r="G114" s="6">
        <v>38252</v>
      </c>
      <c r="H114" s="7" t="s">
        <v>14</v>
      </c>
      <c r="I114" s="8">
        <f t="shared" si="2"/>
        <v>53240</v>
      </c>
      <c r="J114" s="8">
        <f t="shared" si="3"/>
        <v>1011560</v>
      </c>
      <c r="K114" s="7" t="s">
        <v>52</v>
      </c>
      <c r="L114" s="7" t="s">
        <v>57</v>
      </c>
      <c r="M114" s="20">
        <v>300</v>
      </c>
    </row>
    <row r="115" spans="1:13" ht="18">
      <c r="A115" s="5">
        <v>113</v>
      </c>
      <c r="B115" s="6">
        <v>38030</v>
      </c>
      <c r="C115" s="7" t="s">
        <v>6</v>
      </c>
      <c r="D115" s="7" t="s">
        <v>3</v>
      </c>
      <c r="E115" s="7">
        <v>89</v>
      </c>
      <c r="F115" s="8">
        <v>887241</v>
      </c>
      <c r="G115" s="6">
        <v>38354</v>
      </c>
      <c r="H115" s="7" t="s">
        <v>17</v>
      </c>
      <c r="I115" s="8">
        <f t="shared" si="2"/>
        <v>44362.05</v>
      </c>
      <c r="J115" s="8">
        <f t="shared" si="3"/>
        <v>842878.95</v>
      </c>
      <c r="K115" s="7" t="s">
        <v>39</v>
      </c>
      <c r="L115" s="7" t="s">
        <v>54</v>
      </c>
      <c r="M115" s="20">
        <v>310</v>
      </c>
    </row>
    <row r="116" spans="1:13" ht="18">
      <c r="A116" s="5">
        <v>114</v>
      </c>
      <c r="B116" s="6">
        <v>38031</v>
      </c>
      <c r="C116" s="7" t="s">
        <v>6</v>
      </c>
      <c r="D116" s="7" t="s">
        <v>1</v>
      </c>
      <c r="E116" s="7">
        <v>103</v>
      </c>
      <c r="F116" s="8">
        <v>806799</v>
      </c>
      <c r="G116" s="6">
        <v>38363</v>
      </c>
      <c r="H116" s="7" t="s">
        <v>15</v>
      </c>
      <c r="I116" s="8">
        <f t="shared" si="2"/>
        <v>40339.950000000004</v>
      </c>
      <c r="J116" s="8">
        <f t="shared" si="3"/>
        <v>766459.05</v>
      </c>
      <c r="K116" s="7" t="s">
        <v>40</v>
      </c>
      <c r="L116" s="7" t="s">
        <v>55</v>
      </c>
      <c r="M116" s="20">
        <v>250</v>
      </c>
    </row>
    <row r="117" spans="1:13" ht="18">
      <c r="A117" s="5">
        <v>115</v>
      </c>
      <c r="B117" s="6">
        <v>38031</v>
      </c>
      <c r="C117" s="7" t="s">
        <v>8</v>
      </c>
      <c r="D117" s="7" t="s">
        <v>1</v>
      </c>
      <c r="E117" s="7">
        <v>54</v>
      </c>
      <c r="F117" s="8">
        <v>438750</v>
      </c>
      <c r="G117" s="6">
        <v>38214</v>
      </c>
      <c r="H117" s="7" t="s">
        <v>13</v>
      </c>
      <c r="I117" s="8">
        <f t="shared" si="2"/>
        <v>21937.5</v>
      </c>
      <c r="J117" s="8">
        <f t="shared" si="3"/>
        <v>416812.5</v>
      </c>
      <c r="K117" s="7" t="s">
        <v>41</v>
      </c>
      <c r="L117" s="7" t="s">
        <v>56</v>
      </c>
      <c r="M117" s="20">
        <v>390</v>
      </c>
    </row>
    <row r="118" spans="1:13" ht="18">
      <c r="A118" s="5">
        <v>116</v>
      </c>
      <c r="B118" s="6">
        <v>38032</v>
      </c>
      <c r="C118" s="7" t="s">
        <v>2</v>
      </c>
      <c r="D118" s="7" t="s">
        <v>1</v>
      </c>
      <c r="E118" s="7">
        <v>103</v>
      </c>
      <c r="F118" s="8">
        <v>973659</v>
      </c>
      <c r="G118" s="6">
        <v>38356</v>
      </c>
      <c r="H118" s="7" t="s">
        <v>16</v>
      </c>
      <c r="I118" s="8">
        <f t="shared" si="2"/>
        <v>48682.950000000004</v>
      </c>
      <c r="J118" s="8">
        <f t="shared" si="3"/>
        <v>924976.05</v>
      </c>
      <c r="K118" s="7" t="s">
        <v>42</v>
      </c>
      <c r="L118" s="7" t="s">
        <v>57</v>
      </c>
      <c r="M118" s="20">
        <v>400</v>
      </c>
    </row>
    <row r="119" spans="1:13" ht="18">
      <c r="A119" s="5">
        <v>117</v>
      </c>
      <c r="B119" s="6">
        <v>38032</v>
      </c>
      <c r="C119" s="7" t="s">
        <v>9</v>
      </c>
      <c r="D119" s="7" t="s">
        <v>1</v>
      </c>
      <c r="E119" s="7">
        <v>274</v>
      </c>
      <c r="F119" s="8">
        <v>1724008</v>
      </c>
      <c r="G119" s="6">
        <v>38256</v>
      </c>
      <c r="H119" s="7" t="s">
        <v>15</v>
      </c>
      <c r="I119" s="8">
        <f t="shared" si="2"/>
        <v>86200.400000000009</v>
      </c>
      <c r="J119" s="8">
        <f t="shared" si="3"/>
        <v>1637807.6</v>
      </c>
      <c r="K119" s="7" t="s">
        <v>43</v>
      </c>
      <c r="L119" s="7" t="s">
        <v>54</v>
      </c>
      <c r="M119" s="20">
        <v>410</v>
      </c>
    </row>
    <row r="120" spans="1:13" ht="18">
      <c r="A120" s="5">
        <v>118</v>
      </c>
      <c r="B120" s="6">
        <v>38032</v>
      </c>
      <c r="C120" s="7" t="s">
        <v>9</v>
      </c>
      <c r="D120" s="7" t="s">
        <v>1</v>
      </c>
      <c r="E120" s="7">
        <v>253</v>
      </c>
      <c r="F120" s="8">
        <v>2047276</v>
      </c>
      <c r="G120" s="6">
        <v>38240</v>
      </c>
      <c r="H120" s="7" t="s">
        <v>17</v>
      </c>
      <c r="I120" s="8">
        <f t="shared" si="2"/>
        <v>102363.8</v>
      </c>
      <c r="J120" s="8">
        <f t="shared" si="3"/>
        <v>1944912.2</v>
      </c>
      <c r="K120" s="7" t="s">
        <v>44</v>
      </c>
      <c r="L120" s="7" t="s">
        <v>55</v>
      </c>
      <c r="M120" s="20">
        <v>350</v>
      </c>
    </row>
    <row r="121" spans="1:13" ht="18">
      <c r="A121" s="5">
        <v>119</v>
      </c>
      <c r="B121" s="6">
        <v>38033</v>
      </c>
      <c r="C121" s="7" t="s">
        <v>2</v>
      </c>
      <c r="D121" s="7" t="s">
        <v>1</v>
      </c>
      <c r="E121" s="7">
        <v>51</v>
      </c>
      <c r="F121" s="8">
        <v>307989</v>
      </c>
      <c r="G121" s="6">
        <v>38174</v>
      </c>
      <c r="H121" s="7" t="s">
        <v>14</v>
      </c>
      <c r="I121" s="8">
        <f t="shared" si="2"/>
        <v>15399.45</v>
      </c>
      <c r="J121" s="8">
        <f t="shared" si="3"/>
        <v>292589.55</v>
      </c>
      <c r="K121" s="7" t="s">
        <v>45</v>
      </c>
      <c r="L121" s="7" t="s">
        <v>56</v>
      </c>
      <c r="M121" s="20">
        <v>390</v>
      </c>
    </row>
    <row r="122" spans="1:13" ht="18">
      <c r="A122" s="5">
        <v>120</v>
      </c>
      <c r="B122" s="6">
        <v>38033</v>
      </c>
      <c r="C122" s="7" t="s">
        <v>4</v>
      </c>
      <c r="D122" s="7" t="s">
        <v>1</v>
      </c>
      <c r="E122" s="7">
        <v>174</v>
      </c>
      <c r="F122" s="8">
        <v>973878</v>
      </c>
      <c r="G122" s="6">
        <v>38334</v>
      </c>
      <c r="H122" s="7" t="s">
        <v>16</v>
      </c>
      <c r="I122" s="8">
        <f t="shared" si="2"/>
        <v>48693.9</v>
      </c>
      <c r="J122" s="8">
        <f t="shared" si="3"/>
        <v>925184.1</v>
      </c>
      <c r="K122" s="7" t="s">
        <v>46</v>
      </c>
      <c r="L122" s="7" t="s">
        <v>57</v>
      </c>
      <c r="M122" s="20">
        <v>290</v>
      </c>
    </row>
    <row r="123" spans="1:13" ht="18">
      <c r="A123" s="5">
        <v>121</v>
      </c>
      <c r="B123" s="6">
        <v>38034</v>
      </c>
      <c r="C123" s="7" t="s">
        <v>2</v>
      </c>
      <c r="D123" s="7" t="s">
        <v>1</v>
      </c>
      <c r="E123" s="7">
        <v>152</v>
      </c>
      <c r="F123" s="8">
        <v>688864</v>
      </c>
      <c r="G123" s="6">
        <v>38327</v>
      </c>
      <c r="H123" s="7" t="s">
        <v>16</v>
      </c>
      <c r="I123" s="8">
        <f t="shared" si="2"/>
        <v>34443.200000000004</v>
      </c>
      <c r="J123" s="8">
        <f t="shared" si="3"/>
        <v>654420.80000000005</v>
      </c>
      <c r="K123" s="7" t="s">
        <v>47</v>
      </c>
      <c r="L123" s="7" t="s">
        <v>54</v>
      </c>
      <c r="M123" s="20">
        <v>280</v>
      </c>
    </row>
    <row r="124" spans="1:13" ht="18">
      <c r="A124" s="5">
        <v>122</v>
      </c>
      <c r="B124" s="6">
        <v>38034</v>
      </c>
      <c r="C124" s="7" t="s">
        <v>11</v>
      </c>
      <c r="D124" s="7" t="s">
        <v>3</v>
      </c>
      <c r="E124" s="7">
        <v>270</v>
      </c>
      <c r="F124" s="8">
        <v>1385910</v>
      </c>
      <c r="G124" s="6">
        <v>38388</v>
      </c>
      <c r="H124" s="7" t="s">
        <v>14</v>
      </c>
      <c r="I124" s="8">
        <f t="shared" si="2"/>
        <v>69295.5</v>
      </c>
      <c r="J124" s="8">
        <f t="shared" si="3"/>
        <v>1316614.5</v>
      </c>
      <c r="K124" s="7" t="s">
        <v>48</v>
      </c>
      <c r="L124" s="7" t="s">
        <v>55</v>
      </c>
      <c r="M124" s="20">
        <v>290</v>
      </c>
    </row>
    <row r="125" spans="1:13" ht="18">
      <c r="A125" s="5">
        <v>123</v>
      </c>
      <c r="B125" s="6">
        <v>38034</v>
      </c>
      <c r="C125" s="7" t="s">
        <v>10</v>
      </c>
      <c r="D125" s="7" t="s">
        <v>3</v>
      </c>
      <c r="E125" s="7">
        <v>179</v>
      </c>
      <c r="F125" s="8">
        <v>1461356</v>
      </c>
      <c r="G125" s="6">
        <v>38198</v>
      </c>
      <c r="H125" s="7" t="s">
        <v>14</v>
      </c>
      <c r="I125" s="8">
        <f t="shared" si="2"/>
        <v>73067.8</v>
      </c>
      <c r="J125" s="8">
        <f t="shared" si="3"/>
        <v>1388288.2</v>
      </c>
      <c r="K125" s="7" t="s">
        <v>49</v>
      </c>
      <c r="L125" s="7" t="s">
        <v>56</v>
      </c>
      <c r="M125" s="20">
        <v>300</v>
      </c>
    </row>
    <row r="126" spans="1:13" ht="18">
      <c r="A126" s="5">
        <v>124</v>
      </c>
      <c r="B126" s="6">
        <v>38035</v>
      </c>
      <c r="C126" s="7" t="s">
        <v>6</v>
      </c>
      <c r="D126" s="7" t="s">
        <v>3</v>
      </c>
      <c r="E126" s="7">
        <v>212</v>
      </c>
      <c r="F126" s="8">
        <v>926228</v>
      </c>
      <c r="G126" s="6">
        <v>38235</v>
      </c>
      <c r="H126" s="7" t="s">
        <v>15</v>
      </c>
      <c r="I126" s="8">
        <f t="shared" si="2"/>
        <v>46311.4</v>
      </c>
      <c r="J126" s="8">
        <f t="shared" si="3"/>
        <v>879916.6</v>
      </c>
      <c r="K126" s="7" t="s">
        <v>50</v>
      </c>
      <c r="L126" s="7" t="s">
        <v>57</v>
      </c>
      <c r="M126" s="20">
        <v>310</v>
      </c>
    </row>
    <row r="127" spans="1:13" ht="18">
      <c r="A127" s="5">
        <v>125</v>
      </c>
      <c r="B127" s="6">
        <v>38036</v>
      </c>
      <c r="C127" s="7" t="s">
        <v>8</v>
      </c>
      <c r="D127" s="7" t="s">
        <v>1</v>
      </c>
      <c r="E127" s="7">
        <v>118</v>
      </c>
      <c r="F127" s="8">
        <v>1067192</v>
      </c>
      <c r="G127" s="6">
        <v>38224</v>
      </c>
      <c r="H127" s="7" t="s">
        <v>13</v>
      </c>
      <c r="I127" s="8">
        <f t="shared" si="2"/>
        <v>53359.600000000006</v>
      </c>
      <c r="J127" s="8">
        <f t="shared" si="3"/>
        <v>1013832.4</v>
      </c>
      <c r="K127" s="7" t="s">
        <v>51</v>
      </c>
      <c r="L127" s="7" t="s">
        <v>54</v>
      </c>
      <c r="M127" s="20">
        <v>250</v>
      </c>
    </row>
    <row r="128" spans="1:13" ht="18">
      <c r="A128" s="5">
        <v>126</v>
      </c>
      <c r="B128" s="6">
        <v>38036</v>
      </c>
      <c r="C128" s="7" t="s">
        <v>8</v>
      </c>
      <c r="D128" s="7" t="s">
        <v>1</v>
      </c>
      <c r="E128" s="7">
        <v>194</v>
      </c>
      <c r="F128" s="8">
        <v>1373132</v>
      </c>
      <c r="G128" s="6">
        <v>38230</v>
      </c>
      <c r="H128" s="7" t="s">
        <v>12</v>
      </c>
      <c r="I128" s="8">
        <f t="shared" si="2"/>
        <v>68656.600000000006</v>
      </c>
      <c r="J128" s="8">
        <f t="shared" si="3"/>
        <v>1304475.3999999999</v>
      </c>
      <c r="K128" s="7" t="s">
        <v>52</v>
      </c>
      <c r="L128" s="7" t="s">
        <v>55</v>
      </c>
      <c r="M128" s="20">
        <v>390</v>
      </c>
    </row>
    <row r="129" spans="1:13" ht="18">
      <c r="A129" s="5">
        <v>127</v>
      </c>
      <c r="B129" s="6">
        <v>38037</v>
      </c>
      <c r="C129" s="7" t="s">
        <v>8</v>
      </c>
      <c r="D129" s="7" t="s">
        <v>1</v>
      </c>
      <c r="E129" s="7">
        <v>139</v>
      </c>
      <c r="F129" s="8">
        <v>1087119</v>
      </c>
      <c r="G129" s="6">
        <v>38136</v>
      </c>
      <c r="H129" s="7" t="s">
        <v>16</v>
      </c>
      <c r="I129" s="8">
        <f t="shared" si="2"/>
        <v>54355.950000000004</v>
      </c>
      <c r="J129" s="8">
        <f t="shared" si="3"/>
        <v>1032763.05</v>
      </c>
      <c r="K129" s="7" t="s">
        <v>39</v>
      </c>
      <c r="L129" s="7" t="s">
        <v>56</v>
      </c>
      <c r="M129" s="20">
        <v>400</v>
      </c>
    </row>
    <row r="130" spans="1:13" ht="18">
      <c r="A130" s="5">
        <v>128</v>
      </c>
      <c r="B130" s="6">
        <v>38037</v>
      </c>
      <c r="C130" s="7" t="s">
        <v>11</v>
      </c>
      <c r="D130" s="7" t="s">
        <v>1</v>
      </c>
      <c r="E130" s="7">
        <v>130</v>
      </c>
      <c r="F130" s="8">
        <v>1230190</v>
      </c>
      <c r="G130" s="6">
        <v>38356</v>
      </c>
      <c r="H130" s="7" t="s">
        <v>17</v>
      </c>
      <c r="I130" s="8">
        <f t="shared" si="2"/>
        <v>61509.5</v>
      </c>
      <c r="J130" s="8">
        <f t="shared" si="3"/>
        <v>1168680.5</v>
      </c>
      <c r="K130" s="7" t="s">
        <v>40</v>
      </c>
      <c r="L130" s="7" t="s">
        <v>57</v>
      </c>
      <c r="M130" s="20">
        <v>410</v>
      </c>
    </row>
    <row r="131" spans="1:13" ht="18">
      <c r="A131" s="5">
        <v>129</v>
      </c>
      <c r="B131" s="6">
        <v>38038</v>
      </c>
      <c r="C131" s="7" t="s">
        <v>2</v>
      </c>
      <c r="D131" s="7" t="s">
        <v>3</v>
      </c>
      <c r="E131" s="7">
        <v>206</v>
      </c>
      <c r="F131" s="8">
        <v>1363926</v>
      </c>
      <c r="G131" s="6">
        <v>38360</v>
      </c>
      <c r="H131" s="7" t="s">
        <v>13</v>
      </c>
      <c r="I131" s="8">
        <f t="shared" si="2"/>
        <v>68196.3</v>
      </c>
      <c r="J131" s="8">
        <f t="shared" si="3"/>
        <v>1295729.7</v>
      </c>
      <c r="K131" s="7" t="s">
        <v>41</v>
      </c>
      <c r="L131" s="7" t="s">
        <v>54</v>
      </c>
      <c r="M131" s="20">
        <v>350</v>
      </c>
    </row>
    <row r="132" spans="1:13" ht="18">
      <c r="A132" s="5">
        <v>130</v>
      </c>
      <c r="B132" s="6">
        <v>38038</v>
      </c>
      <c r="C132" s="7" t="s">
        <v>9</v>
      </c>
      <c r="D132" s="7" t="s">
        <v>1</v>
      </c>
      <c r="E132" s="7">
        <v>216</v>
      </c>
      <c r="F132" s="8">
        <v>1389096</v>
      </c>
      <c r="G132" s="6">
        <v>38314</v>
      </c>
      <c r="H132" s="7" t="s">
        <v>17</v>
      </c>
      <c r="I132" s="8">
        <f t="shared" ref="I132:I195" si="4">F132*5%</f>
        <v>69454.8</v>
      </c>
      <c r="J132" s="8">
        <f t="shared" ref="J132:J195" si="5">F132-I132</f>
        <v>1319641.2</v>
      </c>
      <c r="K132" s="7" t="s">
        <v>42</v>
      </c>
      <c r="L132" s="7" t="s">
        <v>55</v>
      </c>
      <c r="M132" s="20">
        <v>390</v>
      </c>
    </row>
    <row r="133" spans="1:13" ht="18">
      <c r="A133" s="5">
        <v>131</v>
      </c>
      <c r="B133" s="6">
        <v>38038</v>
      </c>
      <c r="C133" s="7" t="s">
        <v>10</v>
      </c>
      <c r="D133" s="7" t="s">
        <v>1</v>
      </c>
      <c r="E133" s="7">
        <v>55</v>
      </c>
      <c r="F133" s="8">
        <v>477345</v>
      </c>
      <c r="G133" s="6">
        <v>38234</v>
      </c>
      <c r="H133" s="7" t="s">
        <v>13</v>
      </c>
      <c r="I133" s="8">
        <f t="shared" si="4"/>
        <v>23867.25</v>
      </c>
      <c r="J133" s="8">
        <f t="shared" si="5"/>
        <v>453477.75</v>
      </c>
      <c r="K133" s="7" t="s">
        <v>43</v>
      </c>
      <c r="L133" s="7" t="s">
        <v>56</v>
      </c>
      <c r="M133" s="20">
        <v>290</v>
      </c>
    </row>
    <row r="134" spans="1:13" ht="18">
      <c r="A134" s="5">
        <v>132</v>
      </c>
      <c r="B134" s="6">
        <v>38038</v>
      </c>
      <c r="C134" s="7" t="s">
        <v>9</v>
      </c>
      <c r="D134" s="7" t="s">
        <v>1</v>
      </c>
      <c r="E134" s="7">
        <v>190</v>
      </c>
      <c r="F134" s="8">
        <v>1268630</v>
      </c>
      <c r="G134" s="6">
        <v>38325</v>
      </c>
      <c r="H134" s="7" t="s">
        <v>16</v>
      </c>
      <c r="I134" s="8">
        <f t="shared" si="4"/>
        <v>63431.5</v>
      </c>
      <c r="J134" s="8">
        <f t="shared" si="5"/>
        <v>1205198.5</v>
      </c>
      <c r="K134" s="7" t="s">
        <v>44</v>
      </c>
      <c r="L134" s="7" t="s">
        <v>57</v>
      </c>
      <c r="M134" s="20">
        <v>280</v>
      </c>
    </row>
    <row r="135" spans="1:13" ht="18">
      <c r="A135" s="5">
        <v>133</v>
      </c>
      <c r="B135" s="6">
        <v>38039</v>
      </c>
      <c r="C135" s="7" t="s">
        <v>6</v>
      </c>
      <c r="D135" s="7" t="s">
        <v>3</v>
      </c>
      <c r="E135" s="7">
        <v>62</v>
      </c>
      <c r="F135" s="8">
        <v>391964</v>
      </c>
      <c r="G135" s="6">
        <v>38305</v>
      </c>
      <c r="H135" s="7" t="s">
        <v>14</v>
      </c>
      <c r="I135" s="8">
        <f t="shared" si="4"/>
        <v>19598.2</v>
      </c>
      <c r="J135" s="8">
        <f t="shared" si="5"/>
        <v>372365.8</v>
      </c>
      <c r="K135" s="7" t="s">
        <v>45</v>
      </c>
      <c r="L135" s="7" t="s">
        <v>54</v>
      </c>
      <c r="M135" s="20">
        <v>290</v>
      </c>
    </row>
    <row r="136" spans="1:13" ht="18">
      <c r="A136" s="5">
        <v>134</v>
      </c>
      <c r="B136" s="6">
        <v>38039</v>
      </c>
      <c r="C136" s="7" t="s">
        <v>9</v>
      </c>
      <c r="D136" s="7" t="s">
        <v>3</v>
      </c>
      <c r="E136" s="7">
        <v>275</v>
      </c>
      <c r="F136" s="8">
        <v>1765225</v>
      </c>
      <c r="G136" s="6">
        <v>38403</v>
      </c>
      <c r="H136" s="7" t="s">
        <v>15</v>
      </c>
      <c r="I136" s="8">
        <f t="shared" si="4"/>
        <v>88261.25</v>
      </c>
      <c r="J136" s="8">
        <f t="shared" si="5"/>
        <v>1676963.75</v>
      </c>
      <c r="K136" s="7" t="s">
        <v>46</v>
      </c>
      <c r="L136" s="7" t="s">
        <v>55</v>
      </c>
      <c r="M136" s="20">
        <v>300</v>
      </c>
    </row>
    <row r="137" spans="1:13" ht="18">
      <c r="A137" s="5">
        <v>135</v>
      </c>
      <c r="B137" s="6">
        <v>38039</v>
      </c>
      <c r="C137" s="7" t="s">
        <v>10</v>
      </c>
      <c r="D137" s="7" t="s">
        <v>1</v>
      </c>
      <c r="E137" s="7">
        <v>45</v>
      </c>
      <c r="F137" s="8">
        <v>229455</v>
      </c>
      <c r="G137" s="6">
        <v>38265</v>
      </c>
      <c r="H137" s="7" t="s">
        <v>16</v>
      </c>
      <c r="I137" s="8">
        <f t="shared" si="4"/>
        <v>11472.75</v>
      </c>
      <c r="J137" s="8">
        <f t="shared" si="5"/>
        <v>217982.25</v>
      </c>
      <c r="K137" s="7" t="s">
        <v>47</v>
      </c>
      <c r="L137" s="7" t="s">
        <v>56</v>
      </c>
      <c r="M137" s="20">
        <v>310</v>
      </c>
    </row>
    <row r="138" spans="1:13" ht="18">
      <c r="A138" s="5">
        <v>136</v>
      </c>
      <c r="B138" s="6">
        <v>38040</v>
      </c>
      <c r="C138" s="7" t="s">
        <v>9</v>
      </c>
      <c r="D138" s="7" t="s">
        <v>3</v>
      </c>
      <c r="E138" s="7">
        <v>105</v>
      </c>
      <c r="F138" s="8">
        <v>624435</v>
      </c>
      <c r="G138" s="6">
        <v>38162</v>
      </c>
      <c r="H138" s="7" t="s">
        <v>15</v>
      </c>
      <c r="I138" s="8">
        <f t="shared" si="4"/>
        <v>31221.75</v>
      </c>
      <c r="J138" s="8">
        <f t="shared" si="5"/>
        <v>593213.25</v>
      </c>
      <c r="K138" s="7" t="s">
        <v>48</v>
      </c>
      <c r="L138" s="7" t="s">
        <v>57</v>
      </c>
      <c r="M138" s="20">
        <v>250</v>
      </c>
    </row>
    <row r="139" spans="1:13" ht="18">
      <c r="A139" s="5">
        <v>137</v>
      </c>
      <c r="B139" s="6">
        <v>38040</v>
      </c>
      <c r="C139" s="7" t="s">
        <v>11</v>
      </c>
      <c r="D139" s="7" t="s">
        <v>1</v>
      </c>
      <c r="E139" s="7">
        <v>119</v>
      </c>
      <c r="F139" s="8">
        <v>686154</v>
      </c>
      <c r="G139" s="6">
        <v>38371</v>
      </c>
      <c r="H139" s="7" t="s">
        <v>14</v>
      </c>
      <c r="I139" s="8">
        <f t="shared" si="4"/>
        <v>34307.700000000004</v>
      </c>
      <c r="J139" s="8">
        <f t="shared" si="5"/>
        <v>651846.30000000005</v>
      </c>
      <c r="K139" s="7" t="s">
        <v>49</v>
      </c>
      <c r="L139" s="7" t="s">
        <v>54</v>
      </c>
      <c r="M139" s="20">
        <v>390</v>
      </c>
    </row>
    <row r="140" spans="1:13" ht="18">
      <c r="A140" s="5">
        <v>138</v>
      </c>
      <c r="B140" s="6">
        <v>38041</v>
      </c>
      <c r="C140" s="7" t="s">
        <v>8</v>
      </c>
      <c r="D140" s="7" t="s">
        <v>1</v>
      </c>
      <c r="E140" s="7">
        <v>88</v>
      </c>
      <c r="F140" s="8">
        <v>678480</v>
      </c>
      <c r="G140" s="6">
        <v>38349</v>
      </c>
      <c r="H140" s="7" t="s">
        <v>17</v>
      </c>
      <c r="I140" s="8">
        <f t="shared" si="4"/>
        <v>33924</v>
      </c>
      <c r="J140" s="8">
        <f t="shared" si="5"/>
        <v>644556</v>
      </c>
      <c r="K140" s="7" t="s">
        <v>50</v>
      </c>
      <c r="L140" s="7" t="s">
        <v>55</v>
      </c>
      <c r="M140" s="20">
        <v>400</v>
      </c>
    </row>
    <row r="141" spans="1:13" ht="18">
      <c r="A141" s="5">
        <v>139</v>
      </c>
      <c r="B141" s="6">
        <v>38043</v>
      </c>
      <c r="C141" s="7" t="s">
        <v>10</v>
      </c>
      <c r="D141" s="7" t="s">
        <v>3</v>
      </c>
      <c r="E141" s="7">
        <v>63</v>
      </c>
      <c r="F141" s="8">
        <v>533925</v>
      </c>
      <c r="G141" s="6">
        <v>38252</v>
      </c>
      <c r="H141" s="7" t="s">
        <v>15</v>
      </c>
      <c r="I141" s="8">
        <f t="shared" si="4"/>
        <v>26696.25</v>
      </c>
      <c r="J141" s="8">
        <f t="shared" si="5"/>
        <v>507228.75</v>
      </c>
      <c r="K141" s="7" t="s">
        <v>51</v>
      </c>
      <c r="L141" s="7" t="s">
        <v>56</v>
      </c>
      <c r="M141" s="20">
        <v>410</v>
      </c>
    </row>
    <row r="142" spans="1:13" ht="18">
      <c r="A142" s="5">
        <v>140</v>
      </c>
      <c r="B142" s="6">
        <v>38043</v>
      </c>
      <c r="C142" s="7" t="s">
        <v>4</v>
      </c>
      <c r="D142" s="7" t="s">
        <v>1</v>
      </c>
      <c r="E142" s="7">
        <v>222</v>
      </c>
      <c r="F142" s="8">
        <v>1076034</v>
      </c>
      <c r="G142" s="6">
        <v>38140</v>
      </c>
      <c r="H142" s="7" t="s">
        <v>12</v>
      </c>
      <c r="I142" s="8">
        <f t="shared" si="4"/>
        <v>53801.700000000004</v>
      </c>
      <c r="J142" s="8">
        <f t="shared" si="5"/>
        <v>1022232.3</v>
      </c>
      <c r="K142" s="7" t="s">
        <v>52</v>
      </c>
      <c r="L142" s="7" t="s">
        <v>57</v>
      </c>
      <c r="M142" s="20">
        <v>350</v>
      </c>
    </row>
    <row r="143" spans="1:13" ht="18">
      <c r="A143" s="5">
        <v>141</v>
      </c>
      <c r="B143" s="6">
        <v>38044</v>
      </c>
      <c r="C143" s="7" t="s">
        <v>6</v>
      </c>
      <c r="D143" s="7" t="s">
        <v>1</v>
      </c>
      <c r="E143" s="7">
        <v>47</v>
      </c>
      <c r="F143" s="8">
        <v>455477</v>
      </c>
      <c r="G143" s="6">
        <v>38352</v>
      </c>
      <c r="H143" s="7" t="s">
        <v>15</v>
      </c>
      <c r="I143" s="8">
        <f t="shared" si="4"/>
        <v>22773.850000000002</v>
      </c>
      <c r="J143" s="8">
        <f t="shared" si="5"/>
        <v>432703.15</v>
      </c>
      <c r="K143" s="7" t="s">
        <v>39</v>
      </c>
      <c r="L143" s="7" t="s">
        <v>54</v>
      </c>
      <c r="M143" s="20">
        <v>390</v>
      </c>
    </row>
    <row r="144" spans="1:13" ht="18">
      <c r="A144" s="5">
        <v>142</v>
      </c>
      <c r="B144" s="6">
        <v>38044</v>
      </c>
      <c r="C144" s="7" t="s">
        <v>9</v>
      </c>
      <c r="D144" s="7" t="s">
        <v>1</v>
      </c>
      <c r="E144" s="7">
        <v>123</v>
      </c>
      <c r="F144" s="8">
        <v>1128156</v>
      </c>
      <c r="G144" s="6">
        <v>38253</v>
      </c>
      <c r="H144" s="7" t="s">
        <v>14</v>
      </c>
      <c r="I144" s="8">
        <f t="shared" si="4"/>
        <v>56407.8</v>
      </c>
      <c r="J144" s="8">
        <f t="shared" si="5"/>
        <v>1071748.2</v>
      </c>
      <c r="K144" s="7" t="s">
        <v>40</v>
      </c>
      <c r="L144" s="7" t="s">
        <v>55</v>
      </c>
      <c r="M144" s="20">
        <v>290</v>
      </c>
    </row>
    <row r="145" spans="1:13" ht="18">
      <c r="A145" s="5">
        <v>143</v>
      </c>
      <c r="B145" s="6">
        <v>38044</v>
      </c>
      <c r="C145" s="7" t="s">
        <v>9</v>
      </c>
      <c r="D145" s="7" t="s">
        <v>3</v>
      </c>
      <c r="E145" s="7">
        <v>134</v>
      </c>
      <c r="F145" s="8">
        <v>1310520</v>
      </c>
      <c r="G145" s="6">
        <v>38349</v>
      </c>
      <c r="H145" s="7" t="s">
        <v>12</v>
      </c>
      <c r="I145" s="8">
        <f t="shared" si="4"/>
        <v>65526</v>
      </c>
      <c r="J145" s="8">
        <f t="shared" si="5"/>
        <v>1244994</v>
      </c>
      <c r="K145" s="7" t="s">
        <v>41</v>
      </c>
      <c r="L145" s="7" t="s">
        <v>56</v>
      </c>
      <c r="M145" s="20">
        <v>280</v>
      </c>
    </row>
    <row r="146" spans="1:13" ht="18">
      <c r="A146" s="5">
        <v>144</v>
      </c>
      <c r="B146" s="6">
        <v>38045</v>
      </c>
      <c r="C146" s="7" t="s">
        <v>2</v>
      </c>
      <c r="D146" s="7" t="s">
        <v>3</v>
      </c>
      <c r="E146" s="7">
        <v>121</v>
      </c>
      <c r="F146" s="8">
        <v>782870</v>
      </c>
      <c r="G146" s="6">
        <v>38310</v>
      </c>
      <c r="H146" s="7" t="s">
        <v>14</v>
      </c>
      <c r="I146" s="8">
        <f t="shared" si="4"/>
        <v>39143.5</v>
      </c>
      <c r="J146" s="8">
        <f t="shared" si="5"/>
        <v>743726.5</v>
      </c>
      <c r="K146" s="7" t="s">
        <v>42</v>
      </c>
      <c r="L146" s="7" t="s">
        <v>57</v>
      </c>
      <c r="M146" s="20">
        <v>290</v>
      </c>
    </row>
    <row r="147" spans="1:13" ht="18">
      <c r="A147" s="5">
        <v>145</v>
      </c>
      <c r="B147" s="6">
        <v>38045</v>
      </c>
      <c r="C147" s="7" t="s">
        <v>4</v>
      </c>
      <c r="D147" s="7" t="s">
        <v>1</v>
      </c>
      <c r="E147" s="7">
        <v>50</v>
      </c>
      <c r="F147" s="8">
        <v>315550</v>
      </c>
      <c r="G147" s="6">
        <v>38274</v>
      </c>
      <c r="H147" s="7" t="s">
        <v>14</v>
      </c>
      <c r="I147" s="8">
        <f t="shared" si="4"/>
        <v>15777.5</v>
      </c>
      <c r="J147" s="8">
        <f t="shared" si="5"/>
        <v>299772.5</v>
      </c>
      <c r="K147" s="7" t="s">
        <v>43</v>
      </c>
      <c r="L147" s="7" t="s">
        <v>54</v>
      </c>
      <c r="M147" s="20">
        <v>300</v>
      </c>
    </row>
    <row r="148" spans="1:13" ht="18">
      <c r="A148" s="5">
        <v>146</v>
      </c>
      <c r="B148" s="6">
        <v>38045</v>
      </c>
      <c r="C148" s="7" t="s">
        <v>2</v>
      </c>
      <c r="D148" s="7" t="s">
        <v>1</v>
      </c>
      <c r="E148" s="7">
        <v>274</v>
      </c>
      <c r="F148" s="8">
        <v>2028970</v>
      </c>
      <c r="G148" s="6">
        <v>38219</v>
      </c>
      <c r="H148" s="7" t="s">
        <v>17</v>
      </c>
      <c r="I148" s="8">
        <f t="shared" si="4"/>
        <v>101448.5</v>
      </c>
      <c r="J148" s="8">
        <f t="shared" si="5"/>
        <v>1927521.5</v>
      </c>
      <c r="K148" s="7" t="s">
        <v>44</v>
      </c>
      <c r="L148" s="7" t="s">
        <v>55</v>
      </c>
      <c r="M148" s="20">
        <v>310</v>
      </c>
    </row>
    <row r="149" spans="1:13" ht="18">
      <c r="A149" s="5">
        <v>147</v>
      </c>
      <c r="B149" s="6">
        <v>38045</v>
      </c>
      <c r="C149" s="7" t="s">
        <v>2</v>
      </c>
      <c r="D149" s="7" t="s">
        <v>3</v>
      </c>
      <c r="E149" s="7">
        <v>76</v>
      </c>
      <c r="F149" s="8">
        <v>734388</v>
      </c>
      <c r="G149" s="6">
        <v>38135</v>
      </c>
      <c r="H149" s="7" t="s">
        <v>15</v>
      </c>
      <c r="I149" s="8">
        <f t="shared" si="4"/>
        <v>36719.4</v>
      </c>
      <c r="J149" s="8">
        <f t="shared" si="5"/>
        <v>697668.6</v>
      </c>
      <c r="K149" s="7" t="s">
        <v>45</v>
      </c>
      <c r="L149" s="7" t="s">
        <v>56</v>
      </c>
      <c r="M149" s="20">
        <v>250</v>
      </c>
    </row>
    <row r="150" spans="1:13" ht="18">
      <c r="A150" s="5">
        <v>148</v>
      </c>
      <c r="B150" s="6">
        <v>38045</v>
      </c>
      <c r="C150" s="7" t="s">
        <v>10</v>
      </c>
      <c r="D150" s="7" t="s">
        <v>1</v>
      </c>
      <c r="E150" s="7">
        <v>109</v>
      </c>
      <c r="F150" s="8">
        <v>779241</v>
      </c>
      <c r="G150" s="6">
        <v>38137</v>
      </c>
      <c r="H150" s="7" t="s">
        <v>12</v>
      </c>
      <c r="I150" s="8">
        <f t="shared" si="4"/>
        <v>38962.050000000003</v>
      </c>
      <c r="J150" s="8">
        <f t="shared" si="5"/>
        <v>740278.95</v>
      </c>
      <c r="K150" s="7" t="s">
        <v>46</v>
      </c>
      <c r="L150" s="7" t="s">
        <v>57</v>
      </c>
      <c r="M150" s="20">
        <v>390</v>
      </c>
    </row>
    <row r="151" spans="1:13" ht="18">
      <c r="A151" s="5">
        <v>149</v>
      </c>
      <c r="B151" s="6">
        <v>38046</v>
      </c>
      <c r="C151" s="7" t="s">
        <v>4</v>
      </c>
      <c r="D151" s="7" t="s">
        <v>1</v>
      </c>
      <c r="E151" s="7">
        <v>249</v>
      </c>
      <c r="F151" s="8">
        <v>1492506</v>
      </c>
      <c r="G151" s="6">
        <v>38395</v>
      </c>
      <c r="H151" s="7" t="s">
        <v>17</v>
      </c>
      <c r="I151" s="8">
        <f t="shared" si="4"/>
        <v>74625.3</v>
      </c>
      <c r="J151" s="8">
        <f t="shared" si="5"/>
        <v>1417880.7</v>
      </c>
      <c r="K151" s="7" t="s">
        <v>47</v>
      </c>
      <c r="L151" s="7" t="s">
        <v>54</v>
      </c>
      <c r="M151" s="20">
        <v>400</v>
      </c>
    </row>
    <row r="152" spans="1:13" ht="18">
      <c r="A152" s="5">
        <v>150</v>
      </c>
      <c r="B152" s="6">
        <v>38047</v>
      </c>
      <c r="C152" s="7" t="s">
        <v>11</v>
      </c>
      <c r="D152" s="7" t="s">
        <v>3</v>
      </c>
      <c r="E152" s="7">
        <v>212</v>
      </c>
      <c r="F152" s="8">
        <v>1800516</v>
      </c>
      <c r="G152" s="6">
        <v>38340</v>
      </c>
      <c r="H152" s="7" t="s">
        <v>16</v>
      </c>
      <c r="I152" s="8">
        <f t="shared" si="4"/>
        <v>90025.8</v>
      </c>
      <c r="J152" s="8">
        <f t="shared" si="5"/>
        <v>1710490.2</v>
      </c>
      <c r="K152" s="7" t="s">
        <v>48</v>
      </c>
      <c r="L152" s="7" t="s">
        <v>55</v>
      </c>
      <c r="M152" s="20">
        <v>410</v>
      </c>
    </row>
    <row r="153" spans="1:13" ht="18">
      <c r="A153" s="5">
        <v>151</v>
      </c>
      <c r="B153" s="6">
        <v>38047</v>
      </c>
      <c r="C153" s="7" t="s">
        <v>9</v>
      </c>
      <c r="D153" s="7" t="s">
        <v>3</v>
      </c>
      <c r="E153" s="7">
        <v>128</v>
      </c>
      <c r="F153" s="8">
        <v>1259904</v>
      </c>
      <c r="G153" s="6">
        <v>38262</v>
      </c>
      <c r="H153" s="7" t="s">
        <v>17</v>
      </c>
      <c r="I153" s="8">
        <f t="shared" si="4"/>
        <v>62995.200000000004</v>
      </c>
      <c r="J153" s="8">
        <f t="shared" si="5"/>
        <v>1196908.8</v>
      </c>
      <c r="K153" s="7" t="s">
        <v>49</v>
      </c>
      <c r="L153" s="7" t="s">
        <v>56</v>
      </c>
      <c r="M153" s="20">
        <v>350</v>
      </c>
    </row>
    <row r="154" spans="1:13" ht="18">
      <c r="A154" s="5">
        <v>152</v>
      </c>
      <c r="B154" s="6">
        <v>38048</v>
      </c>
      <c r="C154" s="7" t="s">
        <v>9</v>
      </c>
      <c r="D154" s="7" t="s">
        <v>1</v>
      </c>
      <c r="E154" s="7">
        <v>172</v>
      </c>
      <c r="F154" s="8">
        <v>1063648</v>
      </c>
      <c r="G154" s="6">
        <v>38396</v>
      </c>
      <c r="H154" s="7" t="s">
        <v>12</v>
      </c>
      <c r="I154" s="8">
        <f t="shared" si="4"/>
        <v>53182.400000000001</v>
      </c>
      <c r="J154" s="8">
        <f t="shared" si="5"/>
        <v>1010465.6</v>
      </c>
      <c r="K154" s="7" t="s">
        <v>50</v>
      </c>
      <c r="L154" s="7" t="s">
        <v>57</v>
      </c>
      <c r="M154" s="20">
        <v>390</v>
      </c>
    </row>
    <row r="155" spans="1:13" ht="18">
      <c r="A155" s="5">
        <v>153</v>
      </c>
      <c r="B155" s="6">
        <v>38048</v>
      </c>
      <c r="C155" s="7" t="s">
        <v>4</v>
      </c>
      <c r="D155" s="7" t="s">
        <v>1</v>
      </c>
      <c r="E155" s="7">
        <v>68</v>
      </c>
      <c r="F155" s="8">
        <v>434656</v>
      </c>
      <c r="G155" s="6">
        <v>38181</v>
      </c>
      <c r="H155" s="7" t="s">
        <v>12</v>
      </c>
      <c r="I155" s="8">
        <f t="shared" si="4"/>
        <v>21732.800000000003</v>
      </c>
      <c r="J155" s="8">
        <f t="shared" si="5"/>
        <v>412923.2</v>
      </c>
      <c r="K155" s="7" t="s">
        <v>51</v>
      </c>
      <c r="L155" s="7" t="s">
        <v>54</v>
      </c>
      <c r="M155" s="20">
        <v>290</v>
      </c>
    </row>
    <row r="156" spans="1:13" ht="18">
      <c r="A156" s="5">
        <v>154</v>
      </c>
      <c r="B156" s="6">
        <v>38048</v>
      </c>
      <c r="C156" s="7" t="s">
        <v>8</v>
      </c>
      <c r="D156" s="7" t="s">
        <v>3</v>
      </c>
      <c r="E156" s="7">
        <v>52</v>
      </c>
      <c r="F156" s="8">
        <v>508924</v>
      </c>
      <c r="G156" s="6">
        <v>38233</v>
      </c>
      <c r="H156" s="7" t="s">
        <v>14</v>
      </c>
      <c r="I156" s="8">
        <f t="shared" si="4"/>
        <v>25446.2</v>
      </c>
      <c r="J156" s="8">
        <f t="shared" si="5"/>
        <v>483477.8</v>
      </c>
      <c r="K156" s="7" t="s">
        <v>52</v>
      </c>
      <c r="L156" s="7" t="s">
        <v>55</v>
      </c>
      <c r="M156" s="20">
        <v>280</v>
      </c>
    </row>
    <row r="157" spans="1:13" ht="18">
      <c r="A157" s="5">
        <v>155</v>
      </c>
      <c r="B157" s="6">
        <v>38049</v>
      </c>
      <c r="C157" s="7" t="s">
        <v>6</v>
      </c>
      <c r="D157" s="7" t="s">
        <v>3</v>
      </c>
      <c r="E157" s="7">
        <v>185</v>
      </c>
      <c r="F157" s="8">
        <v>1403595</v>
      </c>
      <c r="G157" s="6">
        <v>38262</v>
      </c>
      <c r="H157" s="7" t="s">
        <v>14</v>
      </c>
      <c r="I157" s="8">
        <f t="shared" si="4"/>
        <v>70179.75</v>
      </c>
      <c r="J157" s="8">
        <f t="shared" si="5"/>
        <v>1333415.25</v>
      </c>
      <c r="K157" s="7" t="s">
        <v>39</v>
      </c>
      <c r="L157" s="7" t="s">
        <v>56</v>
      </c>
      <c r="M157" s="20">
        <v>290</v>
      </c>
    </row>
    <row r="158" spans="1:13" ht="18">
      <c r="A158" s="5">
        <v>156</v>
      </c>
      <c r="B158" s="6">
        <v>38049</v>
      </c>
      <c r="C158" s="7" t="s">
        <v>11</v>
      </c>
      <c r="D158" s="7" t="s">
        <v>1</v>
      </c>
      <c r="E158" s="7">
        <v>284</v>
      </c>
      <c r="F158" s="8">
        <v>1561432</v>
      </c>
      <c r="G158" s="6">
        <v>38169</v>
      </c>
      <c r="H158" s="7" t="s">
        <v>14</v>
      </c>
      <c r="I158" s="8">
        <f t="shared" si="4"/>
        <v>78071.600000000006</v>
      </c>
      <c r="J158" s="8">
        <f t="shared" si="5"/>
        <v>1483360.4</v>
      </c>
      <c r="K158" s="7" t="s">
        <v>40</v>
      </c>
      <c r="L158" s="7" t="s">
        <v>57</v>
      </c>
      <c r="M158" s="20">
        <v>300</v>
      </c>
    </row>
    <row r="159" spans="1:13" ht="18">
      <c r="A159" s="5">
        <v>157</v>
      </c>
      <c r="B159" s="6">
        <v>38049</v>
      </c>
      <c r="C159" s="7" t="s">
        <v>9</v>
      </c>
      <c r="D159" s="7" t="s">
        <v>1</v>
      </c>
      <c r="E159" s="7">
        <v>202</v>
      </c>
      <c r="F159" s="8">
        <v>1891932</v>
      </c>
      <c r="G159" s="6">
        <v>38262</v>
      </c>
      <c r="H159" s="7" t="s">
        <v>12</v>
      </c>
      <c r="I159" s="8">
        <f t="shared" si="4"/>
        <v>94596.6</v>
      </c>
      <c r="J159" s="8">
        <f t="shared" si="5"/>
        <v>1797335.4</v>
      </c>
      <c r="K159" s="7" t="s">
        <v>41</v>
      </c>
      <c r="L159" s="7" t="s">
        <v>54</v>
      </c>
      <c r="M159" s="20">
        <v>310</v>
      </c>
    </row>
    <row r="160" spans="1:13" ht="18">
      <c r="A160" s="5">
        <v>158</v>
      </c>
      <c r="B160" s="6">
        <v>38049</v>
      </c>
      <c r="C160" s="7" t="s">
        <v>11</v>
      </c>
      <c r="D160" s="7" t="s">
        <v>3</v>
      </c>
      <c r="E160" s="7">
        <v>100</v>
      </c>
      <c r="F160" s="8">
        <v>731700</v>
      </c>
      <c r="G160" s="6">
        <v>38270</v>
      </c>
      <c r="H160" s="7" t="s">
        <v>17</v>
      </c>
      <c r="I160" s="8">
        <f t="shared" si="4"/>
        <v>36585</v>
      </c>
      <c r="J160" s="8">
        <f t="shared" si="5"/>
        <v>695115</v>
      </c>
      <c r="K160" s="7" t="s">
        <v>42</v>
      </c>
      <c r="L160" s="7" t="s">
        <v>55</v>
      </c>
      <c r="M160" s="20">
        <v>250</v>
      </c>
    </row>
    <row r="161" spans="1:13" ht="18">
      <c r="A161" s="5">
        <v>159</v>
      </c>
      <c r="B161" s="6">
        <v>38050</v>
      </c>
      <c r="C161" s="7" t="s">
        <v>10</v>
      </c>
      <c r="D161" s="7" t="s">
        <v>1</v>
      </c>
      <c r="E161" s="7">
        <v>106</v>
      </c>
      <c r="F161" s="8">
        <v>563178</v>
      </c>
      <c r="G161" s="6">
        <v>38200</v>
      </c>
      <c r="H161" s="7" t="s">
        <v>14</v>
      </c>
      <c r="I161" s="8">
        <f t="shared" si="4"/>
        <v>28158.9</v>
      </c>
      <c r="J161" s="8">
        <f t="shared" si="5"/>
        <v>535019.1</v>
      </c>
      <c r="K161" s="7" t="s">
        <v>43</v>
      </c>
      <c r="L161" s="7" t="s">
        <v>56</v>
      </c>
      <c r="M161" s="20">
        <v>390</v>
      </c>
    </row>
    <row r="162" spans="1:13" ht="18">
      <c r="A162" s="5">
        <v>160</v>
      </c>
      <c r="B162" s="6">
        <v>38050</v>
      </c>
      <c r="C162" s="7" t="s">
        <v>11</v>
      </c>
      <c r="D162" s="7" t="s">
        <v>1</v>
      </c>
      <c r="E162" s="7">
        <v>211</v>
      </c>
      <c r="F162" s="8">
        <v>875228</v>
      </c>
      <c r="G162" s="6">
        <v>38191</v>
      </c>
      <c r="H162" s="7" t="s">
        <v>12</v>
      </c>
      <c r="I162" s="8">
        <f t="shared" si="4"/>
        <v>43761.4</v>
      </c>
      <c r="J162" s="8">
        <f t="shared" si="5"/>
        <v>831466.6</v>
      </c>
      <c r="K162" s="7" t="s">
        <v>44</v>
      </c>
      <c r="L162" s="7" t="s">
        <v>57</v>
      </c>
      <c r="M162" s="20">
        <v>400</v>
      </c>
    </row>
    <row r="163" spans="1:13" ht="18">
      <c r="A163" s="5">
        <v>161</v>
      </c>
      <c r="B163" s="6">
        <v>38050</v>
      </c>
      <c r="C163" s="7" t="s">
        <v>6</v>
      </c>
      <c r="D163" s="7" t="s">
        <v>1</v>
      </c>
      <c r="E163" s="7">
        <v>165</v>
      </c>
      <c r="F163" s="8">
        <v>1305480</v>
      </c>
      <c r="G163" s="6">
        <v>38197</v>
      </c>
      <c r="H163" s="7" t="s">
        <v>16</v>
      </c>
      <c r="I163" s="8">
        <f t="shared" si="4"/>
        <v>65274</v>
      </c>
      <c r="J163" s="8">
        <f t="shared" si="5"/>
        <v>1240206</v>
      </c>
      <c r="K163" s="7" t="s">
        <v>45</v>
      </c>
      <c r="L163" s="7" t="s">
        <v>54</v>
      </c>
      <c r="M163" s="20">
        <v>410</v>
      </c>
    </row>
    <row r="164" spans="1:13" ht="18">
      <c r="A164" s="5">
        <v>162</v>
      </c>
      <c r="B164" s="6">
        <v>38051</v>
      </c>
      <c r="C164" s="7" t="s">
        <v>4</v>
      </c>
      <c r="D164" s="7" t="s">
        <v>3</v>
      </c>
      <c r="E164" s="7">
        <v>251</v>
      </c>
      <c r="F164" s="8">
        <v>1361675</v>
      </c>
      <c r="G164" s="6">
        <v>38215</v>
      </c>
      <c r="H164" s="7" t="s">
        <v>16</v>
      </c>
      <c r="I164" s="8">
        <f t="shared" si="4"/>
        <v>68083.75</v>
      </c>
      <c r="J164" s="8">
        <f t="shared" si="5"/>
        <v>1293591.25</v>
      </c>
      <c r="K164" s="7" t="s">
        <v>46</v>
      </c>
      <c r="L164" s="7" t="s">
        <v>55</v>
      </c>
      <c r="M164" s="20">
        <v>350</v>
      </c>
    </row>
    <row r="165" spans="1:13" ht="18">
      <c r="A165" s="5">
        <v>163</v>
      </c>
      <c r="B165" s="6">
        <v>38051</v>
      </c>
      <c r="C165" s="7" t="s">
        <v>10</v>
      </c>
      <c r="D165" s="7" t="s">
        <v>1</v>
      </c>
      <c r="E165" s="7">
        <v>266</v>
      </c>
      <c r="F165" s="8">
        <v>1161090</v>
      </c>
      <c r="G165" s="6">
        <v>38314</v>
      </c>
      <c r="H165" s="7" t="s">
        <v>13</v>
      </c>
      <c r="I165" s="8">
        <f t="shared" si="4"/>
        <v>58054.5</v>
      </c>
      <c r="J165" s="8">
        <f t="shared" si="5"/>
        <v>1103035.5</v>
      </c>
      <c r="K165" s="7" t="s">
        <v>47</v>
      </c>
      <c r="L165" s="7" t="s">
        <v>56</v>
      </c>
      <c r="M165" s="20">
        <v>390</v>
      </c>
    </row>
    <row r="166" spans="1:13" ht="18">
      <c r="A166" s="5">
        <v>164</v>
      </c>
      <c r="B166" s="6">
        <v>38051</v>
      </c>
      <c r="C166" s="7" t="s">
        <v>9</v>
      </c>
      <c r="D166" s="7" t="s">
        <v>3</v>
      </c>
      <c r="E166" s="7">
        <v>287</v>
      </c>
      <c r="F166" s="8">
        <v>1395681</v>
      </c>
      <c r="G166" s="6">
        <v>38243</v>
      </c>
      <c r="H166" s="7" t="s">
        <v>13</v>
      </c>
      <c r="I166" s="8">
        <f t="shared" si="4"/>
        <v>69784.05</v>
      </c>
      <c r="J166" s="8">
        <f t="shared" si="5"/>
        <v>1325896.95</v>
      </c>
      <c r="K166" s="7" t="s">
        <v>48</v>
      </c>
      <c r="L166" s="7" t="s">
        <v>57</v>
      </c>
      <c r="M166" s="20">
        <v>290</v>
      </c>
    </row>
    <row r="167" spans="1:13" ht="18">
      <c r="A167" s="5">
        <v>165</v>
      </c>
      <c r="B167" s="6">
        <v>38051</v>
      </c>
      <c r="C167" s="7" t="s">
        <v>8</v>
      </c>
      <c r="D167" s="7" t="s">
        <v>1</v>
      </c>
      <c r="E167" s="7">
        <v>104</v>
      </c>
      <c r="F167" s="8">
        <v>1001104</v>
      </c>
      <c r="G167" s="6">
        <v>38271</v>
      </c>
      <c r="H167" s="7" t="s">
        <v>17</v>
      </c>
      <c r="I167" s="8">
        <f t="shared" si="4"/>
        <v>50055.200000000004</v>
      </c>
      <c r="J167" s="8">
        <f t="shared" si="5"/>
        <v>951048.8</v>
      </c>
      <c r="K167" s="7" t="s">
        <v>49</v>
      </c>
      <c r="L167" s="7" t="s">
        <v>54</v>
      </c>
      <c r="M167" s="20">
        <v>280</v>
      </c>
    </row>
    <row r="168" spans="1:13" ht="18">
      <c r="A168" s="5">
        <v>166</v>
      </c>
      <c r="B168" s="6">
        <v>38052</v>
      </c>
      <c r="C168" s="7" t="s">
        <v>9</v>
      </c>
      <c r="D168" s="7" t="s">
        <v>1</v>
      </c>
      <c r="E168" s="7">
        <v>250</v>
      </c>
      <c r="F168" s="8">
        <v>2275500</v>
      </c>
      <c r="G168" s="6">
        <v>38197</v>
      </c>
      <c r="H168" s="7" t="s">
        <v>17</v>
      </c>
      <c r="I168" s="8">
        <f t="shared" si="4"/>
        <v>113775</v>
      </c>
      <c r="J168" s="8">
        <f t="shared" si="5"/>
        <v>2161725</v>
      </c>
      <c r="K168" s="7" t="s">
        <v>50</v>
      </c>
      <c r="L168" s="7" t="s">
        <v>55</v>
      </c>
      <c r="M168" s="20">
        <v>290</v>
      </c>
    </row>
    <row r="169" spans="1:13" ht="18">
      <c r="A169" s="5">
        <v>167</v>
      </c>
      <c r="B169" s="6">
        <v>38052</v>
      </c>
      <c r="C169" s="7" t="s">
        <v>2</v>
      </c>
      <c r="D169" s="7" t="s">
        <v>1</v>
      </c>
      <c r="E169" s="7">
        <v>169</v>
      </c>
      <c r="F169" s="8">
        <v>1370759</v>
      </c>
      <c r="G169" s="6">
        <v>38366</v>
      </c>
      <c r="H169" s="7" t="s">
        <v>17</v>
      </c>
      <c r="I169" s="8">
        <f t="shared" si="4"/>
        <v>68537.95</v>
      </c>
      <c r="J169" s="8">
        <f t="shared" si="5"/>
        <v>1302221.05</v>
      </c>
      <c r="K169" s="7" t="s">
        <v>51</v>
      </c>
      <c r="L169" s="7" t="s">
        <v>56</v>
      </c>
      <c r="M169" s="20">
        <v>300</v>
      </c>
    </row>
    <row r="170" spans="1:13" ht="18">
      <c r="A170" s="5">
        <v>168</v>
      </c>
      <c r="B170" s="6">
        <v>38052</v>
      </c>
      <c r="C170" s="7" t="s">
        <v>6</v>
      </c>
      <c r="D170" s="7" t="s">
        <v>1</v>
      </c>
      <c r="E170" s="7">
        <v>221</v>
      </c>
      <c r="F170" s="8">
        <v>1842035</v>
      </c>
      <c r="G170" s="6">
        <v>38275</v>
      </c>
      <c r="H170" s="7" t="s">
        <v>15</v>
      </c>
      <c r="I170" s="8">
        <f t="shared" si="4"/>
        <v>92101.75</v>
      </c>
      <c r="J170" s="8">
        <f t="shared" si="5"/>
        <v>1749933.25</v>
      </c>
      <c r="K170" s="7" t="s">
        <v>52</v>
      </c>
      <c r="L170" s="7" t="s">
        <v>57</v>
      </c>
      <c r="M170" s="20">
        <v>310</v>
      </c>
    </row>
    <row r="171" spans="1:13" ht="18">
      <c r="A171" s="5">
        <v>169</v>
      </c>
      <c r="B171" s="6">
        <v>38053</v>
      </c>
      <c r="C171" s="7" t="s">
        <v>8</v>
      </c>
      <c r="D171" s="7" t="s">
        <v>3</v>
      </c>
      <c r="E171" s="7">
        <v>286</v>
      </c>
      <c r="F171" s="8">
        <v>2080078</v>
      </c>
      <c r="G171" s="6">
        <v>38182</v>
      </c>
      <c r="H171" s="7" t="s">
        <v>16</v>
      </c>
      <c r="I171" s="8">
        <f t="shared" si="4"/>
        <v>104003.90000000001</v>
      </c>
      <c r="J171" s="8">
        <f t="shared" si="5"/>
        <v>1976074.1</v>
      </c>
      <c r="K171" s="7" t="s">
        <v>39</v>
      </c>
      <c r="L171" s="7" t="s">
        <v>54</v>
      </c>
      <c r="M171" s="20">
        <v>250</v>
      </c>
    </row>
    <row r="172" spans="1:13" ht="18">
      <c r="A172" s="5">
        <v>170</v>
      </c>
      <c r="B172" s="6">
        <v>38054</v>
      </c>
      <c r="C172" s="7" t="s">
        <v>6</v>
      </c>
      <c r="D172" s="7" t="s">
        <v>3</v>
      </c>
      <c r="E172" s="7">
        <v>73</v>
      </c>
      <c r="F172" s="8">
        <v>597286</v>
      </c>
      <c r="G172" s="6">
        <v>38403</v>
      </c>
      <c r="H172" s="7" t="s">
        <v>15</v>
      </c>
      <c r="I172" s="8">
        <f t="shared" si="4"/>
        <v>29864.300000000003</v>
      </c>
      <c r="J172" s="8">
        <f t="shared" si="5"/>
        <v>567421.69999999995</v>
      </c>
      <c r="K172" s="7" t="s">
        <v>40</v>
      </c>
      <c r="L172" s="7" t="s">
        <v>55</v>
      </c>
      <c r="M172" s="20">
        <v>390</v>
      </c>
    </row>
    <row r="173" spans="1:13" ht="18">
      <c r="A173" s="5">
        <v>171</v>
      </c>
      <c r="B173" s="6">
        <v>38054</v>
      </c>
      <c r="C173" s="7" t="s">
        <v>6</v>
      </c>
      <c r="D173" s="7" t="s">
        <v>1</v>
      </c>
      <c r="E173" s="7">
        <v>144</v>
      </c>
      <c r="F173" s="8">
        <v>1358640</v>
      </c>
      <c r="G173" s="6">
        <v>38304</v>
      </c>
      <c r="H173" s="7" t="s">
        <v>15</v>
      </c>
      <c r="I173" s="8">
        <f t="shared" si="4"/>
        <v>67932</v>
      </c>
      <c r="J173" s="8">
        <f t="shared" si="5"/>
        <v>1290708</v>
      </c>
      <c r="K173" s="7" t="s">
        <v>41</v>
      </c>
      <c r="L173" s="7" t="s">
        <v>56</v>
      </c>
      <c r="M173" s="20">
        <v>400</v>
      </c>
    </row>
    <row r="174" spans="1:13" ht="18">
      <c r="A174" s="5">
        <v>172</v>
      </c>
      <c r="B174" s="6">
        <v>38054</v>
      </c>
      <c r="C174" s="7" t="s">
        <v>4</v>
      </c>
      <c r="D174" s="7" t="s">
        <v>3</v>
      </c>
      <c r="E174" s="7">
        <v>108</v>
      </c>
      <c r="F174" s="8">
        <v>558252</v>
      </c>
      <c r="G174" s="6">
        <v>38279</v>
      </c>
      <c r="H174" s="7" t="s">
        <v>12</v>
      </c>
      <c r="I174" s="8">
        <f t="shared" si="4"/>
        <v>27912.600000000002</v>
      </c>
      <c r="J174" s="8">
        <f t="shared" si="5"/>
        <v>530339.4</v>
      </c>
      <c r="K174" s="7" t="s">
        <v>42</v>
      </c>
      <c r="L174" s="7" t="s">
        <v>57</v>
      </c>
      <c r="M174" s="20">
        <v>410</v>
      </c>
    </row>
    <row r="175" spans="1:13" ht="18">
      <c r="A175" s="5">
        <v>173</v>
      </c>
      <c r="B175" s="6">
        <v>38055</v>
      </c>
      <c r="C175" s="7" t="s">
        <v>9</v>
      </c>
      <c r="D175" s="7" t="s">
        <v>1</v>
      </c>
      <c r="E175" s="7">
        <v>268</v>
      </c>
      <c r="F175" s="8">
        <v>2400476</v>
      </c>
      <c r="G175" s="6">
        <v>38419</v>
      </c>
      <c r="H175" s="7" t="s">
        <v>15</v>
      </c>
      <c r="I175" s="8">
        <f t="shared" si="4"/>
        <v>120023.8</v>
      </c>
      <c r="J175" s="8">
        <f t="shared" si="5"/>
        <v>2280452.2000000002</v>
      </c>
      <c r="K175" s="7" t="s">
        <v>43</v>
      </c>
      <c r="L175" s="7" t="s">
        <v>54</v>
      </c>
      <c r="M175" s="20">
        <v>350</v>
      </c>
    </row>
    <row r="176" spans="1:13" ht="18">
      <c r="A176" s="5">
        <v>174</v>
      </c>
      <c r="B176" s="6">
        <v>38055</v>
      </c>
      <c r="C176" s="7" t="s">
        <v>4</v>
      </c>
      <c r="D176" s="7" t="s">
        <v>3</v>
      </c>
      <c r="E176" s="7">
        <v>143</v>
      </c>
      <c r="F176" s="8">
        <v>1131416</v>
      </c>
      <c r="G176" s="6">
        <v>38224</v>
      </c>
      <c r="H176" s="7" t="s">
        <v>15</v>
      </c>
      <c r="I176" s="8">
        <f t="shared" si="4"/>
        <v>56570.8</v>
      </c>
      <c r="J176" s="8">
        <f t="shared" si="5"/>
        <v>1074845.2</v>
      </c>
      <c r="K176" s="7" t="s">
        <v>44</v>
      </c>
      <c r="L176" s="7" t="s">
        <v>55</v>
      </c>
      <c r="M176" s="20">
        <v>390</v>
      </c>
    </row>
    <row r="177" spans="1:13" ht="18">
      <c r="A177" s="5">
        <v>175</v>
      </c>
      <c r="B177" s="6">
        <v>38056</v>
      </c>
      <c r="C177" s="7" t="s">
        <v>10</v>
      </c>
      <c r="D177" s="7" t="s">
        <v>1</v>
      </c>
      <c r="E177" s="7">
        <v>52</v>
      </c>
      <c r="F177" s="8">
        <v>416936</v>
      </c>
      <c r="G177" s="6">
        <v>38224</v>
      </c>
      <c r="H177" s="7" t="s">
        <v>13</v>
      </c>
      <c r="I177" s="8">
        <f t="shared" si="4"/>
        <v>20846.800000000003</v>
      </c>
      <c r="J177" s="8">
        <f t="shared" si="5"/>
        <v>396089.2</v>
      </c>
      <c r="K177" s="7" t="s">
        <v>45</v>
      </c>
      <c r="L177" s="7" t="s">
        <v>56</v>
      </c>
      <c r="M177" s="20">
        <v>290</v>
      </c>
    </row>
    <row r="178" spans="1:13" ht="18">
      <c r="A178" s="5">
        <v>176</v>
      </c>
      <c r="B178" s="6">
        <v>38056</v>
      </c>
      <c r="C178" s="7" t="s">
        <v>8</v>
      </c>
      <c r="D178" s="7" t="s">
        <v>3</v>
      </c>
      <c r="E178" s="7">
        <v>193</v>
      </c>
      <c r="F178" s="8">
        <v>1658835</v>
      </c>
      <c r="G178" s="6">
        <v>38229</v>
      </c>
      <c r="H178" s="7" t="s">
        <v>16</v>
      </c>
      <c r="I178" s="8">
        <f t="shared" si="4"/>
        <v>82941.75</v>
      </c>
      <c r="J178" s="8">
        <f t="shared" si="5"/>
        <v>1575893.25</v>
      </c>
      <c r="K178" s="7" t="s">
        <v>46</v>
      </c>
      <c r="L178" s="7" t="s">
        <v>57</v>
      </c>
      <c r="M178" s="20">
        <v>280</v>
      </c>
    </row>
    <row r="179" spans="1:13" ht="18">
      <c r="A179" s="5">
        <v>177</v>
      </c>
      <c r="B179" s="6">
        <v>38057</v>
      </c>
      <c r="C179" s="7" t="s">
        <v>6</v>
      </c>
      <c r="D179" s="7" t="s">
        <v>1</v>
      </c>
      <c r="E179" s="7">
        <v>148</v>
      </c>
      <c r="F179" s="8">
        <v>1431012</v>
      </c>
      <c r="G179" s="6">
        <v>38231</v>
      </c>
      <c r="H179" s="7" t="s">
        <v>16</v>
      </c>
      <c r="I179" s="8">
        <f t="shared" si="4"/>
        <v>71550.600000000006</v>
      </c>
      <c r="J179" s="8">
        <f t="shared" si="5"/>
        <v>1359461.4</v>
      </c>
      <c r="K179" s="7" t="s">
        <v>47</v>
      </c>
      <c r="L179" s="7" t="s">
        <v>54</v>
      </c>
      <c r="M179" s="20">
        <v>290</v>
      </c>
    </row>
    <row r="180" spans="1:13" ht="18">
      <c r="A180" s="5">
        <v>178</v>
      </c>
      <c r="B180" s="6">
        <v>38057</v>
      </c>
      <c r="C180" s="7" t="s">
        <v>10</v>
      </c>
      <c r="D180" s="7" t="s">
        <v>1</v>
      </c>
      <c r="E180" s="7">
        <v>118</v>
      </c>
      <c r="F180" s="8">
        <v>513300</v>
      </c>
      <c r="G180" s="6">
        <v>38286</v>
      </c>
      <c r="H180" s="7" t="s">
        <v>12</v>
      </c>
      <c r="I180" s="8">
        <f t="shared" si="4"/>
        <v>25665</v>
      </c>
      <c r="J180" s="8">
        <f t="shared" si="5"/>
        <v>487635</v>
      </c>
      <c r="K180" s="7" t="s">
        <v>48</v>
      </c>
      <c r="L180" s="7" t="s">
        <v>55</v>
      </c>
      <c r="M180" s="20">
        <v>300</v>
      </c>
    </row>
    <row r="181" spans="1:13" ht="18">
      <c r="A181" s="5">
        <v>179</v>
      </c>
      <c r="B181" s="6">
        <v>38058</v>
      </c>
      <c r="C181" s="7" t="s">
        <v>8</v>
      </c>
      <c r="D181" s="7" t="s">
        <v>1</v>
      </c>
      <c r="E181" s="7">
        <v>156</v>
      </c>
      <c r="F181" s="8">
        <v>848328</v>
      </c>
      <c r="G181" s="6">
        <v>38410</v>
      </c>
      <c r="H181" s="7" t="s">
        <v>16</v>
      </c>
      <c r="I181" s="8">
        <f t="shared" si="4"/>
        <v>42416.4</v>
      </c>
      <c r="J181" s="8">
        <f t="shared" si="5"/>
        <v>805911.6</v>
      </c>
      <c r="K181" s="7" t="s">
        <v>49</v>
      </c>
      <c r="L181" s="7" t="s">
        <v>56</v>
      </c>
      <c r="M181" s="20">
        <v>310</v>
      </c>
    </row>
    <row r="182" spans="1:13" ht="18">
      <c r="A182" s="5">
        <v>180</v>
      </c>
      <c r="B182" s="6">
        <v>38058</v>
      </c>
      <c r="C182" s="7" t="s">
        <v>6</v>
      </c>
      <c r="D182" s="7" t="s">
        <v>3</v>
      </c>
      <c r="E182" s="7">
        <v>201</v>
      </c>
      <c r="F182" s="8">
        <v>1874928</v>
      </c>
      <c r="G182" s="6">
        <v>38159</v>
      </c>
      <c r="H182" s="7" t="s">
        <v>16</v>
      </c>
      <c r="I182" s="8">
        <f t="shared" si="4"/>
        <v>93746.400000000009</v>
      </c>
      <c r="J182" s="8">
        <f t="shared" si="5"/>
        <v>1781181.6</v>
      </c>
      <c r="K182" s="7" t="s">
        <v>50</v>
      </c>
      <c r="L182" s="7" t="s">
        <v>57</v>
      </c>
      <c r="M182" s="20">
        <v>250</v>
      </c>
    </row>
    <row r="183" spans="1:13" ht="18">
      <c r="A183" s="5">
        <v>181</v>
      </c>
      <c r="B183" s="6">
        <v>38058</v>
      </c>
      <c r="C183" s="7" t="s">
        <v>9</v>
      </c>
      <c r="D183" s="7" t="s">
        <v>1</v>
      </c>
      <c r="E183" s="7">
        <v>42</v>
      </c>
      <c r="F183" s="8">
        <v>367584</v>
      </c>
      <c r="G183" s="6">
        <v>38210</v>
      </c>
      <c r="H183" s="7" t="s">
        <v>15</v>
      </c>
      <c r="I183" s="8">
        <f t="shared" si="4"/>
        <v>18379.2</v>
      </c>
      <c r="J183" s="8">
        <f t="shared" si="5"/>
        <v>349204.8</v>
      </c>
      <c r="K183" s="7" t="s">
        <v>51</v>
      </c>
      <c r="L183" s="7" t="s">
        <v>54</v>
      </c>
      <c r="M183" s="20">
        <v>390</v>
      </c>
    </row>
    <row r="184" spans="1:13" ht="18">
      <c r="A184" s="5">
        <v>182</v>
      </c>
      <c r="B184" s="6">
        <v>38059</v>
      </c>
      <c r="C184" s="7" t="s">
        <v>10</v>
      </c>
      <c r="D184" s="7" t="s">
        <v>3</v>
      </c>
      <c r="E184" s="7">
        <v>162</v>
      </c>
      <c r="F184" s="8">
        <v>1323054</v>
      </c>
      <c r="G184" s="6">
        <v>38224</v>
      </c>
      <c r="H184" s="7" t="s">
        <v>15</v>
      </c>
      <c r="I184" s="8">
        <f t="shared" si="4"/>
        <v>66152.7</v>
      </c>
      <c r="J184" s="8">
        <f t="shared" si="5"/>
        <v>1256901.3</v>
      </c>
      <c r="K184" s="7" t="s">
        <v>52</v>
      </c>
      <c r="L184" s="7" t="s">
        <v>55</v>
      </c>
      <c r="M184" s="20">
        <v>400</v>
      </c>
    </row>
    <row r="185" spans="1:13" ht="18">
      <c r="A185" s="5">
        <v>183</v>
      </c>
      <c r="B185" s="6">
        <v>38060</v>
      </c>
      <c r="C185" s="7" t="s">
        <v>10</v>
      </c>
      <c r="D185" s="7" t="s">
        <v>3</v>
      </c>
      <c r="E185" s="7">
        <v>231</v>
      </c>
      <c r="F185" s="8">
        <v>1446522</v>
      </c>
      <c r="G185" s="6">
        <v>38232</v>
      </c>
      <c r="H185" s="7" t="s">
        <v>13</v>
      </c>
      <c r="I185" s="8">
        <f t="shared" si="4"/>
        <v>72326.100000000006</v>
      </c>
      <c r="J185" s="8">
        <f t="shared" si="5"/>
        <v>1374195.9</v>
      </c>
      <c r="K185" s="7" t="s">
        <v>39</v>
      </c>
      <c r="L185" s="7" t="s">
        <v>56</v>
      </c>
      <c r="M185" s="20">
        <v>410</v>
      </c>
    </row>
    <row r="186" spans="1:13" ht="18">
      <c r="A186" s="5">
        <v>184</v>
      </c>
      <c r="B186" s="6">
        <v>38060</v>
      </c>
      <c r="C186" s="7" t="s">
        <v>6</v>
      </c>
      <c r="D186" s="7" t="s">
        <v>1</v>
      </c>
      <c r="E186" s="7">
        <v>273</v>
      </c>
      <c r="F186" s="8">
        <v>1447992</v>
      </c>
      <c r="G186" s="6">
        <v>38284</v>
      </c>
      <c r="H186" s="7" t="s">
        <v>14</v>
      </c>
      <c r="I186" s="8">
        <f t="shared" si="4"/>
        <v>72399.600000000006</v>
      </c>
      <c r="J186" s="8">
        <f t="shared" si="5"/>
        <v>1375592.4</v>
      </c>
      <c r="K186" s="7" t="s">
        <v>40</v>
      </c>
      <c r="L186" s="7" t="s">
        <v>57</v>
      </c>
      <c r="M186" s="20">
        <v>350</v>
      </c>
    </row>
    <row r="187" spans="1:13" ht="18">
      <c r="A187" s="5">
        <v>185</v>
      </c>
      <c r="B187" s="6">
        <v>38061</v>
      </c>
      <c r="C187" s="7" t="s">
        <v>8</v>
      </c>
      <c r="D187" s="7" t="s">
        <v>1</v>
      </c>
      <c r="E187" s="7">
        <v>265</v>
      </c>
      <c r="F187" s="8">
        <v>2109930</v>
      </c>
      <c r="G187" s="6">
        <v>38226</v>
      </c>
      <c r="H187" s="7" t="s">
        <v>12</v>
      </c>
      <c r="I187" s="8">
        <f t="shared" si="4"/>
        <v>105496.5</v>
      </c>
      <c r="J187" s="8">
        <f t="shared" si="5"/>
        <v>2004433.5</v>
      </c>
      <c r="K187" s="7" t="s">
        <v>41</v>
      </c>
      <c r="L187" s="7" t="s">
        <v>54</v>
      </c>
      <c r="M187" s="20">
        <v>390</v>
      </c>
    </row>
    <row r="188" spans="1:13" ht="18">
      <c r="A188" s="5">
        <v>186</v>
      </c>
      <c r="B188" s="6">
        <v>38062</v>
      </c>
      <c r="C188" s="7" t="s">
        <v>11</v>
      </c>
      <c r="D188" s="7" t="s">
        <v>3</v>
      </c>
      <c r="E188" s="7">
        <v>87</v>
      </c>
      <c r="F188" s="8">
        <v>779868</v>
      </c>
      <c r="G188" s="6">
        <v>38283</v>
      </c>
      <c r="H188" s="7" t="s">
        <v>16</v>
      </c>
      <c r="I188" s="8">
        <f t="shared" si="4"/>
        <v>38993.4</v>
      </c>
      <c r="J188" s="8">
        <f t="shared" si="5"/>
        <v>740874.6</v>
      </c>
      <c r="K188" s="7" t="s">
        <v>42</v>
      </c>
      <c r="L188" s="7" t="s">
        <v>55</v>
      </c>
      <c r="M188" s="20">
        <v>290</v>
      </c>
    </row>
    <row r="189" spans="1:13" ht="18">
      <c r="A189" s="5">
        <v>187</v>
      </c>
      <c r="B189" s="6">
        <v>38062</v>
      </c>
      <c r="C189" s="7" t="s">
        <v>10</v>
      </c>
      <c r="D189" s="7" t="s">
        <v>3</v>
      </c>
      <c r="E189" s="7">
        <v>95</v>
      </c>
      <c r="F189" s="8">
        <v>919030</v>
      </c>
      <c r="G189" s="6">
        <v>38331</v>
      </c>
      <c r="H189" s="7" t="s">
        <v>12</v>
      </c>
      <c r="I189" s="8">
        <f t="shared" si="4"/>
        <v>45951.5</v>
      </c>
      <c r="J189" s="8">
        <f t="shared" si="5"/>
        <v>873078.5</v>
      </c>
      <c r="K189" s="7" t="s">
        <v>43</v>
      </c>
      <c r="L189" s="7" t="s">
        <v>56</v>
      </c>
      <c r="M189" s="20">
        <v>280</v>
      </c>
    </row>
    <row r="190" spans="1:13" ht="18">
      <c r="A190" s="5">
        <v>188</v>
      </c>
      <c r="B190" s="6">
        <v>38062</v>
      </c>
      <c r="C190" s="7" t="s">
        <v>11</v>
      </c>
      <c r="D190" s="7" t="s">
        <v>1</v>
      </c>
      <c r="E190" s="7">
        <v>63</v>
      </c>
      <c r="F190" s="8">
        <v>537264</v>
      </c>
      <c r="G190" s="6">
        <v>38391</v>
      </c>
      <c r="H190" s="7" t="s">
        <v>13</v>
      </c>
      <c r="I190" s="8">
        <f t="shared" si="4"/>
        <v>26863.200000000001</v>
      </c>
      <c r="J190" s="8">
        <f t="shared" si="5"/>
        <v>510400.8</v>
      </c>
      <c r="K190" s="7" t="s">
        <v>44</v>
      </c>
      <c r="L190" s="7" t="s">
        <v>57</v>
      </c>
      <c r="M190" s="20">
        <v>290</v>
      </c>
    </row>
    <row r="191" spans="1:13" ht="18">
      <c r="A191" s="5">
        <v>189</v>
      </c>
      <c r="B191" s="6">
        <v>38063</v>
      </c>
      <c r="C191" s="7" t="s">
        <v>2</v>
      </c>
      <c r="D191" s="7" t="s">
        <v>1</v>
      </c>
      <c r="E191" s="7">
        <v>160</v>
      </c>
      <c r="F191" s="8">
        <v>1261600</v>
      </c>
      <c r="G191" s="6">
        <v>38285</v>
      </c>
      <c r="H191" s="7" t="s">
        <v>16</v>
      </c>
      <c r="I191" s="8">
        <f t="shared" si="4"/>
        <v>63080</v>
      </c>
      <c r="J191" s="8">
        <f t="shared" si="5"/>
        <v>1198520</v>
      </c>
      <c r="K191" s="7" t="s">
        <v>45</v>
      </c>
      <c r="L191" s="7" t="s">
        <v>54</v>
      </c>
      <c r="M191" s="20">
        <v>300</v>
      </c>
    </row>
    <row r="192" spans="1:13" ht="18">
      <c r="A192" s="5">
        <v>190</v>
      </c>
      <c r="B192" s="6">
        <v>38063</v>
      </c>
      <c r="C192" s="7" t="s">
        <v>2</v>
      </c>
      <c r="D192" s="7" t="s">
        <v>3</v>
      </c>
      <c r="E192" s="7">
        <v>95</v>
      </c>
      <c r="F192" s="8">
        <v>448210</v>
      </c>
      <c r="G192" s="6">
        <v>38285</v>
      </c>
      <c r="H192" s="7" t="s">
        <v>14</v>
      </c>
      <c r="I192" s="8">
        <f t="shared" si="4"/>
        <v>22410.5</v>
      </c>
      <c r="J192" s="8">
        <f t="shared" si="5"/>
        <v>425799.5</v>
      </c>
      <c r="K192" s="7" t="s">
        <v>46</v>
      </c>
      <c r="L192" s="7" t="s">
        <v>55</v>
      </c>
      <c r="M192" s="20">
        <v>310</v>
      </c>
    </row>
    <row r="193" spans="1:13" ht="18">
      <c r="A193" s="5">
        <v>191</v>
      </c>
      <c r="B193" s="6">
        <v>38064</v>
      </c>
      <c r="C193" s="7" t="s">
        <v>6</v>
      </c>
      <c r="D193" s="7" t="s">
        <v>3</v>
      </c>
      <c r="E193" s="7">
        <v>71</v>
      </c>
      <c r="F193" s="8">
        <v>431325</v>
      </c>
      <c r="G193" s="6">
        <v>38191</v>
      </c>
      <c r="H193" s="7" t="s">
        <v>13</v>
      </c>
      <c r="I193" s="8">
        <f t="shared" si="4"/>
        <v>21566.25</v>
      </c>
      <c r="J193" s="8">
        <f t="shared" si="5"/>
        <v>409758.75</v>
      </c>
      <c r="K193" s="7" t="s">
        <v>47</v>
      </c>
      <c r="L193" s="7" t="s">
        <v>56</v>
      </c>
      <c r="M193" s="20">
        <v>250</v>
      </c>
    </row>
    <row r="194" spans="1:13" ht="18">
      <c r="A194" s="5">
        <v>192</v>
      </c>
      <c r="B194" s="6">
        <v>38064</v>
      </c>
      <c r="C194" s="7" t="s">
        <v>10</v>
      </c>
      <c r="D194" s="7" t="s">
        <v>1</v>
      </c>
      <c r="E194" s="7">
        <v>56</v>
      </c>
      <c r="F194" s="8">
        <v>553616</v>
      </c>
      <c r="G194" s="6">
        <v>38420</v>
      </c>
      <c r="H194" s="7" t="s">
        <v>14</v>
      </c>
      <c r="I194" s="8">
        <f t="shared" si="4"/>
        <v>27680.800000000003</v>
      </c>
      <c r="J194" s="8">
        <f t="shared" si="5"/>
        <v>525935.19999999995</v>
      </c>
      <c r="K194" s="7" t="s">
        <v>48</v>
      </c>
      <c r="L194" s="7" t="s">
        <v>57</v>
      </c>
      <c r="M194" s="20">
        <v>390</v>
      </c>
    </row>
    <row r="195" spans="1:13" ht="18">
      <c r="A195" s="5">
        <v>193</v>
      </c>
      <c r="B195" s="6">
        <v>38064</v>
      </c>
      <c r="C195" s="7" t="s">
        <v>6</v>
      </c>
      <c r="D195" s="7" t="s">
        <v>1</v>
      </c>
      <c r="E195" s="7">
        <v>59</v>
      </c>
      <c r="F195" s="8">
        <v>453651</v>
      </c>
      <c r="G195" s="6">
        <v>38267</v>
      </c>
      <c r="H195" s="7" t="s">
        <v>12</v>
      </c>
      <c r="I195" s="8">
        <f t="shared" si="4"/>
        <v>22682.550000000003</v>
      </c>
      <c r="J195" s="8">
        <f t="shared" si="5"/>
        <v>430968.45</v>
      </c>
      <c r="K195" s="7" t="s">
        <v>49</v>
      </c>
      <c r="L195" s="7" t="s">
        <v>54</v>
      </c>
      <c r="M195" s="20">
        <v>400</v>
      </c>
    </row>
    <row r="196" spans="1:13" ht="18">
      <c r="A196" s="5">
        <v>194</v>
      </c>
      <c r="B196" s="6">
        <v>38065</v>
      </c>
      <c r="C196" s="7" t="s">
        <v>10</v>
      </c>
      <c r="D196" s="7" t="s">
        <v>3</v>
      </c>
      <c r="E196" s="7">
        <v>117</v>
      </c>
      <c r="F196" s="8">
        <v>986895</v>
      </c>
      <c r="G196" s="6">
        <v>38244</v>
      </c>
      <c r="H196" s="7" t="s">
        <v>14</v>
      </c>
      <c r="I196" s="8">
        <f t="shared" ref="I196:I259" si="6">F196*5%</f>
        <v>49344.75</v>
      </c>
      <c r="J196" s="8">
        <f t="shared" ref="J196:J259" si="7">F196-I196</f>
        <v>937550.25</v>
      </c>
      <c r="K196" s="7" t="s">
        <v>50</v>
      </c>
      <c r="L196" s="7" t="s">
        <v>55</v>
      </c>
      <c r="M196" s="20">
        <v>410</v>
      </c>
    </row>
    <row r="197" spans="1:13" ht="18">
      <c r="A197" s="5">
        <v>195</v>
      </c>
      <c r="B197" s="6">
        <v>38065</v>
      </c>
      <c r="C197" s="7" t="s">
        <v>4</v>
      </c>
      <c r="D197" s="7" t="s">
        <v>1</v>
      </c>
      <c r="E197" s="7">
        <v>62</v>
      </c>
      <c r="F197" s="8">
        <v>250852</v>
      </c>
      <c r="G197" s="6">
        <v>38189</v>
      </c>
      <c r="H197" s="7" t="s">
        <v>13</v>
      </c>
      <c r="I197" s="8">
        <f t="shared" si="6"/>
        <v>12542.6</v>
      </c>
      <c r="J197" s="8">
        <f t="shared" si="7"/>
        <v>238309.4</v>
      </c>
      <c r="K197" s="7" t="s">
        <v>51</v>
      </c>
      <c r="L197" s="7" t="s">
        <v>56</v>
      </c>
      <c r="M197" s="20">
        <v>350</v>
      </c>
    </row>
    <row r="198" spans="1:13" ht="18">
      <c r="A198" s="5">
        <v>196</v>
      </c>
      <c r="B198" s="6">
        <v>38066</v>
      </c>
      <c r="C198" s="7" t="s">
        <v>4</v>
      </c>
      <c r="D198" s="7" t="s">
        <v>3</v>
      </c>
      <c r="E198" s="7">
        <v>281</v>
      </c>
      <c r="F198" s="8">
        <v>1336717</v>
      </c>
      <c r="G198" s="6">
        <v>38301</v>
      </c>
      <c r="H198" s="7" t="s">
        <v>13</v>
      </c>
      <c r="I198" s="8">
        <f t="shared" si="6"/>
        <v>66835.850000000006</v>
      </c>
      <c r="J198" s="8">
        <f t="shared" si="7"/>
        <v>1269881.1499999999</v>
      </c>
      <c r="K198" s="7" t="s">
        <v>52</v>
      </c>
      <c r="L198" s="7" t="s">
        <v>57</v>
      </c>
      <c r="M198" s="20">
        <v>390</v>
      </c>
    </row>
    <row r="199" spans="1:13" ht="18">
      <c r="A199" s="5">
        <v>197</v>
      </c>
      <c r="B199" s="6">
        <v>38066</v>
      </c>
      <c r="C199" s="7" t="s">
        <v>4</v>
      </c>
      <c r="D199" s="7" t="s">
        <v>1</v>
      </c>
      <c r="E199" s="7">
        <v>87</v>
      </c>
      <c r="F199" s="8">
        <v>519738</v>
      </c>
      <c r="G199" s="6">
        <v>38365</v>
      </c>
      <c r="H199" s="7" t="s">
        <v>13</v>
      </c>
      <c r="I199" s="8">
        <f t="shared" si="6"/>
        <v>25986.9</v>
      </c>
      <c r="J199" s="8">
        <f t="shared" si="7"/>
        <v>493751.1</v>
      </c>
      <c r="K199" s="7" t="s">
        <v>39</v>
      </c>
      <c r="L199" s="7" t="s">
        <v>54</v>
      </c>
      <c r="M199" s="20">
        <v>290</v>
      </c>
    </row>
    <row r="200" spans="1:13" ht="18">
      <c r="A200" s="5">
        <v>198</v>
      </c>
      <c r="B200" s="6">
        <v>38067</v>
      </c>
      <c r="C200" s="7" t="s">
        <v>9</v>
      </c>
      <c r="D200" s="7" t="s">
        <v>3</v>
      </c>
      <c r="E200" s="7">
        <v>174</v>
      </c>
      <c r="F200" s="8">
        <v>720882</v>
      </c>
      <c r="G200" s="6">
        <v>38213</v>
      </c>
      <c r="H200" s="7" t="s">
        <v>14</v>
      </c>
      <c r="I200" s="8">
        <f t="shared" si="6"/>
        <v>36044.1</v>
      </c>
      <c r="J200" s="8">
        <f t="shared" si="7"/>
        <v>684837.9</v>
      </c>
      <c r="K200" s="7" t="s">
        <v>40</v>
      </c>
      <c r="L200" s="7" t="s">
        <v>55</v>
      </c>
      <c r="M200" s="20">
        <v>280</v>
      </c>
    </row>
    <row r="201" spans="1:13" ht="18">
      <c r="A201" s="5">
        <v>199</v>
      </c>
      <c r="B201" s="6">
        <v>38067</v>
      </c>
      <c r="C201" s="7" t="s">
        <v>9</v>
      </c>
      <c r="D201" s="7" t="s">
        <v>1</v>
      </c>
      <c r="E201" s="7">
        <v>177</v>
      </c>
      <c r="F201" s="8">
        <v>842343</v>
      </c>
      <c r="G201" s="6">
        <v>38421</v>
      </c>
      <c r="H201" s="7" t="s">
        <v>12</v>
      </c>
      <c r="I201" s="8">
        <f t="shared" si="6"/>
        <v>42117.15</v>
      </c>
      <c r="J201" s="8">
        <f t="shared" si="7"/>
        <v>800225.85</v>
      </c>
      <c r="K201" s="7" t="s">
        <v>41</v>
      </c>
      <c r="L201" s="7" t="s">
        <v>56</v>
      </c>
      <c r="M201" s="20">
        <v>290</v>
      </c>
    </row>
    <row r="202" spans="1:13" ht="18">
      <c r="A202" s="5">
        <v>200</v>
      </c>
      <c r="B202" s="6">
        <v>38068</v>
      </c>
      <c r="C202" s="7" t="s">
        <v>2</v>
      </c>
      <c r="D202" s="7" t="s">
        <v>1</v>
      </c>
      <c r="E202" s="7">
        <v>281</v>
      </c>
      <c r="F202" s="8">
        <v>2108343</v>
      </c>
      <c r="G202" s="6">
        <v>38256</v>
      </c>
      <c r="H202" s="7" t="s">
        <v>14</v>
      </c>
      <c r="I202" s="8">
        <f t="shared" si="6"/>
        <v>105417.15000000001</v>
      </c>
      <c r="J202" s="8">
        <f t="shared" si="7"/>
        <v>2002925.85</v>
      </c>
      <c r="K202" s="7" t="s">
        <v>42</v>
      </c>
      <c r="L202" s="7" t="s">
        <v>57</v>
      </c>
      <c r="M202" s="20">
        <v>300</v>
      </c>
    </row>
    <row r="203" spans="1:13" ht="18">
      <c r="A203" s="5">
        <v>201</v>
      </c>
      <c r="B203" s="6">
        <v>38068</v>
      </c>
      <c r="C203" s="7" t="s">
        <v>2</v>
      </c>
      <c r="D203" s="7" t="s">
        <v>1</v>
      </c>
      <c r="E203" s="7">
        <v>247</v>
      </c>
      <c r="F203" s="8">
        <v>1050985</v>
      </c>
      <c r="G203" s="6">
        <v>38300</v>
      </c>
      <c r="H203" s="7" t="s">
        <v>14</v>
      </c>
      <c r="I203" s="8">
        <f t="shared" si="6"/>
        <v>52549.25</v>
      </c>
      <c r="J203" s="8">
        <f t="shared" si="7"/>
        <v>998435.75</v>
      </c>
      <c r="K203" s="7" t="s">
        <v>43</v>
      </c>
      <c r="L203" s="7" t="s">
        <v>54</v>
      </c>
      <c r="M203" s="20">
        <v>310</v>
      </c>
    </row>
    <row r="204" spans="1:13" ht="18">
      <c r="A204" s="5">
        <v>202</v>
      </c>
      <c r="B204" s="6">
        <v>38068</v>
      </c>
      <c r="C204" s="7" t="s">
        <v>4</v>
      </c>
      <c r="D204" s="7" t="s">
        <v>3</v>
      </c>
      <c r="E204" s="7">
        <v>52</v>
      </c>
      <c r="F204" s="8">
        <v>298272</v>
      </c>
      <c r="G204" s="6">
        <v>38212</v>
      </c>
      <c r="H204" s="7" t="s">
        <v>12</v>
      </c>
      <c r="I204" s="8">
        <f t="shared" si="6"/>
        <v>14913.6</v>
      </c>
      <c r="J204" s="8">
        <f t="shared" si="7"/>
        <v>283358.40000000002</v>
      </c>
      <c r="K204" s="7" t="s">
        <v>44</v>
      </c>
      <c r="L204" s="7" t="s">
        <v>55</v>
      </c>
      <c r="M204" s="20">
        <v>250</v>
      </c>
    </row>
    <row r="205" spans="1:13" ht="18">
      <c r="A205" s="5">
        <v>203</v>
      </c>
      <c r="B205" s="6">
        <v>38068</v>
      </c>
      <c r="C205" s="7" t="s">
        <v>10</v>
      </c>
      <c r="D205" s="7" t="s">
        <v>3</v>
      </c>
      <c r="E205" s="7">
        <v>169</v>
      </c>
      <c r="F205" s="8">
        <v>902798</v>
      </c>
      <c r="G205" s="6">
        <v>38184</v>
      </c>
      <c r="H205" s="7" t="s">
        <v>17</v>
      </c>
      <c r="I205" s="8">
        <f t="shared" si="6"/>
        <v>45139.9</v>
      </c>
      <c r="J205" s="8">
        <f t="shared" si="7"/>
        <v>857658.1</v>
      </c>
      <c r="K205" s="7" t="s">
        <v>45</v>
      </c>
      <c r="L205" s="7" t="s">
        <v>56</v>
      </c>
      <c r="M205" s="20">
        <v>390</v>
      </c>
    </row>
    <row r="206" spans="1:13" ht="18">
      <c r="A206" s="5">
        <v>204</v>
      </c>
      <c r="B206" s="6">
        <v>38069</v>
      </c>
      <c r="C206" s="7" t="s">
        <v>10</v>
      </c>
      <c r="D206" s="7" t="s">
        <v>3</v>
      </c>
      <c r="E206" s="7">
        <v>106</v>
      </c>
      <c r="F206" s="8">
        <v>692180</v>
      </c>
      <c r="G206" s="6">
        <v>38300</v>
      </c>
      <c r="H206" s="7" t="s">
        <v>17</v>
      </c>
      <c r="I206" s="8">
        <f t="shared" si="6"/>
        <v>34609</v>
      </c>
      <c r="J206" s="8">
        <f t="shared" si="7"/>
        <v>657571</v>
      </c>
      <c r="K206" s="7" t="s">
        <v>46</v>
      </c>
      <c r="L206" s="7" t="s">
        <v>57</v>
      </c>
      <c r="M206" s="20">
        <v>400</v>
      </c>
    </row>
    <row r="207" spans="1:13" ht="18">
      <c r="A207" s="5">
        <v>205</v>
      </c>
      <c r="B207" s="6">
        <v>38069</v>
      </c>
      <c r="C207" s="7" t="s">
        <v>10</v>
      </c>
      <c r="D207" s="7" t="s">
        <v>1</v>
      </c>
      <c r="E207" s="7">
        <v>274</v>
      </c>
      <c r="F207" s="8">
        <v>2002392</v>
      </c>
      <c r="G207" s="6">
        <v>38325</v>
      </c>
      <c r="H207" s="7" t="s">
        <v>17</v>
      </c>
      <c r="I207" s="8">
        <f t="shared" si="6"/>
        <v>100119.6</v>
      </c>
      <c r="J207" s="8">
        <f t="shared" si="7"/>
        <v>1902272.4</v>
      </c>
      <c r="K207" s="7" t="s">
        <v>47</v>
      </c>
      <c r="L207" s="7" t="s">
        <v>54</v>
      </c>
      <c r="M207" s="20">
        <v>410</v>
      </c>
    </row>
    <row r="208" spans="1:13" ht="18">
      <c r="A208" s="5">
        <v>206</v>
      </c>
      <c r="B208" s="6">
        <v>38069</v>
      </c>
      <c r="C208" s="7" t="s">
        <v>4</v>
      </c>
      <c r="D208" s="7" t="s">
        <v>3</v>
      </c>
      <c r="E208" s="7">
        <v>250</v>
      </c>
      <c r="F208" s="8">
        <v>2253500</v>
      </c>
      <c r="G208" s="6">
        <v>38404</v>
      </c>
      <c r="H208" s="7" t="s">
        <v>15</v>
      </c>
      <c r="I208" s="8">
        <f t="shared" si="6"/>
        <v>112675</v>
      </c>
      <c r="J208" s="8">
        <f t="shared" si="7"/>
        <v>2140825</v>
      </c>
      <c r="K208" s="7" t="s">
        <v>48</v>
      </c>
      <c r="L208" s="7" t="s">
        <v>55</v>
      </c>
      <c r="M208" s="20">
        <v>350</v>
      </c>
    </row>
    <row r="209" spans="1:13" ht="18">
      <c r="A209" s="5">
        <v>207</v>
      </c>
      <c r="B209" s="6">
        <v>38069</v>
      </c>
      <c r="C209" s="7" t="s">
        <v>4</v>
      </c>
      <c r="D209" s="7" t="s">
        <v>3</v>
      </c>
      <c r="E209" s="7">
        <v>134</v>
      </c>
      <c r="F209" s="8">
        <v>1338124</v>
      </c>
      <c r="G209" s="6">
        <v>38218</v>
      </c>
      <c r="H209" s="7" t="s">
        <v>17</v>
      </c>
      <c r="I209" s="8">
        <f t="shared" si="6"/>
        <v>66906.2</v>
      </c>
      <c r="J209" s="8">
        <f t="shared" si="7"/>
        <v>1271217.8</v>
      </c>
      <c r="K209" s="7" t="s">
        <v>49</v>
      </c>
      <c r="L209" s="7" t="s">
        <v>56</v>
      </c>
      <c r="M209" s="20">
        <v>390</v>
      </c>
    </row>
    <row r="210" spans="1:13" ht="18">
      <c r="A210" s="5">
        <v>208</v>
      </c>
      <c r="B210" s="6">
        <v>38069</v>
      </c>
      <c r="C210" s="7" t="s">
        <v>11</v>
      </c>
      <c r="D210" s="7" t="s">
        <v>1</v>
      </c>
      <c r="E210" s="7">
        <v>156</v>
      </c>
      <c r="F210" s="8">
        <v>1369680</v>
      </c>
      <c r="G210" s="6">
        <v>38257</v>
      </c>
      <c r="H210" s="7" t="s">
        <v>14</v>
      </c>
      <c r="I210" s="8">
        <f t="shared" si="6"/>
        <v>68484</v>
      </c>
      <c r="J210" s="8">
        <f t="shared" si="7"/>
        <v>1301196</v>
      </c>
      <c r="K210" s="7" t="s">
        <v>50</v>
      </c>
      <c r="L210" s="7" t="s">
        <v>57</v>
      </c>
      <c r="M210" s="20">
        <v>290</v>
      </c>
    </row>
    <row r="211" spans="1:13" ht="18">
      <c r="A211" s="5">
        <v>209</v>
      </c>
      <c r="B211" s="6">
        <v>38070</v>
      </c>
      <c r="C211" s="7" t="s">
        <v>2</v>
      </c>
      <c r="D211" s="7" t="s">
        <v>1</v>
      </c>
      <c r="E211" s="7">
        <v>167</v>
      </c>
      <c r="F211" s="8">
        <v>1643948</v>
      </c>
      <c r="G211" s="6">
        <v>38251</v>
      </c>
      <c r="H211" s="7" t="s">
        <v>12</v>
      </c>
      <c r="I211" s="8">
        <f t="shared" si="6"/>
        <v>82197.400000000009</v>
      </c>
      <c r="J211" s="8">
        <f t="shared" si="7"/>
        <v>1561750.6</v>
      </c>
      <c r="K211" s="7" t="s">
        <v>51</v>
      </c>
      <c r="L211" s="7" t="s">
        <v>54</v>
      </c>
      <c r="M211" s="20">
        <v>280</v>
      </c>
    </row>
    <row r="212" spans="1:13" ht="18">
      <c r="A212" s="5">
        <v>210</v>
      </c>
      <c r="B212" s="6">
        <v>38070</v>
      </c>
      <c r="C212" s="7" t="s">
        <v>9</v>
      </c>
      <c r="D212" s="7" t="s">
        <v>3</v>
      </c>
      <c r="E212" s="7">
        <v>206</v>
      </c>
      <c r="F212" s="8">
        <v>1297594</v>
      </c>
      <c r="G212" s="6">
        <v>38414</v>
      </c>
      <c r="H212" s="7" t="s">
        <v>13</v>
      </c>
      <c r="I212" s="8">
        <f t="shared" si="6"/>
        <v>64879.700000000004</v>
      </c>
      <c r="J212" s="8">
        <f t="shared" si="7"/>
        <v>1232714.3</v>
      </c>
      <c r="K212" s="7" t="s">
        <v>52</v>
      </c>
      <c r="L212" s="7" t="s">
        <v>55</v>
      </c>
      <c r="M212" s="20">
        <v>290</v>
      </c>
    </row>
    <row r="213" spans="1:13" ht="18">
      <c r="A213" s="5">
        <v>211</v>
      </c>
      <c r="B213" s="6">
        <v>38071</v>
      </c>
      <c r="C213" s="7" t="s">
        <v>2</v>
      </c>
      <c r="D213" s="7" t="s">
        <v>3</v>
      </c>
      <c r="E213" s="7">
        <v>269</v>
      </c>
      <c r="F213" s="8">
        <v>2134246</v>
      </c>
      <c r="G213" s="6">
        <v>38210</v>
      </c>
      <c r="H213" s="7" t="s">
        <v>13</v>
      </c>
      <c r="I213" s="8">
        <f t="shared" si="6"/>
        <v>106712.3</v>
      </c>
      <c r="J213" s="8">
        <f t="shared" si="7"/>
        <v>2027533.7</v>
      </c>
      <c r="K213" s="7" t="s">
        <v>39</v>
      </c>
      <c r="L213" s="7" t="s">
        <v>56</v>
      </c>
      <c r="M213" s="20">
        <v>300</v>
      </c>
    </row>
    <row r="214" spans="1:13" ht="18">
      <c r="A214" s="5">
        <v>212</v>
      </c>
      <c r="B214" s="6">
        <v>38071</v>
      </c>
      <c r="C214" s="7" t="s">
        <v>11</v>
      </c>
      <c r="D214" s="7" t="s">
        <v>3</v>
      </c>
      <c r="E214" s="7">
        <v>63</v>
      </c>
      <c r="F214" s="8">
        <v>492156</v>
      </c>
      <c r="G214" s="6">
        <v>38285</v>
      </c>
      <c r="H214" s="7" t="s">
        <v>13</v>
      </c>
      <c r="I214" s="8">
        <f t="shared" si="6"/>
        <v>24607.800000000003</v>
      </c>
      <c r="J214" s="8">
        <f t="shared" si="7"/>
        <v>467548.2</v>
      </c>
      <c r="K214" s="7" t="s">
        <v>40</v>
      </c>
      <c r="L214" s="7" t="s">
        <v>57</v>
      </c>
      <c r="M214" s="20">
        <v>310</v>
      </c>
    </row>
    <row r="215" spans="1:13" ht="18">
      <c r="A215" s="5">
        <v>213</v>
      </c>
      <c r="B215" s="6">
        <v>38072</v>
      </c>
      <c r="C215" s="7" t="s">
        <v>6</v>
      </c>
      <c r="D215" s="7" t="s">
        <v>3</v>
      </c>
      <c r="E215" s="7">
        <v>223</v>
      </c>
      <c r="F215" s="8">
        <v>1932518</v>
      </c>
      <c r="G215" s="6">
        <v>38371</v>
      </c>
      <c r="H215" s="7" t="s">
        <v>14</v>
      </c>
      <c r="I215" s="8">
        <f t="shared" si="6"/>
        <v>96625.900000000009</v>
      </c>
      <c r="J215" s="8">
        <f t="shared" si="7"/>
        <v>1835892.1</v>
      </c>
      <c r="K215" s="7" t="s">
        <v>41</v>
      </c>
      <c r="L215" s="7" t="s">
        <v>54</v>
      </c>
      <c r="M215" s="20">
        <v>250</v>
      </c>
    </row>
    <row r="216" spans="1:13" ht="18">
      <c r="A216" s="5">
        <v>214</v>
      </c>
      <c r="B216" s="6">
        <v>38072</v>
      </c>
      <c r="C216" s="7" t="s">
        <v>8</v>
      </c>
      <c r="D216" s="7" t="s">
        <v>1</v>
      </c>
      <c r="E216" s="7">
        <v>163</v>
      </c>
      <c r="F216" s="8">
        <v>1385011</v>
      </c>
      <c r="G216" s="6">
        <v>38225</v>
      </c>
      <c r="H216" s="7" t="s">
        <v>13</v>
      </c>
      <c r="I216" s="8">
        <f t="shared" si="6"/>
        <v>69250.55</v>
      </c>
      <c r="J216" s="8">
        <f t="shared" si="7"/>
        <v>1315760.45</v>
      </c>
      <c r="K216" s="7" t="s">
        <v>42</v>
      </c>
      <c r="L216" s="7" t="s">
        <v>55</v>
      </c>
      <c r="M216" s="20">
        <v>390</v>
      </c>
    </row>
    <row r="217" spans="1:13" ht="18">
      <c r="A217" s="5">
        <v>215</v>
      </c>
      <c r="B217" s="6">
        <v>38073</v>
      </c>
      <c r="C217" s="7" t="s">
        <v>2</v>
      </c>
      <c r="D217" s="7" t="s">
        <v>3</v>
      </c>
      <c r="E217" s="7">
        <v>214</v>
      </c>
      <c r="F217" s="8">
        <v>1219158</v>
      </c>
      <c r="G217" s="6">
        <v>38181</v>
      </c>
      <c r="H217" s="7" t="s">
        <v>14</v>
      </c>
      <c r="I217" s="8">
        <f t="shared" si="6"/>
        <v>60957.9</v>
      </c>
      <c r="J217" s="8">
        <f t="shared" si="7"/>
        <v>1158200.1000000001</v>
      </c>
      <c r="K217" s="7" t="s">
        <v>43</v>
      </c>
      <c r="L217" s="7" t="s">
        <v>56</v>
      </c>
      <c r="M217" s="20">
        <v>400</v>
      </c>
    </row>
    <row r="218" spans="1:13" ht="18">
      <c r="A218" s="5">
        <v>216</v>
      </c>
      <c r="B218" s="6">
        <v>38073</v>
      </c>
      <c r="C218" s="7" t="s">
        <v>8</v>
      </c>
      <c r="D218" s="7" t="s">
        <v>1</v>
      </c>
      <c r="E218" s="7">
        <v>263</v>
      </c>
      <c r="F218" s="8">
        <v>1494892</v>
      </c>
      <c r="G218" s="6">
        <v>38385</v>
      </c>
      <c r="H218" s="7" t="s">
        <v>12</v>
      </c>
      <c r="I218" s="8">
        <f t="shared" si="6"/>
        <v>74744.600000000006</v>
      </c>
      <c r="J218" s="8">
        <f t="shared" si="7"/>
        <v>1420147.4</v>
      </c>
      <c r="K218" s="7" t="s">
        <v>44</v>
      </c>
      <c r="L218" s="7" t="s">
        <v>57</v>
      </c>
      <c r="M218" s="20">
        <v>410</v>
      </c>
    </row>
    <row r="219" spans="1:13" ht="18">
      <c r="A219" s="5">
        <v>217</v>
      </c>
      <c r="B219" s="6">
        <v>38074</v>
      </c>
      <c r="C219" s="7" t="s">
        <v>8</v>
      </c>
      <c r="D219" s="7" t="s">
        <v>3</v>
      </c>
      <c r="E219" s="7">
        <v>216</v>
      </c>
      <c r="F219" s="8">
        <v>1398600</v>
      </c>
      <c r="G219" s="6">
        <v>38294</v>
      </c>
      <c r="H219" s="7" t="s">
        <v>17</v>
      </c>
      <c r="I219" s="8">
        <f t="shared" si="6"/>
        <v>69930</v>
      </c>
      <c r="J219" s="8">
        <f t="shared" si="7"/>
        <v>1328670</v>
      </c>
      <c r="K219" s="7" t="s">
        <v>45</v>
      </c>
      <c r="L219" s="7" t="s">
        <v>54</v>
      </c>
      <c r="M219" s="20">
        <v>350</v>
      </c>
    </row>
    <row r="220" spans="1:13" ht="18">
      <c r="A220" s="5">
        <v>218</v>
      </c>
      <c r="B220" s="6">
        <v>38075</v>
      </c>
      <c r="C220" s="7" t="s">
        <v>6</v>
      </c>
      <c r="D220" s="7" t="s">
        <v>3</v>
      </c>
      <c r="E220" s="7">
        <v>65</v>
      </c>
      <c r="F220" s="8">
        <v>461435</v>
      </c>
      <c r="G220" s="6">
        <v>38352</v>
      </c>
      <c r="H220" s="7" t="s">
        <v>13</v>
      </c>
      <c r="I220" s="8">
        <f t="shared" si="6"/>
        <v>23071.75</v>
      </c>
      <c r="J220" s="8">
        <f t="shared" si="7"/>
        <v>438363.25</v>
      </c>
      <c r="K220" s="7" t="s">
        <v>46</v>
      </c>
      <c r="L220" s="7" t="s">
        <v>55</v>
      </c>
      <c r="M220" s="20">
        <v>390</v>
      </c>
    </row>
    <row r="221" spans="1:13" ht="18">
      <c r="A221" s="5">
        <v>219</v>
      </c>
      <c r="B221" s="6">
        <v>38075</v>
      </c>
      <c r="C221" s="7" t="s">
        <v>8</v>
      </c>
      <c r="D221" s="7" t="s">
        <v>3</v>
      </c>
      <c r="E221" s="7">
        <v>46</v>
      </c>
      <c r="F221" s="8">
        <v>351256</v>
      </c>
      <c r="G221" s="6">
        <v>38439</v>
      </c>
      <c r="H221" s="7" t="s">
        <v>17</v>
      </c>
      <c r="I221" s="8">
        <f t="shared" si="6"/>
        <v>17562.8</v>
      </c>
      <c r="J221" s="8">
        <f t="shared" si="7"/>
        <v>333693.2</v>
      </c>
      <c r="K221" s="7" t="s">
        <v>47</v>
      </c>
      <c r="L221" s="7" t="s">
        <v>56</v>
      </c>
      <c r="M221" s="20">
        <v>290</v>
      </c>
    </row>
    <row r="222" spans="1:13" ht="18">
      <c r="A222" s="5">
        <v>220</v>
      </c>
      <c r="B222" s="6">
        <v>38076</v>
      </c>
      <c r="C222" s="7" t="s">
        <v>8</v>
      </c>
      <c r="D222" s="7" t="s">
        <v>3</v>
      </c>
      <c r="E222" s="7">
        <v>209</v>
      </c>
      <c r="F222" s="8">
        <v>1042283</v>
      </c>
      <c r="G222" s="6">
        <v>38247</v>
      </c>
      <c r="H222" s="7" t="s">
        <v>16</v>
      </c>
      <c r="I222" s="8">
        <f t="shared" si="6"/>
        <v>52114.15</v>
      </c>
      <c r="J222" s="8">
        <f t="shared" si="7"/>
        <v>990168.85</v>
      </c>
      <c r="K222" s="7" t="s">
        <v>48</v>
      </c>
      <c r="L222" s="7" t="s">
        <v>57</v>
      </c>
      <c r="M222" s="20">
        <v>280</v>
      </c>
    </row>
    <row r="223" spans="1:13" ht="18">
      <c r="A223" s="5">
        <v>221</v>
      </c>
      <c r="B223" s="6">
        <v>38076</v>
      </c>
      <c r="C223" s="7" t="s">
        <v>11</v>
      </c>
      <c r="D223" s="7" t="s">
        <v>3</v>
      </c>
      <c r="E223" s="7">
        <v>56</v>
      </c>
      <c r="F223" s="8">
        <v>474600</v>
      </c>
      <c r="G223" s="6">
        <v>38226</v>
      </c>
      <c r="H223" s="7" t="s">
        <v>14</v>
      </c>
      <c r="I223" s="8">
        <f t="shared" si="6"/>
        <v>23730</v>
      </c>
      <c r="J223" s="8">
        <f t="shared" si="7"/>
        <v>450870</v>
      </c>
      <c r="K223" s="7" t="s">
        <v>49</v>
      </c>
      <c r="L223" s="7" t="s">
        <v>54</v>
      </c>
      <c r="M223" s="20">
        <v>290</v>
      </c>
    </row>
    <row r="224" spans="1:13" ht="18">
      <c r="A224" s="5">
        <v>222</v>
      </c>
      <c r="B224" s="6">
        <v>38076</v>
      </c>
      <c r="C224" s="7" t="s">
        <v>10</v>
      </c>
      <c r="D224" s="7" t="s">
        <v>3</v>
      </c>
      <c r="E224" s="7">
        <v>82</v>
      </c>
      <c r="F224" s="8">
        <v>420660</v>
      </c>
      <c r="G224" s="6">
        <v>38262</v>
      </c>
      <c r="H224" s="7" t="s">
        <v>12</v>
      </c>
      <c r="I224" s="8">
        <f t="shared" si="6"/>
        <v>21033</v>
      </c>
      <c r="J224" s="8">
        <f t="shared" si="7"/>
        <v>399627</v>
      </c>
      <c r="K224" s="7" t="s">
        <v>50</v>
      </c>
      <c r="L224" s="7" t="s">
        <v>55</v>
      </c>
      <c r="M224" s="20">
        <v>300</v>
      </c>
    </row>
    <row r="225" spans="1:13" ht="18">
      <c r="A225" s="5">
        <v>223</v>
      </c>
      <c r="B225" s="6">
        <v>38077</v>
      </c>
      <c r="C225" s="7" t="s">
        <v>6</v>
      </c>
      <c r="D225" s="7" t="s">
        <v>3</v>
      </c>
      <c r="E225" s="7">
        <v>62</v>
      </c>
      <c r="F225" s="8">
        <v>489924</v>
      </c>
      <c r="G225" s="6">
        <v>38239</v>
      </c>
      <c r="H225" s="7" t="s">
        <v>17</v>
      </c>
      <c r="I225" s="8">
        <f t="shared" si="6"/>
        <v>24496.2</v>
      </c>
      <c r="J225" s="8">
        <f t="shared" si="7"/>
        <v>465427.8</v>
      </c>
      <c r="K225" s="7" t="s">
        <v>51</v>
      </c>
      <c r="L225" s="7" t="s">
        <v>56</v>
      </c>
      <c r="M225" s="20">
        <v>310</v>
      </c>
    </row>
    <row r="226" spans="1:13" ht="18">
      <c r="A226" s="5">
        <v>224</v>
      </c>
      <c r="B226" s="6">
        <v>38077</v>
      </c>
      <c r="C226" s="7" t="s">
        <v>9</v>
      </c>
      <c r="D226" s="7" t="s">
        <v>1</v>
      </c>
      <c r="E226" s="7">
        <v>192</v>
      </c>
      <c r="F226" s="8">
        <v>1032000</v>
      </c>
      <c r="G226" s="6">
        <v>38220</v>
      </c>
      <c r="H226" s="7" t="s">
        <v>17</v>
      </c>
      <c r="I226" s="8">
        <f t="shared" si="6"/>
        <v>51600</v>
      </c>
      <c r="J226" s="8">
        <f t="shared" si="7"/>
        <v>980400</v>
      </c>
      <c r="K226" s="7" t="s">
        <v>52</v>
      </c>
      <c r="L226" s="7" t="s">
        <v>57</v>
      </c>
      <c r="M226" s="20">
        <v>250</v>
      </c>
    </row>
    <row r="227" spans="1:13" ht="18">
      <c r="A227" s="5">
        <v>225</v>
      </c>
      <c r="B227" s="6">
        <v>38078</v>
      </c>
      <c r="C227" s="7" t="s">
        <v>2</v>
      </c>
      <c r="D227" s="7" t="s">
        <v>3</v>
      </c>
      <c r="E227" s="7">
        <v>152</v>
      </c>
      <c r="F227" s="8">
        <v>1069320</v>
      </c>
      <c r="G227" s="6">
        <v>38336</v>
      </c>
      <c r="H227" s="7" t="s">
        <v>16</v>
      </c>
      <c r="I227" s="8">
        <f t="shared" si="6"/>
        <v>53466</v>
      </c>
      <c r="J227" s="8">
        <f t="shared" si="7"/>
        <v>1015854</v>
      </c>
      <c r="K227" s="7" t="s">
        <v>39</v>
      </c>
      <c r="L227" s="7" t="s">
        <v>54</v>
      </c>
      <c r="M227" s="20">
        <v>390</v>
      </c>
    </row>
    <row r="228" spans="1:13" ht="18">
      <c r="A228" s="5">
        <v>226</v>
      </c>
      <c r="B228" s="6">
        <v>38078</v>
      </c>
      <c r="C228" s="7" t="s">
        <v>10</v>
      </c>
      <c r="D228" s="7" t="s">
        <v>3</v>
      </c>
      <c r="E228" s="7">
        <v>182</v>
      </c>
      <c r="F228" s="8">
        <v>1133132</v>
      </c>
      <c r="G228" s="6">
        <v>38228</v>
      </c>
      <c r="H228" s="7" t="s">
        <v>15</v>
      </c>
      <c r="I228" s="8">
        <f t="shared" si="6"/>
        <v>56656.600000000006</v>
      </c>
      <c r="J228" s="8">
        <f t="shared" si="7"/>
        <v>1076475.3999999999</v>
      </c>
      <c r="K228" s="7" t="s">
        <v>40</v>
      </c>
      <c r="L228" s="7" t="s">
        <v>55</v>
      </c>
      <c r="M228" s="20">
        <v>400</v>
      </c>
    </row>
    <row r="229" spans="1:13" ht="18">
      <c r="A229" s="5">
        <v>227</v>
      </c>
      <c r="B229" s="6">
        <v>38078</v>
      </c>
      <c r="C229" s="7" t="s">
        <v>11</v>
      </c>
      <c r="D229" s="7" t="s">
        <v>1</v>
      </c>
      <c r="E229" s="7">
        <v>179</v>
      </c>
      <c r="F229" s="8">
        <v>1670965</v>
      </c>
      <c r="G229" s="6">
        <v>38239</v>
      </c>
      <c r="H229" s="7" t="s">
        <v>17</v>
      </c>
      <c r="I229" s="8">
        <f t="shared" si="6"/>
        <v>83548.25</v>
      </c>
      <c r="J229" s="8">
        <f t="shared" si="7"/>
        <v>1587416.75</v>
      </c>
      <c r="K229" s="7" t="s">
        <v>41</v>
      </c>
      <c r="L229" s="7" t="s">
        <v>56</v>
      </c>
      <c r="M229" s="20">
        <v>410</v>
      </c>
    </row>
    <row r="230" spans="1:13" ht="18">
      <c r="A230" s="5">
        <v>228</v>
      </c>
      <c r="B230" s="6">
        <v>38078</v>
      </c>
      <c r="C230" s="7" t="s">
        <v>10</v>
      </c>
      <c r="D230" s="7" t="s">
        <v>1</v>
      </c>
      <c r="E230" s="7">
        <v>211</v>
      </c>
      <c r="F230" s="8">
        <v>2010619</v>
      </c>
      <c r="G230" s="6">
        <v>38303</v>
      </c>
      <c r="H230" s="7" t="s">
        <v>16</v>
      </c>
      <c r="I230" s="8">
        <f t="shared" si="6"/>
        <v>100530.95000000001</v>
      </c>
      <c r="J230" s="8">
        <f t="shared" si="7"/>
        <v>1910088.05</v>
      </c>
      <c r="K230" s="7" t="s">
        <v>42</v>
      </c>
      <c r="L230" s="7" t="s">
        <v>57</v>
      </c>
      <c r="M230" s="20">
        <v>350</v>
      </c>
    </row>
    <row r="231" spans="1:13" ht="18">
      <c r="A231" s="5">
        <v>229</v>
      </c>
      <c r="B231" s="6">
        <v>38078</v>
      </c>
      <c r="C231" s="7" t="s">
        <v>9</v>
      </c>
      <c r="D231" s="7" t="s">
        <v>1</v>
      </c>
      <c r="E231" s="7">
        <v>117</v>
      </c>
      <c r="F231" s="8">
        <v>739206</v>
      </c>
      <c r="G231" s="6">
        <v>38377</v>
      </c>
      <c r="H231" s="7" t="s">
        <v>13</v>
      </c>
      <c r="I231" s="8">
        <f t="shared" si="6"/>
        <v>36960.300000000003</v>
      </c>
      <c r="J231" s="8">
        <f t="shared" si="7"/>
        <v>702245.7</v>
      </c>
      <c r="K231" s="7" t="s">
        <v>43</v>
      </c>
      <c r="L231" s="7" t="s">
        <v>54</v>
      </c>
      <c r="M231" s="20">
        <v>390</v>
      </c>
    </row>
    <row r="232" spans="1:13" ht="18">
      <c r="A232" s="5">
        <v>230</v>
      </c>
      <c r="B232" s="6">
        <v>38079</v>
      </c>
      <c r="C232" s="7" t="s">
        <v>9</v>
      </c>
      <c r="D232" s="7" t="s">
        <v>3</v>
      </c>
      <c r="E232" s="7">
        <v>186</v>
      </c>
      <c r="F232" s="8">
        <v>1382166</v>
      </c>
      <c r="G232" s="6">
        <v>38412</v>
      </c>
      <c r="H232" s="7" t="s">
        <v>14</v>
      </c>
      <c r="I232" s="8">
        <f t="shared" si="6"/>
        <v>69108.3</v>
      </c>
      <c r="J232" s="8">
        <f t="shared" si="7"/>
        <v>1313057.7</v>
      </c>
      <c r="K232" s="7" t="s">
        <v>44</v>
      </c>
      <c r="L232" s="7" t="s">
        <v>55</v>
      </c>
      <c r="M232" s="20">
        <v>290</v>
      </c>
    </row>
    <row r="233" spans="1:13" ht="18">
      <c r="A233" s="5">
        <v>231</v>
      </c>
      <c r="B233" s="6">
        <v>38080</v>
      </c>
      <c r="C233" s="7" t="s">
        <v>10</v>
      </c>
      <c r="D233" s="7" t="s">
        <v>3</v>
      </c>
      <c r="E233" s="7">
        <v>143</v>
      </c>
      <c r="F233" s="8">
        <v>665951</v>
      </c>
      <c r="G233" s="6">
        <v>38401</v>
      </c>
      <c r="H233" s="7" t="s">
        <v>14</v>
      </c>
      <c r="I233" s="8">
        <f t="shared" si="6"/>
        <v>33297.550000000003</v>
      </c>
      <c r="J233" s="8">
        <f t="shared" si="7"/>
        <v>632653.44999999995</v>
      </c>
      <c r="K233" s="7" t="s">
        <v>45</v>
      </c>
      <c r="L233" s="7" t="s">
        <v>56</v>
      </c>
      <c r="M233" s="20">
        <v>280</v>
      </c>
    </row>
    <row r="234" spans="1:13" ht="18">
      <c r="A234" s="5">
        <v>232</v>
      </c>
      <c r="B234" s="6">
        <v>38080</v>
      </c>
      <c r="C234" s="7" t="s">
        <v>9</v>
      </c>
      <c r="D234" s="7" t="s">
        <v>1</v>
      </c>
      <c r="E234" s="7">
        <v>212</v>
      </c>
      <c r="F234" s="8">
        <v>1479548</v>
      </c>
      <c r="G234" s="6">
        <v>38294</v>
      </c>
      <c r="H234" s="7" t="s">
        <v>12</v>
      </c>
      <c r="I234" s="8">
        <f t="shared" si="6"/>
        <v>73977.400000000009</v>
      </c>
      <c r="J234" s="8">
        <f t="shared" si="7"/>
        <v>1405570.6</v>
      </c>
      <c r="K234" s="7" t="s">
        <v>46</v>
      </c>
      <c r="L234" s="7" t="s">
        <v>57</v>
      </c>
      <c r="M234" s="20">
        <v>290</v>
      </c>
    </row>
    <row r="235" spans="1:13" ht="18">
      <c r="A235" s="5">
        <v>233</v>
      </c>
      <c r="B235" s="6">
        <v>38080</v>
      </c>
      <c r="C235" s="7" t="s">
        <v>10</v>
      </c>
      <c r="D235" s="7" t="s">
        <v>3</v>
      </c>
      <c r="E235" s="7">
        <v>246</v>
      </c>
      <c r="F235" s="8">
        <v>1362348</v>
      </c>
      <c r="G235" s="6">
        <v>38265</v>
      </c>
      <c r="H235" s="7" t="s">
        <v>15</v>
      </c>
      <c r="I235" s="8">
        <f t="shared" si="6"/>
        <v>68117.400000000009</v>
      </c>
      <c r="J235" s="8">
        <f t="shared" si="7"/>
        <v>1294230.6000000001</v>
      </c>
      <c r="K235" s="7" t="s">
        <v>47</v>
      </c>
      <c r="L235" s="7" t="s">
        <v>54</v>
      </c>
      <c r="M235" s="20">
        <v>300</v>
      </c>
    </row>
    <row r="236" spans="1:13" ht="18">
      <c r="A236" s="5">
        <v>234</v>
      </c>
      <c r="B236" s="6">
        <v>38080</v>
      </c>
      <c r="C236" s="7" t="s">
        <v>6</v>
      </c>
      <c r="D236" s="7" t="s">
        <v>1</v>
      </c>
      <c r="E236" s="7">
        <v>230</v>
      </c>
      <c r="F236" s="8">
        <v>1722700</v>
      </c>
      <c r="G236" s="6">
        <v>38437</v>
      </c>
      <c r="H236" s="7" t="s">
        <v>13</v>
      </c>
      <c r="I236" s="8">
        <f t="shared" si="6"/>
        <v>86135</v>
      </c>
      <c r="J236" s="8">
        <f t="shared" si="7"/>
        <v>1636565</v>
      </c>
      <c r="K236" s="7" t="s">
        <v>48</v>
      </c>
      <c r="L236" s="7" t="s">
        <v>55</v>
      </c>
      <c r="M236" s="20">
        <v>310</v>
      </c>
    </row>
    <row r="237" spans="1:13" ht="18">
      <c r="A237" s="5">
        <v>235</v>
      </c>
      <c r="B237" s="6">
        <v>38080</v>
      </c>
      <c r="C237" s="7" t="s">
        <v>6</v>
      </c>
      <c r="D237" s="7" t="s">
        <v>1</v>
      </c>
      <c r="E237" s="7">
        <v>126</v>
      </c>
      <c r="F237" s="8">
        <v>848358</v>
      </c>
      <c r="G237" s="6">
        <v>38293</v>
      </c>
      <c r="H237" s="7" t="s">
        <v>14</v>
      </c>
      <c r="I237" s="8">
        <f t="shared" si="6"/>
        <v>42417.9</v>
      </c>
      <c r="J237" s="8">
        <f t="shared" si="7"/>
        <v>805940.1</v>
      </c>
      <c r="K237" s="7" t="s">
        <v>49</v>
      </c>
      <c r="L237" s="7" t="s">
        <v>56</v>
      </c>
      <c r="M237" s="20">
        <v>250</v>
      </c>
    </row>
    <row r="238" spans="1:13" ht="18">
      <c r="A238" s="5">
        <v>236</v>
      </c>
      <c r="B238" s="6">
        <v>38080</v>
      </c>
      <c r="C238" s="7" t="s">
        <v>8</v>
      </c>
      <c r="D238" s="7" t="s">
        <v>1</v>
      </c>
      <c r="E238" s="7">
        <v>226</v>
      </c>
      <c r="F238" s="8">
        <v>2104286</v>
      </c>
      <c r="G238" s="6">
        <v>38225</v>
      </c>
      <c r="H238" s="7" t="s">
        <v>13</v>
      </c>
      <c r="I238" s="8">
        <f t="shared" si="6"/>
        <v>105214.3</v>
      </c>
      <c r="J238" s="8">
        <f t="shared" si="7"/>
        <v>1999071.7</v>
      </c>
      <c r="K238" s="7" t="s">
        <v>50</v>
      </c>
      <c r="L238" s="7" t="s">
        <v>57</v>
      </c>
      <c r="M238" s="20">
        <v>390</v>
      </c>
    </row>
    <row r="239" spans="1:13" ht="18">
      <c r="A239" s="5">
        <v>237</v>
      </c>
      <c r="B239" s="6">
        <v>38082</v>
      </c>
      <c r="C239" s="7" t="s">
        <v>4</v>
      </c>
      <c r="D239" s="7" t="s">
        <v>1</v>
      </c>
      <c r="E239" s="7">
        <v>262</v>
      </c>
      <c r="F239" s="8">
        <v>1748850</v>
      </c>
      <c r="G239" s="6">
        <v>38267</v>
      </c>
      <c r="H239" s="7" t="s">
        <v>14</v>
      </c>
      <c r="I239" s="8">
        <f t="shared" si="6"/>
        <v>87442.5</v>
      </c>
      <c r="J239" s="8">
        <f t="shared" si="7"/>
        <v>1661407.5</v>
      </c>
      <c r="K239" s="7" t="s">
        <v>51</v>
      </c>
      <c r="L239" s="7" t="s">
        <v>54</v>
      </c>
      <c r="M239" s="20">
        <v>400</v>
      </c>
    </row>
    <row r="240" spans="1:13" ht="18">
      <c r="A240" s="5">
        <v>238</v>
      </c>
      <c r="B240" s="6">
        <v>38082</v>
      </c>
      <c r="C240" s="7" t="s">
        <v>11</v>
      </c>
      <c r="D240" s="7" t="s">
        <v>3</v>
      </c>
      <c r="E240" s="7">
        <v>170</v>
      </c>
      <c r="F240" s="8">
        <v>995520</v>
      </c>
      <c r="G240" s="6">
        <v>38384</v>
      </c>
      <c r="H240" s="7" t="s">
        <v>16</v>
      </c>
      <c r="I240" s="8">
        <f t="shared" si="6"/>
        <v>49776</v>
      </c>
      <c r="J240" s="8">
        <f t="shared" si="7"/>
        <v>945744</v>
      </c>
      <c r="K240" s="7" t="s">
        <v>52</v>
      </c>
      <c r="L240" s="7" t="s">
        <v>55</v>
      </c>
      <c r="M240" s="20">
        <v>410</v>
      </c>
    </row>
    <row r="241" spans="1:13" ht="18">
      <c r="A241" s="5">
        <v>239</v>
      </c>
      <c r="B241" s="6">
        <v>38082</v>
      </c>
      <c r="C241" s="7" t="s">
        <v>4</v>
      </c>
      <c r="D241" s="7" t="s">
        <v>3</v>
      </c>
      <c r="E241" s="7">
        <v>268</v>
      </c>
      <c r="F241" s="8">
        <v>2338032</v>
      </c>
      <c r="G241" s="6">
        <v>38354</v>
      </c>
      <c r="H241" s="7" t="s">
        <v>14</v>
      </c>
      <c r="I241" s="8">
        <f t="shared" si="6"/>
        <v>116901.6</v>
      </c>
      <c r="J241" s="8">
        <f t="shared" si="7"/>
        <v>2221130.4</v>
      </c>
      <c r="K241" s="7" t="s">
        <v>39</v>
      </c>
      <c r="L241" s="7" t="s">
        <v>56</v>
      </c>
      <c r="M241" s="20">
        <v>350</v>
      </c>
    </row>
    <row r="242" spans="1:13" ht="18">
      <c r="A242" s="5">
        <v>240</v>
      </c>
      <c r="B242" s="6">
        <v>38083</v>
      </c>
      <c r="C242" s="7" t="s">
        <v>2</v>
      </c>
      <c r="D242" s="7" t="s">
        <v>1</v>
      </c>
      <c r="E242" s="7">
        <v>164</v>
      </c>
      <c r="F242" s="8">
        <v>1298716</v>
      </c>
      <c r="G242" s="6">
        <v>38324</v>
      </c>
      <c r="H242" s="7" t="s">
        <v>17</v>
      </c>
      <c r="I242" s="8">
        <f t="shared" si="6"/>
        <v>64935.8</v>
      </c>
      <c r="J242" s="8">
        <f t="shared" si="7"/>
        <v>1233780.2</v>
      </c>
      <c r="K242" s="7" t="s">
        <v>40</v>
      </c>
      <c r="L242" s="7" t="s">
        <v>57</v>
      </c>
      <c r="M242" s="20">
        <v>390</v>
      </c>
    </row>
    <row r="243" spans="1:13" ht="18">
      <c r="A243" s="5">
        <v>241</v>
      </c>
      <c r="B243" s="6">
        <v>38083</v>
      </c>
      <c r="C243" s="7" t="s">
        <v>10</v>
      </c>
      <c r="D243" s="7" t="s">
        <v>1</v>
      </c>
      <c r="E243" s="7">
        <v>260</v>
      </c>
      <c r="F243" s="8">
        <v>2038660</v>
      </c>
      <c r="G243" s="6">
        <v>38194</v>
      </c>
      <c r="H243" s="7" t="s">
        <v>13</v>
      </c>
      <c r="I243" s="8">
        <f t="shared" si="6"/>
        <v>101933</v>
      </c>
      <c r="J243" s="8">
        <f t="shared" si="7"/>
        <v>1936727</v>
      </c>
      <c r="K243" s="7" t="s">
        <v>41</v>
      </c>
      <c r="L243" s="7" t="s">
        <v>54</v>
      </c>
      <c r="M243" s="20">
        <v>290</v>
      </c>
    </row>
    <row r="244" spans="1:13" ht="18">
      <c r="A244" s="5">
        <v>242</v>
      </c>
      <c r="B244" s="6">
        <v>38084</v>
      </c>
      <c r="C244" s="7" t="s">
        <v>6</v>
      </c>
      <c r="D244" s="7" t="s">
        <v>1</v>
      </c>
      <c r="E244" s="7">
        <v>69</v>
      </c>
      <c r="F244" s="8">
        <v>656535</v>
      </c>
      <c r="G244" s="6">
        <v>38215</v>
      </c>
      <c r="H244" s="7" t="s">
        <v>16</v>
      </c>
      <c r="I244" s="8">
        <f t="shared" si="6"/>
        <v>32826.75</v>
      </c>
      <c r="J244" s="8">
        <f t="shared" si="7"/>
        <v>623708.25</v>
      </c>
      <c r="K244" s="7" t="s">
        <v>42</v>
      </c>
      <c r="L244" s="7" t="s">
        <v>55</v>
      </c>
      <c r="M244" s="20">
        <v>280</v>
      </c>
    </row>
    <row r="245" spans="1:13" ht="18">
      <c r="A245" s="5">
        <v>243</v>
      </c>
      <c r="B245" s="6">
        <v>38084</v>
      </c>
      <c r="C245" s="7" t="s">
        <v>10</v>
      </c>
      <c r="D245" s="7" t="s">
        <v>1</v>
      </c>
      <c r="E245" s="7">
        <v>298</v>
      </c>
      <c r="F245" s="8">
        <v>1870546</v>
      </c>
      <c r="G245" s="6">
        <v>38442</v>
      </c>
      <c r="H245" s="7" t="s">
        <v>17</v>
      </c>
      <c r="I245" s="8">
        <f t="shared" si="6"/>
        <v>93527.3</v>
      </c>
      <c r="J245" s="8">
        <f t="shared" si="7"/>
        <v>1777018.7</v>
      </c>
      <c r="K245" s="7" t="s">
        <v>43</v>
      </c>
      <c r="L245" s="7" t="s">
        <v>56</v>
      </c>
      <c r="M245" s="20">
        <v>290</v>
      </c>
    </row>
    <row r="246" spans="1:13" ht="18">
      <c r="A246" s="5">
        <v>244</v>
      </c>
      <c r="B246" s="6">
        <v>38084</v>
      </c>
      <c r="C246" s="7" t="s">
        <v>10</v>
      </c>
      <c r="D246" s="7" t="s">
        <v>3</v>
      </c>
      <c r="E246" s="7">
        <v>284</v>
      </c>
      <c r="F246" s="8">
        <v>1431076</v>
      </c>
      <c r="G246" s="6">
        <v>38343</v>
      </c>
      <c r="H246" s="7" t="s">
        <v>12</v>
      </c>
      <c r="I246" s="8">
        <f t="shared" si="6"/>
        <v>71553.8</v>
      </c>
      <c r="J246" s="8">
        <f t="shared" si="7"/>
        <v>1359522.2</v>
      </c>
      <c r="K246" s="7" t="s">
        <v>44</v>
      </c>
      <c r="L246" s="7" t="s">
        <v>57</v>
      </c>
      <c r="M246" s="20">
        <v>300</v>
      </c>
    </row>
    <row r="247" spans="1:13" ht="18">
      <c r="A247" s="5">
        <v>245</v>
      </c>
      <c r="B247" s="6">
        <v>38085</v>
      </c>
      <c r="C247" s="7" t="s">
        <v>11</v>
      </c>
      <c r="D247" s="7" t="s">
        <v>1</v>
      </c>
      <c r="E247" s="7">
        <v>239</v>
      </c>
      <c r="F247" s="8">
        <v>1176597</v>
      </c>
      <c r="G247" s="6">
        <v>38175</v>
      </c>
      <c r="H247" s="7" t="s">
        <v>15</v>
      </c>
      <c r="I247" s="8">
        <f t="shared" si="6"/>
        <v>58829.850000000006</v>
      </c>
      <c r="J247" s="8">
        <f t="shared" si="7"/>
        <v>1117767.1499999999</v>
      </c>
      <c r="K247" s="7" t="s">
        <v>45</v>
      </c>
      <c r="L247" s="7" t="s">
        <v>54</v>
      </c>
      <c r="M247" s="20">
        <v>310</v>
      </c>
    </row>
    <row r="248" spans="1:13" ht="18">
      <c r="A248" s="5">
        <v>246</v>
      </c>
      <c r="B248" s="6">
        <v>38086</v>
      </c>
      <c r="C248" s="7" t="s">
        <v>10</v>
      </c>
      <c r="D248" s="7" t="s">
        <v>1</v>
      </c>
      <c r="E248" s="7">
        <v>287</v>
      </c>
      <c r="F248" s="8">
        <v>1936102</v>
      </c>
      <c r="G248" s="6">
        <v>38450</v>
      </c>
      <c r="H248" s="7" t="s">
        <v>16</v>
      </c>
      <c r="I248" s="8">
        <f t="shared" si="6"/>
        <v>96805.1</v>
      </c>
      <c r="J248" s="8">
        <f t="shared" si="7"/>
        <v>1839296.9</v>
      </c>
      <c r="K248" s="7" t="s">
        <v>46</v>
      </c>
      <c r="L248" s="7" t="s">
        <v>55</v>
      </c>
      <c r="M248" s="20">
        <v>250</v>
      </c>
    </row>
    <row r="249" spans="1:13" ht="18">
      <c r="A249" s="5">
        <v>247</v>
      </c>
      <c r="B249" s="6">
        <v>38086</v>
      </c>
      <c r="C249" s="7" t="s">
        <v>8</v>
      </c>
      <c r="D249" s="7" t="s">
        <v>3</v>
      </c>
      <c r="E249" s="7">
        <v>159</v>
      </c>
      <c r="F249" s="8">
        <v>1582527</v>
      </c>
      <c r="G249" s="6">
        <v>38330</v>
      </c>
      <c r="H249" s="7" t="s">
        <v>16</v>
      </c>
      <c r="I249" s="8">
        <f t="shared" si="6"/>
        <v>79126.350000000006</v>
      </c>
      <c r="J249" s="8">
        <f t="shared" si="7"/>
        <v>1503400.65</v>
      </c>
      <c r="K249" s="7" t="s">
        <v>47</v>
      </c>
      <c r="L249" s="7" t="s">
        <v>56</v>
      </c>
      <c r="M249" s="20">
        <v>390</v>
      </c>
    </row>
    <row r="250" spans="1:13" ht="18">
      <c r="A250" s="5">
        <v>248</v>
      </c>
      <c r="B250" s="6">
        <v>38086</v>
      </c>
      <c r="C250" s="7" t="s">
        <v>6</v>
      </c>
      <c r="D250" s="7" t="s">
        <v>3</v>
      </c>
      <c r="E250" s="7">
        <v>136</v>
      </c>
      <c r="F250" s="8">
        <v>873120</v>
      </c>
      <c r="G250" s="6">
        <v>38347</v>
      </c>
      <c r="H250" s="7" t="s">
        <v>14</v>
      </c>
      <c r="I250" s="8">
        <f t="shared" si="6"/>
        <v>43656</v>
      </c>
      <c r="J250" s="8">
        <f t="shared" si="7"/>
        <v>829464</v>
      </c>
      <c r="K250" s="7" t="s">
        <v>48</v>
      </c>
      <c r="L250" s="7" t="s">
        <v>57</v>
      </c>
      <c r="M250" s="20">
        <v>400</v>
      </c>
    </row>
    <row r="251" spans="1:13" ht="18">
      <c r="A251" s="5">
        <v>249</v>
      </c>
      <c r="B251" s="6">
        <v>38086</v>
      </c>
      <c r="C251" s="7" t="s">
        <v>8</v>
      </c>
      <c r="D251" s="7" t="s">
        <v>1</v>
      </c>
      <c r="E251" s="7">
        <v>223</v>
      </c>
      <c r="F251" s="8">
        <v>2026401</v>
      </c>
      <c r="G251" s="6">
        <v>38334</v>
      </c>
      <c r="H251" s="7" t="s">
        <v>15</v>
      </c>
      <c r="I251" s="8">
        <f t="shared" si="6"/>
        <v>101320.05</v>
      </c>
      <c r="J251" s="8">
        <f t="shared" si="7"/>
        <v>1925080.95</v>
      </c>
      <c r="K251" s="7" t="s">
        <v>49</v>
      </c>
      <c r="L251" s="7" t="s">
        <v>54</v>
      </c>
      <c r="M251" s="20">
        <v>410</v>
      </c>
    </row>
    <row r="252" spans="1:13" ht="18">
      <c r="A252" s="5">
        <v>250</v>
      </c>
      <c r="B252" s="6">
        <v>38086</v>
      </c>
      <c r="C252" s="7" t="s">
        <v>4</v>
      </c>
      <c r="D252" s="7" t="s">
        <v>3</v>
      </c>
      <c r="E252" s="7">
        <v>175</v>
      </c>
      <c r="F252" s="8">
        <v>747075</v>
      </c>
      <c r="G252" s="6">
        <v>38384</v>
      </c>
      <c r="H252" s="7" t="s">
        <v>14</v>
      </c>
      <c r="I252" s="8">
        <f t="shared" si="6"/>
        <v>37353.75</v>
      </c>
      <c r="J252" s="8">
        <f t="shared" si="7"/>
        <v>709721.25</v>
      </c>
      <c r="K252" s="7" t="s">
        <v>50</v>
      </c>
      <c r="L252" s="7" t="s">
        <v>55</v>
      </c>
      <c r="M252" s="20">
        <v>350</v>
      </c>
    </row>
    <row r="253" spans="1:13" ht="18">
      <c r="A253" s="5">
        <v>251</v>
      </c>
      <c r="B253" s="6">
        <v>38086</v>
      </c>
      <c r="C253" s="7" t="s">
        <v>6</v>
      </c>
      <c r="D253" s="7" t="s">
        <v>1</v>
      </c>
      <c r="E253" s="7">
        <v>124</v>
      </c>
      <c r="F253" s="8">
        <v>1130632</v>
      </c>
      <c r="G253" s="6">
        <v>38374</v>
      </c>
      <c r="H253" s="7" t="s">
        <v>14</v>
      </c>
      <c r="I253" s="8">
        <f t="shared" si="6"/>
        <v>56531.600000000006</v>
      </c>
      <c r="J253" s="8">
        <f t="shared" si="7"/>
        <v>1074100.3999999999</v>
      </c>
      <c r="K253" s="7" t="s">
        <v>51</v>
      </c>
      <c r="L253" s="7" t="s">
        <v>56</v>
      </c>
      <c r="M253" s="20">
        <v>390</v>
      </c>
    </row>
    <row r="254" spans="1:13" ht="18">
      <c r="A254" s="5">
        <v>252</v>
      </c>
      <c r="B254" s="6">
        <v>38086</v>
      </c>
      <c r="C254" s="7" t="s">
        <v>2</v>
      </c>
      <c r="D254" s="7" t="s">
        <v>3</v>
      </c>
      <c r="E254" s="7">
        <v>168</v>
      </c>
      <c r="F254" s="8">
        <v>1622040</v>
      </c>
      <c r="G254" s="6">
        <v>38275</v>
      </c>
      <c r="H254" s="7" t="s">
        <v>12</v>
      </c>
      <c r="I254" s="8">
        <f t="shared" si="6"/>
        <v>81102</v>
      </c>
      <c r="J254" s="8">
        <f t="shared" si="7"/>
        <v>1540938</v>
      </c>
      <c r="K254" s="7" t="s">
        <v>52</v>
      </c>
      <c r="L254" s="7" t="s">
        <v>57</v>
      </c>
      <c r="M254" s="20">
        <v>290</v>
      </c>
    </row>
    <row r="255" spans="1:13" ht="18">
      <c r="A255" s="5">
        <v>253</v>
      </c>
      <c r="B255" s="6">
        <v>38087</v>
      </c>
      <c r="C255" s="7" t="s">
        <v>2</v>
      </c>
      <c r="D255" s="7" t="s">
        <v>1</v>
      </c>
      <c r="E255" s="7">
        <v>106</v>
      </c>
      <c r="F255" s="8">
        <v>567206</v>
      </c>
      <c r="G255" s="6">
        <v>38207</v>
      </c>
      <c r="H255" s="7" t="s">
        <v>12</v>
      </c>
      <c r="I255" s="8">
        <f t="shared" si="6"/>
        <v>28360.300000000003</v>
      </c>
      <c r="J255" s="8">
        <f t="shared" si="7"/>
        <v>538845.69999999995</v>
      </c>
      <c r="K255" s="7" t="s">
        <v>39</v>
      </c>
      <c r="L255" s="7" t="s">
        <v>54</v>
      </c>
      <c r="M255" s="20">
        <v>280</v>
      </c>
    </row>
    <row r="256" spans="1:13" ht="18">
      <c r="A256" s="5">
        <v>254</v>
      </c>
      <c r="B256" s="6">
        <v>38087</v>
      </c>
      <c r="C256" s="7" t="s">
        <v>4</v>
      </c>
      <c r="D256" s="7" t="s">
        <v>1</v>
      </c>
      <c r="E256" s="7">
        <v>67</v>
      </c>
      <c r="F256" s="8">
        <v>379689</v>
      </c>
      <c r="G256" s="6">
        <v>38289</v>
      </c>
      <c r="H256" s="7" t="s">
        <v>14</v>
      </c>
      <c r="I256" s="8">
        <f t="shared" si="6"/>
        <v>18984.45</v>
      </c>
      <c r="J256" s="8">
        <f t="shared" si="7"/>
        <v>360704.55</v>
      </c>
      <c r="K256" s="7" t="s">
        <v>40</v>
      </c>
      <c r="L256" s="7" t="s">
        <v>55</v>
      </c>
      <c r="M256" s="20">
        <v>290</v>
      </c>
    </row>
    <row r="257" spans="1:13" ht="18">
      <c r="A257" s="5">
        <v>255</v>
      </c>
      <c r="B257" s="6">
        <v>38087</v>
      </c>
      <c r="C257" s="7" t="s">
        <v>10</v>
      </c>
      <c r="D257" s="7" t="s">
        <v>3</v>
      </c>
      <c r="E257" s="7">
        <v>49</v>
      </c>
      <c r="F257" s="8">
        <v>424536</v>
      </c>
      <c r="G257" s="6">
        <v>38415</v>
      </c>
      <c r="H257" s="7" t="s">
        <v>14</v>
      </c>
      <c r="I257" s="8">
        <f t="shared" si="6"/>
        <v>21226.800000000003</v>
      </c>
      <c r="J257" s="8">
        <f t="shared" si="7"/>
        <v>403309.2</v>
      </c>
      <c r="K257" s="7" t="s">
        <v>41</v>
      </c>
      <c r="L257" s="7" t="s">
        <v>56</v>
      </c>
      <c r="M257" s="20">
        <v>300</v>
      </c>
    </row>
    <row r="258" spans="1:13" ht="18">
      <c r="A258" s="5">
        <v>256</v>
      </c>
      <c r="B258" s="6">
        <v>38087</v>
      </c>
      <c r="C258" s="7" t="s">
        <v>8</v>
      </c>
      <c r="D258" s="7" t="s">
        <v>1</v>
      </c>
      <c r="E258" s="7">
        <v>238</v>
      </c>
      <c r="F258" s="8">
        <v>1620304</v>
      </c>
      <c r="G258" s="6">
        <v>38265</v>
      </c>
      <c r="H258" s="7" t="s">
        <v>13</v>
      </c>
      <c r="I258" s="8">
        <f t="shared" si="6"/>
        <v>81015.200000000012</v>
      </c>
      <c r="J258" s="8">
        <f t="shared" si="7"/>
        <v>1539288.8</v>
      </c>
      <c r="K258" s="7" t="s">
        <v>42</v>
      </c>
      <c r="L258" s="7" t="s">
        <v>57</v>
      </c>
      <c r="M258" s="20">
        <v>310</v>
      </c>
    </row>
    <row r="259" spans="1:13" ht="18">
      <c r="A259" s="5">
        <v>257</v>
      </c>
      <c r="B259" s="6">
        <v>38088</v>
      </c>
      <c r="C259" s="7" t="s">
        <v>6</v>
      </c>
      <c r="D259" s="7" t="s">
        <v>3</v>
      </c>
      <c r="E259" s="7">
        <v>261</v>
      </c>
      <c r="F259" s="8">
        <v>1220697</v>
      </c>
      <c r="G259" s="6">
        <v>38392</v>
      </c>
      <c r="H259" s="7" t="s">
        <v>13</v>
      </c>
      <c r="I259" s="8">
        <f t="shared" si="6"/>
        <v>61034.850000000006</v>
      </c>
      <c r="J259" s="8">
        <f t="shared" si="7"/>
        <v>1159662.1499999999</v>
      </c>
      <c r="K259" s="7" t="s">
        <v>43</v>
      </c>
      <c r="L259" s="7" t="s">
        <v>54</v>
      </c>
      <c r="M259" s="20">
        <v>250</v>
      </c>
    </row>
    <row r="260" spans="1:13" ht="18">
      <c r="A260" s="5">
        <v>258</v>
      </c>
      <c r="B260" s="6">
        <v>38088</v>
      </c>
      <c r="C260" s="7" t="s">
        <v>6</v>
      </c>
      <c r="D260" s="7" t="s">
        <v>3</v>
      </c>
      <c r="E260" s="7">
        <v>242</v>
      </c>
      <c r="F260" s="8">
        <v>1099648</v>
      </c>
      <c r="G260" s="6">
        <v>38396</v>
      </c>
      <c r="H260" s="7" t="s">
        <v>12</v>
      </c>
      <c r="I260" s="8">
        <f t="shared" ref="I260:I303" si="8">F260*5%</f>
        <v>54982.400000000001</v>
      </c>
      <c r="J260" s="8">
        <f t="shared" ref="J260:J304" si="9">F260-I260</f>
        <v>1044665.6</v>
      </c>
      <c r="K260" s="7" t="s">
        <v>44</v>
      </c>
      <c r="L260" s="7" t="s">
        <v>55</v>
      </c>
      <c r="M260" s="20">
        <v>390</v>
      </c>
    </row>
    <row r="261" spans="1:13" ht="18">
      <c r="A261" s="5">
        <v>259</v>
      </c>
      <c r="B261" s="6">
        <v>38088</v>
      </c>
      <c r="C261" s="7" t="s">
        <v>2</v>
      </c>
      <c r="D261" s="7" t="s">
        <v>1</v>
      </c>
      <c r="E261" s="7">
        <v>138</v>
      </c>
      <c r="F261" s="8">
        <v>1183212</v>
      </c>
      <c r="G261" s="6">
        <v>38409</v>
      </c>
      <c r="H261" s="7" t="s">
        <v>17</v>
      </c>
      <c r="I261" s="8">
        <f t="shared" si="8"/>
        <v>59160.600000000006</v>
      </c>
      <c r="J261" s="8">
        <f t="shared" si="9"/>
        <v>1124051.3999999999</v>
      </c>
      <c r="K261" s="7" t="s">
        <v>45</v>
      </c>
      <c r="L261" s="7" t="s">
        <v>56</v>
      </c>
      <c r="M261" s="20">
        <v>400</v>
      </c>
    </row>
    <row r="262" spans="1:13" ht="18">
      <c r="A262" s="5">
        <v>260</v>
      </c>
      <c r="B262" s="6">
        <v>38089</v>
      </c>
      <c r="C262" s="7" t="s">
        <v>4</v>
      </c>
      <c r="D262" s="7" t="s">
        <v>3</v>
      </c>
      <c r="E262" s="7">
        <v>258</v>
      </c>
      <c r="F262" s="8">
        <v>1750014</v>
      </c>
      <c r="G262" s="6">
        <v>38330</v>
      </c>
      <c r="H262" s="7" t="s">
        <v>17</v>
      </c>
      <c r="I262" s="8">
        <f t="shared" si="8"/>
        <v>87500.700000000012</v>
      </c>
      <c r="J262" s="8">
        <f t="shared" si="9"/>
        <v>1662513.3</v>
      </c>
      <c r="K262" s="7" t="s">
        <v>46</v>
      </c>
      <c r="L262" s="7" t="s">
        <v>57</v>
      </c>
      <c r="M262" s="20">
        <v>410</v>
      </c>
    </row>
    <row r="263" spans="1:13" ht="18">
      <c r="A263" s="5">
        <v>261</v>
      </c>
      <c r="B263" s="6">
        <v>38089</v>
      </c>
      <c r="C263" s="7" t="s">
        <v>11</v>
      </c>
      <c r="D263" s="7" t="s">
        <v>3</v>
      </c>
      <c r="E263" s="7">
        <v>201</v>
      </c>
      <c r="F263" s="8">
        <v>1107108</v>
      </c>
      <c r="G263" s="6">
        <v>38449</v>
      </c>
      <c r="H263" s="7" t="s">
        <v>15</v>
      </c>
      <c r="I263" s="8">
        <f t="shared" si="8"/>
        <v>55355.4</v>
      </c>
      <c r="J263" s="8">
        <f t="shared" si="9"/>
        <v>1051752.6000000001</v>
      </c>
      <c r="K263" s="7" t="s">
        <v>47</v>
      </c>
      <c r="L263" s="7" t="s">
        <v>54</v>
      </c>
      <c r="M263" s="20">
        <v>350</v>
      </c>
    </row>
    <row r="264" spans="1:13" ht="18">
      <c r="A264" s="5">
        <v>262</v>
      </c>
      <c r="B264" s="6">
        <v>38089</v>
      </c>
      <c r="C264" s="7" t="s">
        <v>11</v>
      </c>
      <c r="D264" s="7" t="s">
        <v>3</v>
      </c>
      <c r="E264" s="7">
        <v>181</v>
      </c>
      <c r="F264" s="8">
        <v>1449629</v>
      </c>
      <c r="G264" s="6">
        <v>38244</v>
      </c>
      <c r="H264" s="7" t="s">
        <v>17</v>
      </c>
      <c r="I264" s="8">
        <f t="shared" si="8"/>
        <v>72481.45</v>
      </c>
      <c r="J264" s="8">
        <f t="shared" si="9"/>
        <v>1377147.55</v>
      </c>
      <c r="K264" s="7" t="s">
        <v>48</v>
      </c>
      <c r="L264" s="7" t="s">
        <v>55</v>
      </c>
      <c r="M264" s="20">
        <v>390</v>
      </c>
    </row>
    <row r="265" spans="1:13" ht="18">
      <c r="A265" s="5">
        <v>263</v>
      </c>
      <c r="B265" s="6">
        <v>38090</v>
      </c>
      <c r="C265" s="7" t="s">
        <v>9</v>
      </c>
      <c r="D265" s="7" t="s">
        <v>3</v>
      </c>
      <c r="E265" s="7">
        <v>244</v>
      </c>
      <c r="F265" s="8">
        <v>1006988</v>
      </c>
      <c r="G265" s="6">
        <v>38205</v>
      </c>
      <c r="H265" s="7" t="s">
        <v>12</v>
      </c>
      <c r="I265" s="8">
        <f t="shared" si="8"/>
        <v>50349.4</v>
      </c>
      <c r="J265" s="8">
        <f t="shared" si="9"/>
        <v>956638.6</v>
      </c>
      <c r="K265" s="7" t="s">
        <v>49</v>
      </c>
      <c r="L265" s="7" t="s">
        <v>56</v>
      </c>
      <c r="M265" s="20">
        <v>290</v>
      </c>
    </row>
    <row r="266" spans="1:13" ht="18">
      <c r="A266" s="5">
        <v>264</v>
      </c>
      <c r="B266" s="6">
        <v>38091</v>
      </c>
      <c r="C266" s="7" t="s">
        <v>2</v>
      </c>
      <c r="D266" s="7" t="s">
        <v>3</v>
      </c>
      <c r="E266" s="7">
        <v>258</v>
      </c>
      <c r="F266" s="8">
        <v>1770912</v>
      </c>
      <c r="G266" s="6">
        <v>38413</v>
      </c>
      <c r="H266" s="7" t="s">
        <v>16</v>
      </c>
      <c r="I266" s="8">
        <f t="shared" si="8"/>
        <v>88545.600000000006</v>
      </c>
      <c r="J266" s="8">
        <f t="shared" si="9"/>
        <v>1682366.4</v>
      </c>
      <c r="K266" s="7" t="s">
        <v>50</v>
      </c>
      <c r="L266" s="7" t="s">
        <v>57</v>
      </c>
      <c r="M266" s="20">
        <v>280</v>
      </c>
    </row>
    <row r="267" spans="1:13" ht="18">
      <c r="A267" s="5">
        <v>265</v>
      </c>
      <c r="B267" s="6">
        <v>38091</v>
      </c>
      <c r="C267" s="7" t="s">
        <v>2</v>
      </c>
      <c r="D267" s="7" t="s">
        <v>1</v>
      </c>
      <c r="E267" s="7">
        <v>105</v>
      </c>
      <c r="F267" s="8">
        <v>927255</v>
      </c>
      <c r="G267" s="6">
        <v>38312</v>
      </c>
      <c r="H267" s="7" t="s">
        <v>17</v>
      </c>
      <c r="I267" s="8">
        <f t="shared" si="8"/>
        <v>46362.75</v>
      </c>
      <c r="J267" s="8">
        <f t="shared" si="9"/>
        <v>880892.25</v>
      </c>
      <c r="K267" s="7" t="s">
        <v>51</v>
      </c>
      <c r="L267" s="7" t="s">
        <v>54</v>
      </c>
      <c r="M267" s="20">
        <v>290</v>
      </c>
    </row>
    <row r="268" spans="1:13" ht="18">
      <c r="A268" s="5">
        <v>266</v>
      </c>
      <c r="B268" s="6">
        <v>38091</v>
      </c>
      <c r="C268" s="7" t="s">
        <v>2</v>
      </c>
      <c r="D268" s="7" t="s">
        <v>3</v>
      </c>
      <c r="E268" s="7">
        <v>216</v>
      </c>
      <c r="F268" s="8">
        <v>1125792</v>
      </c>
      <c r="G268" s="6">
        <v>38246</v>
      </c>
      <c r="H268" s="7" t="s">
        <v>16</v>
      </c>
      <c r="I268" s="8">
        <f t="shared" si="8"/>
        <v>56289.600000000006</v>
      </c>
      <c r="J268" s="8">
        <f t="shared" si="9"/>
        <v>1069502.3999999999</v>
      </c>
      <c r="K268" s="7" t="s">
        <v>52</v>
      </c>
      <c r="L268" s="7" t="s">
        <v>55</v>
      </c>
      <c r="M268" s="20">
        <v>300</v>
      </c>
    </row>
    <row r="269" spans="1:13" ht="18">
      <c r="A269" s="5">
        <v>267</v>
      </c>
      <c r="B269" s="6">
        <v>38091</v>
      </c>
      <c r="C269" s="7" t="s">
        <v>11</v>
      </c>
      <c r="D269" s="7" t="s">
        <v>1</v>
      </c>
      <c r="E269" s="7">
        <v>204</v>
      </c>
      <c r="F269" s="8">
        <v>1291116</v>
      </c>
      <c r="G269" s="6">
        <v>38257</v>
      </c>
      <c r="H269" s="7" t="s">
        <v>13</v>
      </c>
      <c r="I269" s="8">
        <f t="shared" si="8"/>
        <v>64555.8</v>
      </c>
      <c r="J269" s="8">
        <f t="shared" si="9"/>
        <v>1226560.2</v>
      </c>
      <c r="K269" s="7" t="s">
        <v>39</v>
      </c>
      <c r="L269" s="7" t="s">
        <v>56</v>
      </c>
      <c r="M269" s="20">
        <v>310</v>
      </c>
    </row>
    <row r="270" spans="1:13" ht="18">
      <c r="A270" s="5">
        <v>268</v>
      </c>
      <c r="B270" s="6">
        <v>38092</v>
      </c>
      <c r="C270" s="7" t="s">
        <v>8</v>
      </c>
      <c r="D270" s="7" t="s">
        <v>3</v>
      </c>
      <c r="E270" s="7">
        <v>150</v>
      </c>
      <c r="F270" s="8">
        <v>968250</v>
      </c>
      <c r="G270" s="6">
        <v>38398</v>
      </c>
      <c r="H270" s="7" t="s">
        <v>12</v>
      </c>
      <c r="I270" s="8">
        <f t="shared" si="8"/>
        <v>48412.5</v>
      </c>
      <c r="J270" s="8">
        <f t="shared" si="9"/>
        <v>919837.5</v>
      </c>
      <c r="K270" s="7" t="s">
        <v>40</v>
      </c>
      <c r="L270" s="7" t="s">
        <v>57</v>
      </c>
      <c r="M270" s="20">
        <v>250</v>
      </c>
    </row>
    <row r="271" spans="1:13" ht="18">
      <c r="A271" s="5">
        <v>269</v>
      </c>
      <c r="B271" s="6">
        <v>38092</v>
      </c>
      <c r="C271" s="7" t="s">
        <v>2</v>
      </c>
      <c r="D271" s="7" t="s">
        <v>1</v>
      </c>
      <c r="E271" s="7">
        <v>52</v>
      </c>
      <c r="F271" s="8">
        <v>446888</v>
      </c>
      <c r="G271" s="6">
        <v>38231</v>
      </c>
      <c r="H271" s="7" t="s">
        <v>12</v>
      </c>
      <c r="I271" s="8">
        <f t="shared" si="8"/>
        <v>22344.400000000001</v>
      </c>
      <c r="J271" s="8">
        <f t="shared" si="9"/>
        <v>424543.6</v>
      </c>
      <c r="K271" s="7" t="s">
        <v>41</v>
      </c>
      <c r="L271" s="7" t="s">
        <v>54</v>
      </c>
      <c r="M271" s="20">
        <v>390</v>
      </c>
    </row>
    <row r="272" spans="1:13" ht="18">
      <c r="A272" s="5">
        <v>270</v>
      </c>
      <c r="B272" s="6">
        <v>38092</v>
      </c>
      <c r="C272" s="7" t="s">
        <v>2</v>
      </c>
      <c r="D272" s="7" t="s">
        <v>3</v>
      </c>
      <c r="E272" s="7">
        <v>223</v>
      </c>
      <c r="F272" s="8">
        <v>1342906</v>
      </c>
      <c r="G272" s="6">
        <v>38291</v>
      </c>
      <c r="H272" s="7" t="s">
        <v>15</v>
      </c>
      <c r="I272" s="8">
        <f t="shared" si="8"/>
        <v>67145.3</v>
      </c>
      <c r="J272" s="8">
        <f t="shared" si="9"/>
        <v>1275760.7</v>
      </c>
      <c r="K272" s="7" t="s">
        <v>42</v>
      </c>
      <c r="L272" s="7" t="s">
        <v>55</v>
      </c>
      <c r="M272" s="20">
        <v>400</v>
      </c>
    </row>
    <row r="273" spans="1:13" ht="18">
      <c r="A273" s="5">
        <v>271</v>
      </c>
      <c r="B273" s="6">
        <v>38092</v>
      </c>
      <c r="C273" s="7" t="s">
        <v>10</v>
      </c>
      <c r="D273" s="7" t="s">
        <v>3</v>
      </c>
      <c r="E273" s="7">
        <v>237</v>
      </c>
      <c r="F273" s="8">
        <v>1093281</v>
      </c>
      <c r="G273" s="6">
        <v>38354</v>
      </c>
      <c r="H273" s="7" t="s">
        <v>16</v>
      </c>
      <c r="I273" s="8">
        <f t="shared" si="8"/>
        <v>54664.05</v>
      </c>
      <c r="J273" s="8">
        <f t="shared" si="9"/>
        <v>1038616.95</v>
      </c>
      <c r="K273" s="7" t="s">
        <v>43</v>
      </c>
      <c r="L273" s="7" t="s">
        <v>56</v>
      </c>
      <c r="M273" s="20">
        <v>410</v>
      </c>
    </row>
    <row r="274" spans="1:13" ht="18">
      <c r="A274" s="5">
        <v>272</v>
      </c>
      <c r="B274" s="6">
        <v>38092</v>
      </c>
      <c r="C274" s="7" t="s">
        <v>6</v>
      </c>
      <c r="D274" s="7" t="s">
        <v>1</v>
      </c>
      <c r="E274" s="7">
        <v>270</v>
      </c>
      <c r="F274" s="8">
        <v>2409210</v>
      </c>
      <c r="G274" s="6">
        <v>38233</v>
      </c>
      <c r="H274" s="7" t="s">
        <v>13</v>
      </c>
      <c r="I274" s="8">
        <f t="shared" si="8"/>
        <v>120460.5</v>
      </c>
      <c r="J274" s="8">
        <f t="shared" si="9"/>
        <v>2288749.5</v>
      </c>
      <c r="K274" s="7" t="s">
        <v>44</v>
      </c>
      <c r="L274" s="7" t="s">
        <v>57</v>
      </c>
      <c r="M274" s="20">
        <v>350</v>
      </c>
    </row>
    <row r="275" spans="1:13" ht="18">
      <c r="A275" s="5">
        <v>273</v>
      </c>
      <c r="B275" s="6">
        <v>38092</v>
      </c>
      <c r="C275" s="7" t="s">
        <v>4</v>
      </c>
      <c r="D275" s="7" t="s">
        <v>3</v>
      </c>
      <c r="E275" s="7">
        <v>120</v>
      </c>
      <c r="F275" s="8">
        <v>722880</v>
      </c>
      <c r="G275" s="6">
        <v>38397</v>
      </c>
      <c r="H275" s="7" t="s">
        <v>15</v>
      </c>
      <c r="I275" s="8">
        <f t="shared" si="8"/>
        <v>36144</v>
      </c>
      <c r="J275" s="8">
        <f t="shared" si="9"/>
        <v>686736</v>
      </c>
      <c r="K275" s="7" t="s">
        <v>45</v>
      </c>
      <c r="L275" s="7" t="s">
        <v>54</v>
      </c>
      <c r="M275" s="20">
        <v>390</v>
      </c>
    </row>
    <row r="276" spans="1:13" ht="18">
      <c r="A276" s="5">
        <v>274</v>
      </c>
      <c r="B276" s="6">
        <v>38092</v>
      </c>
      <c r="C276" s="7" t="s">
        <v>4</v>
      </c>
      <c r="D276" s="7" t="s">
        <v>3</v>
      </c>
      <c r="E276" s="7">
        <v>113</v>
      </c>
      <c r="F276" s="8">
        <v>1102880</v>
      </c>
      <c r="G276" s="6">
        <v>38428</v>
      </c>
      <c r="H276" s="7" t="s">
        <v>16</v>
      </c>
      <c r="I276" s="8">
        <f t="shared" si="8"/>
        <v>55144</v>
      </c>
      <c r="J276" s="8">
        <f t="shared" si="9"/>
        <v>1047736</v>
      </c>
      <c r="K276" s="7" t="s">
        <v>46</v>
      </c>
      <c r="L276" s="7" t="s">
        <v>55</v>
      </c>
      <c r="M276" s="20">
        <v>290</v>
      </c>
    </row>
    <row r="277" spans="1:13" ht="18">
      <c r="A277" s="5">
        <v>275</v>
      </c>
      <c r="B277" s="6">
        <v>38093</v>
      </c>
      <c r="C277" s="7" t="s">
        <v>10</v>
      </c>
      <c r="D277" s="7" t="s">
        <v>3</v>
      </c>
      <c r="E277" s="7">
        <v>193</v>
      </c>
      <c r="F277" s="8">
        <v>1079449</v>
      </c>
      <c r="G277" s="6">
        <v>38311</v>
      </c>
      <c r="H277" s="7" t="s">
        <v>14</v>
      </c>
      <c r="I277" s="8">
        <f t="shared" si="8"/>
        <v>53972.450000000004</v>
      </c>
      <c r="J277" s="8">
        <f t="shared" si="9"/>
        <v>1025476.55</v>
      </c>
      <c r="K277" s="7" t="s">
        <v>47</v>
      </c>
      <c r="L277" s="7" t="s">
        <v>56</v>
      </c>
      <c r="M277" s="20">
        <v>280</v>
      </c>
    </row>
    <row r="278" spans="1:13" ht="18">
      <c r="A278" s="5">
        <v>276</v>
      </c>
      <c r="B278" s="6">
        <v>38094</v>
      </c>
      <c r="C278" s="7" t="s">
        <v>9</v>
      </c>
      <c r="D278" s="7" t="s">
        <v>3</v>
      </c>
      <c r="E278" s="7">
        <v>110</v>
      </c>
      <c r="F278" s="8">
        <v>1039500</v>
      </c>
      <c r="G278" s="6">
        <v>38308</v>
      </c>
      <c r="H278" s="7" t="s">
        <v>14</v>
      </c>
      <c r="I278" s="8">
        <f t="shared" si="8"/>
        <v>51975</v>
      </c>
      <c r="J278" s="8">
        <f t="shared" si="9"/>
        <v>987525</v>
      </c>
      <c r="K278" s="7" t="s">
        <v>48</v>
      </c>
      <c r="L278" s="7" t="s">
        <v>57</v>
      </c>
      <c r="M278" s="20">
        <v>290</v>
      </c>
    </row>
    <row r="279" spans="1:13" ht="18">
      <c r="A279" s="5">
        <v>277</v>
      </c>
      <c r="B279" s="6">
        <v>38094</v>
      </c>
      <c r="C279" s="7" t="s">
        <v>2</v>
      </c>
      <c r="D279" s="7" t="s">
        <v>1</v>
      </c>
      <c r="E279" s="7">
        <v>209</v>
      </c>
      <c r="F279" s="8">
        <v>2038586</v>
      </c>
      <c r="G279" s="6">
        <v>38358</v>
      </c>
      <c r="H279" s="7" t="s">
        <v>16</v>
      </c>
      <c r="I279" s="8">
        <f t="shared" si="8"/>
        <v>101929.3</v>
      </c>
      <c r="J279" s="8">
        <f t="shared" si="9"/>
        <v>1936656.7</v>
      </c>
      <c r="K279" s="7" t="s">
        <v>49</v>
      </c>
      <c r="L279" s="7" t="s">
        <v>54</v>
      </c>
      <c r="M279" s="20">
        <v>300</v>
      </c>
    </row>
    <row r="280" spans="1:13" ht="18">
      <c r="A280" s="5">
        <v>278</v>
      </c>
      <c r="B280" s="6">
        <v>38094</v>
      </c>
      <c r="C280" s="7" t="s">
        <v>6</v>
      </c>
      <c r="D280" s="7" t="s">
        <v>3</v>
      </c>
      <c r="E280" s="7">
        <v>125</v>
      </c>
      <c r="F280" s="8">
        <v>853750</v>
      </c>
      <c r="G280" s="6">
        <v>38224</v>
      </c>
      <c r="H280" s="7" t="s">
        <v>13</v>
      </c>
      <c r="I280" s="8">
        <f t="shared" si="8"/>
        <v>42687.5</v>
      </c>
      <c r="J280" s="8">
        <f t="shared" si="9"/>
        <v>811062.5</v>
      </c>
      <c r="K280" s="7" t="s">
        <v>50</v>
      </c>
      <c r="L280" s="7" t="s">
        <v>55</v>
      </c>
      <c r="M280" s="20">
        <v>310</v>
      </c>
    </row>
    <row r="281" spans="1:13" ht="18">
      <c r="A281" s="5">
        <v>279</v>
      </c>
      <c r="B281" s="6">
        <v>38095</v>
      </c>
      <c r="C281" s="7" t="s">
        <v>6</v>
      </c>
      <c r="D281" s="7" t="s">
        <v>1</v>
      </c>
      <c r="E281" s="7">
        <v>244</v>
      </c>
      <c r="F281" s="8">
        <v>1414956</v>
      </c>
      <c r="G281" s="6">
        <v>38409</v>
      </c>
      <c r="H281" s="7" t="s">
        <v>12</v>
      </c>
      <c r="I281" s="8">
        <f t="shared" si="8"/>
        <v>70747.8</v>
      </c>
      <c r="J281" s="8">
        <f t="shared" si="9"/>
        <v>1344208.2</v>
      </c>
      <c r="K281" s="7" t="s">
        <v>51</v>
      </c>
      <c r="L281" s="7" t="s">
        <v>56</v>
      </c>
      <c r="M281" s="20">
        <v>250</v>
      </c>
    </row>
    <row r="282" spans="1:13" ht="18">
      <c r="A282" s="5">
        <v>280</v>
      </c>
      <c r="B282" s="6">
        <v>38095</v>
      </c>
      <c r="C282" s="7" t="s">
        <v>9</v>
      </c>
      <c r="D282" s="7" t="s">
        <v>1</v>
      </c>
      <c r="E282" s="7">
        <v>154</v>
      </c>
      <c r="F282" s="8">
        <v>881804</v>
      </c>
      <c r="G282" s="6">
        <v>38224</v>
      </c>
      <c r="H282" s="7" t="s">
        <v>14</v>
      </c>
      <c r="I282" s="8">
        <f t="shared" si="8"/>
        <v>44090.200000000004</v>
      </c>
      <c r="J282" s="8">
        <f t="shared" si="9"/>
        <v>837713.8</v>
      </c>
      <c r="K282" s="7" t="s">
        <v>52</v>
      </c>
      <c r="L282" s="7" t="s">
        <v>57</v>
      </c>
      <c r="M282" s="20">
        <v>390</v>
      </c>
    </row>
    <row r="283" spans="1:13" ht="18">
      <c r="A283" s="5">
        <v>281</v>
      </c>
      <c r="B283" s="6">
        <v>38095</v>
      </c>
      <c r="C283" s="7" t="s">
        <v>9</v>
      </c>
      <c r="D283" s="7" t="s">
        <v>1</v>
      </c>
      <c r="E283" s="7">
        <v>258</v>
      </c>
      <c r="F283" s="8">
        <v>1081278</v>
      </c>
      <c r="G283" s="6">
        <v>38455</v>
      </c>
      <c r="H283" s="7" t="s">
        <v>13</v>
      </c>
      <c r="I283" s="8">
        <f t="shared" si="8"/>
        <v>54063.9</v>
      </c>
      <c r="J283" s="8">
        <f t="shared" si="9"/>
        <v>1027214.1</v>
      </c>
      <c r="K283" s="7" t="s">
        <v>39</v>
      </c>
      <c r="L283" s="7" t="s">
        <v>54</v>
      </c>
      <c r="M283" s="20">
        <v>400</v>
      </c>
    </row>
    <row r="284" spans="1:13" ht="18">
      <c r="A284" s="5">
        <v>282</v>
      </c>
      <c r="B284" s="6">
        <v>38095</v>
      </c>
      <c r="C284" s="7" t="s">
        <v>11</v>
      </c>
      <c r="D284" s="7" t="s">
        <v>1</v>
      </c>
      <c r="E284" s="7">
        <v>285</v>
      </c>
      <c r="F284" s="8">
        <v>2534505</v>
      </c>
      <c r="G284" s="6">
        <v>38349</v>
      </c>
      <c r="H284" s="7" t="s">
        <v>16</v>
      </c>
      <c r="I284" s="8">
        <f t="shared" si="8"/>
        <v>126725.25</v>
      </c>
      <c r="J284" s="8">
        <f t="shared" si="9"/>
        <v>2407779.75</v>
      </c>
      <c r="K284" s="7" t="s">
        <v>40</v>
      </c>
      <c r="L284" s="7" t="s">
        <v>55</v>
      </c>
      <c r="M284" s="20">
        <v>410</v>
      </c>
    </row>
    <row r="285" spans="1:13" ht="18">
      <c r="A285" s="5">
        <v>283</v>
      </c>
      <c r="B285" s="6">
        <v>38095</v>
      </c>
      <c r="C285" s="7" t="s">
        <v>9</v>
      </c>
      <c r="D285" s="7" t="s">
        <v>3</v>
      </c>
      <c r="E285" s="7">
        <v>137</v>
      </c>
      <c r="F285" s="8">
        <v>1336298</v>
      </c>
      <c r="G285" s="6">
        <v>38318</v>
      </c>
      <c r="H285" s="7" t="s">
        <v>14</v>
      </c>
      <c r="I285" s="8">
        <f t="shared" si="8"/>
        <v>66814.900000000009</v>
      </c>
      <c r="J285" s="8">
        <f t="shared" si="9"/>
        <v>1269483.1000000001</v>
      </c>
      <c r="K285" s="7" t="s">
        <v>41</v>
      </c>
      <c r="L285" s="7" t="s">
        <v>56</v>
      </c>
      <c r="M285" s="20">
        <v>350</v>
      </c>
    </row>
    <row r="286" spans="1:13" ht="18">
      <c r="A286" s="5">
        <v>284</v>
      </c>
      <c r="B286" s="6">
        <v>38096</v>
      </c>
      <c r="C286" s="7" t="s">
        <v>6</v>
      </c>
      <c r="D286" s="7" t="s">
        <v>3</v>
      </c>
      <c r="E286" s="7">
        <v>262</v>
      </c>
      <c r="F286" s="8">
        <v>2404898</v>
      </c>
      <c r="G286" s="6">
        <v>38280</v>
      </c>
      <c r="H286" s="7" t="s">
        <v>17</v>
      </c>
      <c r="I286" s="8">
        <f t="shared" si="8"/>
        <v>120244.90000000001</v>
      </c>
      <c r="J286" s="8">
        <f t="shared" si="9"/>
        <v>2284653.1</v>
      </c>
      <c r="K286" s="7" t="s">
        <v>42</v>
      </c>
      <c r="L286" s="7" t="s">
        <v>57</v>
      </c>
      <c r="M286" s="20">
        <v>390</v>
      </c>
    </row>
    <row r="287" spans="1:13" ht="18">
      <c r="A287" s="5">
        <v>285</v>
      </c>
      <c r="B287" s="6">
        <v>38096</v>
      </c>
      <c r="C287" s="7" t="s">
        <v>8</v>
      </c>
      <c r="D287" s="7" t="s">
        <v>3</v>
      </c>
      <c r="E287" s="7">
        <v>143</v>
      </c>
      <c r="F287" s="8">
        <v>712712</v>
      </c>
      <c r="G287" s="6">
        <v>38362</v>
      </c>
      <c r="H287" s="7" t="s">
        <v>16</v>
      </c>
      <c r="I287" s="8">
        <f t="shared" si="8"/>
        <v>35635.599999999999</v>
      </c>
      <c r="J287" s="8">
        <f t="shared" si="9"/>
        <v>677076.4</v>
      </c>
      <c r="K287" s="7" t="s">
        <v>43</v>
      </c>
      <c r="L287" s="7" t="s">
        <v>54</v>
      </c>
      <c r="M287" s="20">
        <v>290</v>
      </c>
    </row>
    <row r="288" spans="1:13" ht="18">
      <c r="A288" s="5">
        <v>286</v>
      </c>
      <c r="B288" s="6">
        <v>38096</v>
      </c>
      <c r="C288" s="7" t="s">
        <v>8</v>
      </c>
      <c r="D288" s="7" t="s">
        <v>1</v>
      </c>
      <c r="E288" s="7">
        <v>65</v>
      </c>
      <c r="F288" s="8">
        <v>523770</v>
      </c>
      <c r="G288" s="6">
        <v>38376</v>
      </c>
      <c r="H288" s="7" t="s">
        <v>16</v>
      </c>
      <c r="I288" s="8">
        <f t="shared" si="8"/>
        <v>26188.5</v>
      </c>
      <c r="J288" s="8">
        <f t="shared" si="9"/>
        <v>497581.5</v>
      </c>
      <c r="K288" s="7" t="s">
        <v>44</v>
      </c>
      <c r="L288" s="7" t="s">
        <v>55</v>
      </c>
      <c r="M288" s="20">
        <v>280</v>
      </c>
    </row>
    <row r="289" spans="1:13" ht="18">
      <c r="A289" s="5">
        <v>287</v>
      </c>
      <c r="B289" s="6">
        <v>38096</v>
      </c>
      <c r="C289" s="7" t="s">
        <v>8</v>
      </c>
      <c r="D289" s="7" t="s">
        <v>3</v>
      </c>
      <c r="E289" s="7">
        <v>225</v>
      </c>
      <c r="F289" s="8">
        <v>1360800</v>
      </c>
      <c r="G289" s="6">
        <v>38190</v>
      </c>
      <c r="H289" s="7" t="s">
        <v>16</v>
      </c>
      <c r="I289" s="8">
        <f t="shared" si="8"/>
        <v>68040</v>
      </c>
      <c r="J289" s="8">
        <f t="shared" si="9"/>
        <v>1292760</v>
      </c>
      <c r="K289" s="7" t="s">
        <v>45</v>
      </c>
      <c r="L289" s="7" t="s">
        <v>56</v>
      </c>
      <c r="M289" s="20">
        <v>290</v>
      </c>
    </row>
    <row r="290" spans="1:13" ht="18">
      <c r="A290" s="5">
        <v>288</v>
      </c>
      <c r="B290" s="6">
        <v>38096</v>
      </c>
      <c r="C290" s="7" t="s">
        <v>11</v>
      </c>
      <c r="D290" s="7" t="s">
        <v>3</v>
      </c>
      <c r="E290" s="7">
        <v>177</v>
      </c>
      <c r="F290" s="8">
        <v>924294</v>
      </c>
      <c r="G290" s="6">
        <v>38371</v>
      </c>
      <c r="H290" s="7" t="s">
        <v>17</v>
      </c>
      <c r="I290" s="8">
        <f t="shared" si="8"/>
        <v>46214.700000000004</v>
      </c>
      <c r="J290" s="8">
        <f t="shared" si="9"/>
        <v>878079.3</v>
      </c>
      <c r="K290" s="7" t="s">
        <v>46</v>
      </c>
      <c r="L290" s="7" t="s">
        <v>57</v>
      </c>
      <c r="M290" s="20">
        <v>300</v>
      </c>
    </row>
    <row r="291" spans="1:13" ht="18">
      <c r="A291" s="5">
        <v>289</v>
      </c>
      <c r="B291" s="6">
        <v>38097</v>
      </c>
      <c r="C291" s="7" t="s">
        <v>6</v>
      </c>
      <c r="D291" s="7" t="s">
        <v>1</v>
      </c>
      <c r="E291" s="7">
        <v>163</v>
      </c>
      <c r="F291" s="8">
        <v>895359</v>
      </c>
      <c r="G291" s="6">
        <v>38400</v>
      </c>
      <c r="H291" s="7" t="s">
        <v>14</v>
      </c>
      <c r="I291" s="8">
        <f t="shared" si="8"/>
        <v>44767.950000000004</v>
      </c>
      <c r="J291" s="8">
        <f t="shared" si="9"/>
        <v>850591.05</v>
      </c>
      <c r="K291" s="7" t="s">
        <v>47</v>
      </c>
      <c r="L291" s="7" t="s">
        <v>54</v>
      </c>
      <c r="M291" s="20">
        <v>310</v>
      </c>
    </row>
    <row r="292" spans="1:13" ht="18">
      <c r="A292" s="5">
        <v>290</v>
      </c>
      <c r="B292" s="6">
        <v>38097</v>
      </c>
      <c r="C292" s="7" t="s">
        <v>9</v>
      </c>
      <c r="D292" s="7" t="s">
        <v>3</v>
      </c>
      <c r="E292" s="7">
        <v>227</v>
      </c>
      <c r="F292" s="8">
        <v>1437818</v>
      </c>
      <c r="G292" s="6">
        <v>38438</v>
      </c>
      <c r="H292" s="7" t="s">
        <v>16</v>
      </c>
      <c r="I292" s="8">
        <f t="shared" si="8"/>
        <v>71890.900000000009</v>
      </c>
      <c r="J292" s="8">
        <f t="shared" si="9"/>
        <v>1365927.1</v>
      </c>
      <c r="K292" s="7" t="s">
        <v>48</v>
      </c>
      <c r="L292" s="7" t="s">
        <v>55</v>
      </c>
      <c r="M292" s="20">
        <v>250</v>
      </c>
    </row>
    <row r="293" spans="1:13" ht="18">
      <c r="A293" s="5">
        <v>291</v>
      </c>
      <c r="B293" s="6">
        <v>38098</v>
      </c>
      <c r="C293" s="7" t="s">
        <v>11</v>
      </c>
      <c r="D293" s="7" t="s">
        <v>3</v>
      </c>
      <c r="E293" s="7">
        <v>295</v>
      </c>
      <c r="F293" s="8">
        <v>1877675</v>
      </c>
      <c r="G293" s="6">
        <v>38241</v>
      </c>
      <c r="H293" s="7" t="s">
        <v>14</v>
      </c>
      <c r="I293" s="8">
        <f t="shared" si="8"/>
        <v>93883.75</v>
      </c>
      <c r="J293" s="8">
        <f t="shared" si="9"/>
        <v>1783791.25</v>
      </c>
      <c r="K293" s="7" t="s">
        <v>49</v>
      </c>
      <c r="L293" s="7" t="s">
        <v>56</v>
      </c>
      <c r="M293" s="20">
        <v>390</v>
      </c>
    </row>
    <row r="294" spans="1:13" ht="18">
      <c r="A294" s="5">
        <v>292</v>
      </c>
      <c r="B294" s="6">
        <v>38098</v>
      </c>
      <c r="C294" s="7" t="s">
        <v>2</v>
      </c>
      <c r="D294" s="7" t="s">
        <v>1</v>
      </c>
      <c r="E294" s="7">
        <v>54</v>
      </c>
      <c r="F294" s="8">
        <v>258444</v>
      </c>
      <c r="G294" s="6">
        <v>38419</v>
      </c>
      <c r="H294" s="7" t="s">
        <v>14</v>
      </c>
      <c r="I294" s="8">
        <f t="shared" si="8"/>
        <v>12922.2</v>
      </c>
      <c r="J294" s="8">
        <f t="shared" si="9"/>
        <v>245521.8</v>
      </c>
      <c r="K294" s="7" t="s">
        <v>50</v>
      </c>
      <c r="L294" s="7" t="s">
        <v>57</v>
      </c>
      <c r="M294" s="20">
        <v>400</v>
      </c>
    </row>
    <row r="295" spans="1:13" ht="18">
      <c r="A295" s="5">
        <v>293</v>
      </c>
      <c r="B295" s="6">
        <v>38099</v>
      </c>
      <c r="C295" s="7" t="s">
        <v>2</v>
      </c>
      <c r="D295" s="7" t="s">
        <v>1</v>
      </c>
      <c r="E295" s="7">
        <v>82</v>
      </c>
      <c r="F295" s="8">
        <v>430418</v>
      </c>
      <c r="G295" s="6">
        <v>38392</v>
      </c>
      <c r="H295" s="7" t="s">
        <v>17</v>
      </c>
      <c r="I295" s="8">
        <f t="shared" si="8"/>
        <v>21520.9</v>
      </c>
      <c r="J295" s="8">
        <f t="shared" si="9"/>
        <v>408897.1</v>
      </c>
      <c r="K295" s="7" t="s">
        <v>51</v>
      </c>
      <c r="L295" s="7" t="s">
        <v>54</v>
      </c>
      <c r="M295" s="20">
        <v>410</v>
      </c>
    </row>
    <row r="296" spans="1:13" ht="18">
      <c r="A296" s="5">
        <v>294</v>
      </c>
      <c r="B296" s="6">
        <v>38099</v>
      </c>
      <c r="C296" s="7" t="s">
        <v>9</v>
      </c>
      <c r="D296" s="7" t="s">
        <v>1</v>
      </c>
      <c r="E296" s="7">
        <v>86</v>
      </c>
      <c r="F296" s="8">
        <v>589960</v>
      </c>
      <c r="G296" s="6">
        <v>38429</v>
      </c>
      <c r="H296" s="7" t="s">
        <v>13</v>
      </c>
      <c r="I296" s="8">
        <f t="shared" si="8"/>
        <v>29498</v>
      </c>
      <c r="J296" s="8">
        <f t="shared" si="9"/>
        <v>560462</v>
      </c>
      <c r="K296" s="7" t="s">
        <v>52</v>
      </c>
      <c r="L296" s="7" t="s">
        <v>55</v>
      </c>
      <c r="M296" s="20">
        <v>350</v>
      </c>
    </row>
    <row r="297" spans="1:13" ht="18">
      <c r="A297" s="5">
        <v>295</v>
      </c>
      <c r="B297" s="6">
        <v>38099</v>
      </c>
      <c r="C297" s="7" t="s">
        <v>9</v>
      </c>
      <c r="D297" s="7" t="s">
        <v>1</v>
      </c>
      <c r="E297" s="7">
        <v>133</v>
      </c>
      <c r="F297" s="8">
        <v>786695</v>
      </c>
      <c r="G297" s="6">
        <v>38312</v>
      </c>
      <c r="H297" s="7" t="s">
        <v>17</v>
      </c>
      <c r="I297" s="8">
        <f t="shared" si="8"/>
        <v>39334.75</v>
      </c>
      <c r="J297" s="8">
        <f t="shared" si="9"/>
        <v>747360.25</v>
      </c>
      <c r="K297" s="7" t="s">
        <v>39</v>
      </c>
      <c r="L297" s="7" t="s">
        <v>56</v>
      </c>
      <c r="M297" s="20">
        <v>390</v>
      </c>
    </row>
    <row r="298" spans="1:13" ht="18">
      <c r="A298" s="5">
        <v>296</v>
      </c>
      <c r="B298" s="6">
        <v>38099</v>
      </c>
      <c r="C298" s="7" t="s">
        <v>2</v>
      </c>
      <c r="D298" s="7" t="s">
        <v>3</v>
      </c>
      <c r="E298" s="7">
        <v>235</v>
      </c>
      <c r="F298" s="8">
        <v>1773780</v>
      </c>
      <c r="G298" s="6">
        <v>38439</v>
      </c>
      <c r="H298" s="7" t="s">
        <v>14</v>
      </c>
      <c r="I298" s="8">
        <f t="shared" si="8"/>
        <v>88689</v>
      </c>
      <c r="J298" s="8">
        <f t="shared" si="9"/>
        <v>1685091</v>
      </c>
      <c r="K298" s="7" t="s">
        <v>40</v>
      </c>
      <c r="L298" s="7" t="s">
        <v>57</v>
      </c>
      <c r="M298" s="20">
        <v>290</v>
      </c>
    </row>
    <row r="299" spans="1:13" ht="18">
      <c r="A299" s="5">
        <v>297</v>
      </c>
      <c r="B299" s="6">
        <v>38100</v>
      </c>
      <c r="C299" s="7" t="s">
        <v>6</v>
      </c>
      <c r="D299" s="7" t="s">
        <v>3</v>
      </c>
      <c r="E299" s="7">
        <v>288</v>
      </c>
      <c r="F299" s="8">
        <v>2699136</v>
      </c>
      <c r="G299" s="6">
        <v>38196</v>
      </c>
      <c r="H299" s="7" t="s">
        <v>14</v>
      </c>
      <c r="I299" s="8">
        <f t="shared" si="8"/>
        <v>134956.80000000002</v>
      </c>
      <c r="J299" s="8">
        <f t="shared" si="9"/>
        <v>2564179.2000000002</v>
      </c>
      <c r="K299" s="7" t="s">
        <v>41</v>
      </c>
      <c r="L299" s="7" t="s">
        <v>54</v>
      </c>
      <c r="M299" s="20">
        <v>280</v>
      </c>
    </row>
    <row r="300" spans="1:13" ht="18">
      <c r="A300" s="5">
        <v>298</v>
      </c>
      <c r="B300" s="6">
        <v>38100</v>
      </c>
      <c r="C300" s="7" t="s">
        <v>8</v>
      </c>
      <c r="D300" s="7" t="s">
        <v>1</v>
      </c>
      <c r="E300" s="7">
        <v>106</v>
      </c>
      <c r="F300" s="8">
        <v>600596</v>
      </c>
      <c r="G300" s="6">
        <v>38314</v>
      </c>
      <c r="H300" s="7" t="s">
        <v>17</v>
      </c>
      <c r="I300" s="8">
        <f t="shared" si="8"/>
        <v>30029.800000000003</v>
      </c>
      <c r="J300" s="8">
        <f t="shared" si="9"/>
        <v>570566.19999999995</v>
      </c>
      <c r="K300" s="7" t="s">
        <v>42</v>
      </c>
      <c r="L300" s="7" t="s">
        <v>55</v>
      </c>
      <c r="M300" s="20">
        <v>290</v>
      </c>
    </row>
    <row r="301" spans="1:13" ht="18">
      <c r="A301" s="5">
        <v>299</v>
      </c>
      <c r="B301" s="6">
        <v>38100</v>
      </c>
      <c r="C301" s="7" t="s">
        <v>8</v>
      </c>
      <c r="D301" s="7" t="s">
        <v>1</v>
      </c>
      <c r="E301" s="7">
        <v>45</v>
      </c>
      <c r="F301" s="8">
        <v>307170</v>
      </c>
      <c r="G301" s="6">
        <v>38458</v>
      </c>
      <c r="H301" s="7" t="s">
        <v>15</v>
      </c>
      <c r="I301" s="8">
        <f t="shared" si="8"/>
        <v>15358.5</v>
      </c>
      <c r="J301" s="8">
        <f t="shared" si="9"/>
        <v>291811.5</v>
      </c>
      <c r="K301" s="7" t="s">
        <v>43</v>
      </c>
      <c r="L301" s="7" t="s">
        <v>56</v>
      </c>
      <c r="M301" s="20">
        <v>300</v>
      </c>
    </row>
    <row r="302" spans="1:13" ht="18">
      <c r="A302" s="5">
        <v>300</v>
      </c>
      <c r="B302" s="6">
        <v>38100</v>
      </c>
      <c r="C302" s="7" t="s">
        <v>6</v>
      </c>
      <c r="D302" s="7" t="s">
        <v>3</v>
      </c>
      <c r="E302" s="7">
        <v>85</v>
      </c>
      <c r="F302" s="8">
        <v>683230</v>
      </c>
      <c r="G302" s="6">
        <v>38389</v>
      </c>
      <c r="H302" s="7" t="s">
        <v>13</v>
      </c>
      <c r="I302" s="8">
        <f t="shared" si="8"/>
        <v>34161.5</v>
      </c>
      <c r="J302" s="8">
        <f t="shared" si="9"/>
        <v>649068.5</v>
      </c>
      <c r="K302" s="7" t="s">
        <v>44</v>
      </c>
      <c r="L302" s="7" t="s">
        <v>57</v>
      </c>
      <c r="M302" s="20">
        <v>310</v>
      </c>
    </row>
    <row r="303" spans="1:13" ht="18">
      <c r="A303" s="5">
        <v>301</v>
      </c>
      <c r="B303" s="6">
        <v>38101</v>
      </c>
      <c r="C303" s="7" t="s">
        <v>11</v>
      </c>
      <c r="D303" s="7" t="s">
        <v>3</v>
      </c>
      <c r="E303" s="7">
        <v>178</v>
      </c>
      <c r="F303" s="8">
        <v>1458176</v>
      </c>
      <c r="G303" s="6">
        <v>38395</v>
      </c>
      <c r="H303" s="7" t="s">
        <v>13</v>
      </c>
      <c r="I303" s="8">
        <f t="shared" si="8"/>
        <v>72908.800000000003</v>
      </c>
      <c r="J303" s="8">
        <f t="shared" si="9"/>
        <v>1385267.2</v>
      </c>
      <c r="K303" s="7" t="s">
        <v>45</v>
      </c>
      <c r="L303" s="7" t="s">
        <v>54</v>
      </c>
      <c r="M303" s="20">
        <v>250</v>
      </c>
    </row>
    <row r="304" spans="1:13" ht="18">
      <c r="A304" s="5">
        <v>302</v>
      </c>
      <c r="B304" s="6">
        <v>38101</v>
      </c>
      <c r="C304" s="7" t="s">
        <v>8</v>
      </c>
      <c r="D304" s="7" t="s">
        <v>3</v>
      </c>
      <c r="E304" s="7">
        <v>211</v>
      </c>
      <c r="F304" s="8">
        <v>1171894</v>
      </c>
      <c r="G304" s="6">
        <v>38433</v>
      </c>
      <c r="H304" s="7" t="s">
        <v>14</v>
      </c>
      <c r="I304" s="8">
        <f>F304*5%</f>
        <v>58594.700000000004</v>
      </c>
      <c r="J304" s="8">
        <f t="shared" si="9"/>
        <v>1113299.3</v>
      </c>
      <c r="K304" s="7" t="s">
        <v>46</v>
      </c>
      <c r="L304" s="7" t="s">
        <v>55</v>
      </c>
      <c r="M304" s="20">
        <v>390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E13" sqref="E13"/>
    </sheetView>
  </sheetViews>
  <sheetFormatPr baseColWidth="10" defaultRowHeight="18"/>
  <cols>
    <col min="1" max="1" width="20.28515625" style="1" customWidth="1"/>
    <col min="2" max="3" width="18.5703125" customWidth="1"/>
  </cols>
  <sheetData>
    <row r="1" spans="1:3" ht="72" customHeight="1"/>
    <row r="2" spans="1:3" ht="20.25">
      <c r="A2" s="18" t="str">
        <f>B3&amp;" "&amp;C3</f>
        <v xml:space="preserve">MAYUSCULA  MINUSCULA </v>
      </c>
      <c r="B2" s="18"/>
      <c r="C2" s="18"/>
    </row>
    <row r="3" spans="1:3" ht="36">
      <c r="A3" s="3" t="s">
        <v>22</v>
      </c>
      <c r="B3" s="3" t="s">
        <v>27</v>
      </c>
      <c r="C3" s="3" t="s">
        <v>28</v>
      </c>
    </row>
    <row r="4" spans="1:3">
      <c r="A4" s="7" t="s">
        <v>0</v>
      </c>
      <c r="B4" s="11"/>
      <c r="C4" s="11"/>
    </row>
    <row r="5" spans="1:3">
      <c r="A5" s="7" t="s">
        <v>7</v>
      </c>
      <c r="B5" s="11"/>
      <c r="C5" s="11"/>
    </row>
    <row r="6" spans="1:3">
      <c r="A6" s="7" t="s">
        <v>7</v>
      </c>
      <c r="B6" s="11"/>
      <c r="C6" s="11"/>
    </row>
    <row r="7" spans="1:3">
      <c r="A7" s="7" t="s">
        <v>7</v>
      </c>
      <c r="B7" s="11"/>
      <c r="C7" s="11"/>
    </row>
    <row r="8" spans="1:3">
      <c r="A8" s="7" t="s">
        <v>5</v>
      </c>
      <c r="B8" s="11"/>
      <c r="C8" s="11"/>
    </row>
    <row r="9" spans="1:3">
      <c r="A9" s="7" t="s">
        <v>7</v>
      </c>
      <c r="B9" s="11"/>
      <c r="C9" s="11"/>
    </row>
    <row r="10" spans="1:3">
      <c r="A10" s="7" t="s">
        <v>5</v>
      </c>
      <c r="B10" s="11"/>
      <c r="C10" s="11"/>
    </row>
    <row r="11" spans="1:3">
      <c r="A11" s="7" t="s">
        <v>7</v>
      </c>
      <c r="B11" s="11"/>
      <c r="C11" s="11"/>
    </row>
    <row r="12" spans="1:3">
      <c r="A12" s="7" t="s">
        <v>0</v>
      </c>
      <c r="B12" s="11"/>
      <c r="C12" s="11"/>
    </row>
    <row r="13" spans="1:3">
      <c r="A13" s="7" t="s">
        <v>0</v>
      </c>
      <c r="B13" s="11"/>
      <c r="C13" s="11"/>
    </row>
    <row r="14" spans="1:3">
      <c r="A14" s="7" t="s">
        <v>7</v>
      </c>
      <c r="B14" s="11"/>
      <c r="C14" s="11"/>
    </row>
    <row r="15" spans="1:3">
      <c r="A15" s="7" t="s">
        <v>0</v>
      </c>
      <c r="B15" s="11"/>
      <c r="C15" s="11"/>
    </row>
  </sheetData>
  <mergeCells count="1">
    <mergeCell ref="A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C1" sqref="C1"/>
    </sheetView>
  </sheetViews>
  <sheetFormatPr baseColWidth="10" defaultRowHeight="15"/>
  <cols>
    <col min="1" max="4" width="14.28515625" style="2" customWidth="1"/>
    <col min="5" max="5" width="14" style="2" bestFit="1" customWidth="1"/>
    <col min="6" max="6" width="15" style="2" bestFit="1" customWidth="1"/>
  </cols>
  <sheetData>
    <row r="1" spans="1:8" ht="54.75" customHeight="1"/>
    <row r="2" spans="1:8" ht="32.25" customHeight="1">
      <c r="A2" s="19" t="s">
        <v>29</v>
      </c>
      <c r="B2" s="19"/>
      <c r="C2" s="19"/>
      <c r="D2" s="19"/>
      <c r="E2" s="19"/>
      <c r="F2" s="19"/>
    </row>
    <row r="3" spans="1:8" s="9" customFormat="1" ht="31.5">
      <c r="A3" s="10" t="s">
        <v>35</v>
      </c>
      <c r="B3" s="10" t="s">
        <v>30</v>
      </c>
      <c r="C3" s="10" t="s">
        <v>31</v>
      </c>
      <c r="D3" s="10" t="s">
        <v>32</v>
      </c>
      <c r="E3" s="10" t="s">
        <v>33</v>
      </c>
      <c r="F3" s="10" t="s">
        <v>34</v>
      </c>
    </row>
    <row r="4" spans="1:8">
      <c r="A4" s="21">
        <v>28</v>
      </c>
      <c r="B4" s="22">
        <v>37998</v>
      </c>
      <c r="C4" s="23">
        <v>1660560</v>
      </c>
      <c r="D4" s="24" t="s">
        <v>15</v>
      </c>
      <c r="E4" s="23">
        <f t="shared" ref="E4:E14" si="0">B4*5%</f>
        <v>1899.9</v>
      </c>
      <c r="F4" s="25">
        <f>C4-E4</f>
        <v>1658660.1</v>
      </c>
      <c r="H4" s="12"/>
    </row>
    <row r="5" spans="1:8">
      <c r="A5" s="21">
        <v>29</v>
      </c>
      <c r="B5" s="22">
        <v>37998</v>
      </c>
      <c r="C5" s="23">
        <v>753571</v>
      </c>
      <c r="D5" s="24" t="s">
        <v>17</v>
      </c>
      <c r="E5" s="23">
        <f t="shared" si="0"/>
        <v>1899.9</v>
      </c>
      <c r="F5" s="25">
        <f t="shared" ref="F5:F14" si="1">C5-E5</f>
        <v>751671.1</v>
      </c>
      <c r="H5" s="12"/>
    </row>
    <row r="6" spans="1:8">
      <c r="A6" s="21">
        <v>30</v>
      </c>
      <c r="B6" s="22">
        <v>37998</v>
      </c>
      <c r="C6" s="23">
        <v>939072</v>
      </c>
      <c r="D6" s="24" t="s">
        <v>13</v>
      </c>
      <c r="E6" s="23">
        <f t="shared" si="0"/>
        <v>1899.9</v>
      </c>
      <c r="F6" s="25">
        <f t="shared" si="1"/>
        <v>937172.1</v>
      </c>
      <c r="H6" s="12"/>
    </row>
    <row r="7" spans="1:8">
      <c r="A7" s="21">
        <v>31</v>
      </c>
      <c r="B7" s="22">
        <v>37999</v>
      </c>
      <c r="C7" s="23">
        <v>1405374</v>
      </c>
      <c r="D7" s="24" t="s">
        <v>16</v>
      </c>
      <c r="E7" s="23">
        <f t="shared" si="0"/>
        <v>1899.95</v>
      </c>
      <c r="F7" s="25">
        <f t="shared" si="1"/>
        <v>1403474.05</v>
      </c>
      <c r="H7" s="12"/>
    </row>
    <row r="8" spans="1:8">
      <c r="A8" s="21">
        <v>32</v>
      </c>
      <c r="B8" s="22">
        <v>37999</v>
      </c>
      <c r="C8" s="23">
        <v>627348</v>
      </c>
      <c r="D8" s="24" t="s">
        <v>12</v>
      </c>
      <c r="E8" s="23">
        <f t="shared" si="0"/>
        <v>1899.95</v>
      </c>
      <c r="F8" s="25">
        <f t="shared" si="1"/>
        <v>625448.05000000005</v>
      </c>
      <c r="H8" s="12"/>
    </row>
    <row r="9" spans="1:8">
      <c r="A9" s="21">
        <v>33</v>
      </c>
      <c r="B9" s="22">
        <v>38001</v>
      </c>
      <c r="C9" s="23">
        <v>1504110</v>
      </c>
      <c r="D9" s="24" t="s">
        <v>12</v>
      </c>
      <c r="E9" s="23">
        <f t="shared" si="0"/>
        <v>1900.0500000000002</v>
      </c>
      <c r="F9" s="25">
        <f t="shared" si="1"/>
        <v>1502209.95</v>
      </c>
      <c r="H9" s="12"/>
    </row>
    <row r="10" spans="1:8">
      <c r="A10" s="21">
        <v>34</v>
      </c>
      <c r="B10" s="22">
        <v>38001</v>
      </c>
      <c r="C10" s="23">
        <v>2483197</v>
      </c>
      <c r="D10" s="24" t="s">
        <v>12</v>
      </c>
      <c r="E10" s="23">
        <f t="shared" si="0"/>
        <v>1900.0500000000002</v>
      </c>
      <c r="F10" s="25">
        <f t="shared" si="1"/>
        <v>2481296.9500000002</v>
      </c>
      <c r="H10" s="12"/>
    </row>
    <row r="11" spans="1:8">
      <c r="A11" s="21">
        <v>35</v>
      </c>
      <c r="B11" s="22">
        <v>38001</v>
      </c>
      <c r="C11" s="23">
        <v>1799771</v>
      </c>
      <c r="D11" s="24" t="s">
        <v>17</v>
      </c>
      <c r="E11" s="23">
        <f t="shared" si="0"/>
        <v>1900.0500000000002</v>
      </c>
      <c r="F11" s="25">
        <f t="shared" si="1"/>
        <v>1797870.95</v>
      </c>
      <c r="H11" s="12"/>
    </row>
    <row r="12" spans="1:8">
      <c r="A12" s="21">
        <v>36</v>
      </c>
      <c r="B12" s="22">
        <v>38002</v>
      </c>
      <c r="C12" s="23">
        <v>1054340</v>
      </c>
      <c r="D12" s="24" t="s">
        <v>17</v>
      </c>
      <c r="E12" s="23">
        <f t="shared" si="0"/>
        <v>1900.1000000000001</v>
      </c>
      <c r="F12" s="25">
        <f t="shared" si="1"/>
        <v>1052439.8999999999</v>
      </c>
      <c r="H12" s="12"/>
    </row>
    <row r="13" spans="1:8" s="14" customFormat="1">
      <c r="A13" s="21">
        <v>37</v>
      </c>
      <c r="B13" s="22">
        <v>38002</v>
      </c>
      <c r="C13" s="23">
        <v>1160572</v>
      </c>
      <c r="D13" s="24" t="s">
        <v>14</v>
      </c>
      <c r="E13" s="23">
        <f t="shared" si="0"/>
        <v>1900.1000000000001</v>
      </c>
      <c r="F13" s="25">
        <f t="shared" si="1"/>
        <v>1158671.8999999999</v>
      </c>
      <c r="H13" s="13"/>
    </row>
    <row r="14" spans="1:8">
      <c r="A14" s="21">
        <v>38</v>
      </c>
      <c r="B14" s="22">
        <v>38003</v>
      </c>
      <c r="C14" s="23">
        <v>1492800</v>
      </c>
      <c r="D14" s="24" t="s">
        <v>15</v>
      </c>
      <c r="E14" s="23">
        <f t="shared" si="0"/>
        <v>1900.15</v>
      </c>
      <c r="F14" s="25">
        <f t="shared" si="1"/>
        <v>1490899.85</v>
      </c>
      <c r="H14" s="12"/>
    </row>
    <row r="15" spans="1:8" ht="22.5" customHeight="1">
      <c r="B15" s="16"/>
      <c r="C15" s="17"/>
      <c r="D15" s="17"/>
      <c r="E15" s="17"/>
      <c r="F15"/>
    </row>
    <row r="16" spans="1:8">
      <c r="B16" s="15"/>
    </row>
    <row r="17" spans="2:2">
      <c r="B17" s="15"/>
    </row>
    <row r="18" spans="2:2">
      <c r="B18" s="15"/>
    </row>
    <row r="19" spans="2:2">
      <c r="B19" s="15"/>
    </row>
    <row r="20" spans="2:2">
      <c r="B20" s="15"/>
    </row>
    <row r="21" spans="2:2">
      <c r="B21" s="15"/>
    </row>
    <row r="22" spans="2:2">
      <c r="B22" s="15"/>
    </row>
  </sheetData>
  <mergeCells count="1">
    <mergeCell ref="A2:F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XFD1"/>
    </sheetView>
  </sheetViews>
  <sheetFormatPr baseColWidth="10" defaultRowHeight="15"/>
  <cols>
    <col min="1" max="4" width="14.28515625" style="2" customWidth="1"/>
    <col min="5" max="5" width="14" style="2" bestFit="1" customWidth="1"/>
    <col min="6" max="6" width="15" style="2" bestFit="1" customWidth="1"/>
  </cols>
  <sheetData>
    <row r="1" spans="1:8" ht="58.5" customHeight="1"/>
    <row r="2" spans="1:8" ht="32.25" customHeight="1">
      <c r="A2" s="19" t="s">
        <v>29</v>
      </c>
      <c r="B2" s="19"/>
      <c r="C2" s="19"/>
      <c r="D2" s="19"/>
      <c r="E2" s="19"/>
      <c r="F2" s="19"/>
    </row>
    <row r="3" spans="1:8" s="9" customFormat="1" ht="31.5">
      <c r="A3" s="10" t="s">
        <v>35</v>
      </c>
      <c r="B3" s="10" t="s">
        <v>30</v>
      </c>
      <c r="C3" s="10" t="s">
        <v>31</v>
      </c>
      <c r="D3" s="10" t="s">
        <v>32</v>
      </c>
      <c r="E3" s="10" t="s">
        <v>33</v>
      </c>
      <c r="F3" s="10" t="s">
        <v>34</v>
      </c>
    </row>
    <row r="4" spans="1:8">
      <c r="A4" s="21">
        <v>28</v>
      </c>
      <c r="B4" s="22">
        <v>37998</v>
      </c>
      <c r="C4" s="23">
        <v>1660560</v>
      </c>
      <c r="D4" s="24" t="s">
        <v>15</v>
      </c>
      <c r="E4" s="26">
        <f t="shared" ref="E4:E14" si="0">B4*5%</f>
        <v>1899.9</v>
      </c>
      <c r="F4" s="27">
        <f>C4-E4</f>
        <v>1658660.1</v>
      </c>
      <c r="H4" s="12"/>
    </row>
    <row r="5" spans="1:8">
      <c r="A5" s="21">
        <v>29</v>
      </c>
      <c r="B5" s="22">
        <v>37998</v>
      </c>
      <c r="C5" s="23">
        <v>753571</v>
      </c>
      <c r="D5" s="24" t="s">
        <v>17</v>
      </c>
      <c r="E5" s="26">
        <f t="shared" si="0"/>
        <v>1899.9</v>
      </c>
      <c r="F5" s="27">
        <f t="shared" ref="F5:F14" si="1">C5-E5</f>
        <v>751671.1</v>
      </c>
      <c r="H5" s="12"/>
    </row>
    <row r="6" spans="1:8">
      <c r="A6" s="21">
        <v>30</v>
      </c>
      <c r="B6" s="22">
        <v>37998</v>
      </c>
      <c r="C6" s="23">
        <v>939072</v>
      </c>
      <c r="D6" s="24" t="s">
        <v>13</v>
      </c>
      <c r="E6" s="26">
        <f t="shared" si="0"/>
        <v>1899.9</v>
      </c>
      <c r="F6" s="27">
        <f t="shared" si="1"/>
        <v>937172.1</v>
      </c>
      <c r="H6" s="12"/>
    </row>
    <row r="7" spans="1:8">
      <c r="A7" s="21">
        <v>31</v>
      </c>
      <c r="B7" s="22">
        <v>37999</v>
      </c>
      <c r="C7" s="23">
        <v>1405374</v>
      </c>
      <c r="D7" s="24" t="s">
        <v>16</v>
      </c>
      <c r="E7" s="26">
        <f t="shared" si="0"/>
        <v>1899.95</v>
      </c>
      <c r="F7" s="27">
        <f t="shared" si="1"/>
        <v>1403474.05</v>
      </c>
      <c r="H7" s="12"/>
    </row>
    <row r="8" spans="1:8">
      <c r="A8" s="21">
        <v>32</v>
      </c>
      <c r="B8" s="22">
        <v>37999</v>
      </c>
      <c r="C8" s="23">
        <v>627348</v>
      </c>
      <c r="D8" s="24" t="s">
        <v>12</v>
      </c>
      <c r="E8" s="26">
        <f t="shared" si="0"/>
        <v>1899.95</v>
      </c>
      <c r="F8" s="27">
        <f t="shared" si="1"/>
        <v>625448.05000000005</v>
      </c>
      <c r="H8" s="12"/>
    </row>
    <row r="9" spans="1:8">
      <c r="A9" s="21">
        <v>33</v>
      </c>
      <c r="B9" s="22">
        <v>38001</v>
      </c>
      <c r="C9" s="23">
        <v>1504110</v>
      </c>
      <c r="D9" s="24" t="s">
        <v>12</v>
      </c>
      <c r="E9" s="26">
        <f t="shared" si="0"/>
        <v>1900.0500000000002</v>
      </c>
      <c r="F9" s="27">
        <f t="shared" si="1"/>
        <v>1502209.95</v>
      </c>
      <c r="H9" s="12"/>
    </row>
    <row r="10" spans="1:8">
      <c r="A10" s="21">
        <v>34</v>
      </c>
      <c r="B10" s="22">
        <v>38001</v>
      </c>
      <c r="C10" s="23">
        <v>2483197</v>
      </c>
      <c r="D10" s="24" t="s">
        <v>12</v>
      </c>
      <c r="E10" s="26">
        <f t="shared" si="0"/>
        <v>1900.0500000000002</v>
      </c>
      <c r="F10" s="27">
        <f t="shared" si="1"/>
        <v>2481296.9500000002</v>
      </c>
      <c r="H10" s="12"/>
    </row>
    <row r="11" spans="1:8">
      <c r="A11" s="21">
        <v>35</v>
      </c>
      <c r="B11" s="22">
        <v>38001</v>
      </c>
      <c r="C11" s="23">
        <v>1799771</v>
      </c>
      <c r="D11" s="24" t="s">
        <v>17</v>
      </c>
      <c r="E11" s="26">
        <f t="shared" si="0"/>
        <v>1900.0500000000002</v>
      </c>
      <c r="F11" s="27">
        <f t="shared" si="1"/>
        <v>1797870.95</v>
      </c>
      <c r="H11" s="12"/>
    </row>
    <row r="12" spans="1:8">
      <c r="A12" s="21">
        <v>36</v>
      </c>
      <c r="B12" s="22">
        <v>38002</v>
      </c>
      <c r="C12" s="23">
        <v>1054340</v>
      </c>
      <c r="D12" s="24" t="s">
        <v>17</v>
      </c>
      <c r="E12" s="26">
        <f t="shared" si="0"/>
        <v>1900.1000000000001</v>
      </c>
      <c r="F12" s="27">
        <f t="shared" si="1"/>
        <v>1052439.8999999999</v>
      </c>
      <c r="H12" s="12"/>
    </row>
    <row r="13" spans="1:8" s="14" customFormat="1">
      <c r="A13" s="21">
        <v>37</v>
      </c>
      <c r="B13" s="22">
        <v>38002</v>
      </c>
      <c r="C13" s="23">
        <v>1160572</v>
      </c>
      <c r="D13" s="24" t="s">
        <v>14</v>
      </c>
      <c r="E13" s="26">
        <f t="shared" si="0"/>
        <v>1900.1000000000001</v>
      </c>
      <c r="F13" s="27">
        <f t="shared" si="1"/>
        <v>1158671.8999999999</v>
      </c>
      <c r="H13" s="13"/>
    </row>
    <row r="14" spans="1:8">
      <c r="A14" s="21">
        <v>38</v>
      </c>
      <c r="B14" s="22">
        <v>38003</v>
      </c>
      <c r="C14" s="23">
        <v>1492800</v>
      </c>
      <c r="D14" s="24" t="s">
        <v>15</v>
      </c>
      <c r="E14" s="26">
        <f t="shared" si="0"/>
        <v>1900.15</v>
      </c>
      <c r="F14" s="27">
        <f t="shared" si="1"/>
        <v>1490899.85</v>
      </c>
      <c r="H14" s="12"/>
    </row>
    <row r="15" spans="1:8" ht="22.5" customHeight="1">
      <c r="B15" s="16"/>
      <c r="C15" s="17"/>
      <c r="D15" s="17"/>
      <c r="E15" s="17"/>
      <c r="F15"/>
    </row>
    <row r="16" spans="1:8">
      <c r="B16" s="15"/>
    </row>
    <row r="17" spans="2:8">
      <c r="B17" s="15"/>
    </row>
    <row r="18" spans="2:8" s="2" customFormat="1">
      <c r="B18" s="15"/>
      <c r="G18"/>
      <c r="H18"/>
    </row>
    <row r="19" spans="2:8" s="2" customFormat="1">
      <c r="B19" s="15"/>
      <c r="G19"/>
      <c r="H19"/>
    </row>
    <row r="20" spans="2:8" s="2" customFormat="1">
      <c r="B20" s="15"/>
      <c r="G20"/>
      <c r="H20"/>
    </row>
    <row r="21" spans="2:8" s="2" customFormat="1">
      <c r="B21" s="15"/>
      <c r="G21"/>
      <c r="H21"/>
    </row>
    <row r="22" spans="2:8" s="2" customFormat="1">
      <c r="B22" s="15"/>
      <c r="G22"/>
      <c r="H22"/>
    </row>
  </sheetData>
  <mergeCells count="1">
    <mergeCell ref="A2:F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XFD1"/>
    </sheetView>
  </sheetViews>
  <sheetFormatPr baseColWidth="10" defaultRowHeight="15"/>
  <cols>
    <col min="1" max="4" width="14.28515625" style="2" customWidth="1"/>
    <col min="5" max="5" width="14" style="2" bestFit="1" customWidth="1"/>
    <col min="6" max="6" width="15" style="2" bestFit="1" customWidth="1"/>
  </cols>
  <sheetData>
    <row r="1" spans="1:8" ht="57.75" customHeight="1"/>
    <row r="2" spans="1:8" ht="32.25" customHeight="1">
      <c r="A2" s="19" t="s">
        <v>29</v>
      </c>
      <c r="B2" s="19"/>
      <c r="C2" s="19"/>
      <c r="D2" s="19"/>
      <c r="E2" s="19"/>
      <c r="F2" s="19"/>
    </row>
    <row r="3" spans="1:8" s="9" customFormat="1" ht="31.5">
      <c r="A3" s="10" t="s">
        <v>35</v>
      </c>
      <c r="B3" s="10" t="s">
        <v>30</v>
      </c>
      <c r="C3" s="10" t="s">
        <v>31</v>
      </c>
      <c r="D3" s="10" t="s">
        <v>32</v>
      </c>
      <c r="E3" s="10" t="s">
        <v>33</v>
      </c>
      <c r="F3" s="10" t="s">
        <v>34</v>
      </c>
    </row>
    <row r="4" spans="1:8">
      <c r="A4" s="21">
        <v>28</v>
      </c>
      <c r="B4" s="22">
        <v>37998</v>
      </c>
      <c r="C4" s="23">
        <v>1660560</v>
      </c>
      <c r="D4" s="24" t="s">
        <v>15</v>
      </c>
      <c r="E4" s="26">
        <f t="shared" ref="E4:E14" si="0">B4*5%</f>
        <v>1899.9</v>
      </c>
      <c r="F4" s="27">
        <f>C4-E4</f>
        <v>1658660.1</v>
      </c>
      <c r="H4" s="12"/>
    </row>
    <row r="5" spans="1:8">
      <c r="A5" s="21">
        <v>29</v>
      </c>
      <c r="B5" s="22">
        <v>37998</v>
      </c>
      <c r="C5" s="23">
        <v>753571</v>
      </c>
      <c r="D5" s="24" t="s">
        <v>17</v>
      </c>
      <c r="E5" s="26">
        <f t="shared" si="0"/>
        <v>1899.9</v>
      </c>
      <c r="F5" s="27">
        <f t="shared" ref="F5:F14" si="1">C5-E5</f>
        <v>751671.1</v>
      </c>
      <c r="H5" s="12"/>
    </row>
    <row r="6" spans="1:8">
      <c r="A6" s="21">
        <v>30</v>
      </c>
      <c r="B6" s="22">
        <v>37998</v>
      </c>
      <c r="C6" s="23">
        <v>939072</v>
      </c>
      <c r="D6" s="24" t="s">
        <v>13</v>
      </c>
      <c r="E6" s="26">
        <f t="shared" si="0"/>
        <v>1899.9</v>
      </c>
      <c r="F6" s="27">
        <f t="shared" si="1"/>
        <v>937172.1</v>
      </c>
      <c r="H6" s="12"/>
    </row>
    <row r="7" spans="1:8">
      <c r="A7" s="21">
        <v>31</v>
      </c>
      <c r="B7" s="22">
        <v>37999</v>
      </c>
      <c r="C7" s="23">
        <v>1405374</v>
      </c>
      <c r="D7" s="24" t="s">
        <v>16</v>
      </c>
      <c r="E7" s="26">
        <f t="shared" si="0"/>
        <v>1899.95</v>
      </c>
      <c r="F7" s="27">
        <f t="shared" si="1"/>
        <v>1403474.05</v>
      </c>
      <c r="H7" s="12"/>
    </row>
    <row r="8" spans="1:8">
      <c r="A8" s="21">
        <v>32</v>
      </c>
      <c r="B8" s="22">
        <v>37999</v>
      </c>
      <c r="C8" s="23">
        <v>627348</v>
      </c>
      <c r="D8" s="24" t="s">
        <v>12</v>
      </c>
      <c r="E8" s="26">
        <f t="shared" si="0"/>
        <v>1899.95</v>
      </c>
      <c r="F8" s="27">
        <f t="shared" si="1"/>
        <v>625448.05000000005</v>
      </c>
      <c r="H8" s="12"/>
    </row>
    <row r="9" spans="1:8">
      <c r="A9" s="21">
        <v>33</v>
      </c>
      <c r="B9" s="22">
        <v>38001</v>
      </c>
      <c r="C9" s="23">
        <v>1504110</v>
      </c>
      <c r="D9" s="24" t="s">
        <v>12</v>
      </c>
      <c r="E9" s="26">
        <f t="shared" si="0"/>
        <v>1900.0500000000002</v>
      </c>
      <c r="F9" s="27">
        <f t="shared" si="1"/>
        <v>1502209.95</v>
      </c>
      <c r="H9" s="12"/>
    </row>
    <row r="10" spans="1:8">
      <c r="A10" s="21">
        <v>34</v>
      </c>
      <c r="B10" s="22">
        <v>38001</v>
      </c>
      <c r="C10" s="23">
        <v>2483197</v>
      </c>
      <c r="D10" s="24" t="s">
        <v>12</v>
      </c>
      <c r="E10" s="26">
        <f t="shared" si="0"/>
        <v>1900.0500000000002</v>
      </c>
      <c r="F10" s="27">
        <f t="shared" si="1"/>
        <v>2481296.9500000002</v>
      </c>
      <c r="H10" s="12"/>
    </row>
    <row r="11" spans="1:8">
      <c r="A11" s="21">
        <v>35</v>
      </c>
      <c r="B11" s="22">
        <v>38001</v>
      </c>
      <c r="C11" s="23">
        <v>1799771</v>
      </c>
      <c r="D11" s="24" t="s">
        <v>17</v>
      </c>
      <c r="E11" s="26">
        <f t="shared" si="0"/>
        <v>1900.0500000000002</v>
      </c>
      <c r="F11" s="27">
        <f t="shared" si="1"/>
        <v>1797870.95</v>
      </c>
      <c r="H11" s="12"/>
    </row>
    <row r="12" spans="1:8">
      <c r="A12" s="21">
        <v>36</v>
      </c>
      <c r="B12" s="22">
        <v>38002</v>
      </c>
      <c r="C12" s="23">
        <v>1054340</v>
      </c>
      <c r="D12" s="24" t="s">
        <v>17</v>
      </c>
      <c r="E12" s="26">
        <f t="shared" si="0"/>
        <v>1900.1000000000001</v>
      </c>
      <c r="F12" s="27">
        <f t="shared" si="1"/>
        <v>1052439.8999999999</v>
      </c>
      <c r="H12" s="12"/>
    </row>
    <row r="13" spans="1:8" s="14" customFormat="1">
      <c r="A13" s="21">
        <v>37</v>
      </c>
      <c r="B13" s="22">
        <v>38002</v>
      </c>
      <c r="C13" s="23">
        <v>1160572</v>
      </c>
      <c r="D13" s="24" t="s">
        <v>14</v>
      </c>
      <c r="E13" s="26">
        <f t="shared" si="0"/>
        <v>1900.1000000000001</v>
      </c>
      <c r="F13" s="27">
        <f t="shared" si="1"/>
        <v>1158671.8999999999</v>
      </c>
      <c r="H13" s="13"/>
    </row>
    <row r="14" spans="1:8">
      <c r="A14" s="21">
        <v>38</v>
      </c>
      <c r="B14" s="22">
        <v>38003</v>
      </c>
      <c r="C14" s="23">
        <v>1492800</v>
      </c>
      <c r="D14" s="24" t="s">
        <v>15</v>
      </c>
      <c r="E14" s="26">
        <f t="shared" si="0"/>
        <v>1900.15</v>
      </c>
      <c r="F14" s="27">
        <f t="shared" si="1"/>
        <v>1490899.85</v>
      </c>
      <c r="H14" s="12"/>
    </row>
    <row r="15" spans="1:8" ht="22.5" customHeight="1">
      <c r="B15" s="16"/>
      <c r="C15" s="17"/>
      <c r="D15" s="17"/>
      <c r="E15" s="17"/>
      <c r="F15"/>
    </row>
    <row r="16" spans="1:8">
      <c r="B16" s="15"/>
    </row>
    <row r="17" spans="2:8">
      <c r="B17" s="15"/>
    </row>
    <row r="18" spans="2:8" s="2" customFormat="1">
      <c r="B18" s="15"/>
      <c r="G18"/>
      <c r="H18"/>
    </row>
    <row r="19" spans="2:8" s="2" customFormat="1">
      <c r="B19" s="15"/>
      <c r="G19"/>
      <c r="H19"/>
    </row>
    <row r="20" spans="2:8" s="2" customFormat="1">
      <c r="B20" s="15"/>
      <c r="G20"/>
      <c r="H20"/>
    </row>
    <row r="21" spans="2:8" s="2" customFormat="1">
      <c r="B21" s="15"/>
      <c r="G21"/>
      <c r="H21"/>
    </row>
    <row r="22" spans="2:8" s="2" customFormat="1">
      <c r="B22" s="15"/>
      <c r="G22"/>
      <c r="H22"/>
    </row>
  </sheetData>
  <mergeCells count="1">
    <mergeCell ref="A2:F2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/>
  </sheetViews>
  <sheetFormatPr baseColWidth="10" defaultRowHeight="15"/>
  <cols>
    <col min="1" max="1" width="22.42578125" customWidth="1"/>
    <col min="2" max="2" width="12.140625" bestFit="1" customWidth="1"/>
    <col min="3" max="3" width="19.42578125" customWidth="1"/>
    <col min="4" max="4" width="17.42578125" customWidth="1"/>
    <col min="5" max="5" width="16" customWidth="1"/>
    <col min="6" max="6" width="22.140625" bestFit="1" customWidth="1"/>
    <col min="7" max="7" width="20.7109375" customWidth="1"/>
  </cols>
  <sheetData>
    <row r="1" spans="1:7" ht="62.25" customHeight="1"/>
    <row r="2" spans="1:7" ht="36">
      <c r="A2" s="3" t="s">
        <v>26</v>
      </c>
      <c r="B2" s="3" t="s">
        <v>25</v>
      </c>
      <c r="C2" s="3" t="s">
        <v>24</v>
      </c>
      <c r="D2" s="29" t="s">
        <v>23</v>
      </c>
      <c r="E2" s="3" t="s">
        <v>21</v>
      </c>
      <c r="F2" s="3" t="s">
        <v>20</v>
      </c>
      <c r="G2" s="4" t="s">
        <v>19</v>
      </c>
    </row>
    <row r="3" spans="1:7" ht="18">
      <c r="A3" s="5">
        <v>1</v>
      </c>
      <c r="B3" s="6">
        <v>37987</v>
      </c>
      <c r="C3" s="7" t="s">
        <v>59</v>
      </c>
      <c r="D3" s="28" t="s">
        <v>3</v>
      </c>
      <c r="E3" s="7">
        <v>291</v>
      </c>
      <c r="F3" s="8">
        <v>2133903</v>
      </c>
      <c r="G3" s="6">
        <v>40348</v>
      </c>
    </row>
    <row r="4" spans="1:7" ht="18">
      <c r="A4" s="5">
        <v>2</v>
      </c>
      <c r="B4" s="6">
        <v>37987</v>
      </c>
      <c r="C4" s="7" t="s">
        <v>60</v>
      </c>
      <c r="D4" s="28" t="s">
        <v>1</v>
      </c>
      <c r="E4" s="7">
        <v>199</v>
      </c>
      <c r="F4" s="8">
        <v>1945424</v>
      </c>
      <c r="G4" s="6">
        <v>38096</v>
      </c>
    </row>
    <row r="5" spans="1:7" ht="18">
      <c r="A5" s="5">
        <v>3</v>
      </c>
      <c r="B5" s="6">
        <v>37987</v>
      </c>
      <c r="C5" s="7" t="s">
        <v>61</v>
      </c>
      <c r="D5" s="28" t="s">
        <v>3</v>
      </c>
      <c r="E5" s="7">
        <v>82</v>
      </c>
      <c r="F5" s="8">
        <v>712416</v>
      </c>
      <c r="G5" s="6">
        <v>38299</v>
      </c>
    </row>
    <row r="6" spans="1:7" ht="18">
      <c r="A6" s="5">
        <v>4</v>
      </c>
      <c r="B6" s="6">
        <v>37988</v>
      </c>
      <c r="C6" s="7" t="s">
        <v>62</v>
      </c>
      <c r="D6" s="28" t="s">
        <v>3</v>
      </c>
      <c r="E6" s="7">
        <v>285</v>
      </c>
      <c r="F6" s="8">
        <v>1815450</v>
      </c>
      <c r="G6" s="6">
        <v>43902</v>
      </c>
    </row>
    <row r="7" spans="1:7" ht="18">
      <c r="A7" s="5">
        <v>5</v>
      </c>
      <c r="B7" s="6">
        <v>37988</v>
      </c>
      <c r="C7" s="7" t="s">
        <v>63</v>
      </c>
      <c r="D7" s="28" t="s">
        <v>1</v>
      </c>
      <c r="E7" s="7">
        <v>152</v>
      </c>
      <c r="F7" s="8">
        <v>1138024</v>
      </c>
      <c r="G7" s="6">
        <v>43656</v>
      </c>
    </row>
  </sheetData>
  <conditionalFormatting sqref="G3:G7">
    <cfRule type="timePeriod" dxfId="0" priority="3" timePeriod="today">
      <formula>FLOOR(G3,1)=TODAY()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F13" sqref="F13"/>
    </sheetView>
  </sheetViews>
  <sheetFormatPr baseColWidth="10" defaultRowHeight="15"/>
  <cols>
    <col min="1" max="4" width="14.28515625" style="2" customWidth="1"/>
    <col min="5" max="5" width="18.5703125" style="2" bestFit="1" customWidth="1"/>
    <col min="6" max="6" width="15" style="2" bestFit="1" customWidth="1"/>
  </cols>
  <sheetData>
    <row r="1" spans="1:8" ht="46.5" customHeight="1"/>
    <row r="2" spans="1:8" ht="32.25" customHeight="1">
      <c r="A2" s="19" t="s">
        <v>64</v>
      </c>
      <c r="B2" s="19"/>
      <c r="C2" s="19"/>
      <c r="D2" s="19"/>
      <c r="E2" s="19"/>
      <c r="F2" s="19"/>
    </row>
    <row r="3" spans="1:8" s="9" customFormat="1" ht="31.5">
      <c r="A3" s="10" t="s">
        <v>65</v>
      </c>
      <c r="B3" s="10" t="s">
        <v>66</v>
      </c>
      <c r="C3" s="10" t="s">
        <v>67</v>
      </c>
      <c r="D3" s="10" t="s">
        <v>68</v>
      </c>
      <c r="E3" s="10" t="s">
        <v>69</v>
      </c>
      <c r="F3" s="10" t="s">
        <v>75</v>
      </c>
    </row>
    <row r="4" spans="1:8">
      <c r="A4" s="21">
        <v>28</v>
      </c>
      <c r="B4" s="30">
        <v>37998</v>
      </c>
      <c r="C4" s="23">
        <v>1660560</v>
      </c>
      <c r="D4" s="24" t="s">
        <v>76</v>
      </c>
      <c r="E4" s="23" t="s">
        <v>70</v>
      </c>
      <c r="F4" s="31">
        <v>44196</v>
      </c>
      <c r="H4" s="12"/>
    </row>
    <row r="5" spans="1:8">
      <c r="A5" s="21">
        <v>29</v>
      </c>
      <c r="B5" s="30">
        <v>37989</v>
      </c>
      <c r="C5" s="23">
        <v>753571</v>
      </c>
      <c r="D5" s="24" t="s">
        <v>77</v>
      </c>
      <c r="E5" s="23" t="s">
        <v>71</v>
      </c>
      <c r="F5" s="31">
        <v>40543</v>
      </c>
      <c r="H5" s="12"/>
    </row>
    <row r="6" spans="1:8">
      <c r="A6" s="21">
        <v>30</v>
      </c>
      <c r="B6" s="30">
        <v>37998</v>
      </c>
      <c r="C6" s="23">
        <v>939072</v>
      </c>
      <c r="D6" s="24" t="s">
        <v>78</v>
      </c>
      <c r="E6" s="23" t="s">
        <v>72</v>
      </c>
      <c r="F6" s="31">
        <v>43829</v>
      </c>
      <c r="H6" s="12"/>
    </row>
    <row r="7" spans="1:8">
      <c r="A7" s="21">
        <v>31</v>
      </c>
      <c r="B7" s="30">
        <v>38006</v>
      </c>
      <c r="C7" s="23">
        <v>1405374</v>
      </c>
      <c r="D7" s="24" t="s">
        <v>81</v>
      </c>
      <c r="E7" s="23" t="s">
        <v>73</v>
      </c>
      <c r="F7" s="31">
        <v>42489</v>
      </c>
      <c r="H7" s="12"/>
    </row>
    <row r="8" spans="1:8">
      <c r="A8" s="21">
        <v>32</v>
      </c>
      <c r="B8" s="30">
        <v>37999</v>
      </c>
      <c r="C8" s="23">
        <v>627348</v>
      </c>
      <c r="D8" s="24" t="s">
        <v>79</v>
      </c>
      <c r="E8" s="23" t="s">
        <v>74</v>
      </c>
      <c r="F8" s="31">
        <v>42305.5</v>
      </c>
      <c r="H8" s="12"/>
    </row>
    <row r="9" spans="1:8">
      <c r="A9" s="21">
        <v>33</v>
      </c>
      <c r="B9" s="30">
        <v>38001</v>
      </c>
      <c r="C9" s="23">
        <v>1504110</v>
      </c>
      <c r="D9" s="24" t="s">
        <v>80</v>
      </c>
      <c r="E9" s="23" t="s">
        <v>73</v>
      </c>
      <c r="F9" s="31">
        <v>42122</v>
      </c>
      <c r="H9" s="12"/>
    </row>
    <row r="10" spans="1:8">
      <c r="A10" s="21">
        <v>34</v>
      </c>
      <c r="B10" s="30">
        <v>38001</v>
      </c>
      <c r="C10" s="23">
        <v>2483197</v>
      </c>
      <c r="D10" s="24" t="s">
        <v>82</v>
      </c>
      <c r="E10" s="23" t="s">
        <v>70</v>
      </c>
      <c r="F10" s="31">
        <v>41938.5</v>
      </c>
      <c r="H10" s="12"/>
    </row>
    <row r="11" spans="1:8" ht="22.5" customHeight="1">
      <c r="B11" s="16"/>
      <c r="C11" s="17"/>
      <c r="D11" s="17"/>
      <c r="E11" s="17"/>
      <c r="F11"/>
    </row>
    <row r="12" spans="1:8">
      <c r="B12" s="15"/>
    </row>
    <row r="13" spans="1:8">
      <c r="B13" s="15"/>
    </row>
    <row r="14" spans="1:8" s="2" customFormat="1">
      <c r="B14" s="15"/>
      <c r="G14"/>
      <c r="H14"/>
    </row>
    <row r="15" spans="1:8" s="2" customFormat="1">
      <c r="B15" s="15"/>
      <c r="G15"/>
      <c r="H15"/>
    </row>
    <row r="16" spans="1:8" s="2" customFormat="1">
      <c r="B16" s="15"/>
      <c r="G16"/>
      <c r="H16"/>
    </row>
    <row r="17" spans="2:8" s="2" customFormat="1">
      <c r="B17" s="15"/>
      <c r="G17"/>
      <c r="H17"/>
    </row>
    <row r="18" spans="2:8" s="2" customFormat="1">
      <c r="B18" s="15"/>
      <c r="G18"/>
      <c r="H18"/>
    </row>
  </sheetData>
  <mergeCells count="1">
    <mergeCell ref="A2:F2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3" sqref="A3:A8"/>
    </sheetView>
  </sheetViews>
  <sheetFormatPr baseColWidth="10" defaultRowHeight="15"/>
  <cols>
    <col min="1" max="1" width="33.140625" customWidth="1"/>
    <col min="2" max="2" width="40.42578125" customWidth="1"/>
  </cols>
  <sheetData>
    <row r="1" spans="1:2" ht="48" customHeight="1"/>
    <row r="2" spans="1:2" ht="28.5">
      <c r="A2" s="32" t="s">
        <v>89</v>
      </c>
      <c r="B2" s="32"/>
    </row>
    <row r="3" spans="1:2" s="34" customFormat="1" ht="25.5" customHeight="1">
      <c r="A3" s="33" t="s">
        <v>83</v>
      </c>
      <c r="B3" s="40"/>
    </row>
    <row r="4" spans="1:2" s="34" customFormat="1" ht="25.5" customHeight="1">
      <c r="A4" s="35" t="s">
        <v>84</v>
      </c>
      <c r="B4" s="41"/>
    </row>
    <row r="5" spans="1:2" s="34" customFormat="1" ht="25.5" customHeight="1">
      <c r="A5" s="36" t="s">
        <v>85</v>
      </c>
      <c r="B5" s="42"/>
    </row>
    <row r="6" spans="1:2" s="34" customFormat="1" ht="25.5" customHeight="1">
      <c r="A6" s="37" t="s">
        <v>86</v>
      </c>
      <c r="B6" s="43"/>
    </row>
    <row r="7" spans="1:2" s="34" customFormat="1" ht="25.5" customHeight="1">
      <c r="A7" s="38" t="s">
        <v>87</v>
      </c>
      <c r="B7" s="44"/>
    </row>
    <row r="8" spans="1:2" s="34" customFormat="1" ht="25.5" customHeight="1">
      <c r="A8" s="39" t="s">
        <v>88</v>
      </c>
      <c r="B8" s="45"/>
    </row>
  </sheetData>
  <mergeCells count="1"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Temario</vt:lpstr>
      <vt:lpstr>INMOVILIZAR</vt:lpstr>
      <vt:lpstr>MAYUS - MINIS</vt:lpstr>
      <vt:lpstr>PROTEGER HOJA</vt:lpstr>
      <vt:lpstr>BLOQUEAR CELDAS</vt:lpstr>
      <vt:lpstr>OCULTAR FORMULA</vt:lpstr>
      <vt:lpstr>ORTOGRAFIA</vt:lpstr>
      <vt:lpstr>CORRESPONDENCIA Base de datos</vt:lpstr>
      <vt:lpstr>HIPERVINCULOS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2021-08-14T23:58:09Z</dcterms:modified>
</cp:coreProperties>
</file>