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8d7cbe086c9806b/Desktop/ADNLean/1. Cursos/Curso 5. Lean Six Sigma/Terminado/TPM/"/>
    </mc:Choice>
  </mc:AlternateContent>
  <xr:revisionPtr revIDLastSave="2429" documentId="13_ncr:1_{F94C72BD-5A19-436C-9250-2056D0113DD8}" xr6:coauthVersionLast="47" xr6:coauthVersionMax="47" xr10:uidLastSave="{C28672BF-88BC-4421-9AD0-A996E02D587F}"/>
  <workbookProtection workbookAlgorithmName="SHA-512" workbookHashValue="Kv+BdXrJX4Un40OXwjJ7VZW1mfSCpRwYFt7w4r0whTWs5oIejYGxdWMtgr7rJpQqBHqxdOfRPcaDvvY828e1nA==" workbookSaltValue="665X/Z5L5i+HsWlaiRIzJw==" workbookSpinCount="100000" lockStructure="1"/>
  <bookViews>
    <workbookView xWindow="-120" yWindow="-120" windowWidth="20730" windowHeight="11040" tabRatio="718" xr2:uid="{080BEB1D-13AE-4D75-9F68-189A2F21470E}"/>
  </bookViews>
  <sheets>
    <sheet name="1" sheetId="3" r:id="rId1"/>
    <sheet name="2" sheetId="6" r:id="rId2"/>
    <sheet name="3" sheetId="7" r:id="rId3"/>
    <sheet name="4" sheetId="8" r:id="rId4"/>
    <sheet name="5" sheetId="9" r:id="rId5"/>
    <sheet name="6" sheetId="22" r:id="rId6"/>
    <sheet name="7" sheetId="14" r:id="rId7"/>
    <sheet name="8" sheetId="10" r:id="rId8"/>
    <sheet name="9" sheetId="13" r:id="rId9"/>
    <sheet name="10" sheetId="24" r:id="rId10"/>
    <sheet name="11" sheetId="15" r:id="rId11"/>
    <sheet name="12" sheetId="12" r:id="rId12"/>
    <sheet name="12.1" sheetId="19" r:id="rId13"/>
    <sheet name="13" sheetId="18" r:id="rId14"/>
    <sheet name="Políticas Lean" sheetId="21" r:id="rId15"/>
    <sheet name="ADN Lean" sheetId="20" r:id="rId16"/>
  </sheets>
  <externalReferences>
    <externalReference r:id="rId17"/>
    <externalReference r:id="rId18"/>
  </externalReferences>
  <definedNames>
    <definedName name="_xlnm._FilterDatabase" localSheetId="9" hidden="1">'10'!$D$5:$O$15</definedName>
    <definedName name="_xlnm._FilterDatabase" localSheetId="11" hidden="1">'12'!$E$4:$O$4</definedName>
    <definedName name="_xlnm._FilterDatabase" localSheetId="12" hidden="1">'12.1'!$D$4:$N$4</definedName>
    <definedName name="_xlnm._FilterDatabase" localSheetId="5" hidden="1">'6'!$E$5:$R$56</definedName>
    <definedName name="_xlnm._FilterDatabase" localSheetId="6" hidden="1">'7'!$E$6:$S$33</definedName>
    <definedName name="_xlnm._FilterDatabase" localSheetId="7" hidden="1">'8'!$E$4:$AR$4</definedName>
    <definedName name="_xlnm._FilterDatabase" localSheetId="8" hidden="1">'9'!$D$5:$BH$20</definedName>
    <definedName name="DIARIO">[1]!Tabla3[DETALLE]</definedName>
    <definedName name="PDC">[1]!Tabla2[#All]</definedName>
    <definedName name="Type">'[2]Maintenance Work Order'!#REF!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24" l="1"/>
  <c r="R32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9" i="14" l="1"/>
  <c r="L15" i="24" l="1"/>
  <c r="L14" i="24"/>
  <c r="L7" i="24"/>
  <c r="L8" i="24"/>
  <c r="L9" i="24"/>
  <c r="L10" i="24"/>
  <c r="L11" i="24"/>
  <c r="L12" i="24"/>
  <c r="L13" i="24"/>
  <c r="S32" i="14" l="1"/>
  <c r="Q8" i="14"/>
  <c r="L32" i="14" l="1"/>
  <c r="M32" i="14"/>
  <c r="N32" i="14"/>
  <c r="O32" i="14"/>
  <c r="P32" i="14"/>
  <c r="K3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ADN Lean</author>
  </authors>
  <commentList>
    <comment ref="J6" authorId="0" shapeId="0" xr:uid="{02F67BEF-3137-4747-97C0-5D142B15C382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1: Frecuencia baja
2: Frecuencia media
3: Frecuencia alta</t>
        </r>
      </text>
    </comment>
    <comment ref="J7" authorId="0" shapeId="0" xr:uid="{AD7284F1-244C-48BF-B375-55E69118CF0B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Criticidad baja: 1
Criticidad media: 2
Criticida alta: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ADN Lean</author>
  </authors>
  <commentList>
    <comment ref="J5" authorId="0" shapeId="0" xr:uid="{27230F3F-E199-4E50-9051-E2C3B00B63E0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1-2: Prácticamente imposible que suceda:  F&gt; 5 años
3-4: Raro que suceda (poco probable):  anual &lt; F &lt;= 5 años
5-6: Podría suceder (posible):  mensual &lt; F &lt; anual
7-8: Ha sucedido (probable):    diario &lt; F &lt; mensual
9-10: Común (muy probable):   F&lt;=diariamente</t>
        </r>
      </text>
    </comment>
    <comment ref="K5" authorId="0" shapeId="0" xr:uid="{7941D610-E8E3-4430-827F-5E80ADA80B41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1-2: Perdida menor
3-4: Perdida temporal
5-6: Pérdida permanente
7-8: Pérdida mayor
10: Catastrófico
</t>
        </r>
        <r>
          <rPr>
            <b/>
            <sz val="9"/>
            <color indexed="81"/>
            <rFont val="Tahoma"/>
            <family val="2"/>
          </rPr>
          <t>Nivel catastrófico</t>
        </r>
        <r>
          <rPr>
            <sz val="9"/>
            <color indexed="81"/>
            <rFont val="Tahoma"/>
            <family val="2"/>
          </rPr>
          <t xml:space="preserve">
Lesión personal: Mortal
Económico: Pérdida &gt;$100,000
Daño al proceso: Paralización &gt; 1 mes o definitivo
</t>
        </r>
        <r>
          <rPr>
            <b/>
            <sz val="9"/>
            <color indexed="81"/>
            <rFont val="Tahoma"/>
            <family val="2"/>
          </rPr>
          <t xml:space="preserve">Nivel pérdida menor
</t>
        </r>
        <r>
          <rPr>
            <sz val="9"/>
            <color indexed="81"/>
            <rFont val="Tahoma"/>
            <family val="2"/>
          </rPr>
          <t>Lesión personal: Lesión leve
Económico: Pérdida &gt;$1000
Daño al proceso: Paralización &lt; 1 día</t>
        </r>
      </text>
    </comment>
    <comment ref="L5" authorId="0" shapeId="0" xr:uid="{E924F1C4-AB43-4D2E-B674-168D455B3214}">
      <text>
        <r>
          <rPr>
            <b/>
            <sz val="9"/>
            <color indexed="81"/>
            <rFont val="Tahoma"/>
            <family val="2"/>
          </rPr>
          <t>ADN Lean:</t>
        </r>
        <r>
          <rPr>
            <sz val="9"/>
            <color indexed="81"/>
            <rFont val="Tahoma"/>
            <family val="2"/>
          </rPr>
          <t xml:space="preserve">
0-33: Riesgo Bajo
34-66: Riesgo Medio
67-100: Riesgo Alto</t>
        </r>
      </text>
    </comment>
  </commentList>
</comments>
</file>

<file path=xl/sharedStrings.xml><?xml version="1.0" encoding="utf-8"?>
<sst xmlns="http://schemas.openxmlformats.org/spreadsheetml/2006/main" count="903" uniqueCount="397">
  <si>
    <t>Preventivo</t>
  </si>
  <si>
    <t>https://studylib.net/doc/25970030/iatf-16949-completa-pdf</t>
  </si>
  <si>
    <t>NORMA IATF 16949</t>
  </si>
  <si>
    <t>Fuente: TPM en un entorno Lean Manufacturing. Lluís Cuatrecasas – Francesca Torrel</t>
  </si>
  <si>
    <t>Proceso</t>
  </si>
  <si>
    <t>Pegado</t>
  </si>
  <si>
    <t>Corte</t>
  </si>
  <si>
    <t>FA</t>
  </si>
  <si>
    <t>Máquina</t>
  </si>
  <si>
    <t>Actividad</t>
  </si>
  <si>
    <t>X</t>
  </si>
  <si>
    <t>Producción</t>
  </si>
  <si>
    <t>Característica de calidad</t>
  </si>
  <si>
    <t>Defecto</t>
  </si>
  <si>
    <t>Frecuencia</t>
  </si>
  <si>
    <t>Criticidad</t>
  </si>
  <si>
    <t>Horno</t>
  </si>
  <si>
    <t>Autónomo</t>
  </si>
  <si>
    <t>Total</t>
  </si>
  <si>
    <t>Elemento</t>
  </si>
  <si>
    <t>Componente</t>
  </si>
  <si>
    <t>Desbobinador de entrada</t>
  </si>
  <si>
    <t>Cilindro de entrada</t>
  </si>
  <si>
    <t>Cada OP</t>
  </si>
  <si>
    <t>Caja de engranajes</t>
  </si>
  <si>
    <t>Responsable</t>
  </si>
  <si>
    <t>Maquinista producción</t>
  </si>
  <si>
    <t>Ayudante producción</t>
  </si>
  <si>
    <t>Unidad Flexográfica</t>
  </si>
  <si>
    <t>Rodillos anilox de tinta UV (estación 1 a la 8)</t>
  </si>
  <si>
    <t>Limpiar todos los rodillos de pase</t>
  </si>
  <si>
    <t>Thiner</t>
  </si>
  <si>
    <t>Alcohol isopropilico</t>
  </si>
  <si>
    <t>Any Plus</t>
  </si>
  <si>
    <t>Semanal</t>
  </si>
  <si>
    <t>Lámparas UV</t>
  </si>
  <si>
    <t>1000 horas</t>
  </si>
  <si>
    <t>Electrodos</t>
  </si>
  <si>
    <t>Lubricar el ajuste de formato con la boquilla de engrase aplicando 0.5 g. = 1/2 golpe de pistola</t>
  </si>
  <si>
    <t>LGMT2</t>
  </si>
  <si>
    <t>Quincenal</t>
  </si>
  <si>
    <t>Rieles de guìa</t>
  </si>
  <si>
    <t>Rebobinador de salida</t>
  </si>
  <si>
    <t>N°</t>
  </si>
  <si>
    <t>Herramientas y materiales</t>
  </si>
  <si>
    <t>Categoría</t>
  </si>
  <si>
    <t>Limpieza</t>
  </si>
  <si>
    <t>Inspección</t>
  </si>
  <si>
    <t>Enero</t>
  </si>
  <si>
    <t>Control Visual</t>
  </si>
  <si>
    <t>TABLA DE INCIDENCIAS</t>
  </si>
  <si>
    <t>Fecha</t>
  </si>
  <si>
    <t>Incidencia</t>
  </si>
  <si>
    <t>Status</t>
  </si>
  <si>
    <t>Meta</t>
  </si>
  <si>
    <t>Indicador</t>
  </si>
  <si>
    <t>MTBF (Tiempo medio entre fallas)</t>
  </si>
  <si>
    <t>Plan de Acción</t>
  </si>
  <si>
    <t>MTTR (Tiempo medio entre reparaciones)</t>
  </si>
  <si>
    <t>Nombre</t>
  </si>
  <si>
    <t>MATRIZ DE HABILIDAD</t>
  </si>
  <si>
    <t xml:space="preserve">
                     Operación
            Puesto
</t>
  </si>
  <si>
    <t>Polines de Salida</t>
  </si>
  <si>
    <t>Polines de horno</t>
  </si>
  <si>
    <t>Cámara de horno</t>
  </si>
  <si>
    <t>Lubricación</t>
  </si>
  <si>
    <t>Inspección/
limpieza</t>
  </si>
  <si>
    <t>3 veces
por semana</t>
  </si>
  <si>
    <t>Diario</t>
  </si>
  <si>
    <t>Limpiar en forma circular con escobilla especial de forma profunda</t>
  </si>
  <si>
    <t>Inspección/
lubricación</t>
  </si>
  <si>
    <t>Pantalla visual</t>
  </si>
  <si>
    <t>Mensual</t>
  </si>
  <si>
    <t>Limpiar las cavidades internas y agujeros</t>
  </si>
  <si>
    <t>falla de electrodo</t>
  </si>
  <si>
    <t>Limpieza profunda (humedad)</t>
  </si>
  <si>
    <t>Mantenimiento</t>
  </si>
  <si>
    <t>Terminado</t>
  </si>
  <si>
    <t>etiqueta rayada</t>
  </si>
  <si>
    <t>Limpieza de polín estación 6</t>
  </si>
  <si>
    <t>falla de secado</t>
  </si>
  <si>
    <t>Revisión de motor de secado</t>
  </si>
  <si>
    <t>En proceso</t>
  </si>
  <si>
    <t>Jefe de Mantenimiento</t>
  </si>
  <si>
    <t>Frecuencia
medición</t>
  </si>
  <si>
    <t>UMD</t>
  </si>
  <si>
    <t>min</t>
  </si>
  <si>
    <t>Capacitación técnica del personal (mecánico)</t>
  </si>
  <si>
    <t>Índice de Cumplimiento del programa de mantenimiento preventivo</t>
  </si>
  <si>
    <t>%</t>
  </si>
  <si>
    <t>Costo HH*Tiempo HH + Costo HM*Tiempo HM</t>
  </si>
  <si>
    <t>$</t>
  </si>
  <si>
    <t>OEE (Eficiencia general de los equipos)</t>
  </si>
  <si>
    <t>Disponibilidad*Rendimiento*Calidad</t>
  </si>
  <si>
    <t>Jefe de Producción</t>
  </si>
  <si>
    <t>Resultado</t>
  </si>
  <si>
    <t>Resultado
Actual</t>
  </si>
  <si>
    <t>Mejorar el índice de cumplimiento de mant. Preventivo y predictivo</t>
  </si>
  <si>
    <t>Confiabilidad de máquina</t>
  </si>
  <si>
    <t>Anual</t>
  </si>
  <si>
    <t>Disponibilidad (D)</t>
  </si>
  <si>
    <t>Costo de Mantenimiento sobre la Facturación (CMF)</t>
  </si>
  <si>
    <t>Costo de mantenimiento sobre valor de reposición (CPMV)</t>
  </si>
  <si>
    <t>Costo de Mantenimiento Correctivo (CMC)</t>
  </si>
  <si>
    <t>Costo de Mantenimiento Preventivo (CMP)</t>
  </si>
  <si>
    <t>Gerencia</t>
  </si>
  <si>
    <t xml:space="preserve">Distribución por tipos de mantenimiento </t>
  </si>
  <si>
    <t>TMC (%) + TMP (%) + TMPr (%) + IMM (%) =100%</t>
  </si>
  <si>
    <t>-</t>
  </si>
  <si>
    <t>Backlog (Acumulación de trabajo pendiente)</t>
  </si>
  <si>
    <t>hr/hr</t>
  </si>
  <si>
    <t>Fecha
cumplimiento</t>
  </si>
  <si>
    <t>Mes</t>
  </si>
  <si>
    <t>Causa Origen</t>
  </si>
  <si>
    <t>Falta de repuesto local</t>
  </si>
  <si>
    <t>Jefe de Logística</t>
  </si>
  <si>
    <t>Asegurar stock de repuesto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</si>
  <si>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</si>
  <si>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</si>
  <si>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</si>
  <si>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</si>
  <si>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</si>
  <si>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</si>
  <si>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</si>
  <si>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</si>
  <si>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</si>
  <si>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</si>
  <si>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</si>
  <si>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</si>
  <si>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TMC</t>
  </si>
  <si>
    <t>TMP</t>
  </si>
  <si>
    <t xml:space="preserve">TMPr </t>
  </si>
  <si>
    <t>IMM</t>
  </si>
  <si>
    <t>OEE</t>
  </si>
  <si>
    <t>Juan Ramos</t>
  </si>
  <si>
    <t>Pedro Lopez</t>
  </si>
  <si>
    <t>Máquina de impresión Flexo FA</t>
  </si>
  <si>
    <t>Máquina de impresión flexo FB</t>
  </si>
  <si>
    <t>Máquina montadora de Clissé</t>
  </si>
  <si>
    <t>Máquina de pegado</t>
  </si>
  <si>
    <t>Máquina de Troquelado</t>
  </si>
  <si>
    <t>Máquina de Refilado</t>
  </si>
  <si>
    <t>Máquina de Corte</t>
  </si>
  <si>
    <t>Maquinista de Impresión
flexo</t>
  </si>
  <si>
    <t>Máquina de impresión  digital</t>
  </si>
  <si>
    <t>Ayudante de impresión flexo</t>
  </si>
  <si>
    <t>Maquinista de impresión digital</t>
  </si>
  <si>
    <t>Carlos Perez</t>
  </si>
  <si>
    <t>Anilox</t>
  </si>
  <si>
    <t>Cinta métrica</t>
  </si>
  <si>
    <t>Copa zhan</t>
  </si>
  <si>
    <t>Montaje de clissé</t>
  </si>
  <si>
    <t>Calibración y registro</t>
  </si>
  <si>
    <t>Control en proceso</t>
  </si>
  <si>
    <t>Laminado</t>
  </si>
  <si>
    <t>Troquelado</t>
  </si>
  <si>
    <t>Maquinista de Pegado</t>
  </si>
  <si>
    <t>Maquinista de Corte</t>
  </si>
  <si>
    <t xml:space="preserve">Fernando Rosas </t>
  </si>
  <si>
    <t>Hugo Mares</t>
  </si>
  <si>
    <t>Jorge Soler</t>
  </si>
  <si>
    <t>Gino Huamán</t>
  </si>
  <si>
    <t>Fotopolímero</t>
  </si>
  <si>
    <t>Refilado</t>
  </si>
  <si>
    <t>Impresión
flexográfica</t>
  </si>
  <si>
    <t>Procesos</t>
  </si>
  <si>
    <t>Herramientas/equipos</t>
  </si>
  <si>
    <r>
      <rPr>
        <u/>
        <sz val="12"/>
        <color theme="1"/>
        <rFont val="Calibri"/>
        <family val="2"/>
        <scheme val="minor"/>
      </rPr>
      <t>Tiempo total disponible - Tiempo de inactividad</t>
    </r>
    <r>
      <rPr>
        <sz val="12"/>
        <color theme="1"/>
        <rFont val="Calibri"/>
        <family val="2"/>
        <scheme val="minor"/>
      </rPr>
      <t xml:space="preserve">
Número de paradas</t>
    </r>
  </si>
  <si>
    <r>
      <rPr>
        <u/>
        <sz val="12"/>
        <color theme="1"/>
        <rFont val="Calibri"/>
        <family val="2"/>
        <scheme val="minor"/>
      </rPr>
      <t>Tiempo total de mantenimiento</t>
    </r>
    <r>
      <rPr>
        <sz val="12"/>
        <color theme="1"/>
        <rFont val="Calibri"/>
        <family val="2"/>
        <scheme val="minor"/>
      </rPr>
      <t xml:space="preserve">
Número de Reparaciones</t>
    </r>
  </si>
  <si>
    <r>
      <rPr>
        <u/>
        <sz val="12"/>
        <color theme="1"/>
        <rFont val="Calibri"/>
        <family val="2"/>
        <scheme val="minor"/>
      </rPr>
      <t xml:space="preserve">       MTBF___</t>
    </r>
    <r>
      <rPr>
        <sz val="12"/>
        <color theme="1"/>
        <rFont val="Calibri"/>
        <family val="2"/>
        <scheme val="minor"/>
      </rPr>
      <t xml:space="preserve">
MTBF+MTTR</t>
    </r>
  </si>
  <si>
    <r>
      <rPr>
        <u/>
        <sz val="12"/>
        <color theme="1"/>
        <rFont val="Calibri"/>
        <family val="2"/>
        <scheme val="minor"/>
      </rPr>
      <t>Horas ejecutadas de mantenimiento preventivo</t>
    </r>
    <r>
      <rPr>
        <sz val="12"/>
        <color theme="1"/>
        <rFont val="Calibri"/>
        <family val="2"/>
        <scheme val="minor"/>
      </rPr>
      <t xml:space="preserve">
Hojas programadas de mantenimiento preventivo</t>
    </r>
  </si>
  <si>
    <r>
      <rPr>
        <u/>
        <sz val="12"/>
        <color theme="1"/>
        <rFont val="Calibri"/>
        <family val="2"/>
        <scheme val="minor"/>
      </rPr>
      <t>HH Ots (planificadas+  pendientes+ programadas)</t>
    </r>
    <r>
      <rPr>
        <sz val="12"/>
        <color theme="1"/>
        <rFont val="Calibri"/>
        <family val="2"/>
        <scheme val="minor"/>
      </rPr>
      <t xml:space="preserve">
(HH Disponibles = HH totales *  factor Productividad)</t>
    </r>
  </si>
  <si>
    <r>
      <rPr>
        <u/>
        <sz val="12"/>
        <color theme="1"/>
        <rFont val="Calibri"/>
        <family val="2"/>
        <scheme val="minor"/>
      </rPr>
      <t>Costo total de mantenimiento (CMC+CMP)</t>
    </r>
    <r>
      <rPr>
        <sz val="12"/>
        <color theme="1"/>
        <rFont val="Calibri"/>
        <family val="2"/>
        <scheme val="minor"/>
      </rPr>
      <t xml:space="preserve">
Ingresos brutos</t>
    </r>
  </si>
  <si>
    <r>
      <rPr>
        <u/>
        <sz val="12"/>
        <color theme="1"/>
        <rFont val="Calibri"/>
        <family val="2"/>
        <scheme val="minor"/>
      </rPr>
      <t>Costo total de mantenimiento (CMC+CMP)</t>
    </r>
    <r>
      <rPr>
        <sz val="12"/>
        <color theme="1"/>
        <rFont val="Calibri"/>
        <family val="2"/>
        <scheme val="minor"/>
      </rPr>
      <t xml:space="preserve">
Precio de compra de nuevo equipo</t>
    </r>
  </si>
  <si>
    <r>
      <t xml:space="preserve">        R(t)= e </t>
    </r>
    <r>
      <rPr>
        <vertAlign val="superscript"/>
        <sz val="14"/>
        <color theme="1"/>
        <rFont val="Calibri"/>
        <family val="2"/>
        <scheme val="minor"/>
      </rPr>
      <t>(-</t>
    </r>
    <r>
      <rPr>
        <vertAlign val="superscript"/>
        <sz val="14"/>
        <color theme="1"/>
        <rFont val="Calibri"/>
        <family val="2"/>
      </rPr>
      <t>ʎt)</t>
    </r>
  </si>
  <si>
    <t>Pendiente</t>
  </si>
  <si>
    <t>Aumentar el MTBF</t>
  </si>
  <si>
    <t>Gestionar los recursos humanos y de formación de Mantenimiento</t>
  </si>
  <si>
    <t>Reducir el MTTR</t>
  </si>
  <si>
    <t>Implementar TPM</t>
  </si>
  <si>
    <t>Ejecutar el mantenimiento Predictivo</t>
  </si>
  <si>
    <t>Reasignar los recursos en función a las capacidadesy carga de trabajo</t>
  </si>
  <si>
    <t>Aplicar Kaizen al TPM</t>
  </si>
  <si>
    <t>Fórmula de cálculo</t>
  </si>
  <si>
    <t>Pegadora</t>
  </si>
  <si>
    <t>Costo del Mantenimiento correctivo</t>
  </si>
  <si>
    <t>Refiladora</t>
  </si>
  <si>
    <t>Cortadora</t>
  </si>
  <si>
    <t>Troqueladora</t>
  </si>
  <si>
    <t>PEG</t>
  </si>
  <si>
    <t>REF</t>
  </si>
  <si>
    <t>COR</t>
  </si>
  <si>
    <t>TRO</t>
  </si>
  <si>
    <t>IDI</t>
  </si>
  <si>
    <t>IFB</t>
  </si>
  <si>
    <t>IFA</t>
  </si>
  <si>
    <t>MTBF (tiempo medio entre fallas)</t>
  </si>
  <si>
    <t>Indicador TPM</t>
  </si>
  <si>
    <t>MTTR (tiempo medio entre reparaciones)</t>
  </si>
  <si>
    <t>Indice de cumplimiento del programa de MP</t>
  </si>
  <si>
    <t>Impresora 
Flexográfica</t>
  </si>
  <si>
    <t>Impresora
 Digital</t>
  </si>
  <si>
    <t>Periodo</t>
  </si>
  <si>
    <t>Mes 1</t>
  </si>
  <si>
    <t>Mes 2</t>
  </si>
  <si>
    <t>Mes 3</t>
  </si>
  <si>
    <t>Mejora enfocada</t>
  </si>
  <si>
    <t>Objetivos TPM</t>
  </si>
  <si>
    <t>Incrementar el tiempo medio entre fallas</t>
  </si>
  <si>
    <t>Mejorar el Indice de cumplimiento del programa de MP</t>
  </si>
  <si>
    <t>Reducir el  Costo del Mantenimiento correctivo</t>
  </si>
  <si>
    <t>Aumentar el OEE</t>
  </si>
  <si>
    <t>Indice de cumplimiento del programa de MA</t>
  </si>
  <si>
    <t>Riesgo</t>
  </si>
  <si>
    <t>Plan de acción</t>
  </si>
  <si>
    <t>Maquina</t>
  </si>
  <si>
    <t>Encendido de máquina</t>
  </si>
  <si>
    <t>Tipo de peligro</t>
  </si>
  <si>
    <t>Mantenimiento de instalaciones eléctricas</t>
  </si>
  <si>
    <t>Eléctrico</t>
  </si>
  <si>
    <t>Descripción del 
peligro</t>
  </si>
  <si>
    <t>Energía eléctrica</t>
  </si>
  <si>
    <t>Peligro</t>
  </si>
  <si>
    <t>Descripción del riesgo</t>
  </si>
  <si>
    <t>Consecuencia del riesgo</t>
  </si>
  <si>
    <t>Manipulación con manos mojadas</t>
  </si>
  <si>
    <t>Electrocución</t>
  </si>
  <si>
    <t>Capacitación en identificación de peligros y riesgos en su puesto de trabajo.</t>
  </si>
  <si>
    <t>Nivel de 
Probabilidad (P)</t>
  </si>
  <si>
    <t>Nivel Severidad (S)</t>
  </si>
  <si>
    <t>Nivel de Riesgo (PxS)</t>
  </si>
  <si>
    <t>Tipo de control de mejora</t>
  </si>
  <si>
    <t>Inspección de SST</t>
  </si>
  <si>
    <t>Eliminación</t>
  </si>
  <si>
    <t>Sustitución</t>
  </si>
  <si>
    <t>Ingeniería</t>
  </si>
  <si>
    <t>Control Administrativo</t>
  </si>
  <si>
    <t xml:space="preserve">EPP </t>
  </si>
  <si>
    <t>Jerarquia de Controles - Orden de Prioridad</t>
  </si>
  <si>
    <t>Evaluación de Riesgo</t>
  </si>
  <si>
    <t>Jefe de SST</t>
  </si>
  <si>
    <t>Ergonómico</t>
  </si>
  <si>
    <t>Desplazamiento en el área de trabajo</t>
  </si>
  <si>
    <t>Biológico</t>
  </si>
  <si>
    <t>Cambio de rasquetas</t>
  </si>
  <si>
    <t>Mecánico</t>
  </si>
  <si>
    <t>Objeto punzocortante</t>
  </si>
  <si>
    <t>Corte con objeto cortante</t>
  </si>
  <si>
    <t>Heridas</t>
  </si>
  <si>
    <t>Tránsito en el área</t>
  </si>
  <si>
    <t>Locativo</t>
  </si>
  <si>
    <t>obstáculo en pisos</t>
  </si>
  <si>
    <t>Caída al mismo nivel por tropiezo con obstáculos</t>
  </si>
  <si>
    <t>Esguinces, fracturas</t>
  </si>
  <si>
    <t>Colocar Anilox sobre la máquina</t>
  </si>
  <si>
    <t>Peso de rodillo (anilox)</t>
  </si>
  <si>
    <t>Desconcentración del operador en la operación</t>
  </si>
  <si>
    <t>Golpes</t>
  </si>
  <si>
    <t>Traslado y colocación de bobinas en máquina</t>
  </si>
  <si>
    <t>Superficies energizadas</t>
  </si>
  <si>
    <t>Contacto con energía eléctrica</t>
  </si>
  <si>
    <t>Virus (SARS-COV-2)</t>
  </si>
  <si>
    <t>Potencialidad de contagio</t>
  </si>
  <si>
    <t>Infección respiratoria</t>
  </si>
  <si>
    <t>Implementación del Plan para vigilancia, prevención y control al COVID 19</t>
  </si>
  <si>
    <t>Postura inadecuada</t>
  </si>
  <si>
    <t>Sobre esfuerzo</t>
  </si>
  <si>
    <t>Capacitación de ergonomía</t>
  </si>
  <si>
    <t>Limpieza de clissé con máquina en proceso</t>
  </si>
  <si>
    <t>Carga y descarga de tintas UV en máquina</t>
  </si>
  <si>
    <t>Químico</t>
  </si>
  <si>
    <t>Contacto dérmico</t>
  </si>
  <si>
    <t>Daños a la piel</t>
  </si>
  <si>
    <t>Guantes antiderrame</t>
  </si>
  <si>
    <t>Físico</t>
  </si>
  <si>
    <t>Materias primas para impresión</t>
  </si>
  <si>
    <t>Control del proceso de impresión en máquina</t>
  </si>
  <si>
    <t>Clima frío (menor a 15°C)</t>
  </si>
  <si>
    <t>Exposición prolongada a clima frío</t>
  </si>
  <si>
    <t>Problemas respiratorios</t>
  </si>
  <si>
    <t>Levantamiento de bobinas con peso &gt; 25kg</t>
  </si>
  <si>
    <t>Lámparas UV encendidas</t>
  </si>
  <si>
    <t>Contacto visual prolongado a lámparas UV</t>
  </si>
  <si>
    <t>Patologías oculares</t>
  </si>
  <si>
    <t>Aumento a 20°C y EPPS (casaca y pantalón para el frío)</t>
  </si>
  <si>
    <t>Lentes de seguridad antiradiación UV</t>
  </si>
  <si>
    <t>Guantes anticorte</t>
  </si>
  <si>
    <t>Implementación de 5s</t>
  </si>
  <si>
    <t>Capacitación sobre uso de herramientas y equipos</t>
  </si>
  <si>
    <t>Mejorar el Indice de cumplimiento del programa Mantenimiento autónomo</t>
  </si>
  <si>
    <t xml:space="preserve">Aumentar el nivel de capacitación del personal </t>
  </si>
  <si>
    <t>Índice de eficacia de capacitaciones</t>
  </si>
  <si>
    <t>Reducir la tasa de  productos no conformes</t>
  </si>
  <si>
    <t>Tasa de productos no conformes</t>
  </si>
  <si>
    <t>Registro de etiqueta según prueba de color</t>
  </si>
  <si>
    <t>Colores de impresión según prueba de color</t>
  </si>
  <si>
    <t>Colores de impresión fuera de tolerancia</t>
  </si>
  <si>
    <t>Textos ilegibles (fuera de especificación)</t>
  </si>
  <si>
    <t>Medidas de etiqueta según ploter de armado</t>
  </si>
  <si>
    <t>Medidas fuera de tolerancia</t>
  </si>
  <si>
    <t>Etiqueta limpia (sin impurezas)</t>
  </si>
  <si>
    <t>Etiquetas con suciedad, manchas</t>
  </si>
  <si>
    <t>Etiqueta con buen anclaje de tinta</t>
  </si>
  <si>
    <t>Etiqueta con desprendimiento de tinta</t>
  </si>
  <si>
    <t>Etiqueta con repinte de adhesivo interno</t>
  </si>
  <si>
    <t>Etiqueta con buen anclaje de adhesivo interno</t>
  </si>
  <si>
    <t>Polines de pase de sustrato</t>
  </si>
  <si>
    <t>Rodillo entintador</t>
  </si>
  <si>
    <t>Cilindro porta planchas</t>
  </si>
  <si>
    <t>Cilindro impresor</t>
  </si>
  <si>
    <t>Rasqueta</t>
  </si>
  <si>
    <t>Obturador</t>
  </si>
  <si>
    <t>Pernos de ajuste</t>
  </si>
  <si>
    <t>Rodamientos</t>
  </si>
  <si>
    <t>Bomba de aceite</t>
  </si>
  <si>
    <t xml:space="preserve">Rodillos anilox </t>
  </si>
  <si>
    <t>Quemador</t>
  </si>
  <si>
    <t>S1</t>
  </si>
  <si>
    <t>S2</t>
  </si>
  <si>
    <t>S3</t>
  </si>
  <si>
    <t>S4</t>
  </si>
  <si>
    <t>Impresora FA</t>
  </si>
  <si>
    <t>Técnico de Mantenimiento</t>
  </si>
  <si>
    <t>Limpieza y ajuste de pernos.</t>
  </si>
  <si>
    <t>Limpieza de rejilla del quemador.</t>
  </si>
  <si>
    <t>Impresora flexográfica FA</t>
  </si>
  <si>
    <t>Engrase y lubricación de rodamientos.</t>
  </si>
  <si>
    <t>Revisar consumo de lámpara UV en pantalla para cada estación</t>
  </si>
  <si>
    <t>Pernos</t>
  </si>
  <si>
    <t>Filtros</t>
  </si>
  <si>
    <t>Herramientas/ materiales</t>
  </si>
  <si>
    <t>Sistema Corona</t>
  </si>
  <si>
    <t>Verificación y limpieza profunda de electrodos</t>
  </si>
  <si>
    <t>Revisión y limpieza superficial</t>
  </si>
  <si>
    <t>Tablero eléctrico</t>
  </si>
  <si>
    <t>Revisión, ajuste y limpieza de componentes eléctricos</t>
  </si>
  <si>
    <t>Bandeja porta tinta</t>
  </si>
  <si>
    <t>Bandeja  porta tinta</t>
  </si>
  <si>
    <t>Caja de Engranajes</t>
  </si>
  <si>
    <t>Sistema Tratamiento Corona</t>
  </si>
  <si>
    <t>Unidad flexográfica</t>
  </si>
  <si>
    <t>Tablero general eléctrico</t>
  </si>
  <si>
    <t>Horno de secado</t>
  </si>
  <si>
    <t>Polines de pase de sustrato (32 polines)</t>
  </si>
  <si>
    <t>Reflectores</t>
  </si>
  <si>
    <t>Sistema de Inspección NIKA</t>
  </si>
  <si>
    <t>Verificación, ajuste y limpieza de componentes</t>
  </si>
  <si>
    <t>Limpieza de bandeja</t>
  </si>
  <si>
    <t>Cambio</t>
  </si>
  <si>
    <t>Cambio de rasquetas de bandejas</t>
  </si>
  <si>
    <t>Cambio de obturadores de bandejas</t>
  </si>
  <si>
    <t>Llave francesa</t>
  </si>
  <si>
    <t>Verificación de nivel de aceite y cambio de aceite.</t>
  </si>
  <si>
    <t>Inspección/cambio</t>
  </si>
  <si>
    <t>Sistema de aceite</t>
  </si>
  <si>
    <t>Limpieza y calibración</t>
  </si>
  <si>
    <t>Limpieza/calibración</t>
  </si>
  <si>
    <t>Limpieza y cambio de reflectores</t>
  </si>
  <si>
    <t>Ajuste/limpieza</t>
  </si>
  <si>
    <t>Aceite FSA</t>
  </si>
  <si>
    <t>Calibrador</t>
  </si>
  <si>
    <t>thiner</t>
  </si>
  <si>
    <t>Trimestral</t>
  </si>
  <si>
    <t>Bimensual</t>
  </si>
  <si>
    <t>Limpieza/cambio</t>
  </si>
  <si>
    <t>Reflector</t>
  </si>
  <si>
    <t>Trapo especial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</si>
  <si>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</si>
  <si>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</si>
  <si>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</si>
  <si>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</si>
  <si>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</si>
  <si>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</si>
  <si>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</si>
  <si>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</si>
  <si>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</si>
  <si>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</si>
  <si>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</si>
  <si>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</si>
  <si>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5/01/20XY</t>
  </si>
  <si>
    <t>12/01/20XY</t>
  </si>
  <si>
    <t>26/01/20XY</t>
  </si>
  <si>
    <t>Enero - 20XY</t>
  </si>
  <si>
    <t>Mancha en etiqueta</t>
  </si>
  <si>
    <t>Repinte de adhesivo interno de etiqueta</t>
  </si>
  <si>
    <t>Cada 6000 mts</t>
  </si>
  <si>
    <t>Reducir el tiempo medio entre reparaciones</t>
  </si>
  <si>
    <t>Limpiar cualquier resto de adhesivo o tinta que pueda haber en el cilindro</t>
  </si>
  <si>
    <t>Evaluar el estado  y lubricar los engranajes</t>
  </si>
  <si>
    <t>Técnico mecánico de Mantenimiento</t>
  </si>
  <si>
    <t>Técnico electrónico de Mantenimiento</t>
  </si>
  <si>
    <t>15/12/20XY</t>
  </si>
  <si>
    <t>30/12/20XY</t>
  </si>
  <si>
    <t>15/01/20XY</t>
  </si>
  <si>
    <t>15/02/20XY</t>
  </si>
  <si>
    <t>15/11/20XY</t>
  </si>
  <si>
    <t>25/01/20XY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</si>
</sst>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[$$-240A]\ #,##0"/>
    <numFmt numFmtId="166" formatCode="[$$-540A]#,##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8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vertAlign val="superscript"/>
      <sz val="14"/>
      <color theme="1"/>
      <name val="Calibri"/>
      <family val="2"/>
    </font>
    <font>
      <u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1A007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0" fillId="2" borderId="0" xfId="0" applyFill="1"/>
    <xf numFmtId="0" fontId="4" fillId="2" borderId="0" xfId="0" applyFont="1" applyFill="1"/>
    <xf numFmtId="0" fontId="5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2" fillId="0" borderId="0" xfId="3"/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0" fillId="0" borderId="1" xfId="0" applyBorder="1" applyAlignment="1">
      <alignment vertical="center"/>
    </xf>
    <xf numFmtId="0" fontId="0" fillId="2" borderId="0" xfId="0" applyFill="1" applyAlignment="1">
      <alignment vertical="center"/>
    </xf>
    <xf numFmtId="164" fontId="0" fillId="0" borderId="0" xfId="4" applyNumberFormat="1" applyFont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8" borderId="1" xfId="0" applyFill="1" applyBorder="1"/>
    <xf numFmtId="0" fontId="8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9" borderId="5" xfId="0" applyFont="1" applyFill="1" applyBorder="1" applyAlignment="1">
      <alignment horizontal="center" vertical="center"/>
    </xf>
    <xf numFmtId="0" fontId="8" fillId="9" borderId="5" xfId="0" applyFont="1" applyFill="1" applyBorder="1"/>
    <xf numFmtId="0" fontId="6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wrapText="1"/>
    </xf>
    <xf numFmtId="0" fontId="6" fillId="5" borderId="1" xfId="0" applyFont="1" applyFill="1" applyBorder="1"/>
    <xf numFmtId="0" fontId="6" fillId="6" borderId="1" xfId="0" applyFont="1" applyFill="1" applyBorder="1"/>
    <xf numFmtId="0" fontId="6" fillId="8" borderId="1" xfId="0" applyFont="1" applyFill="1" applyBorder="1"/>
    <xf numFmtId="0" fontId="6" fillId="7" borderId="1" xfId="0" applyFont="1" applyFill="1" applyBorder="1"/>
    <xf numFmtId="0" fontId="8" fillId="3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top" wrapText="1"/>
    </xf>
    <xf numFmtId="9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164" fontId="6" fillId="0" borderId="1" xfId="4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vertical="top"/>
    </xf>
    <xf numFmtId="14" fontId="6" fillId="0" borderId="1" xfId="0" applyNumberFormat="1" applyFont="1" applyBorder="1"/>
    <xf numFmtId="9" fontId="6" fillId="0" borderId="1" xfId="4" applyFont="1" applyBorder="1" applyAlignment="1">
      <alignment horizontal="center"/>
    </xf>
    <xf numFmtId="9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0" fillId="13" borderId="0" xfId="0" applyFill="1"/>
    <xf numFmtId="0" fontId="0" fillId="3" borderId="0" xfId="0" applyFill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4" fillId="2" borderId="0" xfId="0" applyFont="1" applyFill="1" applyAlignment="1">
      <alignment vertical="top"/>
    </xf>
    <xf numFmtId="0" fontId="6" fillId="6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/>
    </xf>
    <xf numFmtId="9" fontId="8" fillId="4" borderId="1" xfId="0" applyNumberFormat="1" applyFont="1" applyFill="1" applyBorder="1" applyAlignment="1">
      <alignment horizontal="center"/>
    </xf>
    <xf numFmtId="166" fontId="8" fillId="4" borderId="1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17" fillId="2" borderId="0" xfId="0" applyFont="1" applyFill="1"/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0" applyFont="1" applyBorder="1"/>
    <xf numFmtId="0" fontId="6" fillId="0" borderId="8" xfId="0" applyFont="1" applyBorder="1"/>
    <xf numFmtId="0" fontId="6" fillId="0" borderId="8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9" fillId="0" borderId="1" xfId="0" applyFont="1" applyBorder="1"/>
    <xf numFmtId="0" fontId="6" fillId="0" borderId="9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6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top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" fontId="8" fillId="3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7" fontId="18" fillId="3" borderId="1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textRotation="90" wrapText="1"/>
    </xf>
    <xf numFmtId="0" fontId="6" fillId="3" borderId="10" xfId="0" applyFont="1" applyFill="1" applyBorder="1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21" fillId="0" borderId="0" xfId="0" applyFont="1" applyAlignment="1">
      <alignment horizontal="right"/>
    </xf>
    <xf numFmtId="0" fontId="21" fillId="0" borderId="0" xfId="0" applyFont="1"/>
    <xf numFmtId="0" fontId="22" fillId="0" borderId="0" xfId="0" applyFont="1" applyAlignment="1">
      <alignment vertical="center"/>
    </xf>
    <xf numFmtId="0" fontId="22" fillId="0" borderId="1" xfId="0" applyFont="1" applyBorder="1"/>
    <xf numFmtId="0" fontId="8" fillId="3" borderId="4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wrapText="1"/>
    </xf>
    <xf numFmtId="0" fontId="8" fillId="15" borderId="4" xfId="0" applyFont="1" applyFill="1" applyBorder="1" applyAlignment="1">
      <alignment horizontal="center" vertical="center"/>
    </xf>
    <xf numFmtId="0" fontId="8" fillId="15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7" xfId="0" applyFont="1" applyBorder="1"/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21" fillId="2" borderId="0" xfId="0" applyFont="1" applyFill="1"/>
  </cellXfs>
  <cellStyles count="5">
    <cellStyle name="Hipervínculo" xfId="3" builtinId="8"/>
    <cellStyle name="Hipervínculo 2" xfId="2" xr:uid="{2C121914-C19B-49B3-BEC0-CEFB02A3C9EB}"/>
    <cellStyle name="Normal" xfId="0" builtinId="0"/>
    <cellStyle name="Normal 4" xfId="1" xr:uid="{18EF333D-EB57-49E8-9F0A-4730A3E0A8C9}"/>
    <cellStyle name="Porcentaje" xfId="4" builtinId="5"/>
  </cellStyles>
  <dxfs count="3"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99FF"/>
      <color rgb="FFCCECFF"/>
      <color rgb="FFFFFFCC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32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>
                <a:solidFill>
                  <a:schemeClr val="bg2">
                    <a:lumMod val="25000"/>
                  </a:schemeClr>
                </a:solidFill>
              </a:rPr>
              <a:t>MTTR (Tiempo medio entre reparaciones)</a:t>
            </a:r>
          </a:p>
        </c:rich>
      </c:tx>
      <c:layout>
        <c:manualLayout>
          <c:xMode val="edge"/>
          <c:yMode val="edge"/>
          <c:x val="0.16540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32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MTTR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'12.1'!$D$17:$D$28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'12.1'!$H$17:$H$28</c:f>
              <c:numCache>
                <c:formatCode>General</c:formatCode>
                <c:ptCount val="12"/>
                <c:pt idx="0">
                  <c:v>35</c:v>
                </c:pt>
                <c:pt idx="1">
                  <c:v>33</c:v>
                </c:pt>
                <c:pt idx="2">
                  <c:v>28</c:v>
                </c:pt>
                <c:pt idx="3">
                  <c:v>26</c:v>
                </c:pt>
                <c:pt idx="4">
                  <c:v>22</c:v>
                </c:pt>
                <c:pt idx="5">
                  <c:v>18</c:v>
                </c:pt>
                <c:pt idx="6">
                  <c:v>19</c:v>
                </c:pt>
                <c:pt idx="7">
                  <c:v>23</c:v>
                </c:pt>
                <c:pt idx="8">
                  <c:v>35</c:v>
                </c:pt>
                <c:pt idx="9">
                  <c:v>19</c:v>
                </c:pt>
                <c:pt idx="10">
                  <c:v>25</c:v>
                </c:pt>
                <c:pt idx="1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E-4D4A-A125-D93C38328483}"/>
            </c:ext>
          </c:extLst>
        </c:ser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'12.1'!$D$17:$D$28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'12.1'!$I$17:$I$28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4E-4D4A-A125-D93C3832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750744"/>
        <c:axId val="431751104"/>
      </c:lineChart>
      <c:catAx>
        <c:axId val="431750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31751104"/>
        <c:crosses val="autoZero"/>
        <c:auto val="1"/>
        <c:lblAlgn val="ctr"/>
        <c:lblOffset val="100"/>
        <c:noMultiLvlLbl val="0"/>
      </c:catAx>
      <c:valAx>
        <c:axId val="43175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31750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lang="en-US" sz="11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Costo de</a:t>
            </a:r>
            <a:r>
              <a:rPr lang="es-PE" baseline="0"/>
              <a:t> Mant. Correctivo (CMC)</a:t>
            </a:r>
            <a:endParaRPr lang="es-PE"/>
          </a:p>
        </c:rich>
      </c:tx>
      <c:layout>
        <c:manualLayout>
          <c:xMode val="edge"/>
          <c:yMode val="edge"/>
          <c:x val="0.1989224108394009"/>
          <c:y val="2.77779428514831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CMC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'12.1'!$D$29:$D$40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'12.1'!$H$29:$H$40</c:f>
              <c:numCache>
                <c:formatCode>General</c:formatCode>
                <c:ptCount val="12"/>
                <c:pt idx="0">
                  <c:v>15600</c:v>
                </c:pt>
                <c:pt idx="1">
                  <c:v>12850</c:v>
                </c:pt>
                <c:pt idx="2">
                  <c:v>8690</c:v>
                </c:pt>
                <c:pt idx="3">
                  <c:v>5700</c:v>
                </c:pt>
                <c:pt idx="4">
                  <c:v>3800</c:v>
                </c:pt>
                <c:pt idx="5">
                  <c:v>4800</c:v>
                </c:pt>
                <c:pt idx="6">
                  <c:v>6700</c:v>
                </c:pt>
                <c:pt idx="7">
                  <c:v>9200</c:v>
                </c:pt>
                <c:pt idx="8">
                  <c:v>2560</c:v>
                </c:pt>
                <c:pt idx="9">
                  <c:v>5600</c:v>
                </c:pt>
                <c:pt idx="10">
                  <c:v>4200</c:v>
                </c:pt>
                <c:pt idx="11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8-499D-81B9-FFA1CC2C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8325544"/>
        <c:axId val="618328064"/>
      </c:barChart>
      <c:lineChart>
        <c:grouping val="standard"/>
        <c:varyColors val="0"/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'12.1'!$D$29:$D$40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'12.1'!$I$29:$I$40</c:f>
              <c:numCache>
                <c:formatCode>General</c:formatCode>
                <c:ptCount val="12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8-499D-81B9-FFA1CC2C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25544"/>
        <c:axId val="618328064"/>
      </c:lineChart>
      <c:catAx>
        <c:axId val="618325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18328064"/>
        <c:crosses val="autoZero"/>
        <c:auto val="1"/>
        <c:lblAlgn val="ctr"/>
        <c:lblOffset val="100"/>
        <c:noMultiLvlLbl val="0"/>
      </c:catAx>
      <c:valAx>
        <c:axId val="61832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18325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% Mantenimiento Real según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A-4EF9-AE3E-062692E90E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7A-4EF9-AE3E-062692E90E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7A-4EF9-AE3E-062692E90E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A-4EF9-AE3E-062692E90E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'12.1'!$F$53:$F$56</c:f>
              <c:strCache>
                <c:ptCount val="4"/>
                <c:pt idx="0">
                  <c:v>TMC</c:v>
                </c:pt>
                <c:pt idx="1">
                  <c:v>TMP</c:v>
                </c:pt>
                <c:pt idx="2">
                  <c:v>TMPr </c:v>
                </c:pt>
                <c:pt idx="3">
                  <c:v>IMM</c:v>
                </c:pt>
              </c:strCache>
            </c:strRef>
          </c:cat>
          <c:val>
            <c:numRef>
              <c:f>'12.1'!$H$53:$H$56</c:f>
              <c:numCache>
                <c:formatCode>0%</c:formatCode>
                <c:ptCount val="4"/>
                <c:pt idx="0">
                  <c:v>0.65</c:v>
                </c:pt>
                <c:pt idx="1">
                  <c:v>0.28000000000000003</c:v>
                </c:pt>
                <c:pt idx="2">
                  <c:v>0.05</c:v>
                </c:pt>
                <c:pt idx="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7A-4EF9-AE3E-062692E9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</c:spPr>
  <c:txPr>
    <a:bodyPr/>
    <a:lstStyle/>
    <a:p>
      <a:pPr>
        <a:defRPr sz="1100"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% Mantenimiento Real vs Meta según Tipo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'12.1'!$F$53:$F$56</c:f>
              <c:strCache>
                <c:ptCount val="4"/>
                <c:pt idx="0">
                  <c:v>TMC</c:v>
                </c:pt>
                <c:pt idx="1">
                  <c:v>TMP</c:v>
                </c:pt>
                <c:pt idx="2">
                  <c:v>TMPr </c:v>
                </c:pt>
                <c:pt idx="3">
                  <c:v>IMM</c:v>
                </c:pt>
              </c:strCache>
            </c:strRef>
          </c:cat>
          <c:val>
            <c:numRef>
              <c:f>'12.1'!$H$53:$H$56</c:f>
              <c:numCache>
                <c:formatCode>0%</c:formatCode>
                <c:ptCount val="4"/>
                <c:pt idx="0">
                  <c:v>0.65</c:v>
                </c:pt>
                <c:pt idx="1">
                  <c:v>0.28000000000000003</c:v>
                </c:pt>
                <c:pt idx="2">
                  <c:v>0.05</c:v>
                </c:pt>
                <c:pt idx="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F-47A8-B51E-AB4AD15B3FE0}"/>
            </c:ext>
          </c:extLst>
        </c:ser>
        <c:ser>
          <c:idx val="1"/>
          <c:order val="1"/>
          <c:tx>
            <c:v>Meta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'12.1'!$F$53:$F$56</c:f>
              <c:strCache>
                <c:ptCount val="4"/>
                <c:pt idx="0">
                  <c:v>TMC</c:v>
                </c:pt>
                <c:pt idx="1">
                  <c:v>TMP</c:v>
                </c:pt>
                <c:pt idx="2">
                  <c:v>TMPr </c:v>
                </c:pt>
                <c:pt idx="3">
                  <c:v>IMM</c:v>
                </c:pt>
              </c:strCache>
            </c:strRef>
          </c:cat>
          <c:val>
            <c:numRef>
              <c:f>'12.1'!$I$53:$I$56</c:f>
              <c:numCache>
                <c:formatCode>0%</c:formatCode>
                <c:ptCount val="4"/>
                <c:pt idx="0">
                  <c:v>0.2</c:v>
                </c:pt>
                <c:pt idx="1">
                  <c:v>0.4</c:v>
                </c:pt>
                <c:pt idx="2">
                  <c:v>0.3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F-47A8-B51E-AB4AD15B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4356720"/>
        <c:axId val="854356000"/>
      </c:barChart>
      <c:catAx>
        <c:axId val="85435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54356000"/>
        <c:crosses val="autoZero"/>
        <c:auto val="1"/>
        <c:lblAlgn val="ctr"/>
        <c:lblOffset val="100"/>
        <c:noMultiLvlLbl val="0"/>
      </c:catAx>
      <c:valAx>
        <c:axId val="85435600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5435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</c:spPr>
  <c:txPr>
    <a:bodyPr/>
    <a:lstStyle/>
    <a:p>
      <a:pPr>
        <a:defRPr sz="1100"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OEE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OEE real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'12.1'!$D$41:$D$52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'12.1'!$H$41:$H$52</c:f>
              <c:numCache>
                <c:formatCode>0%</c:formatCode>
                <c:ptCount val="12"/>
                <c:pt idx="0">
                  <c:v>0.74</c:v>
                </c:pt>
                <c:pt idx="1">
                  <c:v>0.79</c:v>
                </c:pt>
                <c:pt idx="2">
                  <c:v>0.82</c:v>
                </c:pt>
                <c:pt idx="3">
                  <c:v>0.75</c:v>
                </c:pt>
                <c:pt idx="4">
                  <c:v>0.86</c:v>
                </c:pt>
                <c:pt idx="5">
                  <c:v>0.69</c:v>
                </c:pt>
                <c:pt idx="6">
                  <c:v>0.72</c:v>
                </c:pt>
                <c:pt idx="7">
                  <c:v>0.73</c:v>
                </c:pt>
                <c:pt idx="8">
                  <c:v>0.83</c:v>
                </c:pt>
                <c:pt idx="9">
                  <c:v>0.77</c:v>
                </c:pt>
                <c:pt idx="10">
                  <c:v>0.82</c:v>
                </c:pt>
                <c:pt idx="11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1-4A24-955B-319B179AF15B}"/>
            </c:ext>
          </c:extLst>
        </c:ser>
        <c:ser>
          <c:idx val="1"/>
          <c:order val="1"/>
          <c:tx>
            <c:v>OEE 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'12.1'!$D$41:$D$52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'12.1'!$I$41:$I$52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1-4A24-955B-319B179A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720136"/>
        <c:axId val="740720856"/>
      </c:lineChart>
      <c:catAx>
        <c:axId val="740720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40720856"/>
        <c:crosses val="autoZero"/>
        <c:auto val="1"/>
        <c:lblAlgn val="ctr"/>
        <c:lblOffset val="100"/>
        <c:noMultiLvlLbl val="0"/>
      </c:catAx>
      <c:valAx>
        <c:axId val="7407208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40720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63500" sx="102000" sy="102000" algn="ctr" rotWithShape="0">
        <a:prstClr val="black">
          <a:alpha val="40000"/>
        </a:prstClr>
      </a:outerShdw>
    </a:effectLst>
  </c:spPr>
  <c:txPr>
    <a:bodyPr/>
    <a:lstStyle/>
    <a:p>
      <a:pPr>
        <a:defRPr sz="1100"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MTBF (Tiempo medio entre fallas)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MTBF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'12.1'!$D$5:$D$16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'12.1'!$H$5:$H$16</c:f>
              <c:numCache>
                <c:formatCode>General</c:formatCode>
                <c:ptCount val="12"/>
                <c:pt idx="0">
                  <c:v>23.5</c:v>
                </c:pt>
                <c:pt idx="1">
                  <c:v>24.8</c:v>
                </c:pt>
                <c:pt idx="2">
                  <c:v>25</c:v>
                </c:pt>
                <c:pt idx="3">
                  <c:v>28</c:v>
                </c:pt>
                <c:pt idx="4">
                  <c:v>29</c:v>
                </c:pt>
                <c:pt idx="5">
                  <c:v>32</c:v>
                </c:pt>
                <c:pt idx="6">
                  <c:v>35</c:v>
                </c:pt>
                <c:pt idx="7">
                  <c:v>38</c:v>
                </c:pt>
                <c:pt idx="8">
                  <c:v>42</c:v>
                </c:pt>
                <c:pt idx="9">
                  <c:v>35</c:v>
                </c:pt>
                <c:pt idx="10">
                  <c:v>46</c:v>
                </c:pt>
                <c:pt idx="1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5-4B1C-B595-2DF9835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825976"/>
        <c:axId val="439827416"/>
      </c:barChart>
      <c:lineChart>
        <c:grouping val="standard"/>
        <c:varyColors val="0"/>
        <c:ser>
          <c:idx val="1"/>
          <c:order val="1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'12.1'!$D$5:$D$16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'12.1'!$I$5:$I$16</c:f>
              <c:numCache>
                <c:formatCode>General</c:formatCode>
                <c:ptCount val="12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5-4B1C-B595-2DF98355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5976"/>
        <c:axId val="439827416"/>
      </c:lineChart>
      <c:catAx>
        <c:axId val="43982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39827416"/>
        <c:crosses val="autoZero"/>
        <c:auto val="1"/>
        <c:lblAlgn val="ctr"/>
        <c:lblOffset val="100"/>
        <c:noMultiLvlLbl val="0"/>
      </c:catAx>
      <c:valAx>
        <c:axId val="43982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3982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100"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'!A1"/><Relationship Id="rId13" Type="http://schemas.openxmlformats.org/officeDocument/2006/relationships/hyperlink" Target="#'13'!A1"/><Relationship Id="rId3" Type="http://schemas.openxmlformats.org/officeDocument/2006/relationships/hyperlink" Target="#'1'!A1"/><Relationship Id="rId7" Type="http://schemas.openxmlformats.org/officeDocument/2006/relationships/hyperlink" Target="#'5'!A1"/><Relationship Id="rId12" Type="http://schemas.openxmlformats.org/officeDocument/2006/relationships/hyperlink" Target="#'12'!A1"/><Relationship Id="rId2" Type="http://schemas.openxmlformats.org/officeDocument/2006/relationships/image" Target="../media/image2.jpeg"/><Relationship Id="rId16" Type="http://schemas.openxmlformats.org/officeDocument/2006/relationships/hyperlink" Target="#'10'!A1"/><Relationship Id="rId1" Type="http://schemas.openxmlformats.org/officeDocument/2006/relationships/image" Target="../media/image1.png"/><Relationship Id="rId6" Type="http://schemas.openxmlformats.org/officeDocument/2006/relationships/hyperlink" Target="#'4'!A1"/><Relationship Id="rId11" Type="http://schemas.openxmlformats.org/officeDocument/2006/relationships/image" Target="../media/image3.png"/><Relationship Id="rId5" Type="http://schemas.openxmlformats.org/officeDocument/2006/relationships/hyperlink" Target="#'3'!A1"/><Relationship Id="rId15" Type="http://schemas.openxmlformats.org/officeDocument/2006/relationships/hyperlink" Target="#'9'!A1"/><Relationship Id="rId10" Type="http://schemas.openxmlformats.org/officeDocument/2006/relationships/hyperlink" Target="#'11'!A1"/><Relationship Id="rId4" Type="http://schemas.openxmlformats.org/officeDocument/2006/relationships/hyperlink" Target="#'2'!A1"/><Relationship Id="rId9" Type="http://schemas.openxmlformats.org/officeDocument/2006/relationships/hyperlink" Target="#'7'!A1"/><Relationship Id="rId14" Type="http://schemas.openxmlformats.org/officeDocument/2006/relationships/hyperlink" Target="#'8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5'!A1"/><Relationship Id="rId13" Type="http://schemas.openxmlformats.org/officeDocument/2006/relationships/hyperlink" Target="#'12'!A1"/><Relationship Id="rId3" Type="http://schemas.openxmlformats.org/officeDocument/2006/relationships/image" Target="../media/image13.png"/><Relationship Id="rId7" Type="http://schemas.openxmlformats.org/officeDocument/2006/relationships/hyperlink" Target="#'4'!A1"/><Relationship Id="rId12" Type="http://schemas.openxmlformats.org/officeDocument/2006/relationships/image" Target="../media/image3.png"/><Relationship Id="rId17" Type="http://schemas.openxmlformats.org/officeDocument/2006/relationships/hyperlink" Target="#'10'!A1"/><Relationship Id="rId2" Type="http://schemas.openxmlformats.org/officeDocument/2006/relationships/image" Target="../media/image12.png"/><Relationship Id="rId16" Type="http://schemas.openxmlformats.org/officeDocument/2006/relationships/hyperlink" Target="#'9'!A1"/><Relationship Id="rId1" Type="http://schemas.openxmlformats.org/officeDocument/2006/relationships/image" Target="../media/image11.png"/><Relationship Id="rId6" Type="http://schemas.openxmlformats.org/officeDocument/2006/relationships/hyperlink" Target="#'3'!A1"/><Relationship Id="rId11" Type="http://schemas.openxmlformats.org/officeDocument/2006/relationships/hyperlink" Target="#'11'!A1"/><Relationship Id="rId5" Type="http://schemas.openxmlformats.org/officeDocument/2006/relationships/hyperlink" Target="#'2'!A1"/><Relationship Id="rId15" Type="http://schemas.openxmlformats.org/officeDocument/2006/relationships/hyperlink" Target="#'8'!A1"/><Relationship Id="rId10" Type="http://schemas.openxmlformats.org/officeDocument/2006/relationships/hyperlink" Target="#'7'!A1"/><Relationship Id="rId4" Type="http://schemas.openxmlformats.org/officeDocument/2006/relationships/hyperlink" Target="#'1'!A1"/><Relationship Id="rId9" Type="http://schemas.openxmlformats.org/officeDocument/2006/relationships/hyperlink" Target="#'6'!A1"/><Relationship Id="rId14" Type="http://schemas.openxmlformats.org/officeDocument/2006/relationships/hyperlink" Target="#'13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3'!A1"/><Relationship Id="rId13" Type="http://schemas.openxmlformats.org/officeDocument/2006/relationships/hyperlink" Target="#'11'!A1"/><Relationship Id="rId18" Type="http://schemas.openxmlformats.org/officeDocument/2006/relationships/hyperlink" Target="#'9'!A1"/><Relationship Id="rId3" Type="http://schemas.openxmlformats.org/officeDocument/2006/relationships/chart" Target="../charts/chart3.xml"/><Relationship Id="rId7" Type="http://schemas.openxmlformats.org/officeDocument/2006/relationships/hyperlink" Target="#'2'!A1"/><Relationship Id="rId12" Type="http://schemas.openxmlformats.org/officeDocument/2006/relationships/hyperlink" Target="#'7'!A1"/><Relationship Id="rId17" Type="http://schemas.openxmlformats.org/officeDocument/2006/relationships/hyperlink" Target="#'8'!A1"/><Relationship Id="rId2" Type="http://schemas.openxmlformats.org/officeDocument/2006/relationships/chart" Target="../charts/chart2.xml"/><Relationship Id="rId16" Type="http://schemas.openxmlformats.org/officeDocument/2006/relationships/hyperlink" Target="#'13'!A1"/><Relationship Id="rId20" Type="http://schemas.openxmlformats.org/officeDocument/2006/relationships/chart" Target="../charts/chart6.xml"/><Relationship Id="rId1" Type="http://schemas.openxmlformats.org/officeDocument/2006/relationships/chart" Target="../charts/chart1.xml"/><Relationship Id="rId6" Type="http://schemas.openxmlformats.org/officeDocument/2006/relationships/hyperlink" Target="#'1'!A1"/><Relationship Id="rId11" Type="http://schemas.openxmlformats.org/officeDocument/2006/relationships/hyperlink" Target="#'6'!A1"/><Relationship Id="rId5" Type="http://schemas.openxmlformats.org/officeDocument/2006/relationships/chart" Target="../charts/chart5.xml"/><Relationship Id="rId15" Type="http://schemas.openxmlformats.org/officeDocument/2006/relationships/hyperlink" Target="#'12'!A1"/><Relationship Id="rId10" Type="http://schemas.openxmlformats.org/officeDocument/2006/relationships/hyperlink" Target="#'5'!A1"/><Relationship Id="rId19" Type="http://schemas.openxmlformats.org/officeDocument/2006/relationships/hyperlink" Target="#'10'!A1"/><Relationship Id="rId4" Type="http://schemas.openxmlformats.org/officeDocument/2006/relationships/chart" Target="../charts/chart4.xml"/><Relationship Id="rId9" Type="http://schemas.openxmlformats.org/officeDocument/2006/relationships/hyperlink" Target="#'4'!A1"/><Relationship Id="rId1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Pol&#237;ticas Lean'!A1"/><Relationship Id="rId2" Type="http://schemas.openxmlformats.org/officeDocument/2006/relationships/hyperlink" Target="#'ADN Lean'!A1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https://adnlean.com/curso-iso-90012015/" TargetMode="External"/><Relationship Id="rId13" Type="http://schemas.openxmlformats.org/officeDocument/2006/relationships/hyperlink" Target="https://adnlean.com/plantillas-excel-gratis/" TargetMode="External"/><Relationship Id="rId18" Type="http://schemas.openxmlformats.org/officeDocument/2006/relationships/hyperlink" Target="https://www.facebook.com/ADNLean" TargetMode="External"/><Relationship Id="rId3" Type="http://schemas.openxmlformats.org/officeDocument/2006/relationships/hyperlink" Target="https://whatsform.com/TRWeVS" TargetMode="External"/><Relationship Id="rId21" Type="http://schemas.openxmlformats.org/officeDocument/2006/relationships/hyperlink" Target="https://www.youtube.com/@adnlean" TargetMode="External"/><Relationship Id="rId7" Type="http://schemas.openxmlformats.org/officeDocument/2006/relationships/hyperlink" Target="https://adnlean.com/programas/" TargetMode="External"/><Relationship Id="rId12" Type="http://schemas.openxmlformats.org/officeDocument/2006/relationships/hyperlink" Target="https://adnlean.com/especialista-en-kpi-y-dashboard-en-excel-power-bi/" TargetMode="External"/><Relationship Id="rId17" Type="http://schemas.openxmlformats.org/officeDocument/2006/relationships/hyperlink" Target="https://www.tiktok.com/@adnlean" TargetMode="External"/><Relationship Id="rId2" Type="http://schemas.openxmlformats.org/officeDocument/2006/relationships/image" Target="../media/image14.png"/><Relationship Id="rId16" Type="http://schemas.openxmlformats.org/officeDocument/2006/relationships/hyperlink" Target="https://adnlean.com/blogs-2/" TargetMode="External"/><Relationship Id="rId20" Type="http://schemas.openxmlformats.org/officeDocument/2006/relationships/hyperlink" Target="https://www.linkedin.com/company/adn-lean/" TargetMode="External"/><Relationship Id="rId1" Type="http://schemas.openxmlformats.org/officeDocument/2006/relationships/hyperlink" Target="https://adnlean.com/" TargetMode="External"/><Relationship Id="rId6" Type="http://schemas.openxmlformats.org/officeDocument/2006/relationships/hyperlink" Target="https://adnlean.com/asesorias/" TargetMode="External"/><Relationship Id="rId11" Type="http://schemas.openxmlformats.org/officeDocument/2006/relationships/hyperlink" Target="https://adnlean.com/analista-de-modelamiento-de-procesos-con-bizagi/" TargetMode="External"/><Relationship Id="rId5" Type="http://schemas.openxmlformats.org/officeDocument/2006/relationships/image" Target="../media/image15.jpg"/><Relationship Id="rId15" Type="http://schemas.openxmlformats.org/officeDocument/2006/relationships/hyperlink" Target="https://adnlean.com/nosotros-2/" TargetMode="External"/><Relationship Id="rId23" Type="http://schemas.openxmlformats.org/officeDocument/2006/relationships/hyperlink" Target="https://wa.me/message/ZGY6H3C3VZ6OI1" TargetMode="External"/><Relationship Id="rId10" Type="http://schemas.openxmlformats.org/officeDocument/2006/relationships/hyperlink" Target="https://adnlean.com/master-en-control-estadistico-de-procesos-con-minitab/" TargetMode="External"/><Relationship Id="rId19" Type="http://schemas.openxmlformats.org/officeDocument/2006/relationships/hyperlink" Target="https://www.instagram.com/adn_lean/?hl=es-la" TargetMode="External"/><Relationship Id="rId4" Type="http://schemas.openxmlformats.org/officeDocument/2006/relationships/hyperlink" Target="#'Pol&#237;ticas Lean'!A1"/><Relationship Id="rId9" Type="http://schemas.openxmlformats.org/officeDocument/2006/relationships/hyperlink" Target="https://adnlean.com/curso-de-gestion-y-mejora-de-procesos/" TargetMode="External"/><Relationship Id="rId14" Type="http://schemas.openxmlformats.org/officeDocument/2006/relationships/hyperlink" Target="https://adnlean.com/plantillas-excel-recursos-de-gestion-empresarial/" TargetMode="External"/><Relationship Id="rId22" Type="http://schemas.openxmlformats.org/officeDocument/2006/relationships/hyperlink" Target="https://adnlean.com/asesorias-y-consultorias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8'!A1"/><Relationship Id="rId3" Type="http://schemas.openxmlformats.org/officeDocument/2006/relationships/hyperlink" Target="#'2'!A1"/><Relationship Id="rId7" Type="http://schemas.openxmlformats.org/officeDocument/2006/relationships/hyperlink" Target="#'6'!A1"/><Relationship Id="rId12" Type="http://schemas.openxmlformats.org/officeDocument/2006/relationships/hyperlink" Target="#'13'!A1"/><Relationship Id="rId2" Type="http://schemas.openxmlformats.org/officeDocument/2006/relationships/hyperlink" Target="#'1'!A1"/><Relationship Id="rId1" Type="http://schemas.openxmlformats.org/officeDocument/2006/relationships/image" Target="../media/image4.png"/><Relationship Id="rId6" Type="http://schemas.openxmlformats.org/officeDocument/2006/relationships/hyperlink" Target="#'5'!A1"/><Relationship Id="rId11" Type="http://schemas.openxmlformats.org/officeDocument/2006/relationships/hyperlink" Target="#'12'!A1"/><Relationship Id="rId5" Type="http://schemas.openxmlformats.org/officeDocument/2006/relationships/hyperlink" Target="#'4'!A1"/><Relationship Id="rId15" Type="http://schemas.openxmlformats.org/officeDocument/2006/relationships/hyperlink" Target="#'10'!A1"/><Relationship Id="rId10" Type="http://schemas.openxmlformats.org/officeDocument/2006/relationships/image" Target="../media/image3.png"/><Relationship Id="rId4" Type="http://schemas.openxmlformats.org/officeDocument/2006/relationships/hyperlink" Target="#'3'!A1"/><Relationship Id="rId9" Type="http://schemas.openxmlformats.org/officeDocument/2006/relationships/hyperlink" Target="#'11'!A1"/><Relationship Id="rId14" Type="http://schemas.openxmlformats.org/officeDocument/2006/relationships/hyperlink" Target="#'9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5" Type="http://schemas.openxmlformats.org/officeDocument/2006/relationships/image" Target="../media/image5.png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5" Type="http://schemas.openxmlformats.org/officeDocument/2006/relationships/image" Target="../media/image6.png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8'!A1"/><Relationship Id="rId3" Type="http://schemas.openxmlformats.org/officeDocument/2006/relationships/hyperlink" Target="#'2'!A1"/><Relationship Id="rId7" Type="http://schemas.openxmlformats.org/officeDocument/2006/relationships/hyperlink" Target="#'6'!A1"/><Relationship Id="rId12" Type="http://schemas.openxmlformats.org/officeDocument/2006/relationships/hyperlink" Target="#'13'!A1"/><Relationship Id="rId2" Type="http://schemas.openxmlformats.org/officeDocument/2006/relationships/hyperlink" Target="#'1'!A1"/><Relationship Id="rId16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hyperlink" Target="#'5'!A1"/><Relationship Id="rId11" Type="http://schemas.openxmlformats.org/officeDocument/2006/relationships/hyperlink" Target="#'12'!A1"/><Relationship Id="rId5" Type="http://schemas.openxmlformats.org/officeDocument/2006/relationships/hyperlink" Target="#'4'!A1"/><Relationship Id="rId15" Type="http://schemas.openxmlformats.org/officeDocument/2006/relationships/hyperlink" Target="#'10'!A1"/><Relationship Id="rId10" Type="http://schemas.openxmlformats.org/officeDocument/2006/relationships/image" Target="../media/image3.png"/><Relationship Id="rId4" Type="http://schemas.openxmlformats.org/officeDocument/2006/relationships/hyperlink" Target="#'3'!A1"/><Relationship Id="rId9" Type="http://schemas.openxmlformats.org/officeDocument/2006/relationships/hyperlink" Target="#'11'!A1"/><Relationship Id="rId14" Type="http://schemas.openxmlformats.org/officeDocument/2006/relationships/hyperlink" Target="#'9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5" Type="http://schemas.openxmlformats.org/officeDocument/2006/relationships/image" Target="../media/image10.png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9.png"/><Relationship Id="rId14" Type="http://schemas.openxmlformats.org/officeDocument/2006/relationships/hyperlink" Target="#'10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7'!A1"/><Relationship Id="rId13" Type="http://schemas.openxmlformats.org/officeDocument/2006/relationships/hyperlink" Target="#'8'!A1"/><Relationship Id="rId3" Type="http://schemas.openxmlformats.org/officeDocument/2006/relationships/hyperlink" Target="#'2'!A1"/><Relationship Id="rId7" Type="http://schemas.openxmlformats.org/officeDocument/2006/relationships/hyperlink" Target="#'6'!A1"/><Relationship Id="rId12" Type="http://schemas.openxmlformats.org/officeDocument/2006/relationships/hyperlink" Target="#'13'!A1"/><Relationship Id="rId2" Type="http://schemas.openxmlformats.org/officeDocument/2006/relationships/hyperlink" Target="#'1'!A1"/><Relationship Id="rId1" Type="http://schemas.openxmlformats.org/officeDocument/2006/relationships/image" Target="../media/image10.png"/><Relationship Id="rId6" Type="http://schemas.openxmlformats.org/officeDocument/2006/relationships/hyperlink" Target="#'5'!A1"/><Relationship Id="rId11" Type="http://schemas.openxmlformats.org/officeDocument/2006/relationships/hyperlink" Target="#'12'!A1"/><Relationship Id="rId5" Type="http://schemas.openxmlformats.org/officeDocument/2006/relationships/hyperlink" Target="#'4'!A1"/><Relationship Id="rId15" Type="http://schemas.openxmlformats.org/officeDocument/2006/relationships/hyperlink" Target="#'10'!A1"/><Relationship Id="rId10" Type="http://schemas.openxmlformats.org/officeDocument/2006/relationships/image" Target="../media/image3.png"/><Relationship Id="rId4" Type="http://schemas.openxmlformats.org/officeDocument/2006/relationships/hyperlink" Target="#'3'!A1"/><Relationship Id="rId9" Type="http://schemas.openxmlformats.org/officeDocument/2006/relationships/hyperlink" Target="#'11'!A1"/><Relationship Id="rId14" Type="http://schemas.openxmlformats.org/officeDocument/2006/relationships/hyperlink" Target="#'9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11'!A1"/><Relationship Id="rId13" Type="http://schemas.openxmlformats.org/officeDocument/2006/relationships/hyperlink" Target="#'9'!A1"/><Relationship Id="rId3" Type="http://schemas.openxmlformats.org/officeDocument/2006/relationships/hyperlink" Target="#'3'!A1"/><Relationship Id="rId7" Type="http://schemas.openxmlformats.org/officeDocument/2006/relationships/hyperlink" Target="#'7'!A1"/><Relationship Id="rId12" Type="http://schemas.openxmlformats.org/officeDocument/2006/relationships/hyperlink" Target="#'8'!A1"/><Relationship Id="rId2" Type="http://schemas.openxmlformats.org/officeDocument/2006/relationships/hyperlink" Target="#'2'!A1"/><Relationship Id="rId1" Type="http://schemas.openxmlformats.org/officeDocument/2006/relationships/hyperlink" Target="#'1'!A1"/><Relationship Id="rId6" Type="http://schemas.openxmlformats.org/officeDocument/2006/relationships/hyperlink" Target="#'6'!A1"/><Relationship Id="rId11" Type="http://schemas.openxmlformats.org/officeDocument/2006/relationships/hyperlink" Target="#'13'!A1"/><Relationship Id="rId5" Type="http://schemas.openxmlformats.org/officeDocument/2006/relationships/hyperlink" Target="#'5'!A1"/><Relationship Id="rId15" Type="http://schemas.openxmlformats.org/officeDocument/2006/relationships/image" Target="../media/image10.png"/><Relationship Id="rId10" Type="http://schemas.openxmlformats.org/officeDocument/2006/relationships/hyperlink" Target="#'12'!A1"/><Relationship Id="rId4" Type="http://schemas.openxmlformats.org/officeDocument/2006/relationships/hyperlink" Target="#'4'!A1"/><Relationship Id="rId9" Type="http://schemas.openxmlformats.org/officeDocument/2006/relationships/image" Target="../media/image3.png"/><Relationship Id="rId14" Type="http://schemas.openxmlformats.org/officeDocument/2006/relationships/hyperlink" Target="#'10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9</xdr:row>
      <xdr:rowOff>38100</xdr:rowOff>
    </xdr:from>
    <xdr:to>
      <xdr:col>2</xdr:col>
      <xdr:colOff>666750</xdr:colOff>
      <xdr:row>11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3F1E415A-FCE7-4457-B6B9-B29F6BA43819}"/>
            </a:ext>
          </a:extLst>
        </xdr:cNvPr>
        <xdr:cNvSpPr/>
      </xdr:nvSpPr>
      <xdr:spPr>
        <a:xfrm>
          <a:off x="104776" y="1838325"/>
          <a:ext cx="20954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11</xdr:row>
      <xdr:rowOff>114300</xdr:rowOff>
    </xdr:from>
    <xdr:to>
      <xdr:col>2</xdr:col>
      <xdr:colOff>666751</xdr:colOff>
      <xdr:row>13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291C52DD-25C6-4BEE-AC11-F478970BD87B}"/>
            </a:ext>
          </a:extLst>
        </xdr:cNvPr>
        <xdr:cNvSpPr/>
      </xdr:nvSpPr>
      <xdr:spPr>
        <a:xfrm>
          <a:off x="85726" y="2295525"/>
          <a:ext cx="211455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14</xdr:row>
      <xdr:rowOff>9525</xdr:rowOff>
    </xdr:from>
    <xdr:to>
      <xdr:col>2</xdr:col>
      <xdr:colOff>666750</xdr:colOff>
      <xdr:row>15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9EADEB61-ECCE-4192-9AA1-9B104A089675}"/>
            </a:ext>
          </a:extLst>
        </xdr:cNvPr>
        <xdr:cNvSpPr/>
      </xdr:nvSpPr>
      <xdr:spPr>
        <a:xfrm>
          <a:off x="76200" y="2762250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16</xdr:row>
      <xdr:rowOff>76200</xdr:rowOff>
    </xdr:from>
    <xdr:to>
      <xdr:col>2</xdr:col>
      <xdr:colOff>657225</xdr:colOff>
      <xdr:row>18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34F0BA60-9B3D-4C77-B684-65591D847A5F}"/>
            </a:ext>
          </a:extLst>
        </xdr:cNvPr>
        <xdr:cNvSpPr/>
      </xdr:nvSpPr>
      <xdr:spPr>
        <a:xfrm>
          <a:off x="85726" y="32099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18</xdr:row>
      <xdr:rowOff>152400</xdr:rowOff>
    </xdr:from>
    <xdr:to>
      <xdr:col>2</xdr:col>
      <xdr:colOff>666750</xdr:colOff>
      <xdr:row>20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9355CCFC-C328-4A7F-AADC-4410C4EC2391}"/>
            </a:ext>
          </a:extLst>
        </xdr:cNvPr>
        <xdr:cNvSpPr/>
      </xdr:nvSpPr>
      <xdr:spPr>
        <a:xfrm>
          <a:off x="76201" y="3667125"/>
          <a:ext cx="212407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20</xdr:row>
      <xdr:rowOff>161925</xdr:rowOff>
    </xdr:from>
    <xdr:to>
      <xdr:col>2</xdr:col>
      <xdr:colOff>666750</xdr:colOff>
      <xdr:row>22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BB37CF6F-57C7-4556-9D40-38D46091CE6C}"/>
            </a:ext>
          </a:extLst>
        </xdr:cNvPr>
        <xdr:cNvSpPr/>
      </xdr:nvSpPr>
      <xdr:spPr>
        <a:xfrm>
          <a:off x="76200" y="4105275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23</xdr:row>
      <xdr:rowOff>9525</xdr:rowOff>
    </xdr:from>
    <xdr:to>
      <xdr:col>2</xdr:col>
      <xdr:colOff>659423</xdr:colOff>
      <xdr:row>24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765F55A6-DB58-41DF-A983-D16DB932510A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25</xdr:row>
      <xdr:rowOff>66675</xdr:rowOff>
    </xdr:from>
    <xdr:to>
      <xdr:col>2</xdr:col>
      <xdr:colOff>657225</xdr:colOff>
      <xdr:row>27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08F2B9A2-E97F-4136-B4B5-30D9B99EFC15}"/>
            </a:ext>
          </a:extLst>
        </xdr:cNvPr>
        <xdr:cNvSpPr/>
      </xdr:nvSpPr>
      <xdr:spPr>
        <a:xfrm>
          <a:off x="85726" y="49625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771527</xdr:colOff>
      <xdr:row>0</xdr:row>
      <xdr:rowOff>0</xdr:rowOff>
    </xdr:from>
    <xdr:to>
      <xdr:col>15</xdr:col>
      <xdr:colOff>804333</xdr:colOff>
      <xdr:row>2</xdr:row>
      <xdr:rowOff>133350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15AD3E91-726E-48DC-BD07-E334D73AE2A8}"/>
            </a:ext>
          </a:extLst>
        </xdr:cNvPr>
        <xdr:cNvGrpSpPr/>
      </xdr:nvGrpSpPr>
      <xdr:grpSpPr>
        <a:xfrm>
          <a:off x="2507194" y="0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381BA38A-39E7-A4BC-5D1B-EAEC4F97E387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C8641B4C-8672-9C6F-E5A4-2A4EC7A377AC}"/>
              </a:ext>
            </a:extLst>
          </xdr:cNvPr>
          <xdr:cNvSpPr txBox="1"/>
        </xdr:nvSpPr>
        <xdr:spPr>
          <a:xfrm>
            <a:off x="2190160" y="104776"/>
            <a:ext cx="9814157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TPM </a:t>
            </a:r>
            <a:r>
              <a:rPr lang="es-PE" sz="2400" b="1" baseline="0">
                <a:solidFill>
                  <a:schemeClr val="bg1"/>
                </a:solidFill>
              </a:rPr>
              <a:t> (</a:t>
            </a:r>
            <a:r>
              <a:rPr lang="es-PE" sz="2400" b="1">
                <a:solidFill>
                  <a:schemeClr val="bg1"/>
                </a:solidFill>
              </a:rPr>
              <a:t>Mantenimiento Productivo</a:t>
            </a:r>
            <a:r>
              <a:rPr lang="es-PE" sz="2400" b="1" baseline="0">
                <a:solidFill>
                  <a:schemeClr val="bg1"/>
                </a:solidFill>
              </a:rPr>
              <a:t> Total)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50800</xdr:colOff>
      <xdr:row>60</xdr:row>
      <xdr:rowOff>65617</xdr:rowOff>
    </xdr:from>
    <xdr:to>
      <xdr:col>9</xdr:col>
      <xdr:colOff>6966</xdr:colOff>
      <xdr:row>86</xdr:row>
      <xdr:rowOff>66308</xdr:rowOff>
    </xdr:to>
    <xdr:pic>
      <xdr:nvPicPr>
        <xdr:cNvPr id="69" name="Imagen 68" descr="Tabla&#10;&#10;Descripción generada automáticamente">
          <a:extLst>
            <a:ext uri="{FF2B5EF4-FFF2-40B4-BE49-F238E27FC236}">
              <a16:creationId xmlns:a16="http://schemas.microsoft.com/office/drawing/2014/main" id="{7A603AEE-21B4-E7EA-64AA-ED6217C3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7383" y="11940117"/>
          <a:ext cx="4411749" cy="4953691"/>
        </a:xfrm>
        <a:prstGeom prst="rect">
          <a:avLst/>
        </a:prstGeom>
      </xdr:spPr>
    </xdr:pic>
    <xdr:clientData/>
  </xdr:twoCellAnchor>
  <xdr:twoCellAnchor editAs="oneCell">
    <xdr:from>
      <xdr:col>2</xdr:col>
      <xdr:colOff>824441</xdr:colOff>
      <xdr:row>2</xdr:row>
      <xdr:rowOff>121725</xdr:rowOff>
    </xdr:from>
    <xdr:to>
      <xdr:col>15</xdr:col>
      <xdr:colOff>803275</xdr:colOff>
      <xdr:row>30</xdr:row>
      <xdr:rowOff>148167</xdr:rowOff>
    </xdr:to>
    <xdr:pic>
      <xdr:nvPicPr>
        <xdr:cNvPr id="13" name="Picture 10" descr="Imagen que contiene Patrón de fondo&#10;&#10;Descripción generada automáticamente">
          <a:extLst>
            <a:ext uri="{FF2B5EF4-FFF2-40B4-BE49-F238E27FC236}">
              <a16:creationId xmlns:a16="http://schemas.microsoft.com/office/drawing/2014/main" id="{671C1858-A73D-A4AE-9505-3DB06AB34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108" y="502725"/>
          <a:ext cx="10742084" cy="555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867796</xdr:colOff>
      <xdr:row>30</xdr:row>
      <xdr:rowOff>127000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8C2FDD29-6AA4-47B2-AD81-C45560CD8193}"/>
            </a:ext>
          </a:extLst>
        </xdr:cNvPr>
        <xdr:cNvGrpSpPr/>
      </xdr:nvGrpSpPr>
      <xdr:grpSpPr>
        <a:xfrm>
          <a:off x="0" y="0"/>
          <a:ext cx="2603463" cy="6032500"/>
          <a:chOff x="10619" y="0"/>
          <a:chExt cx="2603463" cy="6032500"/>
        </a:xfrm>
      </xdr:grpSpPr>
      <xdr:grpSp>
        <xdr:nvGrpSpPr>
          <xdr:cNvPr id="22" name="Grupo 21">
            <a:extLst>
              <a:ext uri="{FF2B5EF4-FFF2-40B4-BE49-F238E27FC236}">
                <a16:creationId xmlns:a16="http://schemas.microsoft.com/office/drawing/2014/main" id="{B149D38C-6263-03B7-FC1C-8FAC3D814C17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24" name="Grupo 23">
              <a:extLst>
                <a:ext uri="{FF2B5EF4-FFF2-40B4-BE49-F238E27FC236}">
                  <a16:creationId xmlns:a16="http://schemas.microsoft.com/office/drawing/2014/main" id="{D7DE2B7A-0124-2C77-9B11-18F6E83E10A4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9" name="Rectángulo 28">
                <a:extLst>
                  <a:ext uri="{FF2B5EF4-FFF2-40B4-BE49-F238E27FC236}">
                    <a16:creationId xmlns:a16="http://schemas.microsoft.com/office/drawing/2014/main" id="{6F0A2784-4BB5-3230-DB2F-655263BA5E41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31" name="Rectángulo: esquinas redondeadas 30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880BE5B6-F9C3-D14A-24B7-1DA37DCF206B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chemeClr val="tx1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3" name="Rectángulo: esquinas redondeadas 32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70D1D2F5-6A65-61FE-E919-C8804FBB2988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4" name="Rectángulo: esquinas redondeadas 33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8E01CB75-671B-7D6C-820D-70FFC1D09A06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5" name="Rectángulo: esquinas redondeadas 34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C587C242-BDA8-49DC-ADF4-F49DF3C0005E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6" name="Rectángulo: esquinas redondeadas 35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A97CF949-7709-9FFB-EBA6-DDCE080524D1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37" name="Rectángulo: esquinas redondeadas 36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EA2DD229-A13F-E89F-069D-37FDA84962AB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9" name="Rectángulo: esquinas redondeadas 38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8F45A812-3D8D-9859-4152-68D832F95D8C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1" name="Rectángulo: esquinas redondeadas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C257D931-59B1-F18E-2A23-44DEA8ABD765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43" name="Imagen 42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CBBC0EB9-6304-D3EB-3648-2D0C40C25F9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45" name="Rectángulo: esquinas redondeadas 44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7EA98AB1-7A4F-EC75-B1F5-6B3E7FACC974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47" name="Rectángulo: esquinas redondeadas 46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D1BB1832-42CB-6514-5C33-675A4259F438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9" name="Rectángulo 48">
                <a:extLst>
                  <a:ext uri="{FF2B5EF4-FFF2-40B4-BE49-F238E27FC236}">
                    <a16:creationId xmlns:a16="http://schemas.microsoft.com/office/drawing/2014/main" id="{0987F061-798C-390A-AF7C-235F318B3A68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26" name="Rectángulo: esquinas redondeadas 25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1C42CE70-9DE1-9848-4298-8A760F74839B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28" name="Rectángulo: esquinas redondeadas 27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8501EB0E-8EB5-B024-65CB-62AE8B3FEAA1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23" name="Rectángulo: esquinas redondeadas 22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CA485F99-116A-4B21-619B-01116C3900F5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FDF5C540-5FF4-47EE-8D30-AA41ABBE14E1}"/>
            </a:ext>
          </a:extLst>
        </xdr:cNvPr>
        <xdr:cNvSpPr/>
      </xdr:nvSpPr>
      <xdr:spPr>
        <a:xfrm>
          <a:off x="104776" y="2219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4E0CF628-42EC-4718-8070-BA62499C4CE1}"/>
            </a:ext>
          </a:extLst>
        </xdr:cNvPr>
        <xdr:cNvSpPr/>
      </xdr:nvSpPr>
      <xdr:spPr>
        <a:xfrm>
          <a:off x="85726" y="2676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CF93E743-E3AC-4E0C-B030-BED9B4AD49FF}"/>
            </a:ext>
          </a:extLst>
        </xdr:cNvPr>
        <xdr:cNvSpPr/>
      </xdr:nvSpPr>
      <xdr:spPr>
        <a:xfrm>
          <a:off x="76200" y="3143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4E72CF7-0FB0-4C31-A8A6-D1F55F55B63A}"/>
            </a:ext>
          </a:extLst>
        </xdr:cNvPr>
        <xdr:cNvSpPr/>
      </xdr:nvSpPr>
      <xdr:spPr>
        <a:xfrm>
          <a:off x="85726" y="3590925"/>
          <a:ext cx="2305049" cy="40957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13E9BC62-9D13-46B2-B316-F9C1760B684E}"/>
            </a:ext>
          </a:extLst>
        </xdr:cNvPr>
        <xdr:cNvSpPr/>
      </xdr:nvSpPr>
      <xdr:spPr>
        <a:xfrm>
          <a:off x="76201" y="4095750"/>
          <a:ext cx="2324099" cy="31432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22</xdr:row>
      <xdr:rowOff>161925</xdr:rowOff>
    </xdr:from>
    <xdr:to>
      <xdr:col>2</xdr:col>
      <xdr:colOff>666750</xdr:colOff>
      <xdr:row>24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87DBDAA1-3D0E-47BA-AA58-B30574675603}"/>
            </a:ext>
          </a:extLst>
        </xdr:cNvPr>
        <xdr:cNvSpPr/>
      </xdr:nvSpPr>
      <xdr:spPr>
        <a:xfrm>
          <a:off x="76200" y="4486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25</xdr:row>
      <xdr:rowOff>9525</xdr:rowOff>
    </xdr:from>
    <xdr:to>
      <xdr:col>2</xdr:col>
      <xdr:colOff>659423</xdr:colOff>
      <xdr:row>26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659891C8-A1AB-40F4-A060-2690435FC66D}"/>
            </a:ext>
          </a:extLst>
        </xdr:cNvPr>
        <xdr:cNvSpPr/>
      </xdr:nvSpPr>
      <xdr:spPr>
        <a:xfrm>
          <a:off x="85725" y="4905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6FC97D3-92DD-4942-91E8-34F996283631}"/>
            </a:ext>
          </a:extLst>
        </xdr:cNvPr>
        <xdr:cNvSpPr/>
      </xdr:nvSpPr>
      <xdr:spPr>
        <a:xfrm>
          <a:off x="85726" y="5343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783167</xdr:colOff>
      <xdr:row>0</xdr:row>
      <xdr:rowOff>0</xdr:rowOff>
    </xdr:from>
    <xdr:to>
      <xdr:col>15</xdr:col>
      <xdr:colOff>0</xdr:colOff>
      <xdr:row>2</xdr:row>
      <xdr:rowOff>137582</xdr:rowOff>
    </xdr:to>
    <xdr:grpSp>
      <xdr:nvGrpSpPr>
        <xdr:cNvPr id="48" name="Grupo 47">
          <a:extLst>
            <a:ext uri="{FF2B5EF4-FFF2-40B4-BE49-F238E27FC236}">
              <a16:creationId xmlns:a16="http://schemas.microsoft.com/office/drawing/2014/main" id="{6F757580-56FC-4DA3-BBF2-2ECA2D95A8DE}"/>
            </a:ext>
          </a:extLst>
        </xdr:cNvPr>
        <xdr:cNvGrpSpPr/>
      </xdr:nvGrpSpPr>
      <xdr:grpSpPr>
        <a:xfrm>
          <a:off x="2518834" y="0"/>
          <a:ext cx="15546916" cy="518582"/>
          <a:chOff x="1774049" y="-762"/>
          <a:chExt cx="10953750" cy="514350"/>
        </a:xfrm>
        <a:solidFill>
          <a:srgbClr val="002060"/>
        </a:solidFill>
      </xdr:grpSpPr>
      <xdr:sp macro="" textlink="">
        <xdr:nvSpPr>
          <xdr:cNvPr id="49" name="Rectángulo 48">
            <a:extLst>
              <a:ext uri="{FF2B5EF4-FFF2-40B4-BE49-F238E27FC236}">
                <a16:creationId xmlns:a16="http://schemas.microsoft.com/office/drawing/2014/main" id="{294F6601-1663-C1FA-460C-1FCF97FFDB2F}"/>
              </a:ext>
            </a:extLst>
          </xdr:cNvPr>
          <xdr:cNvSpPr/>
        </xdr:nvSpPr>
        <xdr:spPr>
          <a:xfrm>
            <a:off x="1774049" y="-762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50" name="CuadroTexto 49">
            <a:extLst>
              <a:ext uri="{FF2B5EF4-FFF2-40B4-BE49-F238E27FC236}">
                <a16:creationId xmlns:a16="http://schemas.microsoft.com/office/drawing/2014/main" id="{2C42A586-5275-7D95-E252-EA62022D1700}"/>
              </a:ext>
            </a:extLst>
          </xdr:cNvPr>
          <xdr:cNvSpPr txBox="1"/>
        </xdr:nvSpPr>
        <xdr:spPr>
          <a:xfrm>
            <a:off x="1785808" y="81915"/>
            <a:ext cx="7248525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Seguridad y</a:t>
            </a:r>
            <a:r>
              <a:rPr lang="es-PE" sz="2400" b="1" baseline="0">
                <a:solidFill>
                  <a:schemeClr val="bg1"/>
                </a:solidFill>
              </a:rPr>
              <a:t> Medio Ambiente</a:t>
            </a:r>
            <a:r>
              <a:rPr lang="es-PE" sz="2400" b="1">
                <a:solidFill>
                  <a:schemeClr val="bg1"/>
                </a:solidFill>
              </a:rPr>
              <a:t> (Matriz</a:t>
            </a:r>
            <a:r>
              <a:rPr lang="es-PE" sz="2400" b="1" baseline="0">
                <a:solidFill>
                  <a:schemeClr val="bg1"/>
                </a:solidFill>
              </a:rPr>
              <a:t> de Riesgos</a:t>
            </a:r>
            <a:r>
              <a:rPr lang="es-PE" sz="2400" b="1">
                <a:solidFill>
                  <a:schemeClr val="bg1"/>
                </a:solidFill>
              </a:rPr>
              <a:t>) -</a:t>
            </a:r>
            <a:r>
              <a:rPr lang="es-PE" sz="2400" b="1" baseline="0">
                <a:solidFill>
                  <a:schemeClr val="bg1"/>
                </a:solidFill>
              </a:rPr>
              <a:t>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868854</xdr:colOff>
      <xdr:row>16</xdr:row>
      <xdr:rowOff>31750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98CD1ED-E305-44DE-9F24-E74CC94B656D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53175CD9-952E-64CB-413A-D22D16A891D0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13" name="Grupo 12">
              <a:extLst>
                <a:ext uri="{FF2B5EF4-FFF2-40B4-BE49-F238E27FC236}">
                  <a16:creationId xmlns:a16="http://schemas.microsoft.com/office/drawing/2014/main" id="{874DFB9A-0FE3-2FFD-1F68-800253C6AA84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16" name="Rectángulo 15">
                <a:extLst>
                  <a:ext uri="{FF2B5EF4-FFF2-40B4-BE49-F238E27FC236}">
                    <a16:creationId xmlns:a16="http://schemas.microsoft.com/office/drawing/2014/main" id="{DE7256D2-6085-782F-2CDD-F475E7952E5D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B7B82375-3DCB-5FCE-A813-75C9E73B6770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1344F5A4-C436-F725-8746-8297DFE5FD20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9" name="Rectángulo: esquinas redondeadas 18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4899E048-1130-7C95-A75C-048099C8563D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08898169-001E-E784-0A8D-9F7CDF0046AA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9B046A2F-2CBC-B7C9-7272-B09D07909396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B2AC0140-7B09-EC02-609B-66E10C5135D5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E5C4E997-9197-F5D5-7C05-0BB1E3AE5415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4297D6CF-753D-6920-DCF5-F870F60CF1F1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25" name="Imagen 24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4AEF6253-D537-DB10-F0FE-F9F828BF96F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26" name="Rectángulo: esquinas redondeadas 25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8F13F79-4AD5-CE88-D695-1FBD01DF6D4D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65DACB73-776C-9543-A9F3-0FC3F67EF08D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8" name="Rectángulo 27">
                <a:extLst>
                  <a:ext uri="{FF2B5EF4-FFF2-40B4-BE49-F238E27FC236}">
                    <a16:creationId xmlns:a16="http://schemas.microsoft.com/office/drawing/2014/main" id="{4B4167A9-5738-FB57-10A5-D1DB27BAFC19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14" name="Rectángulo: esquinas redondeadas 13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337417C5-125A-99AF-DE50-33842EE8BE34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15" name="Rectángulo: esquinas redondeadas 1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8AF3C26A-CA6D-0B32-275E-1E337D458044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2" name="Rectángulo: esquinas redondeadas 1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A6DCFE9B-BAF1-F355-498D-714FE2438887}"/>
              </a:ext>
            </a:extLst>
          </xdr:cNvPr>
          <xdr:cNvSpPr/>
        </xdr:nvSpPr>
        <xdr:spPr>
          <a:xfrm>
            <a:off x="84667" y="4476750"/>
            <a:ext cx="2454343" cy="342900"/>
          </a:xfrm>
          <a:prstGeom prst="roundRect">
            <a:avLst/>
          </a:prstGeom>
          <a:solidFill>
            <a:schemeClr val="tx1"/>
          </a:solidFill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260858</xdr:colOff>
      <xdr:row>56</xdr:row>
      <xdr:rowOff>65431</xdr:rowOff>
    </xdr:from>
    <xdr:to>
      <xdr:col>43</xdr:col>
      <xdr:colOff>38154</xdr:colOff>
      <xdr:row>85</xdr:row>
      <xdr:rowOff>160682</xdr:rowOff>
    </xdr:to>
    <xdr:pic>
      <xdr:nvPicPr>
        <xdr:cNvPr id="2" name="Imagen 1" descr="Gráfico&#10;&#10;Descripción generada automáticamente">
          <a:extLst>
            <a:ext uri="{FF2B5EF4-FFF2-40B4-BE49-F238E27FC236}">
              <a16:creationId xmlns:a16="http://schemas.microsoft.com/office/drawing/2014/main" id="{18D6D07E-D1F3-49B9-9C16-311E47931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836" y="10990192"/>
          <a:ext cx="10211542" cy="561975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35</xdr:row>
      <xdr:rowOff>116372</xdr:rowOff>
    </xdr:from>
    <xdr:to>
      <xdr:col>39</xdr:col>
      <xdr:colOff>164363</xdr:colOff>
      <xdr:row>58</xdr:row>
      <xdr:rowOff>137693</xdr:rowOff>
    </xdr:to>
    <xdr:pic>
      <xdr:nvPicPr>
        <xdr:cNvPr id="3" name="Imagen 2" descr="Gráfico&#10;&#10;Descripción generada automáticamente">
          <a:extLst>
            <a:ext uri="{FF2B5EF4-FFF2-40B4-BE49-F238E27FC236}">
              <a16:creationId xmlns:a16="http://schemas.microsoft.com/office/drawing/2014/main" id="{BCE668B9-E22E-6635-8C8B-2B3B44F1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6" y="5905915"/>
          <a:ext cx="9863896" cy="4402821"/>
        </a:xfrm>
        <a:prstGeom prst="rect">
          <a:avLst/>
        </a:prstGeom>
      </xdr:spPr>
    </xdr:pic>
    <xdr:clientData/>
  </xdr:twoCellAnchor>
  <xdr:twoCellAnchor>
    <xdr:from>
      <xdr:col>9</xdr:col>
      <xdr:colOff>8282</xdr:colOff>
      <xdr:row>22</xdr:row>
      <xdr:rowOff>157369</xdr:rowOff>
    </xdr:from>
    <xdr:to>
      <xdr:col>15</xdr:col>
      <xdr:colOff>66262</xdr:colOff>
      <xdr:row>25</xdr:row>
      <xdr:rowOff>8283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E151942-0FEF-AFC2-8113-37117A5532D1}"/>
            </a:ext>
          </a:extLst>
        </xdr:cNvPr>
        <xdr:cNvSpPr txBox="1"/>
      </xdr:nvSpPr>
      <xdr:spPr>
        <a:xfrm>
          <a:off x="3768586" y="4605130"/>
          <a:ext cx="1250676" cy="4224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/>
            <a:t>Tiene conocimiento</a:t>
          </a:r>
          <a:r>
            <a:rPr lang="es-PE" sz="1000" baseline="0"/>
            <a:t> de la operación</a:t>
          </a:r>
          <a:endParaRPr lang="es-PE" sz="1000"/>
        </a:p>
      </xdr:txBody>
    </xdr:sp>
    <xdr:clientData/>
  </xdr:twoCellAnchor>
  <xdr:twoCellAnchor>
    <xdr:from>
      <xdr:col>17</xdr:col>
      <xdr:colOff>160681</xdr:colOff>
      <xdr:row>22</xdr:row>
      <xdr:rowOff>160683</xdr:rowOff>
    </xdr:from>
    <xdr:to>
      <xdr:col>24</xdr:col>
      <xdr:colOff>41413</xdr:colOff>
      <xdr:row>25</xdr:row>
      <xdr:rowOff>41413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347BF86-2005-4CBD-92EB-41A395B9F44D}"/>
            </a:ext>
          </a:extLst>
        </xdr:cNvPr>
        <xdr:cNvSpPr txBox="1"/>
      </xdr:nvSpPr>
      <xdr:spPr>
        <a:xfrm>
          <a:off x="5511246" y="4608444"/>
          <a:ext cx="1272210" cy="452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/>
            <a:t>Asociado certificado en</a:t>
          </a:r>
          <a:r>
            <a:rPr lang="es-PE" sz="1000" baseline="0"/>
            <a:t> la operación</a:t>
          </a:r>
          <a:endParaRPr lang="es-PE" sz="1000"/>
        </a:p>
      </xdr:txBody>
    </xdr:sp>
    <xdr:clientData/>
  </xdr:twoCellAnchor>
  <xdr:twoCellAnchor>
    <xdr:from>
      <xdr:col>26</xdr:col>
      <xdr:colOff>163995</xdr:colOff>
      <xdr:row>22</xdr:row>
      <xdr:rowOff>172277</xdr:rowOff>
    </xdr:from>
    <xdr:to>
      <xdr:col>33</xdr:col>
      <xdr:colOff>165653</xdr:colOff>
      <xdr:row>25</xdr:row>
      <xdr:rowOff>41413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727E1B61-7DAD-48C9-8E5E-6C48711106C9}"/>
            </a:ext>
          </a:extLst>
        </xdr:cNvPr>
        <xdr:cNvSpPr txBox="1"/>
      </xdr:nvSpPr>
      <xdr:spPr>
        <a:xfrm>
          <a:off x="7303604" y="4620038"/>
          <a:ext cx="1393136" cy="44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/>
            <a:t>Certificado y participa</a:t>
          </a:r>
          <a:r>
            <a:rPr lang="es-PE" sz="1000" baseline="0"/>
            <a:t> en proyectos </a:t>
          </a:r>
          <a:endParaRPr lang="es-PE" sz="1000"/>
        </a:p>
      </xdr:txBody>
    </xdr:sp>
    <xdr:clientData/>
  </xdr:twoCellAnchor>
  <xdr:twoCellAnchor>
    <xdr:from>
      <xdr:col>35</xdr:col>
      <xdr:colOff>139147</xdr:colOff>
      <xdr:row>22</xdr:row>
      <xdr:rowOff>172281</xdr:rowOff>
    </xdr:from>
    <xdr:to>
      <xdr:col>41</xdr:col>
      <xdr:colOff>157370</xdr:colOff>
      <xdr:row>25</xdr:row>
      <xdr:rowOff>64607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13709C6-812E-47B0-A9C6-0852BEACB8DB}"/>
            </a:ext>
          </a:extLst>
        </xdr:cNvPr>
        <xdr:cNvSpPr txBox="1"/>
      </xdr:nvSpPr>
      <xdr:spPr>
        <a:xfrm>
          <a:off x="9067799" y="4620042"/>
          <a:ext cx="1161223" cy="46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000"/>
            <a:t>Experto</a:t>
          </a:r>
          <a:r>
            <a:rPr lang="es-PE" sz="1000" baseline="0"/>
            <a:t> </a:t>
          </a:r>
          <a:r>
            <a:rPr lang="es-PE" sz="1000"/>
            <a:t>en</a:t>
          </a:r>
          <a:r>
            <a:rPr lang="es-PE" sz="1000" baseline="0"/>
            <a:t> la operación</a:t>
          </a:r>
          <a:endParaRPr lang="es-PE" sz="1000"/>
        </a:p>
      </xdr:txBody>
    </xdr:sp>
    <xdr:clientData/>
  </xdr:twoCellAnchor>
  <xdr:twoCellAnchor>
    <xdr:from>
      <xdr:col>6</xdr:col>
      <xdr:colOff>21166</xdr:colOff>
      <xdr:row>7</xdr:row>
      <xdr:rowOff>21167</xdr:rowOff>
    </xdr:from>
    <xdr:to>
      <xdr:col>6</xdr:col>
      <xdr:colOff>1852543</xdr:colOff>
      <xdr:row>7</xdr:row>
      <xdr:rowOff>1381908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94C2DBDA-FBDD-0533-9E51-CEB8EB1B89C3}"/>
            </a:ext>
          </a:extLst>
        </xdr:cNvPr>
        <xdr:cNvCxnSpPr/>
      </xdr:nvCxnSpPr>
      <xdr:spPr>
        <a:xfrm>
          <a:off x="3725333" y="920750"/>
          <a:ext cx="1831377" cy="13607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163811</xdr:colOff>
      <xdr:row>3</xdr:row>
      <xdr:rowOff>140805</xdr:rowOff>
    </xdr:from>
    <xdr:to>
      <xdr:col>46</xdr:col>
      <xdr:colOff>11044</xdr:colOff>
      <xdr:row>5</xdr:row>
      <xdr:rowOff>8282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9363391C-1BE3-D18D-285C-5B4A07865318}"/>
            </a:ext>
          </a:extLst>
        </xdr:cNvPr>
        <xdr:cNvSpPr txBox="1"/>
      </xdr:nvSpPr>
      <xdr:spPr>
        <a:xfrm>
          <a:off x="12334644" y="278388"/>
          <a:ext cx="863233" cy="248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100"/>
            <a:t>03/01/20XY</a:t>
          </a:r>
        </a:p>
      </xdr:txBody>
    </xdr:sp>
    <xdr:clientData/>
  </xdr:twoCellAnchor>
  <xdr:twoCellAnchor>
    <xdr:from>
      <xdr:col>38</xdr:col>
      <xdr:colOff>50244</xdr:colOff>
      <xdr:row>3</xdr:row>
      <xdr:rowOff>144119</xdr:rowOff>
    </xdr:from>
    <xdr:to>
      <xdr:col>41</xdr:col>
      <xdr:colOff>44173</xdr:colOff>
      <xdr:row>5</xdr:row>
      <xdr:rowOff>11596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1324A63D-AB70-4616-A9A6-EE675E8F24BC}"/>
            </a:ext>
          </a:extLst>
        </xdr:cNvPr>
        <xdr:cNvSpPr txBox="1"/>
      </xdr:nvSpPr>
      <xdr:spPr>
        <a:xfrm>
          <a:off x="11850661" y="281702"/>
          <a:ext cx="533679" cy="248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100" b="1"/>
            <a:t>Fecha</a:t>
          </a:r>
        </a:p>
      </xdr:txBody>
    </xdr:sp>
    <xdr:clientData/>
  </xdr:twoCellAnchor>
  <xdr:twoCellAnchor editAs="oneCell">
    <xdr:from>
      <xdr:col>7</xdr:col>
      <xdr:colOff>8280</xdr:colOff>
      <xdr:row>3</xdr:row>
      <xdr:rowOff>10584</xdr:rowOff>
    </xdr:from>
    <xdr:to>
      <xdr:col>37</xdr:col>
      <xdr:colOff>74083</xdr:colOff>
      <xdr:row>6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7FD0A6C-26BB-488C-9113-E6BBE1109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1569"/>
        <a:stretch/>
      </xdr:blipFill>
      <xdr:spPr>
        <a:xfrm>
          <a:off x="6125447" y="529167"/>
          <a:ext cx="5971303" cy="550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751416</xdr:colOff>
      <xdr:row>0</xdr:row>
      <xdr:rowOff>0</xdr:rowOff>
    </xdr:from>
    <xdr:to>
      <xdr:col>49</xdr:col>
      <xdr:colOff>486830</xdr:colOff>
      <xdr:row>2</xdr:row>
      <xdr:rowOff>137582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580B5E7E-71DC-4FB5-AD94-319FB8F5F3BD}"/>
            </a:ext>
          </a:extLst>
        </xdr:cNvPr>
        <xdr:cNvGrpSpPr/>
      </xdr:nvGrpSpPr>
      <xdr:grpSpPr>
        <a:xfrm>
          <a:off x="2487083" y="0"/>
          <a:ext cx="12414247" cy="518582"/>
          <a:chOff x="1774049" y="-762"/>
          <a:chExt cx="10953750" cy="514350"/>
        </a:xfrm>
        <a:solidFill>
          <a:srgbClr val="002060"/>
        </a:solidFill>
      </xdr:grpSpPr>
      <xdr:sp macro="" textlink="">
        <xdr:nvSpPr>
          <xdr:cNvPr id="33" name="Rectángulo 32">
            <a:extLst>
              <a:ext uri="{FF2B5EF4-FFF2-40B4-BE49-F238E27FC236}">
                <a16:creationId xmlns:a16="http://schemas.microsoft.com/office/drawing/2014/main" id="{EC2DB0C5-54A1-DEEA-9199-3D5BCD178B43}"/>
              </a:ext>
            </a:extLst>
          </xdr:cNvPr>
          <xdr:cNvSpPr/>
        </xdr:nvSpPr>
        <xdr:spPr>
          <a:xfrm>
            <a:off x="1774049" y="-762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4" name="CuadroTexto 33">
            <a:extLst>
              <a:ext uri="{FF2B5EF4-FFF2-40B4-BE49-F238E27FC236}">
                <a16:creationId xmlns:a16="http://schemas.microsoft.com/office/drawing/2014/main" id="{3360995F-C423-96B1-F166-8D762B933CD8}"/>
              </a:ext>
            </a:extLst>
          </xdr:cNvPr>
          <xdr:cNvSpPr txBox="1"/>
        </xdr:nvSpPr>
        <xdr:spPr>
          <a:xfrm>
            <a:off x="1785808" y="81915"/>
            <a:ext cx="7248525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Matriz de Habilidad</a:t>
            </a:r>
            <a:r>
              <a:rPr lang="es-PE" sz="2400" b="1" baseline="0">
                <a:solidFill>
                  <a:schemeClr val="bg1"/>
                </a:solidFill>
              </a:rPr>
              <a:t> -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B560C4E7-5553-4983-A66F-5436CB963D0A}"/>
            </a:ext>
          </a:extLst>
        </xdr:cNvPr>
        <xdr:cNvSpPr/>
      </xdr:nvSpPr>
      <xdr:spPr>
        <a:xfrm>
          <a:off x="104776" y="4038600"/>
          <a:ext cx="2295524" cy="8382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09A35242-A801-4BFC-8F6A-98AE2ACCE952}"/>
            </a:ext>
          </a:extLst>
        </xdr:cNvPr>
        <xdr:cNvSpPr/>
      </xdr:nvSpPr>
      <xdr:spPr>
        <a:xfrm>
          <a:off x="85726" y="4972050"/>
          <a:ext cx="2314575" cy="8382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3E2E2B62-3C53-44F5-8318-838D99AECED4}"/>
            </a:ext>
          </a:extLst>
        </xdr:cNvPr>
        <xdr:cNvSpPr/>
      </xdr:nvSpPr>
      <xdr:spPr>
        <a:xfrm>
          <a:off x="76200" y="591502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B3D8405A-FAE8-4845-A0F1-1F38FC12E647}"/>
            </a:ext>
          </a:extLst>
        </xdr:cNvPr>
        <xdr:cNvSpPr/>
      </xdr:nvSpPr>
      <xdr:spPr>
        <a:xfrm>
          <a:off x="85726" y="6362700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68CB972D-065D-4B94-8FCB-F63B1D39CBE8}"/>
            </a:ext>
          </a:extLst>
        </xdr:cNvPr>
        <xdr:cNvSpPr/>
      </xdr:nvSpPr>
      <xdr:spPr>
        <a:xfrm>
          <a:off x="76201" y="6819900"/>
          <a:ext cx="2324099" cy="31432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CC702731-ADEF-48ED-8156-077784075F41}"/>
            </a:ext>
          </a:extLst>
        </xdr:cNvPr>
        <xdr:cNvSpPr/>
      </xdr:nvSpPr>
      <xdr:spPr>
        <a:xfrm>
          <a:off x="85726" y="806767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868854</xdr:colOff>
      <xdr:row>19</xdr:row>
      <xdr:rowOff>95250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E83EE57B-5CF9-47DE-9BE6-9E39A9F592EC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F458285C-A0DE-97C9-6246-E9F5B66E9974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21" name="Grupo 20">
              <a:extLst>
                <a:ext uri="{FF2B5EF4-FFF2-40B4-BE49-F238E27FC236}">
                  <a16:creationId xmlns:a16="http://schemas.microsoft.com/office/drawing/2014/main" id="{A37DEB94-FE92-7B9B-CE4F-973BC492F158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4" name="Rectángulo 23">
                <a:extLst>
                  <a:ext uri="{FF2B5EF4-FFF2-40B4-BE49-F238E27FC236}">
                    <a16:creationId xmlns:a16="http://schemas.microsoft.com/office/drawing/2014/main" id="{2B578BA0-F769-752E-E460-BCAD55CCAA39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5" name="Rectángulo: esquinas redondeadas 24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6046F661-3093-66F5-2FDE-8EC7EDE49C34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509FC3BF-E9AD-93DA-70E0-CFA9EE717D83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7FD107C4-75F9-B6B0-0B5E-87825A8164D8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8" name="Rectángulo: esquinas redondeadas 27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1D029630-CF49-B784-D645-539AEE997FA2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9" name="Rectángulo: esquinas redondeadas 28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4CA7AC1D-15F7-DAEF-206B-7C46373D45CB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30" name="Rectángulo: esquinas redondeadas 29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9F29F4C0-A20D-6B24-BC47-B37A62DA20ED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1" name="Rectángulo: esquinas redondeadas 3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857DD52A-4721-7BC4-288C-2412E9F2D04F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5" name="Rectángulo: esquinas redondeadas 34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77126E43-128C-2AC5-A84B-C26B4875DDD1}"/>
                  </a:ext>
                </a:extLst>
              </xdr:cNvPr>
              <xdr:cNvSpPr/>
            </xdr:nvSpPr>
            <xdr:spPr>
              <a:xfrm>
                <a:off x="93665" y="4818929"/>
                <a:ext cx="2793542" cy="36195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36" name="Imagen 35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AD9A8A9A-7960-8DA3-594B-8942CC49CD3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37" name="Rectángulo: esquinas redondeadas 36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644A38A6-38A7-7C47-F3ED-C01A38E77569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38" name="Rectángulo: esquinas redondeadas 37">
                <a:hlinkClick xmlns:r="http://schemas.openxmlformats.org/officeDocument/2006/relationships" r:id="rId14"/>
                <a:extLst>
                  <a:ext uri="{FF2B5EF4-FFF2-40B4-BE49-F238E27FC236}">
                    <a16:creationId xmlns:a16="http://schemas.microsoft.com/office/drawing/2014/main" id="{A11DC541-4A72-1795-8C46-CB51F79EC18A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9" name="Rectángulo 38">
                <a:extLst>
                  <a:ext uri="{FF2B5EF4-FFF2-40B4-BE49-F238E27FC236}">
                    <a16:creationId xmlns:a16="http://schemas.microsoft.com/office/drawing/2014/main" id="{CA1019B8-10CF-7283-A008-646E6A5EEFA5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22" name="Rectángulo: esquinas redondeadas 21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FE1EAACF-B13B-02DC-9595-4FB9825083E6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23" name="Rectángulo: esquinas redondeadas 22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1DAB0BFC-E1AD-D079-9D52-A2EFCE08F2B3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20" name="Rectángulo: esquinas redondeadas 19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52801426-95F0-D54A-7C6E-CC1E279A3F69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778936</xdr:colOff>
      <xdr:row>0</xdr:row>
      <xdr:rowOff>0</xdr:rowOff>
    </xdr:from>
    <xdr:to>
      <xdr:col>15</xdr:col>
      <xdr:colOff>1</xdr:colOff>
      <xdr:row>2</xdr:row>
      <xdr:rowOff>95250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B53127B1-9E55-42A3-90C2-F6809A4FE0EB}"/>
            </a:ext>
          </a:extLst>
        </xdr:cNvPr>
        <xdr:cNvGrpSpPr/>
      </xdr:nvGrpSpPr>
      <xdr:grpSpPr>
        <a:xfrm>
          <a:off x="2514603" y="0"/>
          <a:ext cx="15805148" cy="529167"/>
          <a:chOff x="2367484" y="9525"/>
          <a:chExt cx="10953750" cy="514350"/>
        </a:xfrm>
        <a:solidFill>
          <a:srgbClr val="002060"/>
        </a:solidFill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70F3920-03D2-4A59-EDE3-6FA61FA11B73}"/>
              </a:ext>
            </a:extLst>
          </xdr:cNvPr>
          <xdr:cNvSpPr/>
        </xdr:nvSpPr>
        <xdr:spPr>
          <a:xfrm>
            <a:off x="2367484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EDBB350A-BB85-EAAC-DEE4-8AECB7264ABF}"/>
              </a:ext>
            </a:extLst>
          </xdr:cNvPr>
          <xdr:cNvSpPr txBox="1"/>
        </xdr:nvSpPr>
        <xdr:spPr>
          <a:xfrm>
            <a:off x="2445964" y="79058"/>
            <a:ext cx="7248525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Indicadores de Mantenimiento  - TPM</a:t>
            </a:r>
          </a:p>
        </xdr:txBody>
      </xdr:sp>
    </xdr:grpSp>
    <xdr:clientData/>
  </xdr:twoCellAnchor>
  <xdr:twoCellAnchor>
    <xdr:from>
      <xdr:col>5</xdr:col>
      <xdr:colOff>1347258</xdr:colOff>
      <xdr:row>9</xdr:row>
      <xdr:rowOff>411692</xdr:rowOff>
    </xdr:from>
    <xdr:to>
      <xdr:col>6</xdr:col>
      <xdr:colOff>52916</xdr:colOff>
      <xdr:row>11</xdr:row>
      <xdr:rowOff>127001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F122F97F-BA6C-68AC-CB78-669CF976C27B}"/>
            </a:ext>
          </a:extLst>
        </xdr:cNvPr>
        <xdr:cNvSpPr txBox="1"/>
      </xdr:nvSpPr>
      <xdr:spPr>
        <a:xfrm>
          <a:off x="6575425" y="3607859"/>
          <a:ext cx="1954741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/>
            <a:t>ʎ: Tasa</a:t>
          </a:r>
          <a:r>
            <a:rPr lang="es-PE" sz="1200" baseline="0"/>
            <a:t> de fallas = 1/MTBF</a:t>
          </a:r>
        </a:p>
        <a:p>
          <a:r>
            <a:rPr lang="es-PE" sz="1200" baseline="0"/>
            <a:t>t: Periodo de tiempo</a:t>
          </a:r>
          <a:endParaRPr lang="es-PE" sz="1200"/>
        </a:p>
      </xdr:txBody>
    </xdr:sp>
    <xdr:clientData/>
  </xdr:twoCellAnchor>
  <xdr:twoCellAnchor>
    <xdr:from>
      <xdr:col>3</xdr:col>
      <xdr:colOff>0</xdr:colOff>
      <xdr:row>16</xdr:row>
      <xdr:rowOff>0</xdr:rowOff>
    </xdr:from>
    <xdr:to>
      <xdr:col>3</xdr:col>
      <xdr:colOff>148167</xdr:colOff>
      <xdr:row>19</xdr:row>
      <xdr:rowOff>306916</xdr:rowOff>
    </xdr:to>
    <xdr:sp macro="" textlink="">
      <xdr:nvSpPr>
        <xdr:cNvPr id="50" name="Rectángulo 49">
          <a:extLst>
            <a:ext uri="{FF2B5EF4-FFF2-40B4-BE49-F238E27FC236}">
              <a16:creationId xmlns:a16="http://schemas.microsoft.com/office/drawing/2014/main" id="{AC63BD2D-B6D3-485C-B9F9-2E8D8F334A3D}"/>
            </a:ext>
          </a:extLst>
        </xdr:cNvPr>
        <xdr:cNvSpPr/>
      </xdr:nvSpPr>
      <xdr:spPr>
        <a:xfrm>
          <a:off x="0" y="6286500"/>
          <a:ext cx="2561167" cy="138641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E2371D-4AA0-4992-A2F6-16BBB061DDC2}"/>
            </a:ext>
          </a:extLst>
        </xdr:cNvPr>
        <xdr:cNvSpPr/>
      </xdr:nvSpPr>
      <xdr:spPr>
        <a:xfrm>
          <a:off x="104776" y="3695700"/>
          <a:ext cx="2295524" cy="5524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A232D77C-CCE8-4FBE-8A61-FE5E6B5505BD}"/>
            </a:ext>
          </a:extLst>
        </xdr:cNvPr>
        <xdr:cNvSpPr/>
      </xdr:nvSpPr>
      <xdr:spPr>
        <a:xfrm>
          <a:off x="85726" y="4343400"/>
          <a:ext cx="2314575" cy="5524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E299DE6C-9BA5-49E1-A620-FA240BD2E566}"/>
            </a:ext>
          </a:extLst>
        </xdr:cNvPr>
        <xdr:cNvSpPr/>
      </xdr:nvSpPr>
      <xdr:spPr>
        <a:xfrm>
          <a:off x="76200" y="5095875"/>
          <a:ext cx="2324100" cy="4572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435D0049-8D52-469F-BA1A-A6D31AE9E16C}"/>
            </a:ext>
          </a:extLst>
        </xdr:cNvPr>
        <xdr:cNvSpPr/>
      </xdr:nvSpPr>
      <xdr:spPr>
        <a:xfrm>
          <a:off x="85726" y="5734050"/>
          <a:ext cx="2305049" cy="5524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CDF1D22C-E232-418D-BA72-3873C7A21C88}"/>
            </a:ext>
          </a:extLst>
        </xdr:cNvPr>
        <xdr:cNvSpPr/>
      </xdr:nvSpPr>
      <xdr:spPr>
        <a:xfrm>
          <a:off x="76201" y="6381750"/>
          <a:ext cx="2324099" cy="50482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22</xdr:row>
      <xdr:rowOff>161925</xdr:rowOff>
    </xdr:from>
    <xdr:to>
      <xdr:col>2</xdr:col>
      <xdr:colOff>666750</xdr:colOff>
      <xdr:row>24</xdr:row>
      <xdr:rowOff>142875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1453DA0C-ED38-4DFF-9EED-B9D388488BE8}"/>
            </a:ext>
          </a:extLst>
        </xdr:cNvPr>
        <xdr:cNvSpPr/>
      </xdr:nvSpPr>
      <xdr:spPr>
        <a:xfrm>
          <a:off x="76200" y="69627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25</xdr:row>
      <xdr:rowOff>9525</xdr:rowOff>
    </xdr:from>
    <xdr:to>
      <xdr:col>2</xdr:col>
      <xdr:colOff>659423</xdr:colOff>
      <xdr:row>26</xdr:row>
      <xdr:rowOff>180975</xdr:rowOff>
    </xdr:to>
    <xdr:sp macro="" textlink="">
      <xdr:nvSpPr>
        <xdr:cNvPr id="18" name="Rectángulo: esquinas redondeadas 17">
          <a:extLst>
            <a:ext uri="{FF2B5EF4-FFF2-40B4-BE49-F238E27FC236}">
              <a16:creationId xmlns:a16="http://schemas.microsoft.com/office/drawing/2014/main" id="{68066457-B359-4D16-8621-290532FDE002}"/>
            </a:ext>
          </a:extLst>
        </xdr:cNvPr>
        <xdr:cNvSpPr/>
      </xdr:nvSpPr>
      <xdr:spPr>
        <a:xfrm>
          <a:off x="85725" y="73818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89BE8C30-C980-4CBC-91E1-AA4C8F8A4C38}"/>
            </a:ext>
          </a:extLst>
        </xdr:cNvPr>
        <xdr:cNvSpPr/>
      </xdr:nvSpPr>
      <xdr:spPr>
        <a:xfrm>
          <a:off x="85726" y="78200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868854</xdr:colOff>
      <xdr:row>15</xdr:row>
      <xdr:rowOff>179917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13F8B79-C4E9-4B19-8BBA-77EFA875B6F3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05AB5E2-7262-FB9D-C125-537F5162B521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28CB8F6E-DB14-FC1D-66F9-11277F6277BC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9" name="Rectángulo 8">
                <a:extLst>
                  <a:ext uri="{FF2B5EF4-FFF2-40B4-BE49-F238E27FC236}">
                    <a16:creationId xmlns:a16="http://schemas.microsoft.com/office/drawing/2014/main" id="{31BDE6F8-1CE7-F7D1-6BE7-F80BB8495C64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41210044-F79A-1280-38A6-ADC8A8A2D321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C0CBB76B-0E68-D10E-F03F-66018C2B296A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11B9B329-5032-61E9-FE1F-8CA9C370932C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ECB3C4A6-F404-22A2-F259-4541DCA77CDC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7EB77D4E-B90C-C9F5-0461-6D5303A2B8A9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5" name="Rectángulo: esquinas redondeadas 24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DA2CF025-E900-24ED-A592-3D8032623A0A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E29CF624-C87C-0372-0679-97AF9C94B5FA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33805C98-434D-556D-41F3-9A2248B0EF4A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28" name="Imagen 27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A4FB152A-2E93-6F46-C2CE-CD769F4A22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29" name="Rectángulo: esquinas redondeadas 28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52C9D0BA-C2CC-B95F-6105-C47AC381E0AC}"/>
                  </a:ext>
                </a:extLst>
              </xdr:cNvPr>
              <xdr:cNvSpPr/>
            </xdr:nvSpPr>
            <xdr:spPr>
              <a:xfrm>
                <a:off x="93663" y="5174748"/>
                <a:ext cx="2793542" cy="38100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31" name="Rectángulo: esquinas redondeadas 30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4B058981-D233-B75B-D396-2FFB4F6D3A4E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2" name="Rectángulo 31">
                <a:extLst>
                  <a:ext uri="{FF2B5EF4-FFF2-40B4-BE49-F238E27FC236}">
                    <a16:creationId xmlns:a16="http://schemas.microsoft.com/office/drawing/2014/main" id="{1EF54F62-2D92-130B-D875-F8561FD32EB8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7" name="Rectángulo: esquinas redondeadas 6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B5E70419-D5B1-DD6F-00BF-FD2157422A29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8" name="Rectángulo: esquinas redondeadas 7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297B79BB-E575-0194-8271-887C931FD67F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5" name="Rectángulo: esquinas redondeadas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B9E6D13-DCB0-E828-8CA5-4DAEE08EB87C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783167</xdr:colOff>
      <xdr:row>0</xdr:row>
      <xdr:rowOff>0</xdr:rowOff>
    </xdr:from>
    <xdr:to>
      <xdr:col>13</xdr:col>
      <xdr:colOff>677333</xdr:colOff>
      <xdr:row>2</xdr:row>
      <xdr:rowOff>148167</xdr:rowOff>
    </xdr:to>
    <xdr:grpSp>
      <xdr:nvGrpSpPr>
        <xdr:cNvPr id="33" name="Grupo 32">
          <a:extLst>
            <a:ext uri="{FF2B5EF4-FFF2-40B4-BE49-F238E27FC236}">
              <a16:creationId xmlns:a16="http://schemas.microsoft.com/office/drawing/2014/main" id="{E19881FC-7D61-4A65-A4C2-01A70F1DFB84}"/>
            </a:ext>
          </a:extLst>
        </xdr:cNvPr>
        <xdr:cNvGrpSpPr/>
      </xdr:nvGrpSpPr>
      <xdr:grpSpPr>
        <a:xfrm>
          <a:off x="2518834" y="0"/>
          <a:ext cx="12636499" cy="529167"/>
          <a:chOff x="1788061" y="-144012"/>
          <a:chExt cx="10953750" cy="514350"/>
        </a:xfrm>
        <a:solidFill>
          <a:srgbClr val="002060"/>
        </a:solidFill>
      </xdr:grpSpPr>
      <xdr:sp macro="" textlink="">
        <xdr:nvSpPr>
          <xdr:cNvPr id="34" name="Rectángulo 33">
            <a:extLst>
              <a:ext uri="{FF2B5EF4-FFF2-40B4-BE49-F238E27FC236}">
                <a16:creationId xmlns:a16="http://schemas.microsoft.com/office/drawing/2014/main" id="{62922029-C0A8-5C44-7CC9-0A6EF6F51C72}"/>
              </a:ext>
            </a:extLst>
          </xdr:cNvPr>
          <xdr:cNvSpPr/>
        </xdr:nvSpPr>
        <xdr:spPr>
          <a:xfrm>
            <a:off x="1788061" y="-144012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5" name="CuadroTexto 34">
            <a:extLst>
              <a:ext uri="{FF2B5EF4-FFF2-40B4-BE49-F238E27FC236}">
                <a16:creationId xmlns:a16="http://schemas.microsoft.com/office/drawing/2014/main" id="{6CD108DA-9A66-6BA6-DB81-7016096EED46}"/>
              </a:ext>
            </a:extLst>
          </xdr:cNvPr>
          <xdr:cNvSpPr txBox="1"/>
        </xdr:nvSpPr>
        <xdr:spPr>
          <a:xfrm>
            <a:off x="1806601" y="-51610"/>
            <a:ext cx="5426035" cy="334962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Tabla</a:t>
            </a:r>
            <a:r>
              <a:rPr lang="es-PE" sz="2400" b="1" baseline="0">
                <a:solidFill>
                  <a:schemeClr val="bg1"/>
                </a:solidFill>
              </a:rPr>
              <a:t> de registro y control - Indicadores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B7C2C69-471E-4412-A148-0347B6125A14}"/>
            </a:ext>
          </a:extLst>
        </xdr:cNvPr>
        <xdr:cNvSpPr/>
      </xdr:nvSpPr>
      <xdr:spPr>
        <a:xfrm>
          <a:off x="104776" y="4124325"/>
          <a:ext cx="2295524" cy="8382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6F1891BD-645A-46FE-A9D0-8F5F93345BFE}"/>
            </a:ext>
          </a:extLst>
        </xdr:cNvPr>
        <xdr:cNvSpPr/>
      </xdr:nvSpPr>
      <xdr:spPr>
        <a:xfrm>
          <a:off x="85726" y="5057775"/>
          <a:ext cx="2314575" cy="8382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A972856B-63F4-4052-9DC0-38DAE7D31CE7}"/>
            </a:ext>
          </a:extLst>
        </xdr:cNvPr>
        <xdr:cNvSpPr/>
      </xdr:nvSpPr>
      <xdr:spPr>
        <a:xfrm>
          <a:off x="76200" y="6238875"/>
          <a:ext cx="2324100" cy="5334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3E76F78A-6B5C-4EC1-BBA2-AC9E8873FC6A}"/>
            </a:ext>
          </a:extLst>
        </xdr:cNvPr>
        <xdr:cNvSpPr/>
      </xdr:nvSpPr>
      <xdr:spPr>
        <a:xfrm>
          <a:off x="85726" y="7029450"/>
          <a:ext cx="2305049" cy="7048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EE8F2EE5-8FCA-40F5-959E-B9A16C5E5C2E}"/>
            </a:ext>
          </a:extLst>
        </xdr:cNvPr>
        <xdr:cNvSpPr/>
      </xdr:nvSpPr>
      <xdr:spPr>
        <a:xfrm>
          <a:off x="76201" y="7829550"/>
          <a:ext cx="2324099" cy="4953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22</xdr:row>
      <xdr:rowOff>161925</xdr:rowOff>
    </xdr:from>
    <xdr:to>
      <xdr:col>2</xdr:col>
      <xdr:colOff>666750</xdr:colOff>
      <xdr:row>24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99E2D18F-8CDA-4DD4-8C64-27EDE2A385DE}"/>
            </a:ext>
          </a:extLst>
        </xdr:cNvPr>
        <xdr:cNvSpPr/>
      </xdr:nvSpPr>
      <xdr:spPr>
        <a:xfrm>
          <a:off x="76200" y="84010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25</xdr:row>
      <xdr:rowOff>9525</xdr:rowOff>
    </xdr:from>
    <xdr:to>
      <xdr:col>2</xdr:col>
      <xdr:colOff>659423</xdr:colOff>
      <xdr:row>26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297578EA-D593-4177-A037-58389EC83762}"/>
            </a:ext>
          </a:extLst>
        </xdr:cNvPr>
        <xdr:cNvSpPr/>
      </xdr:nvSpPr>
      <xdr:spPr>
        <a:xfrm>
          <a:off x="85725" y="8820150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A93D4B9D-E06F-430A-8DD9-2725CE28CDF2}"/>
            </a:ext>
          </a:extLst>
        </xdr:cNvPr>
        <xdr:cNvSpPr/>
      </xdr:nvSpPr>
      <xdr:spPr>
        <a:xfrm>
          <a:off x="85726" y="9258300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868854</xdr:colOff>
      <xdr:row>29</xdr:row>
      <xdr:rowOff>42333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2445B86B-E568-4740-900C-53063BB3B2D7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D0375EEB-5F07-AF7C-560F-45958D7A7C6D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13" name="Grupo 12">
              <a:extLst>
                <a:ext uri="{FF2B5EF4-FFF2-40B4-BE49-F238E27FC236}">
                  <a16:creationId xmlns:a16="http://schemas.microsoft.com/office/drawing/2014/main" id="{153596F4-217E-5647-36CB-2C18A6AF6301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16" name="Rectángulo 15">
                <a:extLst>
                  <a:ext uri="{FF2B5EF4-FFF2-40B4-BE49-F238E27FC236}">
                    <a16:creationId xmlns:a16="http://schemas.microsoft.com/office/drawing/2014/main" id="{EF1B7CBA-A876-0318-32DD-8708ABF8B378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CB4E59AD-0FF1-DF88-D76D-87B31E66B67C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848698DB-DD67-4348-4506-D0C3E2D64D39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9" name="Rectángulo: esquinas redondeadas 18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E6BCF642-0031-B274-33AA-C9F6FDD51702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61442D65-1F6F-D97B-3094-74AFC9EF83A7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CC7F9459-9211-CDD9-598B-23D666BCBD77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D5D1933A-0A7A-0F86-538D-E347F8230AEC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32D61669-52FD-8104-3349-80F4D4E84034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055614C1-C0A5-3C25-4418-D4417D78AB36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25" name="Imagen 24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DE50A261-708E-A777-DBE3-636E1980410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26" name="Rectángulo: esquinas redondeadas 25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979A2756-5D1F-88E2-7DC9-9C1E2992B4A2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02E481E0-8BCB-4BEF-8153-6C7C77899654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8" name="Rectángulo 27">
                <a:extLst>
                  <a:ext uri="{FF2B5EF4-FFF2-40B4-BE49-F238E27FC236}">
                    <a16:creationId xmlns:a16="http://schemas.microsoft.com/office/drawing/2014/main" id="{45EFFC4E-4933-1ED1-2591-BDAB88578779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14" name="Rectángulo: esquinas redondeadas 13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7665A6B4-BE26-06B2-2291-789EB080A1D6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15" name="Rectángulo: esquinas redondeadas 1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B5A0D583-AE10-B278-8B75-46EDC4DA3469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2" name="Rectángulo: esquinas redondeadas 1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1F242D97-2871-988E-A80D-06AEA9C1140E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0</xdr:row>
      <xdr:rowOff>76200</xdr:rowOff>
    </xdr:from>
    <xdr:to>
      <xdr:col>13</xdr:col>
      <xdr:colOff>342900</xdr:colOff>
      <xdr:row>2</xdr:row>
      <xdr:rowOff>19050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3630009-2DC7-D07E-3E98-276F40897A55}"/>
            </a:ext>
          </a:extLst>
        </xdr:cNvPr>
        <xdr:cNvSpPr txBox="1"/>
      </xdr:nvSpPr>
      <xdr:spPr>
        <a:xfrm>
          <a:off x="3657600" y="76200"/>
          <a:ext cx="5067300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600" b="1">
              <a:solidFill>
                <a:srgbClr val="0070C0"/>
              </a:solidFill>
            </a:rPr>
            <a:t>DASHBOARD INDICADORES DE</a:t>
          </a:r>
          <a:r>
            <a:rPr lang="es-PE" sz="1600" b="1" baseline="0">
              <a:solidFill>
                <a:srgbClr val="0070C0"/>
              </a:solidFill>
            </a:rPr>
            <a:t> MANTENIMIENTO (TPM)</a:t>
          </a:r>
          <a:endParaRPr lang="es-PE" sz="1600" b="1">
            <a:solidFill>
              <a:srgbClr val="0070C0"/>
            </a:solidFill>
          </a:endParaRPr>
        </a:p>
      </xdr:txBody>
    </xdr:sp>
    <xdr:clientData/>
  </xdr:twoCellAnchor>
  <xdr:twoCellAnchor>
    <xdr:from>
      <xdr:col>7</xdr:col>
      <xdr:colOff>644525</xdr:colOff>
      <xdr:row>3</xdr:row>
      <xdr:rowOff>185210</xdr:rowOff>
    </xdr:from>
    <xdr:to>
      <xdr:col>12</xdr:col>
      <xdr:colOff>550332</xdr:colOff>
      <xdr:row>16</xdr:row>
      <xdr:rowOff>128060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2DAB208-0DAE-4EEA-A3F1-5EAF9BA0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666749</xdr:colOff>
      <xdr:row>3</xdr:row>
      <xdr:rowOff>175684</xdr:rowOff>
    </xdr:from>
    <xdr:to>
      <xdr:col>17</xdr:col>
      <xdr:colOff>508000</xdr:colOff>
      <xdr:row>16</xdr:row>
      <xdr:rowOff>109009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5222F5-460A-4B10-B564-C36C157C8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63500</xdr:colOff>
      <xdr:row>18</xdr:row>
      <xdr:rowOff>28575</xdr:rowOff>
    </xdr:from>
    <xdr:to>
      <xdr:col>7</xdr:col>
      <xdr:colOff>511175</xdr:colOff>
      <xdr:row>31</xdr:row>
      <xdr:rowOff>21167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2E1CF3-9A46-4B88-AD11-B982D093B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620185</xdr:colOff>
      <xdr:row>18</xdr:row>
      <xdr:rowOff>40217</xdr:rowOff>
    </xdr:from>
    <xdr:to>
      <xdr:col>12</xdr:col>
      <xdr:colOff>539751</xdr:colOff>
      <xdr:row>31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208F2F-B19B-4948-A490-D2DB98D06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668866</xdr:colOff>
      <xdr:row>18</xdr:row>
      <xdr:rowOff>48683</xdr:rowOff>
    </xdr:from>
    <xdr:to>
      <xdr:col>17</xdr:col>
      <xdr:colOff>518583</xdr:colOff>
      <xdr:row>30</xdr:row>
      <xdr:rowOff>148167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AC2302-B2DE-4FA0-961B-9ABE2EBD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783167</xdr:colOff>
      <xdr:row>0</xdr:row>
      <xdr:rowOff>0</xdr:rowOff>
    </xdr:from>
    <xdr:to>
      <xdr:col>19</xdr:col>
      <xdr:colOff>105832</xdr:colOff>
      <xdr:row>2</xdr:row>
      <xdr:rowOff>148167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E83E749C-8F00-485D-9C50-7C3334CB6B88}"/>
            </a:ext>
          </a:extLst>
        </xdr:cNvPr>
        <xdr:cNvGrpSpPr/>
      </xdr:nvGrpSpPr>
      <xdr:grpSpPr>
        <a:xfrm>
          <a:off x="2518834" y="0"/>
          <a:ext cx="12435415" cy="529167"/>
          <a:chOff x="1788061" y="-144012"/>
          <a:chExt cx="10953750" cy="514350"/>
        </a:xfrm>
        <a:solidFill>
          <a:srgbClr val="002060"/>
        </a:solidFill>
      </xdr:grpSpPr>
      <xdr:sp macro="" textlink="">
        <xdr:nvSpPr>
          <xdr:cNvPr id="29" name="Rectángulo 28">
            <a:extLst>
              <a:ext uri="{FF2B5EF4-FFF2-40B4-BE49-F238E27FC236}">
                <a16:creationId xmlns:a16="http://schemas.microsoft.com/office/drawing/2014/main" id="{FBDB0DE2-D9BF-B96E-4DF5-3A68A69CF691}"/>
              </a:ext>
            </a:extLst>
          </xdr:cNvPr>
          <xdr:cNvSpPr/>
        </xdr:nvSpPr>
        <xdr:spPr>
          <a:xfrm>
            <a:off x="1788061" y="-144012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A56B056C-8C28-484F-8287-78D7E1FD5C28}"/>
              </a:ext>
            </a:extLst>
          </xdr:cNvPr>
          <xdr:cNvSpPr txBox="1"/>
        </xdr:nvSpPr>
        <xdr:spPr>
          <a:xfrm>
            <a:off x="1806601" y="-51610"/>
            <a:ext cx="6146385" cy="334962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Dashboard </a:t>
            </a:r>
            <a:r>
              <a:rPr lang="es-PE" sz="2400" b="1" baseline="0">
                <a:solidFill>
                  <a:schemeClr val="bg1"/>
                </a:solidFill>
              </a:rPr>
              <a:t>- Indicadores de Mantenimiento -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31" name="Rectángulo: esquinas redondeadas 30">
          <a:extLst>
            <a:ext uri="{FF2B5EF4-FFF2-40B4-BE49-F238E27FC236}">
              <a16:creationId xmlns:a16="http://schemas.microsoft.com/office/drawing/2014/main" id="{CE87F70B-6856-4F61-8C53-BD914F83680B}"/>
            </a:ext>
          </a:extLst>
        </xdr:cNvPr>
        <xdr:cNvSpPr/>
      </xdr:nvSpPr>
      <xdr:spPr>
        <a:xfrm>
          <a:off x="104776" y="2486025"/>
          <a:ext cx="2295524" cy="3810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32" name="Rectángulo: esquinas redondeadas 31">
          <a:extLst>
            <a:ext uri="{FF2B5EF4-FFF2-40B4-BE49-F238E27FC236}">
              <a16:creationId xmlns:a16="http://schemas.microsoft.com/office/drawing/2014/main" id="{5D813D84-F796-432E-AE12-A32DACDB6CCF}"/>
            </a:ext>
          </a:extLst>
        </xdr:cNvPr>
        <xdr:cNvSpPr/>
      </xdr:nvSpPr>
      <xdr:spPr>
        <a:xfrm>
          <a:off x="85726" y="2962275"/>
          <a:ext cx="2314575" cy="3810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33" name="Rectángulo: esquinas redondeadas 32">
          <a:extLst>
            <a:ext uri="{FF2B5EF4-FFF2-40B4-BE49-F238E27FC236}">
              <a16:creationId xmlns:a16="http://schemas.microsoft.com/office/drawing/2014/main" id="{2F2F6EF4-ECD3-4810-80E5-1B67C8058E8F}"/>
            </a:ext>
          </a:extLst>
        </xdr:cNvPr>
        <xdr:cNvSpPr/>
      </xdr:nvSpPr>
      <xdr:spPr>
        <a:xfrm>
          <a:off x="76200" y="3457575"/>
          <a:ext cx="2324100" cy="37147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34" name="Rectángulo: esquinas redondeadas 33">
          <a:extLst>
            <a:ext uri="{FF2B5EF4-FFF2-40B4-BE49-F238E27FC236}">
              <a16:creationId xmlns:a16="http://schemas.microsoft.com/office/drawing/2014/main" id="{FF4A2801-5C34-4C9C-B338-D1C5FB88AACA}"/>
            </a:ext>
          </a:extLst>
        </xdr:cNvPr>
        <xdr:cNvSpPr/>
      </xdr:nvSpPr>
      <xdr:spPr>
        <a:xfrm>
          <a:off x="85726" y="3924300"/>
          <a:ext cx="2305049" cy="3810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35" name="Rectángulo: esquinas redondeadas 34">
          <a:extLst>
            <a:ext uri="{FF2B5EF4-FFF2-40B4-BE49-F238E27FC236}">
              <a16:creationId xmlns:a16="http://schemas.microsoft.com/office/drawing/2014/main" id="{11384C79-BD07-4434-99CD-726532C9E9E3}"/>
            </a:ext>
          </a:extLst>
        </xdr:cNvPr>
        <xdr:cNvSpPr/>
      </xdr:nvSpPr>
      <xdr:spPr>
        <a:xfrm>
          <a:off x="76201" y="4400550"/>
          <a:ext cx="2324099" cy="33337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22</xdr:row>
      <xdr:rowOff>161925</xdr:rowOff>
    </xdr:from>
    <xdr:to>
      <xdr:col>2</xdr:col>
      <xdr:colOff>666750</xdr:colOff>
      <xdr:row>24</xdr:row>
      <xdr:rowOff>142875</xdr:rowOff>
    </xdr:to>
    <xdr:sp macro="" textlink="">
      <xdr:nvSpPr>
        <xdr:cNvPr id="36" name="Rectángulo: esquinas redondeadas 35">
          <a:extLst>
            <a:ext uri="{FF2B5EF4-FFF2-40B4-BE49-F238E27FC236}">
              <a16:creationId xmlns:a16="http://schemas.microsoft.com/office/drawing/2014/main" id="{7605ED75-0F9C-4E4F-BE22-D489E722F229}"/>
            </a:ext>
          </a:extLst>
        </xdr:cNvPr>
        <xdr:cNvSpPr/>
      </xdr:nvSpPr>
      <xdr:spPr>
        <a:xfrm>
          <a:off x="76200" y="4810125"/>
          <a:ext cx="2324100" cy="3810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25</xdr:row>
      <xdr:rowOff>9525</xdr:rowOff>
    </xdr:from>
    <xdr:to>
      <xdr:col>2</xdr:col>
      <xdr:colOff>659423</xdr:colOff>
      <xdr:row>26</xdr:row>
      <xdr:rowOff>180975</xdr:rowOff>
    </xdr:to>
    <xdr:sp macro="" textlink="">
      <xdr:nvSpPr>
        <xdr:cNvPr id="37" name="Rectángulo: esquinas redondeadas 36">
          <a:extLst>
            <a:ext uri="{FF2B5EF4-FFF2-40B4-BE49-F238E27FC236}">
              <a16:creationId xmlns:a16="http://schemas.microsoft.com/office/drawing/2014/main" id="{57764721-D409-43E4-9409-7F258867A57D}"/>
            </a:ext>
          </a:extLst>
        </xdr:cNvPr>
        <xdr:cNvSpPr/>
      </xdr:nvSpPr>
      <xdr:spPr>
        <a:xfrm>
          <a:off x="85725" y="5257800"/>
          <a:ext cx="2307248" cy="371475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38" name="Rectángulo: esquinas redondeadas 37">
          <a:extLst>
            <a:ext uri="{FF2B5EF4-FFF2-40B4-BE49-F238E27FC236}">
              <a16:creationId xmlns:a16="http://schemas.microsoft.com/office/drawing/2014/main" id="{BBD416A6-52A1-42BC-981E-2D37A8F81D46}"/>
            </a:ext>
          </a:extLst>
        </xdr:cNvPr>
        <xdr:cNvSpPr/>
      </xdr:nvSpPr>
      <xdr:spPr>
        <a:xfrm>
          <a:off x="85726" y="5715000"/>
          <a:ext cx="2305049" cy="38100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868853</xdr:colOff>
      <xdr:row>30</xdr:row>
      <xdr:rowOff>169333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9C3418A2-E190-4FEA-9CF4-58E779DEEF89}"/>
            </a:ext>
          </a:extLst>
        </xdr:cNvPr>
        <xdr:cNvGrpSpPr/>
      </xdr:nvGrpSpPr>
      <xdr:grpSpPr>
        <a:xfrm>
          <a:off x="0" y="0"/>
          <a:ext cx="2604520" cy="6032500"/>
          <a:chOff x="10619" y="0"/>
          <a:chExt cx="2603462" cy="6032500"/>
        </a:xfrm>
      </xdr:grpSpPr>
      <xdr:grpSp>
        <xdr:nvGrpSpPr>
          <xdr:cNvPr id="10" name="Grupo 9">
            <a:extLst>
              <a:ext uri="{FF2B5EF4-FFF2-40B4-BE49-F238E27FC236}">
                <a16:creationId xmlns:a16="http://schemas.microsoft.com/office/drawing/2014/main" id="{70E083D2-11C5-ED4F-4CCF-46ACCF8ECA06}"/>
              </a:ext>
            </a:extLst>
          </xdr:cNvPr>
          <xdr:cNvGrpSpPr/>
        </xdr:nvGrpSpPr>
        <xdr:grpSpPr>
          <a:xfrm>
            <a:off x="10619" y="0"/>
            <a:ext cx="2603462" cy="6032500"/>
            <a:chOff x="10584" y="0"/>
            <a:chExt cx="2594886" cy="6032500"/>
          </a:xfrm>
        </xdr:grpSpPr>
        <xdr:grpSp>
          <xdr:nvGrpSpPr>
            <xdr:cNvPr id="12" name="Grupo 11">
              <a:extLst>
                <a:ext uri="{FF2B5EF4-FFF2-40B4-BE49-F238E27FC236}">
                  <a16:creationId xmlns:a16="http://schemas.microsoft.com/office/drawing/2014/main" id="{CA7F213E-F729-463A-4220-0DC25D19AE35}"/>
                </a:ext>
              </a:extLst>
            </xdr:cNvPr>
            <xdr:cNvGrpSpPr/>
          </xdr:nvGrpSpPr>
          <xdr:grpSpPr>
            <a:xfrm>
              <a:off x="10584" y="0"/>
              <a:ext cx="2594886" cy="6032500"/>
              <a:chOff x="9383" y="0"/>
              <a:chExt cx="2963270" cy="6027295"/>
            </a:xfrm>
          </xdr:grpSpPr>
          <xdr:sp macro="" textlink="">
            <xdr:nvSpPr>
              <xdr:cNvPr id="15" name="Rectángulo 14">
                <a:extLst>
                  <a:ext uri="{FF2B5EF4-FFF2-40B4-BE49-F238E27FC236}">
                    <a16:creationId xmlns:a16="http://schemas.microsoft.com/office/drawing/2014/main" id="{7B98894A-8AE5-FF9C-1922-3CE56AA40309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6" name="Rectángulo: esquinas redondeadas 15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944F9739-772B-2816-EBB3-8B064FD3D4A2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1AEFCB55-7CA5-481E-35A6-E5C90D6EF4AF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F8E26477-69D8-4386-327E-B549FB08B1B8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9" name="Rectángulo: esquinas redondeadas 18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AB2BA57D-8D28-DB33-BACF-9BB53A52EABD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4EF3E59-7B13-EE22-FFCE-C7ED4B5AD1B9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F450E8BC-E9A0-600D-0337-4C7085D72407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6860B98A-B27C-41C9-3C5B-C33823548619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13"/>
                <a:extLst>
                  <a:ext uri="{FF2B5EF4-FFF2-40B4-BE49-F238E27FC236}">
                    <a16:creationId xmlns:a16="http://schemas.microsoft.com/office/drawing/2014/main" id="{1485ABAD-A065-AFA2-491F-102AC8B0075B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24" name="Imagen 2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2B0172B0-B307-623B-455D-00C9098D9A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25" name="Rectángulo: esquinas redondeadas 24">
                <a:hlinkClick xmlns:r="http://schemas.openxmlformats.org/officeDocument/2006/relationships" r:id="rId15"/>
                <a:extLst>
                  <a:ext uri="{FF2B5EF4-FFF2-40B4-BE49-F238E27FC236}">
                    <a16:creationId xmlns:a16="http://schemas.microsoft.com/office/drawing/2014/main" id="{04F9D076-275C-744A-328A-6125C124B488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16"/>
                <a:extLst>
                  <a:ext uri="{FF2B5EF4-FFF2-40B4-BE49-F238E27FC236}">
                    <a16:creationId xmlns:a16="http://schemas.microsoft.com/office/drawing/2014/main" id="{6BC2E0B1-B4BB-663F-6B9A-7D8E69B9A480}"/>
                  </a:ext>
                </a:extLst>
              </xdr:cNvPr>
              <xdr:cNvSpPr/>
            </xdr:nvSpPr>
            <xdr:spPr>
              <a:xfrm>
                <a:off x="93663" y="5542109"/>
                <a:ext cx="2781500" cy="36195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7" name="Rectángulo 26">
                <a:extLst>
                  <a:ext uri="{FF2B5EF4-FFF2-40B4-BE49-F238E27FC236}">
                    <a16:creationId xmlns:a16="http://schemas.microsoft.com/office/drawing/2014/main" id="{33DBFAE2-67E0-6B6F-0A6B-A31DF00090D0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13" name="Rectángulo: esquinas redondeadas 12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C4BD4BA-B02D-91C0-8F28-84CE6557CF10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14" name="Rectángulo: esquinas redondeadas 13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411396BE-D09E-22A2-1D75-7326611B4198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1" name="Rectángulo: esquinas redondeadas 10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88239DE4-4244-7EC6-08FB-A5DF6FC10E8B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>
    <xdr:from>
      <xdr:col>3</xdr:col>
      <xdr:colOff>10583</xdr:colOff>
      <xdr:row>3</xdr:row>
      <xdr:rowOff>179917</xdr:rowOff>
    </xdr:from>
    <xdr:to>
      <xdr:col>7</xdr:col>
      <xdr:colOff>508000</xdr:colOff>
      <xdr:row>16</xdr:row>
      <xdr:rowOff>141817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AE524742-F164-45D7-BD5D-A416A2AAF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1</xdr:col>
      <xdr:colOff>670039</xdr:colOff>
      <xdr:row>26</xdr:row>
      <xdr:rowOff>142876</xdr:rowOff>
    </xdr:to>
    <xdr:sp macro="" textlink="">
      <xdr:nvSpPr>
        <xdr:cNvPr id="2" name="Rectángulo: esquinas superiores redondeadas 1">
          <a:extLst>
            <a:ext uri="{FF2B5EF4-FFF2-40B4-BE49-F238E27FC236}">
              <a16:creationId xmlns:a16="http://schemas.microsoft.com/office/drawing/2014/main" id="{41C48453-5493-47EC-AABF-A80FA17C1505}"/>
            </a:ext>
          </a:extLst>
        </xdr:cNvPr>
        <xdr:cNvSpPr/>
      </xdr:nvSpPr>
      <xdr:spPr>
        <a:xfrm rot="16200000">
          <a:off x="-1689043" y="1974793"/>
          <a:ext cx="4962526" cy="1279639"/>
        </a:xfrm>
        <a:prstGeom prst="round2SameRect">
          <a:avLst/>
        </a:prstGeom>
        <a:solidFill>
          <a:srgbClr val="2C00A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295275</xdr:colOff>
      <xdr:row>1</xdr:row>
      <xdr:rowOff>95250</xdr:rowOff>
    </xdr:from>
    <xdr:to>
      <xdr:col>1</xdr:col>
      <xdr:colOff>401397</xdr:colOff>
      <xdr:row>7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CC7AB5-5C2B-43DE-BFBE-EC792A28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079789" cy="11049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7</xdr:row>
      <xdr:rowOff>76200</xdr:rowOff>
    </xdr:from>
    <xdr:to>
      <xdr:col>1</xdr:col>
      <xdr:colOff>447675</xdr:colOff>
      <xdr:row>8</xdr:row>
      <xdr:rowOff>140891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F1DABA5-751D-4037-AE05-57972F7000B9}"/>
            </a:ext>
          </a:extLst>
        </xdr:cNvPr>
        <xdr:cNvSpPr txBox="1"/>
      </xdr:nvSpPr>
      <xdr:spPr>
        <a:xfrm>
          <a:off x="371475" y="1409700"/>
          <a:ext cx="838200" cy="2551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solidFill>
                <a:schemeClr val="bg1"/>
              </a:solidFill>
              <a:latin typeface="Franklin Gothic Book" panose="020B0503020102020204" pitchFamily="34" charset="0"/>
            </a:rPr>
            <a:t>ADN Lean</a:t>
          </a:r>
        </a:p>
      </xdr:txBody>
    </xdr:sp>
    <xdr:clientData/>
  </xdr:twoCellAnchor>
  <xdr:twoCellAnchor>
    <xdr:from>
      <xdr:col>0</xdr:col>
      <xdr:colOff>180974</xdr:colOff>
      <xdr:row>8</xdr:row>
      <xdr:rowOff>133349</xdr:rowOff>
    </xdr:from>
    <xdr:to>
      <xdr:col>1</xdr:col>
      <xdr:colOff>666749</xdr:colOff>
      <xdr:row>11</xdr:row>
      <xdr:rowOff>142874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89B4613-E932-4F20-A11C-1023B899B1D9}"/>
            </a:ext>
          </a:extLst>
        </xdr:cNvPr>
        <xdr:cNvSpPr txBox="1"/>
      </xdr:nvSpPr>
      <xdr:spPr>
        <a:xfrm>
          <a:off x="180974" y="1657349"/>
          <a:ext cx="124777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000" b="0" i="1">
              <a:solidFill>
                <a:schemeClr val="bg1"/>
              </a:solidFill>
              <a:latin typeface="Franklin Gothic Book" panose="020B0503020102020204" pitchFamily="34" charset="0"/>
            </a:rPr>
            <a:t>"Transformando</a:t>
          </a:r>
          <a:r>
            <a:rPr lang="es-PE" sz="1000" b="0" i="1" baseline="0">
              <a:solidFill>
                <a:schemeClr val="bg1"/>
              </a:solidFill>
              <a:latin typeface="Franklin Gothic Book" panose="020B0503020102020204" pitchFamily="34" charset="0"/>
            </a:rPr>
            <a:t> el conocimiento en acción"</a:t>
          </a:r>
          <a:endParaRPr lang="es-PE" sz="1000" b="0" i="1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  <xdr:twoCellAnchor>
    <xdr:from>
      <xdr:col>0</xdr:col>
      <xdr:colOff>284628</xdr:colOff>
      <xdr:row>12</xdr:row>
      <xdr:rowOff>141376</xdr:rowOff>
    </xdr:from>
    <xdr:to>
      <xdr:col>2</xdr:col>
      <xdr:colOff>46503</xdr:colOff>
      <xdr:row>20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882B226-15CE-4E63-B795-6621E3EA34B7}"/>
            </a:ext>
          </a:extLst>
        </xdr:cNvPr>
        <xdr:cNvSpPr txBox="1"/>
      </xdr:nvSpPr>
      <xdr:spPr>
        <a:xfrm>
          <a:off x="284628" y="2427376"/>
          <a:ext cx="1200150" cy="1535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PE" sz="1000" b="0" i="0">
              <a:solidFill>
                <a:schemeClr val="bg1"/>
              </a:solidFill>
              <a:latin typeface="Franklin Gothic Book" panose="020B0503020102020204" pitchFamily="34" charset="0"/>
            </a:rPr>
            <a:t>Necesitas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 que la </a:t>
          </a:r>
          <a:r>
            <a:rPr lang="es-PE" sz="1000" b="1" i="0" baseline="0">
              <a:solidFill>
                <a:schemeClr val="bg1"/>
              </a:solidFill>
              <a:latin typeface="Franklin Gothic Book" panose="020B0503020102020204" pitchFamily="34" charset="0"/>
            </a:rPr>
            <a:t>plantilla se adapte 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a tus necesidades específicas, accede al servicio de </a:t>
          </a:r>
          <a:r>
            <a:rPr lang="es-PE" sz="1000" b="1" i="0" baseline="0">
              <a:solidFill>
                <a:schemeClr val="bg1"/>
              </a:solidFill>
              <a:latin typeface="Franklin Gothic Book" panose="020B0503020102020204" pitchFamily="34" charset="0"/>
            </a:rPr>
            <a:t>plantillas personalizadas. 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Contáctate con nosotros:</a:t>
          </a:r>
          <a:endParaRPr lang="es-PE" sz="1000" b="0" i="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  <xdr:twoCellAnchor>
    <xdr:from>
      <xdr:col>0</xdr:col>
      <xdr:colOff>301848</xdr:colOff>
      <xdr:row>20</xdr:row>
      <xdr:rowOff>69536</xdr:rowOff>
    </xdr:from>
    <xdr:to>
      <xdr:col>2</xdr:col>
      <xdr:colOff>187817</xdr:colOff>
      <xdr:row>22</xdr:row>
      <xdr:rowOff>62827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436286D2-A319-42B6-9A4F-3B7A7091BDEA}"/>
            </a:ext>
          </a:extLst>
        </xdr:cNvPr>
        <xdr:cNvGrpSpPr/>
      </xdr:nvGrpSpPr>
      <xdr:grpSpPr>
        <a:xfrm>
          <a:off x="301848" y="3879536"/>
          <a:ext cx="1939136" cy="374291"/>
          <a:chOff x="301848" y="3879536"/>
          <a:chExt cx="1324244" cy="374291"/>
        </a:xfrm>
      </xdr:grpSpPr>
      <xdr:sp macro="" textlink="">
        <xdr:nvSpPr>
          <xdr:cNvPr id="8" name="Diagrama de flujo: terminador 7">
            <a:extLst>
              <a:ext uri="{FF2B5EF4-FFF2-40B4-BE49-F238E27FC236}">
                <a16:creationId xmlns:a16="http://schemas.microsoft.com/office/drawing/2014/main" id="{16F94B5D-BB46-3322-FFE5-255EB9BDB95E}"/>
              </a:ext>
            </a:extLst>
          </xdr:cNvPr>
          <xdr:cNvSpPr/>
        </xdr:nvSpPr>
        <xdr:spPr>
          <a:xfrm>
            <a:off x="301848" y="3879536"/>
            <a:ext cx="1324244" cy="374291"/>
          </a:xfrm>
          <a:prstGeom prst="flowChartTerminator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9" name="CuadroTexto 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31BFD31-95DB-C568-2D12-7C39FAA61E5F}"/>
              </a:ext>
            </a:extLst>
          </xdr:cNvPr>
          <xdr:cNvSpPr txBox="1"/>
        </xdr:nvSpPr>
        <xdr:spPr>
          <a:xfrm>
            <a:off x="357791" y="3970039"/>
            <a:ext cx="1047750" cy="240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PE" sz="800" b="1" i="0">
                <a:solidFill>
                  <a:srgbClr val="1A007A"/>
                </a:solidFill>
                <a:latin typeface="Gotham Black" pitchFamily="50" charset="0"/>
              </a:rPr>
              <a:t>CONTACTAR</a:t>
            </a:r>
            <a:endParaRPr lang="es-PE" sz="900" b="1" i="0">
              <a:solidFill>
                <a:srgbClr val="1A007A"/>
              </a:solidFill>
              <a:latin typeface="Gotham Black" pitchFamily="50" charset="0"/>
            </a:endParaRPr>
          </a:p>
        </xdr:txBody>
      </xdr:sp>
    </xdr:grpSp>
    <xdr:clientData/>
  </xdr:twoCellAnchor>
  <xdr:twoCellAnchor>
    <xdr:from>
      <xdr:col>0</xdr:col>
      <xdr:colOff>306861</xdr:colOff>
      <xdr:row>23</xdr:row>
      <xdr:rowOff>62318</xdr:rowOff>
    </xdr:from>
    <xdr:to>
      <xdr:col>2</xdr:col>
      <xdr:colOff>192830</xdr:colOff>
      <xdr:row>25</xdr:row>
      <xdr:rowOff>55609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1EDA231B-6725-4D8D-B513-476136B7B0CC}"/>
            </a:ext>
          </a:extLst>
        </xdr:cNvPr>
        <xdr:cNvGrpSpPr/>
      </xdr:nvGrpSpPr>
      <xdr:grpSpPr>
        <a:xfrm>
          <a:off x="306861" y="4443818"/>
          <a:ext cx="1939136" cy="374291"/>
          <a:chOff x="306861" y="4443818"/>
          <a:chExt cx="1324244" cy="374291"/>
        </a:xfrm>
      </xdr:grpSpPr>
      <xdr:sp macro="" textlink="">
        <xdr:nvSpPr>
          <xdr:cNvPr id="11" name="Diagrama de flujo: terminador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753008-C6A5-1CF2-F4F2-CFEC5823550B}"/>
              </a:ext>
            </a:extLst>
          </xdr:cNvPr>
          <xdr:cNvSpPr/>
        </xdr:nvSpPr>
        <xdr:spPr>
          <a:xfrm>
            <a:off x="306861" y="4443818"/>
            <a:ext cx="1324244" cy="374291"/>
          </a:xfrm>
          <a:prstGeom prst="flowChartTerminator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4A8EF5FE-E292-CB33-52EA-5AB964F8D4E3}"/>
              </a:ext>
            </a:extLst>
          </xdr:cNvPr>
          <xdr:cNvSpPr txBox="1"/>
        </xdr:nvSpPr>
        <xdr:spPr>
          <a:xfrm>
            <a:off x="348266" y="4534321"/>
            <a:ext cx="1095524" cy="240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PE" sz="800" b="1" i="0">
                <a:solidFill>
                  <a:srgbClr val="1A007A"/>
                </a:solidFill>
                <a:latin typeface="Gotham Black" pitchFamily="50" charset="0"/>
              </a:rPr>
              <a:t>POLÍTICAS</a:t>
            </a:r>
            <a:r>
              <a:rPr lang="es-PE" sz="800" b="1" i="0" baseline="0">
                <a:solidFill>
                  <a:srgbClr val="1A007A"/>
                </a:solidFill>
                <a:latin typeface="Gotham Black" pitchFamily="50" charset="0"/>
              </a:rPr>
              <a:t> Lean</a:t>
            </a:r>
            <a:endParaRPr lang="es-PE" sz="800" b="1" i="0">
              <a:solidFill>
                <a:srgbClr val="1A007A"/>
              </a:solidFill>
              <a:latin typeface="Gotham Black" pitchFamily="50" charset="0"/>
            </a:endParaRPr>
          </a:p>
        </xdr:txBody>
      </xdr:sp>
    </xdr:grpSp>
    <xdr:clientData/>
  </xdr:twoCellAnchor>
  <xdr:twoCellAnchor>
    <xdr:from>
      <xdr:col>2</xdr:col>
      <xdr:colOff>123825</xdr:colOff>
      <xdr:row>0</xdr:row>
      <xdr:rowOff>133350</xdr:rowOff>
    </xdr:from>
    <xdr:to>
      <xdr:col>16</xdr:col>
      <xdr:colOff>219075</xdr:colOff>
      <xdr:row>26</xdr:row>
      <xdr:rowOff>161925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B3F29D50-D010-48AE-923E-0AC0C7658BF0}"/>
            </a:ext>
          </a:extLst>
        </xdr:cNvPr>
        <xdr:cNvSpPr/>
      </xdr:nvSpPr>
      <xdr:spPr>
        <a:xfrm>
          <a:off x="1562100" y="133350"/>
          <a:ext cx="10763250" cy="4981575"/>
        </a:xfrm>
        <a:prstGeom prst="roundRect">
          <a:avLst>
            <a:gd name="adj" fmla="val 3601"/>
          </a:avLst>
        </a:prstGeom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504825</xdr:colOff>
      <xdr:row>2</xdr:row>
      <xdr:rowOff>76200</xdr:rowOff>
    </xdr:from>
    <xdr:to>
      <xdr:col>15</xdr:col>
      <xdr:colOff>637370</xdr:colOff>
      <xdr:row>25</xdr:row>
      <xdr:rowOff>9525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D43A3CC2-0E78-47CA-8CAD-9196D5D75D5A}"/>
            </a:ext>
          </a:extLst>
        </xdr:cNvPr>
        <xdr:cNvSpPr/>
      </xdr:nvSpPr>
      <xdr:spPr>
        <a:xfrm>
          <a:off x="1943100" y="457200"/>
          <a:ext cx="10038545" cy="4314825"/>
        </a:xfrm>
        <a:prstGeom prst="roundRect">
          <a:avLst>
            <a:gd name="adj" fmla="val 5579"/>
          </a:avLst>
        </a:prstGeom>
        <a:solidFill>
          <a:schemeClr val="bg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s-PE" sz="11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Términos y Condiciones</a:t>
          </a:r>
        </a:p>
        <a:p>
          <a:pPr algn="ctr"/>
          <a:endParaRPr lang="es-PE" sz="11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PE" sz="11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 acceder y utilizar las plantillas de gestión empresarial proporcionadas por ADN Lean Business School E.I.R.L con número de RUC 2060962574, usted acepta y se compromete a cumplir con los términos y condiciones. </a:t>
          </a:r>
        </a:p>
        <a:p>
          <a:pPr algn="l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Derechos de autor</a:t>
          </a:r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Todas las plantillas y recurso descargables proporcionadas por ADN Lean Business School E.I.R.L están protegidas por derechos de autor. Usted acepta no distribuir y/o vender nuestras plantillas o recursos descargables originales o modificados de nuestra propiedad. No pueden ser utilizadas para difundir en ningún entorno digital, como blogs, páginas web, redes sociales, comunidades de Telegram, WhatsApp, Messenger, Instagram y más, entre otras fuentes de internet que permitan la carga de nuestros recursos en su sistema sea de forma gratuita o de paga.</a:t>
          </a:r>
        </a:p>
        <a:p>
          <a:pPr algn="l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Ley Aplicable</a:t>
          </a:r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Estos términos y condiciones se regirán e interpretarán de acuerdo con las leyes de cada país. Al utilizar las plantillas o recursos descargables de gestión empresarial de ADN Lean Business School E.I.R.L con número de RUC 2060962574, usted reconoce haber leído, comprendido y aceptado estos términos y condiciones. Si tiene alguna pregunta o inquietud, comuníquese con nosotros a través del siguiente correo contacto@adnlean.com. </a:t>
          </a:r>
        </a:p>
        <a:p>
          <a:pPr algn="l"/>
          <a:endParaRPr lang="es-PE" sz="11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Ley aplicable Perú</a:t>
          </a:r>
          <a:endParaRPr lang="es-PE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es-P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caso, se verifique un incumplimiento a las obligaciones establecidas en la Ley sobre el Derecho de Autor y/o Ley del Artista e Intérprete y Ejecutante, la Comisión de Derecho de Autor podrá sancionar dicha conducta con una multa de hasta 180 U.I.T.</a:t>
          </a:r>
        </a:p>
        <a:p>
          <a:pPr algn="l"/>
          <a:endParaRPr lang="es-PE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133350</xdr:rowOff>
    </xdr:from>
    <xdr:to>
      <xdr:col>1</xdr:col>
      <xdr:colOff>670039</xdr:colOff>
      <xdr:row>26</xdr:row>
      <xdr:rowOff>142876</xdr:rowOff>
    </xdr:to>
    <xdr:sp macro="" textlink="">
      <xdr:nvSpPr>
        <xdr:cNvPr id="2" name="Rectángulo: esquinas superiores redondeadas 1">
          <a:extLst>
            <a:ext uri="{FF2B5EF4-FFF2-40B4-BE49-F238E27FC236}">
              <a16:creationId xmlns:a16="http://schemas.microsoft.com/office/drawing/2014/main" id="{E2F9B6FA-295A-4BFD-96BC-9C78A0ECCA36}"/>
            </a:ext>
          </a:extLst>
        </xdr:cNvPr>
        <xdr:cNvSpPr/>
      </xdr:nvSpPr>
      <xdr:spPr>
        <a:xfrm rot="16200000">
          <a:off x="-1689043" y="1974793"/>
          <a:ext cx="4962526" cy="1279639"/>
        </a:xfrm>
        <a:prstGeom prst="round2SameRect">
          <a:avLst/>
        </a:prstGeom>
        <a:solidFill>
          <a:srgbClr val="2C00A8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295275</xdr:colOff>
      <xdr:row>1</xdr:row>
      <xdr:rowOff>95250</xdr:rowOff>
    </xdr:from>
    <xdr:to>
      <xdr:col>1</xdr:col>
      <xdr:colOff>337897</xdr:colOff>
      <xdr:row>7</xdr:row>
      <xdr:rowOff>57150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DE82D-A748-40E1-B688-CD0B3431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079789" cy="11049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7</xdr:row>
      <xdr:rowOff>76200</xdr:rowOff>
    </xdr:from>
    <xdr:to>
      <xdr:col>1</xdr:col>
      <xdr:colOff>447675</xdr:colOff>
      <xdr:row>8</xdr:row>
      <xdr:rowOff>140891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ED6F961-0C02-4B72-8169-593B5BCC099C}"/>
            </a:ext>
          </a:extLst>
        </xdr:cNvPr>
        <xdr:cNvSpPr txBox="1"/>
      </xdr:nvSpPr>
      <xdr:spPr>
        <a:xfrm>
          <a:off x="371475" y="1409700"/>
          <a:ext cx="838200" cy="2551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1">
              <a:solidFill>
                <a:schemeClr val="bg1"/>
              </a:solidFill>
              <a:latin typeface="Franklin Gothic Book" panose="020B0503020102020204" pitchFamily="34" charset="0"/>
            </a:rPr>
            <a:t>ADN Lean</a:t>
          </a:r>
        </a:p>
      </xdr:txBody>
    </xdr:sp>
    <xdr:clientData/>
  </xdr:twoCellAnchor>
  <xdr:twoCellAnchor>
    <xdr:from>
      <xdr:col>0</xdr:col>
      <xdr:colOff>180974</xdr:colOff>
      <xdr:row>8</xdr:row>
      <xdr:rowOff>133349</xdr:rowOff>
    </xdr:from>
    <xdr:to>
      <xdr:col>1</xdr:col>
      <xdr:colOff>666749</xdr:colOff>
      <xdr:row>11</xdr:row>
      <xdr:rowOff>142874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277D4A9-1A2F-4546-81A1-AC2938751789}"/>
            </a:ext>
          </a:extLst>
        </xdr:cNvPr>
        <xdr:cNvSpPr txBox="1"/>
      </xdr:nvSpPr>
      <xdr:spPr>
        <a:xfrm>
          <a:off x="180974" y="1657349"/>
          <a:ext cx="124777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000" b="0" i="1">
              <a:solidFill>
                <a:schemeClr val="bg1"/>
              </a:solidFill>
              <a:latin typeface="Franklin Gothic Book" panose="020B0503020102020204" pitchFamily="34" charset="0"/>
            </a:rPr>
            <a:t>"Transformando</a:t>
          </a:r>
          <a:r>
            <a:rPr lang="es-PE" sz="1000" b="0" i="1" baseline="0">
              <a:solidFill>
                <a:schemeClr val="bg1"/>
              </a:solidFill>
              <a:latin typeface="Franklin Gothic Book" panose="020B0503020102020204" pitchFamily="34" charset="0"/>
            </a:rPr>
            <a:t> el conocimiento en acción"</a:t>
          </a:r>
          <a:endParaRPr lang="es-PE" sz="1000" b="0" i="1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  <xdr:twoCellAnchor>
    <xdr:from>
      <xdr:col>0</xdr:col>
      <xdr:colOff>284628</xdr:colOff>
      <xdr:row>12</xdr:row>
      <xdr:rowOff>141376</xdr:rowOff>
    </xdr:from>
    <xdr:to>
      <xdr:col>2</xdr:col>
      <xdr:colOff>46503</xdr:colOff>
      <xdr:row>20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12D1BD1-C842-4D60-94F1-E6D7C123A5E1}"/>
            </a:ext>
          </a:extLst>
        </xdr:cNvPr>
        <xdr:cNvSpPr txBox="1"/>
      </xdr:nvSpPr>
      <xdr:spPr>
        <a:xfrm>
          <a:off x="284628" y="2427376"/>
          <a:ext cx="1200150" cy="1535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PE" sz="1000" b="0" i="0">
              <a:solidFill>
                <a:schemeClr val="bg1"/>
              </a:solidFill>
              <a:latin typeface="Franklin Gothic Book" panose="020B0503020102020204" pitchFamily="34" charset="0"/>
            </a:rPr>
            <a:t>Necesitas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 que la </a:t>
          </a:r>
          <a:r>
            <a:rPr lang="es-PE" sz="1000" b="1" i="0" baseline="0">
              <a:solidFill>
                <a:schemeClr val="bg1"/>
              </a:solidFill>
              <a:latin typeface="Franklin Gothic Book" panose="020B0503020102020204" pitchFamily="34" charset="0"/>
            </a:rPr>
            <a:t>plantilla se adapte 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a tus necesidades específicas, accede al servicio de </a:t>
          </a:r>
          <a:r>
            <a:rPr lang="es-PE" sz="1000" b="1" i="0" baseline="0">
              <a:solidFill>
                <a:schemeClr val="bg1"/>
              </a:solidFill>
              <a:latin typeface="Franklin Gothic Book" panose="020B0503020102020204" pitchFamily="34" charset="0"/>
            </a:rPr>
            <a:t>plantillas personalizadas. </a:t>
          </a:r>
          <a:r>
            <a:rPr lang="es-PE" sz="1000" b="0" i="0" baseline="0">
              <a:solidFill>
                <a:schemeClr val="bg1"/>
              </a:solidFill>
              <a:latin typeface="Franklin Gothic Book" panose="020B0503020102020204" pitchFamily="34" charset="0"/>
            </a:rPr>
            <a:t>Contáctate con nosotros:</a:t>
          </a:r>
          <a:endParaRPr lang="es-PE" sz="1000" b="0" i="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  <xdr:twoCellAnchor>
    <xdr:from>
      <xdr:col>0</xdr:col>
      <xdr:colOff>301848</xdr:colOff>
      <xdr:row>20</xdr:row>
      <xdr:rowOff>69536</xdr:rowOff>
    </xdr:from>
    <xdr:to>
      <xdr:col>2</xdr:col>
      <xdr:colOff>187817</xdr:colOff>
      <xdr:row>22</xdr:row>
      <xdr:rowOff>62827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1ADF1AF6-0D26-4CF2-ACDB-DD4DB18464A7}"/>
            </a:ext>
          </a:extLst>
        </xdr:cNvPr>
        <xdr:cNvGrpSpPr/>
      </xdr:nvGrpSpPr>
      <xdr:grpSpPr>
        <a:xfrm>
          <a:off x="301848" y="3879536"/>
          <a:ext cx="2161386" cy="374291"/>
          <a:chOff x="301848" y="3879536"/>
          <a:chExt cx="1324244" cy="374291"/>
        </a:xfrm>
      </xdr:grpSpPr>
      <xdr:sp macro="" textlink="">
        <xdr:nvSpPr>
          <xdr:cNvPr id="8" name="Diagrama de flujo: terminador 7">
            <a:extLst>
              <a:ext uri="{FF2B5EF4-FFF2-40B4-BE49-F238E27FC236}">
                <a16:creationId xmlns:a16="http://schemas.microsoft.com/office/drawing/2014/main" id="{BB91D4EA-311E-F006-80DB-12F0AAF60A9E}"/>
              </a:ext>
            </a:extLst>
          </xdr:cNvPr>
          <xdr:cNvSpPr/>
        </xdr:nvSpPr>
        <xdr:spPr>
          <a:xfrm>
            <a:off x="301848" y="3879536"/>
            <a:ext cx="1324244" cy="374291"/>
          </a:xfrm>
          <a:prstGeom prst="flowChartTerminator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9" name="CuadroTexto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CD069A2-7FB4-009A-3F0E-980BA7F0F1AB}"/>
              </a:ext>
            </a:extLst>
          </xdr:cNvPr>
          <xdr:cNvSpPr txBox="1"/>
        </xdr:nvSpPr>
        <xdr:spPr>
          <a:xfrm>
            <a:off x="357791" y="3970039"/>
            <a:ext cx="1047750" cy="240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PE" sz="800" b="1" i="0">
                <a:solidFill>
                  <a:srgbClr val="1A007A"/>
                </a:solidFill>
                <a:latin typeface="Gotham Black" pitchFamily="50" charset="0"/>
              </a:rPr>
              <a:t>CONTACTAR</a:t>
            </a:r>
            <a:endParaRPr lang="es-PE" sz="900" b="1" i="0">
              <a:solidFill>
                <a:srgbClr val="1A007A"/>
              </a:solidFill>
              <a:latin typeface="Gotham Black" pitchFamily="50" charset="0"/>
            </a:endParaRPr>
          </a:p>
        </xdr:txBody>
      </xdr:sp>
    </xdr:grpSp>
    <xdr:clientData/>
  </xdr:twoCellAnchor>
  <xdr:twoCellAnchor>
    <xdr:from>
      <xdr:col>0</xdr:col>
      <xdr:colOff>306861</xdr:colOff>
      <xdr:row>23</xdr:row>
      <xdr:rowOff>62318</xdr:rowOff>
    </xdr:from>
    <xdr:to>
      <xdr:col>2</xdr:col>
      <xdr:colOff>192830</xdr:colOff>
      <xdr:row>25</xdr:row>
      <xdr:rowOff>55609</xdr:rowOff>
    </xdr:to>
    <xdr:grpSp>
      <xdr:nvGrpSpPr>
        <xdr:cNvPr id="10" name="Grup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BEF200-37A3-4F70-90C7-DB2D06917B16}"/>
            </a:ext>
          </a:extLst>
        </xdr:cNvPr>
        <xdr:cNvGrpSpPr/>
      </xdr:nvGrpSpPr>
      <xdr:grpSpPr>
        <a:xfrm>
          <a:off x="306861" y="4443818"/>
          <a:ext cx="2161386" cy="374291"/>
          <a:chOff x="306861" y="4443818"/>
          <a:chExt cx="1324244" cy="374291"/>
        </a:xfrm>
      </xdr:grpSpPr>
      <xdr:sp macro="" textlink="">
        <xdr:nvSpPr>
          <xdr:cNvPr id="11" name="Diagrama de flujo: terminador 10">
            <a:extLst>
              <a:ext uri="{FF2B5EF4-FFF2-40B4-BE49-F238E27FC236}">
                <a16:creationId xmlns:a16="http://schemas.microsoft.com/office/drawing/2014/main" id="{6EDA92B5-A658-078E-D38C-DB9E909AB218}"/>
              </a:ext>
            </a:extLst>
          </xdr:cNvPr>
          <xdr:cNvSpPr/>
        </xdr:nvSpPr>
        <xdr:spPr>
          <a:xfrm>
            <a:off x="306861" y="4443818"/>
            <a:ext cx="1324244" cy="374291"/>
          </a:xfrm>
          <a:prstGeom prst="flowChartTerminator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78A3FC3-3D64-8E85-6A7C-A8BDA127AF12}"/>
              </a:ext>
            </a:extLst>
          </xdr:cNvPr>
          <xdr:cNvSpPr txBox="1"/>
        </xdr:nvSpPr>
        <xdr:spPr>
          <a:xfrm>
            <a:off x="348266" y="4534321"/>
            <a:ext cx="1095524" cy="240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PE" sz="800" b="1" i="0">
                <a:solidFill>
                  <a:srgbClr val="1A007A"/>
                </a:solidFill>
                <a:latin typeface="Gotham Black" pitchFamily="50" charset="0"/>
              </a:rPr>
              <a:t>POLÍTICAS</a:t>
            </a:r>
            <a:r>
              <a:rPr lang="es-PE" sz="800" b="1" i="0" baseline="0">
                <a:solidFill>
                  <a:srgbClr val="1A007A"/>
                </a:solidFill>
                <a:latin typeface="Gotham Black" pitchFamily="50" charset="0"/>
              </a:rPr>
              <a:t> Lean</a:t>
            </a:r>
            <a:endParaRPr lang="es-PE" sz="800" b="1" i="0">
              <a:solidFill>
                <a:srgbClr val="1A007A"/>
              </a:solidFill>
              <a:latin typeface="Gotham Black" pitchFamily="50" charset="0"/>
            </a:endParaRPr>
          </a:p>
        </xdr:txBody>
      </xdr:sp>
    </xdr:grpSp>
    <xdr:clientData/>
  </xdr:twoCellAnchor>
  <xdr:twoCellAnchor>
    <xdr:from>
      <xdr:col>2</xdr:col>
      <xdr:colOff>123825</xdr:colOff>
      <xdr:row>0</xdr:row>
      <xdr:rowOff>133350</xdr:rowOff>
    </xdr:from>
    <xdr:to>
      <xdr:col>16</xdr:col>
      <xdr:colOff>219075</xdr:colOff>
      <xdr:row>26</xdr:row>
      <xdr:rowOff>161925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1FEFCD92-B0F8-4182-A41F-C8482F410C47}"/>
            </a:ext>
          </a:extLst>
        </xdr:cNvPr>
        <xdr:cNvSpPr/>
      </xdr:nvSpPr>
      <xdr:spPr>
        <a:xfrm>
          <a:off x="1562100" y="133350"/>
          <a:ext cx="10763250" cy="4981575"/>
        </a:xfrm>
        <a:prstGeom prst="roundRect">
          <a:avLst>
            <a:gd name="adj" fmla="val 3601"/>
          </a:avLst>
        </a:prstGeom>
        <a:solidFill>
          <a:schemeClr val="bg1">
            <a:lumMod val="95000"/>
          </a:schemeClr>
        </a:solidFill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2</xdr:col>
      <xdr:colOff>209550</xdr:colOff>
      <xdr:row>1</xdr:row>
      <xdr:rowOff>32280</xdr:rowOff>
    </xdr:from>
    <xdr:to>
      <xdr:col>16</xdr:col>
      <xdr:colOff>106923</xdr:colOff>
      <xdr:row>26</xdr:row>
      <xdr:rowOff>47625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54DF9D3-8DC0-4A2A-B938-ED3F3577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47825" y="222780"/>
          <a:ext cx="10565373" cy="4777845"/>
        </a:xfrm>
        <a:prstGeom prst="roundRect">
          <a:avLst>
            <a:gd name="adj" fmla="val 3012"/>
          </a:avLst>
        </a:prstGeom>
      </xdr:spPr>
    </xdr:pic>
    <xdr:clientData/>
  </xdr:twoCellAnchor>
  <xdr:twoCellAnchor>
    <xdr:from>
      <xdr:col>11</xdr:col>
      <xdr:colOff>457200</xdr:colOff>
      <xdr:row>4</xdr:row>
      <xdr:rowOff>95249</xdr:rowOff>
    </xdr:from>
    <xdr:to>
      <xdr:col>13</xdr:col>
      <xdr:colOff>200025</xdr:colOff>
      <xdr:row>5</xdr:row>
      <xdr:rowOff>180974</xdr:rowOff>
    </xdr:to>
    <xdr:sp macro="" textlink="">
      <xdr:nvSpPr>
        <xdr:cNvPr id="15" name="Rectángul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7726DCC-B3B5-4ED4-9220-E90C17E36F53}"/>
            </a:ext>
          </a:extLst>
        </xdr:cNvPr>
        <xdr:cNvSpPr/>
      </xdr:nvSpPr>
      <xdr:spPr>
        <a:xfrm>
          <a:off x="8753475" y="857249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333375</xdr:colOff>
      <xdr:row>2</xdr:row>
      <xdr:rowOff>85725</xdr:rowOff>
    </xdr:from>
    <xdr:to>
      <xdr:col>10</xdr:col>
      <xdr:colOff>219075</xdr:colOff>
      <xdr:row>4</xdr:row>
      <xdr:rowOff>76200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4E5E1BE3-D887-45CF-AC8F-1ACEEF1BD214}"/>
            </a:ext>
          </a:extLst>
        </xdr:cNvPr>
        <xdr:cNvSpPr/>
      </xdr:nvSpPr>
      <xdr:spPr>
        <a:xfrm>
          <a:off x="6343650" y="466725"/>
          <a:ext cx="1409700" cy="3714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485775</xdr:colOff>
      <xdr:row>3</xdr:row>
      <xdr:rowOff>47625</xdr:rowOff>
    </xdr:from>
    <xdr:to>
      <xdr:col>10</xdr:col>
      <xdr:colOff>371475</xdr:colOff>
      <xdr:row>5</xdr:row>
      <xdr:rowOff>38100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C3BDB069-1825-4834-B368-E1021CF9AF61}"/>
            </a:ext>
          </a:extLst>
        </xdr:cNvPr>
        <xdr:cNvSpPr/>
      </xdr:nvSpPr>
      <xdr:spPr>
        <a:xfrm>
          <a:off x="6496050" y="619125"/>
          <a:ext cx="1409700" cy="3714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323850</xdr:colOff>
      <xdr:row>2</xdr:row>
      <xdr:rowOff>85725</xdr:rowOff>
    </xdr:from>
    <xdr:to>
      <xdr:col>10</xdr:col>
      <xdr:colOff>190500</xdr:colOff>
      <xdr:row>4</xdr:row>
      <xdr:rowOff>66675</xdr:rowOff>
    </xdr:to>
    <xdr:sp macro="" textlink="">
      <xdr:nvSpPr>
        <xdr:cNvPr id="18" name="Rectángulo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FA6B530-6322-4C09-9153-92FD7EF78B76}"/>
            </a:ext>
          </a:extLst>
        </xdr:cNvPr>
        <xdr:cNvSpPr/>
      </xdr:nvSpPr>
      <xdr:spPr>
        <a:xfrm>
          <a:off x="6334125" y="466725"/>
          <a:ext cx="139065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327808</xdr:colOff>
      <xdr:row>4</xdr:row>
      <xdr:rowOff>105146</xdr:rowOff>
    </xdr:from>
    <xdr:to>
      <xdr:col>11</xdr:col>
      <xdr:colOff>30925</xdr:colOff>
      <xdr:row>7</xdr:row>
      <xdr:rowOff>185552</xdr:rowOff>
    </xdr:to>
    <xdr:sp macro="" textlink="">
      <xdr:nvSpPr>
        <xdr:cNvPr id="19" name="Rectángulo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0DB5680-21EA-4D21-BA04-700AB14008F3}"/>
            </a:ext>
          </a:extLst>
        </xdr:cNvPr>
        <xdr:cNvSpPr/>
      </xdr:nvSpPr>
      <xdr:spPr>
        <a:xfrm>
          <a:off x="6338083" y="867146"/>
          <a:ext cx="1989117" cy="651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352549</xdr:colOff>
      <xdr:row>8</xdr:row>
      <xdr:rowOff>61851</xdr:rowOff>
    </xdr:from>
    <xdr:to>
      <xdr:col>11</xdr:col>
      <xdr:colOff>30925</xdr:colOff>
      <xdr:row>11</xdr:row>
      <xdr:rowOff>166997</xdr:rowOff>
    </xdr:to>
    <xdr:sp macro="" textlink="">
      <xdr:nvSpPr>
        <xdr:cNvPr id="20" name="Rectángulo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F65EF6E-43F4-4050-B9FD-04E170D547ED}"/>
            </a:ext>
          </a:extLst>
        </xdr:cNvPr>
        <xdr:cNvSpPr/>
      </xdr:nvSpPr>
      <xdr:spPr>
        <a:xfrm>
          <a:off x="6362824" y="1585851"/>
          <a:ext cx="1964376" cy="67664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352549</xdr:colOff>
      <xdr:row>12</xdr:row>
      <xdr:rowOff>18555</xdr:rowOff>
    </xdr:from>
    <xdr:to>
      <xdr:col>11</xdr:col>
      <xdr:colOff>30925</xdr:colOff>
      <xdr:row>15</xdr:row>
      <xdr:rowOff>154627</xdr:rowOff>
    </xdr:to>
    <xdr:sp macro="" textlink="">
      <xdr:nvSpPr>
        <xdr:cNvPr id="21" name="Rectángulo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7598C29-1F72-44CE-B0AA-EF8D0BBB7718}"/>
            </a:ext>
          </a:extLst>
        </xdr:cNvPr>
        <xdr:cNvSpPr/>
      </xdr:nvSpPr>
      <xdr:spPr>
        <a:xfrm>
          <a:off x="6362824" y="2304555"/>
          <a:ext cx="1964376" cy="70757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358734</xdr:colOff>
      <xdr:row>16</xdr:row>
      <xdr:rowOff>0</xdr:rowOff>
    </xdr:from>
    <xdr:to>
      <xdr:col>11</xdr:col>
      <xdr:colOff>43295</xdr:colOff>
      <xdr:row>19</xdr:row>
      <xdr:rowOff>123702</xdr:rowOff>
    </xdr:to>
    <xdr:sp macro="" textlink="">
      <xdr:nvSpPr>
        <xdr:cNvPr id="22" name="Rectángulo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9A2CBC-B628-4BDB-9B57-1819F1A03FCE}"/>
            </a:ext>
          </a:extLst>
        </xdr:cNvPr>
        <xdr:cNvSpPr/>
      </xdr:nvSpPr>
      <xdr:spPr>
        <a:xfrm>
          <a:off x="6369009" y="3048000"/>
          <a:ext cx="1970561" cy="6952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340179</xdr:colOff>
      <xdr:row>19</xdr:row>
      <xdr:rowOff>179367</xdr:rowOff>
    </xdr:from>
    <xdr:to>
      <xdr:col>11</xdr:col>
      <xdr:colOff>49480</xdr:colOff>
      <xdr:row>23</xdr:row>
      <xdr:rowOff>86591</xdr:rowOff>
    </xdr:to>
    <xdr:sp macro="" textlink="">
      <xdr:nvSpPr>
        <xdr:cNvPr id="23" name="Rectángulo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4634DE-84A7-4324-B02D-D11F90D33BBB}"/>
            </a:ext>
          </a:extLst>
        </xdr:cNvPr>
        <xdr:cNvSpPr/>
      </xdr:nvSpPr>
      <xdr:spPr>
        <a:xfrm>
          <a:off x="6350454" y="3798867"/>
          <a:ext cx="1995301" cy="6692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389660</xdr:colOff>
      <xdr:row>4</xdr:row>
      <xdr:rowOff>92775</xdr:rowOff>
    </xdr:from>
    <xdr:to>
      <xdr:col>8</xdr:col>
      <xdr:colOff>154627</xdr:colOff>
      <xdr:row>5</xdr:row>
      <xdr:rowOff>173181</xdr:rowOff>
    </xdr:to>
    <xdr:sp macro="" textlink="">
      <xdr:nvSpPr>
        <xdr:cNvPr id="24" name="Rectángulo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AD567FC-A875-4416-9D96-27D8E3A7F33E}"/>
            </a:ext>
          </a:extLst>
        </xdr:cNvPr>
        <xdr:cNvSpPr/>
      </xdr:nvSpPr>
      <xdr:spPr>
        <a:xfrm>
          <a:off x="4875935" y="854775"/>
          <a:ext cx="1288967" cy="2709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358734</xdr:colOff>
      <xdr:row>3</xdr:row>
      <xdr:rowOff>18555</xdr:rowOff>
    </xdr:from>
    <xdr:to>
      <xdr:col>7</xdr:col>
      <xdr:colOff>426769</xdr:colOff>
      <xdr:row>4</xdr:row>
      <xdr:rowOff>92776</xdr:rowOff>
    </xdr:to>
    <xdr:sp macro="" textlink="">
      <xdr:nvSpPr>
        <xdr:cNvPr id="25" name="Rectángulo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5A67526-0A44-40A6-82AE-1A3E29BA446C}"/>
            </a:ext>
          </a:extLst>
        </xdr:cNvPr>
        <xdr:cNvSpPr/>
      </xdr:nvSpPr>
      <xdr:spPr>
        <a:xfrm>
          <a:off x="4845009" y="590055"/>
          <a:ext cx="830035" cy="2647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377289</xdr:colOff>
      <xdr:row>6</xdr:row>
      <xdr:rowOff>30925</xdr:rowOff>
    </xdr:from>
    <xdr:to>
      <xdr:col>8</xdr:col>
      <xdr:colOff>166997</xdr:colOff>
      <xdr:row>7</xdr:row>
      <xdr:rowOff>123701</xdr:rowOff>
    </xdr:to>
    <xdr:sp macro="" textlink="">
      <xdr:nvSpPr>
        <xdr:cNvPr id="26" name="Rectángulo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F2DA687-D7F2-4643-BFB7-8118EF70C9DD}"/>
            </a:ext>
          </a:extLst>
        </xdr:cNvPr>
        <xdr:cNvSpPr/>
      </xdr:nvSpPr>
      <xdr:spPr>
        <a:xfrm>
          <a:off x="4863564" y="1173925"/>
          <a:ext cx="1313708" cy="2832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98961</xdr:colOff>
      <xdr:row>2</xdr:row>
      <xdr:rowOff>160812</xdr:rowOff>
    </xdr:from>
    <xdr:to>
      <xdr:col>6</xdr:col>
      <xdr:colOff>278328</xdr:colOff>
      <xdr:row>4</xdr:row>
      <xdr:rowOff>80406</xdr:rowOff>
    </xdr:to>
    <xdr:sp macro="" textlink="">
      <xdr:nvSpPr>
        <xdr:cNvPr id="27" name="Rectángulo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801DF97-853A-4B00-B20F-5F48C2ADD7B7}"/>
            </a:ext>
          </a:extLst>
        </xdr:cNvPr>
        <xdr:cNvSpPr/>
      </xdr:nvSpPr>
      <xdr:spPr>
        <a:xfrm>
          <a:off x="3823236" y="541812"/>
          <a:ext cx="941367" cy="300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494805</xdr:colOff>
      <xdr:row>3</xdr:row>
      <xdr:rowOff>37110</xdr:rowOff>
    </xdr:from>
    <xdr:to>
      <xdr:col>8</xdr:col>
      <xdr:colOff>241218</xdr:colOff>
      <xdr:row>4</xdr:row>
      <xdr:rowOff>55666</xdr:rowOff>
    </xdr:to>
    <xdr:sp macro="" textlink="">
      <xdr:nvSpPr>
        <xdr:cNvPr id="28" name="Rectángulo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C3422D9-A982-4E13-B607-9FF08B1D067F}"/>
            </a:ext>
          </a:extLst>
        </xdr:cNvPr>
        <xdr:cNvSpPr/>
      </xdr:nvSpPr>
      <xdr:spPr>
        <a:xfrm>
          <a:off x="5743080" y="608610"/>
          <a:ext cx="508413" cy="2090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309253</xdr:colOff>
      <xdr:row>21</xdr:row>
      <xdr:rowOff>129887</xdr:rowOff>
    </xdr:from>
    <xdr:to>
      <xdr:col>7</xdr:col>
      <xdr:colOff>711282</xdr:colOff>
      <xdr:row>24</xdr:row>
      <xdr:rowOff>6185</xdr:rowOff>
    </xdr:to>
    <xdr:sp macro="" textlink="">
      <xdr:nvSpPr>
        <xdr:cNvPr id="29" name="Rectángulo 2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A0FE6EE-8DA8-466E-AEF6-94A12C1BE785}"/>
            </a:ext>
          </a:extLst>
        </xdr:cNvPr>
        <xdr:cNvSpPr/>
      </xdr:nvSpPr>
      <xdr:spPr>
        <a:xfrm>
          <a:off x="5557528" y="4130387"/>
          <a:ext cx="402029" cy="44779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531916</xdr:colOff>
      <xdr:row>18</xdr:row>
      <xdr:rowOff>179367</xdr:rowOff>
    </xdr:from>
    <xdr:to>
      <xdr:col>7</xdr:col>
      <xdr:colOff>197922</xdr:colOff>
      <xdr:row>21</xdr:row>
      <xdr:rowOff>43296</xdr:rowOff>
    </xdr:to>
    <xdr:sp macro="" textlink="">
      <xdr:nvSpPr>
        <xdr:cNvPr id="30" name="Rectángulo 2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7003C94-F822-4CD7-81C4-93DD3F7A3CDE}"/>
            </a:ext>
          </a:extLst>
        </xdr:cNvPr>
        <xdr:cNvSpPr/>
      </xdr:nvSpPr>
      <xdr:spPr>
        <a:xfrm>
          <a:off x="5018191" y="3608367"/>
          <a:ext cx="428006" cy="4354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49481</xdr:colOff>
      <xdr:row>16</xdr:row>
      <xdr:rowOff>0</xdr:rowOff>
    </xdr:from>
    <xdr:to>
      <xdr:col>6</xdr:col>
      <xdr:colOff>500990</xdr:colOff>
      <xdr:row>18</xdr:row>
      <xdr:rowOff>92776</xdr:rowOff>
    </xdr:to>
    <xdr:sp macro="" textlink="">
      <xdr:nvSpPr>
        <xdr:cNvPr id="31" name="Rectángulo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E5DFC19-8060-48C3-AA98-9E46D9E999CC}"/>
            </a:ext>
          </a:extLst>
        </xdr:cNvPr>
        <xdr:cNvSpPr/>
      </xdr:nvSpPr>
      <xdr:spPr>
        <a:xfrm>
          <a:off x="4535756" y="3048000"/>
          <a:ext cx="451509" cy="47377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265958</xdr:colOff>
      <xdr:row>13</xdr:row>
      <xdr:rowOff>74221</xdr:rowOff>
    </xdr:from>
    <xdr:to>
      <xdr:col>6</xdr:col>
      <xdr:colOff>0</xdr:colOff>
      <xdr:row>15</xdr:row>
      <xdr:rowOff>129887</xdr:rowOff>
    </xdr:to>
    <xdr:sp macro="" textlink="">
      <xdr:nvSpPr>
        <xdr:cNvPr id="32" name="Rectángulo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0628F79-1527-4874-B1C4-7C5599E93701}"/>
            </a:ext>
          </a:extLst>
        </xdr:cNvPr>
        <xdr:cNvSpPr/>
      </xdr:nvSpPr>
      <xdr:spPr>
        <a:xfrm>
          <a:off x="3990233" y="2550721"/>
          <a:ext cx="496042" cy="4366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494805</xdr:colOff>
      <xdr:row>10</xdr:row>
      <xdr:rowOff>117516</xdr:rowOff>
    </xdr:from>
    <xdr:to>
      <xdr:col>5</xdr:col>
      <xdr:colOff>265958</xdr:colOff>
      <xdr:row>12</xdr:row>
      <xdr:rowOff>179367</xdr:rowOff>
    </xdr:to>
    <xdr:sp macro="" textlink="">
      <xdr:nvSpPr>
        <xdr:cNvPr id="33" name="Rectángulo 3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F7D8785-6DA4-4FBA-A6FA-90ACC0D79F68}"/>
            </a:ext>
          </a:extLst>
        </xdr:cNvPr>
        <xdr:cNvSpPr/>
      </xdr:nvSpPr>
      <xdr:spPr>
        <a:xfrm>
          <a:off x="3457080" y="2022516"/>
          <a:ext cx="533153" cy="4428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692727</xdr:colOff>
      <xdr:row>7</xdr:row>
      <xdr:rowOff>173182</xdr:rowOff>
    </xdr:from>
    <xdr:to>
      <xdr:col>4</xdr:col>
      <xdr:colOff>457695</xdr:colOff>
      <xdr:row>10</xdr:row>
      <xdr:rowOff>92776</xdr:rowOff>
    </xdr:to>
    <xdr:sp macro="" textlink="">
      <xdr:nvSpPr>
        <xdr:cNvPr id="34" name="Rectángulo 3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555EF0-5613-4D2D-AACD-FC616CEFD22D}"/>
            </a:ext>
          </a:extLst>
        </xdr:cNvPr>
        <xdr:cNvSpPr/>
      </xdr:nvSpPr>
      <xdr:spPr>
        <a:xfrm>
          <a:off x="2893002" y="1506682"/>
          <a:ext cx="526968" cy="4910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536465</xdr:colOff>
      <xdr:row>2</xdr:row>
      <xdr:rowOff>153276</xdr:rowOff>
    </xdr:from>
    <xdr:to>
      <xdr:col>15</xdr:col>
      <xdr:colOff>645949</xdr:colOff>
      <xdr:row>25</xdr:row>
      <xdr:rowOff>43793</xdr:rowOff>
    </xdr:to>
    <xdr:sp macro="" textlink="">
      <xdr:nvSpPr>
        <xdr:cNvPr id="35" name="Rectángulo 3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6550B909-6CB3-42FC-86B9-821E84B26300}"/>
            </a:ext>
          </a:extLst>
        </xdr:cNvPr>
        <xdr:cNvSpPr/>
      </xdr:nvSpPr>
      <xdr:spPr>
        <a:xfrm>
          <a:off x="10356740" y="534276"/>
          <a:ext cx="1633484" cy="42720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447675</xdr:colOff>
      <xdr:row>6</xdr:row>
      <xdr:rowOff>19049</xdr:rowOff>
    </xdr:from>
    <xdr:to>
      <xdr:col>13</xdr:col>
      <xdr:colOff>190500</xdr:colOff>
      <xdr:row>7</xdr:row>
      <xdr:rowOff>104774</xdr:rowOff>
    </xdr:to>
    <xdr:sp macro="" textlink="">
      <xdr:nvSpPr>
        <xdr:cNvPr id="36" name="Rectángulo 3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A65DDCF-CDA1-4BB1-94A9-E1D4F0169112}"/>
            </a:ext>
          </a:extLst>
        </xdr:cNvPr>
        <xdr:cNvSpPr/>
      </xdr:nvSpPr>
      <xdr:spPr>
        <a:xfrm>
          <a:off x="8743950" y="1162049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457200</xdr:colOff>
      <xdr:row>7</xdr:row>
      <xdr:rowOff>123824</xdr:rowOff>
    </xdr:from>
    <xdr:to>
      <xdr:col>13</xdr:col>
      <xdr:colOff>200025</xdr:colOff>
      <xdr:row>9</xdr:row>
      <xdr:rowOff>19049</xdr:rowOff>
    </xdr:to>
    <xdr:sp macro="" textlink="">
      <xdr:nvSpPr>
        <xdr:cNvPr id="37" name="Rectángulo 3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1CA710-FAB0-4A57-A03A-24A8300E28AF}"/>
            </a:ext>
          </a:extLst>
        </xdr:cNvPr>
        <xdr:cNvSpPr/>
      </xdr:nvSpPr>
      <xdr:spPr>
        <a:xfrm>
          <a:off x="8753475" y="1457324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476250</xdr:colOff>
      <xdr:row>9</xdr:row>
      <xdr:rowOff>28574</xdr:rowOff>
    </xdr:from>
    <xdr:to>
      <xdr:col>13</xdr:col>
      <xdr:colOff>219075</xdr:colOff>
      <xdr:row>10</xdr:row>
      <xdr:rowOff>114299</xdr:rowOff>
    </xdr:to>
    <xdr:sp macro="" textlink="">
      <xdr:nvSpPr>
        <xdr:cNvPr id="38" name="Rectángulo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E351E4-AC3F-4B93-BCB5-B429BD6E2605}"/>
            </a:ext>
          </a:extLst>
        </xdr:cNvPr>
        <xdr:cNvSpPr/>
      </xdr:nvSpPr>
      <xdr:spPr>
        <a:xfrm>
          <a:off x="8772525" y="1743074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381000</xdr:colOff>
      <xdr:row>2</xdr:row>
      <xdr:rowOff>85724</xdr:rowOff>
    </xdr:from>
    <xdr:to>
      <xdr:col>4</xdr:col>
      <xdr:colOff>123825</xdr:colOff>
      <xdr:row>3</xdr:row>
      <xdr:rowOff>171449</xdr:rowOff>
    </xdr:to>
    <xdr:sp macro="" textlink="">
      <xdr:nvSpPr>
        <xdr:cNvPr id="39" name="Rectángulo 3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E38DD10-A085-45FC-B3E3-724D0C661DFC}"/>
            </a:ext>
          </a:extLst>
        </xdr:cNvPr>
        <xdr:cNvSpPr/>
      </xdr:nvSpPr>
      <xdr:spPr>
        <a:xfrm>
          <a:off x="1819275" y="466724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514350</xdr:colOff>
      <xdr:row>2</xdr:row>
      <xdr:rowOff>184680</xdr:rowOff>
    </xdr:from>
    <xdr:to>
      <xdr:col>13</xdr:col>
      <xdr:colOff>257175</xdr:colOff>
      <xdr:row>4</xdr:row>
      <xdr:rowOff>79905</xdr:rowOff>
    </xdr:to>
    <xdr:sp macro="" textlink="">
      <xdr:nvSpPr>
        <xdr:cNvPr id="40" name="Rectángulo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04DE9-CC4D-4017-A022-0565C131C7D1}"/>
            </a:ext>
          </a:extLst>
        </xdr:cNvPr>
        <xdr:cNvSpPr/>
      </xdr:nvSpPr>
      <xdr:spPr>
        <a:xfrm>
          <a:off x="8810625" y="565680"/>
          <a:ext cx="12668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276225</xdr:colOff>
      <xdr:row>2</xdr:row>
      <xdr:rowOff>161924</xdr:rowOff>
    </xdr:from>
    <xdr:to>
      <xdr:col>11</xdr:col>
      <xdr:colOff>514350</xdr:colOff>
      <xdr:row>4</xdr:row>
      <xdr:rowOff>57149</xdr:rowOff>
    </xdr:to>
    <xdr:sp macro="" textlink="">
      <xdr:nvSpPr>
        <xdr:cNvPr id="41" name="Rectángulo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79D2B4-1372-4C61-8B1A-D75301963331}"/>
            </a:ext>
          </a:extLst>
        </xdr:cNvPr>
        <xdr:cNvSpPr/>
      </xdr:nvSpPr>
      <xdr:spPr>
        <a:xfrm>
          <a:off x="7810500" y="542924"/>
          <a:ext cx="1000125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</xdr:row>
      <xdr:rowOff>38100</xdr:rowOff>
    </xdr:from>
    <xdr:to>
      <xdr:col>3</xdr:col>
      <xdr:colOff>0</xdr:colOff>
      <xdr:row>11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3BB2912A-3333-4A2D-8480-FC754A0245E4}"/>
            </a:ext>
          </a:extLst>
        </xdr:cNvPr>
        <xdr:cNvSpPr/>
      </xdr:nvSpPr>
      <xdr:spPr>
        <a:xfrm>
          <a:off x="104776" y="1838325"/>
          <a:ext cx="20954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11</xdr:row>
      <xdr:rowOff>114300</xdr:rowOff>
    </xdr:from>
    <xdr:to>
      <xdr:col>3</xdr:col>
      <xdr:colOff>0</xdr:colOff>
      <xdr:row>13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890257B7-BF8F-4F12-A58A-7D864D87A4EE}"/>
            </a:ext>
          </a:extLst>
        </xdr:cNvPr>
        <xdr:cNvSpPr/>
      </xdr:nvSpPr>
      <xdr:spPr>
        <a:xfrm>
          <a:off x="85726" y="2295525"/>
          <a:ext cx="211455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14</xdr:row>
      <xdr:rowOff>9525</xdr:rowOff>
    </xdr:from>
    <xdr:to>
      <xdr:col>3</xdr:col>
      <xdr:colOff>0</xdr:colOff>
      <xdr:row>15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E3CAF8C0-A169-4C7E-A371-008D53339F4A}"/>
            </a:ext>
          </a:extLst>
        </xdr:cNvPr>
        <xdr:cNvSpPr/>
      </xdr:nvSpPr>
      <xdr:spPr>
        <a:xfrm>
          <a:off x="76200" y="2762250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16</xdr:row>
      <xdr:rowOff>76200</xdr:rowOff>
    </xdr:from>
    <xdr:to>
      <xdr:col>3</xdr:col>
      <xdr:colOff>0</xdr:colOff>
      <xdr:row>18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F09CDDFE-5B6D-4298-8B4B-988FB69CDA9F}"/>
            </a:ext>
          </a:extLst>
        </xdr:cNvPr>
        <xdr:cNvSpPr/>
      </xdr:nvSpPr>
      <xdr:spPr>
        <a:xfrm>
          <a:off x="85726" y="32099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18</xdr:row>
      <xdr:rowOff>152400</xdr:rowOff>
    </xdr:from>
    <xdr:to>
      <xdr:col>3</xdr:col>
      <xdr:colOff>0</xdr:colOff>
      <xdr:row>20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FFC85E80-F3B3-452D-B832-1531942DA83D}"/>
            </a:ext>
          </a:extLst>
        </xdr:cNvPr>
        <xdr:cNvSpPr/>
      </xdr:nvSpPr>
      <xdr:spPr>
        <a:xfrm>
          <a:off x="76201" y="3667125"/>
          <a:ext cx="212407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20</xdr:row>
      <xdr:rowOff>161925</xdr:rowOff>
    </xdr:from>
    <xdr:to>
      <xdr:col>3</xdr:col>
      <xdr:colOff>0</xdr:colOff>
      <xdr:row>22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DED9E566-D643-42A1-9801-848A68529095}"/>
            </a:ext>
          </a:extLst>
        </xdr:cNvPr>
        <xdr:cNvSpPr/>
      </xdr:nvSpPr>
      <xdr:spPr>
        <a:xfrm>
          <a:off x="76200" y="4105275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23</xdr:row>
      <xdr:rowOff>9525</xdr:rowOff>
    </xdr:from>
    <xdr:to>
      <xdr:col>3</xdr:col>
      <xdr:colOff>0</xdr:colOff>
      <xdr:row>24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D770D9B3-75A0-4D82-98FA-4B558F90F7CC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25</xdr:row>
      <xdr:rowOff>66675</xdr:rowOff>
    </xdr:from>
    <xdr:to>
      <xdr:col>3</xdr:col>
      <xdr:colOff>0</xdr:colOff>
      <xdr:row>27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9723D21C-29CE-4D80-9850-D17DFAE7AEA3}"/>
            </a:ext>
          </a:extLst>
        </xdr:cNvPr>
        <xdr:cNvSpPr/>
      </xdr:nvSpPr>
      <xdr:spPr>
        <a:xfrm>
          <a:off x="85726" y="49625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0</xdr:colOff>
      <xdr:row>31</xdr:row>
      <xdr:rowOff>63500</xdr:rowOff>
    </xdr:from>
    <xdr:to>
      <xdr:col>3</xdr:col>
      <xdr:colOff>42333</xdr:colOff>
      <xdr:row>36</xdr:row>
      <xdr:rowOff>328083</xdr:rowOff>
    </xdr:to>
    <xdr:sp macro="" textlink="">
      <xdr:nvSpPr>
        <xdr:cNvPr id="49" name="Rectángulo 48">
          <a:extLst>
            <a:ext uri="{FF2B5EF4-FFF2-40B4-BE49-F238E27FC236}">
              <a16:creationId xmlns:a16="http://schemas.microsoft.com/office/drawing/2014/main" id="{5C746F0D-1076-D37C-EEDD-B84AA7158B27}"/>
            </a:ext>
          </a:extLst>
        </xdr:cNvPr>
        <xdr:cNvSpPr/>
      </xdr:nvSpPr>
      <xdr:spPr>
        <a:xfrm>
          <a:off x="10584" y="6159500"/>
          <a:ext cx="2656416" cy="128058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21168</xdr:colOff>
      <xdr:row>3</xdr:row>
      <xdr:rowOff>21167</xdr:rowOff>
    </xdr:from>
    <xdr:to>
      <xdr:col>16</xdr:col>
      <xdr:colOff>95250</xdr:colOff>
      <xdr:row>29</xdr:row>
      <xdr:rowOff>60841</xdr:rowOff>
    </xdr:to>
    <xdr:pic>
      <xdr:nvPicPr>
        <xdr:cNvPr id="13" name="Imagen 12" descr="Diagrama&#10;&#10;Descripción generada automáticamente">
          <a:extLst>
            <a:ext uri="{FF2B5EF4-FFF2-40B4-BE49-F238E27FC236}">
              <a16:creationId xmlns:a16="http://schemas.microsoft.com/office/drawing/2014/main" id="{115146AA-3942-9584-6671-0992987EA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649"/>
        <a:stretch/>
      </xdr:blipFill>
      <xdr:spPr>
        <a:xfrm>
          <a:off x="2624668" y="645584"/>
          <a:ext cx="10657415" cy="5077340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9</xdr:row>
      <xdr:rowOff>38100</xdr:rowOff>
    </xdr:from>
    <xdr:to>
      <xdr:col>2</xdr:col>
      <xdr:colOff>666750</xdr:colOff>
      <xdr:row>11</xdr:row>
      <xdr:rowOff>19050</xdr:rowOff>
    </xdr:to>
    <xdr:sp macro="" textlink="">
      <xdr:nvSpPr>
        <xdr:cNvPr id="53" name="Rectángulo: esquinas redondeadas 52">
          <a:extLst>
            <a:ext uri="{FF2B5EF4-FFF2-40B4-BE49-F238E27FC236}">
              <a16:creationId xmlns:a16="http://schemas.microsoft.com/office/drawing/2014/main" id="{49792381-9506-4046-A949-B6FB0A37A427}"/>
            </a:ext>
          </a:extLst>
        </xdr:cNvPr>
        <xdr:cNvSpPr/>
      </xdr:nvSpPr>
      <xdr:spPr>
        <a:xfrm>
          <a:off x="104776" y="1838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11</xdr:row>
      <xdr:rowOff>114300</xdr:rowOff>
    </xdr:from>
    <xdr:to>
      <xdr:col>2</xdr:col>
      <xdr:colOff>666751</xdr:colOff>
      <xdr:row>13</xdr:row>
      <xdr:rowOff>95250</xdr:rowOff>
    </xdr:to>
    <xdr:sp macro="" textlink="">
      <xdr:nvSpPr>
        <xdr:cNvPr id="54" name="Rectángulo: esquinas redondeadas 53">
          <a:extLst>
            <a:ext uri="{FF2B5EF4-FFF2-40B4-BE49-F238E27FC236}">
              <a16:creationId xmlns:a16="http://schemas.microsoft.com/office/drawing/2014/main" id="{D8DFB48A-B971-4D17-951B-629B7806440A}"/>
            </a:ext>
          </a:extLst>
        </xdr:cNvPr>
        <xdr:cNvSpPr/>
      </xdr:nvSpPr>
      <xdr:spPr>
        <a:xfrm>
          <a:off x="85726" y="2295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14</xdr:row>
      <xdr:rowOff>9525</xdr:rowOff>
    </xdr:from>
    <xdr:to>
      <xdr:col>2</xdr:col>
      <xdr:colOff>666750</xdr:colOff>
      <xdr:row>15</xdr:row>
      <xdr:rowOff>180975</xdr:rowOff>
    </xdr:to>
    <xdr:sp macro="" textlink="">
      <xdr:nvSpPr>
        <xdr:cNvPr id="55" name="Rectángulo: esquinas redondeadas 54">
          <a:extLst>
            <a:ext uri="{FF2B5EF4-FFF2-40B4-BE49-F238E27FC236}">
              <a16:creationId xmlns:a16="http://schemas.microsoft.com/office/drawing/2014/main" id="{D98A2396-C48D-429E-823E-71E5F4D44F27}"/>
            </a:ext>
          </a:extLst>
        </xdr:cNvPr>
        <xdr:cNvSpPr/>
      </xdr:nvSpPr>
      <xdr:spPr>
        <a:xfrm>
          <a:off x="76200" y="2762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16</xdr:row>
      <xdr:rowOff>76200</xdr:rowOff>
    </xdr:from>
    <xdr:to>
      <xdr:col>2</xdr:col>
      <xdr:colOff>657225</xdr:colOff>
      <xdr:row>18</xdr:row>
      <xdr:rowOff>57150</xdr:rowOff>
    </xdr:to>
    <xdr:sp macro="" textlink="">
      <xdr:nvSpPr>
        <xdr:cNvPr id="56" name="Rectángulo: esquinas redondeadas 55">
          <a:extLst>
            <a:ext uri="{FF2B5EF4-FFF2-40B4-BE49-F238E27FC236}">
              <a16:creationId xmlns:a16="http://schemas.microsoft.com/office/drawing/2014/main" id="{C0D01C6C-1122-4300-8286-00FF10EC3686}"/>
            </a:ext>
          </a:extLst>
        </xdr:cNvPr>
        <xdr:cNvSpPr/>
      </xdr:nvSpPr>
      <xdr:spPr>
        <a:xfrm>
          <a:off x="85726" y="32099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18</xdr:row>
      <xdr:rowOff>152400</xdr:rowOff>
    </xdr:from>
    <xdr:to>
      <xdr:col>2</xdr:col>
      <xdr:colOff>666750</xdr:colOff>
      <xdr:row>20</xdr:row>
      <xdr:rowOff>85725</xdr:rowOff>
    </xdr:to>
    <xdr:sp macro="" textlink="">
      <xdr:nvSpPr>
        <xdr:cNvPr id="57" name="Rectángulo: esquinas redondeadas 56">
          <a:extLst>
            <a:ext uri="{FF2B5EF4-FFF2-40B4-BE49-F238E27FC236}">
              <a16:creationId xmlns:a16="http://schemas.microsoft.com/office/drawing/2014/main" id="{9800F85C-A714-452A-8340-A01F340DE104}"/>
            </a:ext>
          </a:extLst>
        </xdr:cNvPr>
        <xdr:cNvSpPr/>
      </xdr:nvSpPr>
      <xdr:spPr>
        <a:xfrm>
          <a:off x="76201" y="3667125"/>
          <a:ext cx="23240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20</xdr:row>
      <xdr:rowOff>161925</xdr:rowOff>
    </xdr:from>
    <xdr:to>
      <xdr:col>2</xdr:col>
      <xdr:colOff>666750</xdr:colOff>
      <xdr:row>22</xdr:row>
      <xdr:rowOff>142875</xdr:rowOff>
    </xdr:to>
    <xdr:sp macro="" textlink="">
      <xdr:nvSpPr>
        <xdr:cNvPr id="58" name="Rectángulo: esquinas redondeadas 57">
          <a:extLst>
            <a:ext uri="{FF2B5EF4-FFF2-40B4-BE49-F238E27FC236}">
              <a16:creationId xmlns:a16="http://schemas.microsoft.com/office/drawing/2014/main" id="{5A6F8279-62F4-487A-87E4-F1687ACE494A}"/>
            </a:ext>
          </a:extLst>
        </xdr:cNvPr>
        <xdr:cNvSpPr/>
      </xdr:nvSpPr>
      <xdr:spPr>
        <a:xfrm>
          <a:off x="76200" y="4105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23</xdr:row>
      <xdr:rowOff>9525</xdr:rowOff>
    </xdr:from>
    <xdr:to>
      <xdr:col>2</xdr:col>
      <xdr:colOff>659423</xdr:colOff>
      <xdr:row>24</xdr:row>
      <xdr:rowOff>180975</xdr:rowOff>
    </xdr:to>
    <xdr:sp macro="" textlink="">
      <xdr:nvSpPr>
        <xdr:cNvPr id="59" name="Rectángulo: esquinas redondeadas 58">
          <a:extLst>
            <a:ext uri="{FF2B5EF4-FFF2-40B4-BE49-F238E27FC236}">
              <a16:creationId xmlns:a16="http://schemas.microsoft.com/office/drawing/2014/main" id="{A122D641-4774-452C-9954-BBF9EE4A38E2}"/>
            </a:ext>
          </a:extLst>
        </xdr:cNvPr>
        <xdr:cNvSpPr/>
      </xdr:nvSpPr>
      <xdr:spPr>
        <a:xfrm>
          <a:off x="85725" y="4524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25</xdr:row>
      <xdr:rowOff>66675</xdr:rowOff>
    </xdr:from>
    <xdr:to>
      <xdr:col>2</xdr:col>
      <xdr:colOff>657225</xdr:colOff>
      <xdr:row>27</xdr:row>
      <xdr:rowOff>47625</xdr:rowOff>
    </xdr:to>
    <xdr:sp macro="" textlink="">
      <xdr:nvSpPr>
        <xdr:cNvPr id="60" name="Rectángulo: esquinas redondeadas 59">
          <a:extLst>
            <a:ext uri="{FF2B5EF4-FFF2-40B4-BE49-F238E27FC236}">
              <a16:creationId xmlns:a16="http://schemas.microsoft.com/office/drawing/2014/main" id="{DA2451DA-B5CC-4173-A5E2-18E4A687B768}"/>
            </a:ext>
          </a:extLst>
        </xdr:cNvPr>
        <xdr:cNvSpPr/>
      </xdr:nvSpPr>
      <xdr:spPr>
        <a:xfrm>
          <a:off x="85726" y="4962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867796</xdr:colOff>
      <xdr:row>30</xdr:row>
      <xdr:rowOff>127000</xdr:rowOff>
    </xdr:to>
    <xdr:grpSp>
      <xdr:nvGrpSpPr>
        <xdr:cNvPr id="99" name="Grupo 98">
          <a:extLst>
            <a:ext uri="{FF2B5EF4-FFF2-40B4-BE49-F238E27FC236}">
              <a16:creationId xmlns:a16="http://schemas.microsoft.com/office/drawing/2014/main" id="{260B4CB1-021F-4980-99B3-7573273FD409}"/>
            </a:ext>
          </a:extLst>
        </xdr:cNvPr>
        <xdr:cNvGrpSpPr/>
      </xdr:nvGrpSpPr>
      <xdr:grpSpPr>
        <a:xfrm>
          <a:off x="0" y="0"/>
          <a:ext cx="2603463" cy="6032500"/>
          <a:chOff x="10619" y="0"/>
          <a:chExt cx="2603463" cy="6032500"/>
        </a:xfrm>
      </xdr:grpSpPr>
      <xdr:grpSp>
        <xdr:nvGrpSpPr>
          <xdr:cNvPr id="100" name="Grupo 99">
            <a:extLst>
              <a:ext uri="{FF2B5EF4-FFF2-40B4-BE49-F238E27FC236}">
                <a16:creationId xmlns:a16="http://schemas.microsoft.com/office/drawing/2014/main" id="{CB22D550-2AA0-2682-9A47-6A273CC7E541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102" name="Grupo 101">
              <a:extLst>
                <a:ext uri="{FF2B5EF4-FFF2-40B4-BE49-F238E27FC236}">
                  <a16:creationId xmlns:a16="http://schemas.microsoft.com/office/drawing/2014/main" id="{1E774531-FB21-3925-4B8D-3F951097A712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105" name="Rectángulo 104">
                <a:extLst>
                  <a:ext uri="{FF2B5EF4-FFF2-40B4-BE49-F238E27FC236}">
                    <a16:creationId xmlns:a16="http://schemas.microsoft.com/office/drawing/2014/main" id="{8AA74886-7CA5-D116-0680-EDE23A94A85D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06" name="Rectángulo: esquinas redondeadas 105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053A15B6-191D-3D61-C36C-1AC9ADE8B0F6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07" name="Rectángulo: esquinas redondeadas 106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5C69B67F-619E-B4AB-8730-B3214F7B7BF3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08" name="Rectángulo: esquinas redondeadas 107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5B7AC1DC-1906-0808-0863-C19ACDA8E080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09" name="Rectángulo: esquinas redondeadas 108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7A10A12-7333-5B3F-0859-1C65B5670F7B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10" name="Rectángulo: esquinas redondeadas 109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F77B10F3-C6BE-AA9B-4A13-C05FCB1E9321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111" name="Rectángulo: esquinas redondeadas 110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B3CA9E4A-A361-3CBD-12FC-81189703FF9C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12" name="Rectángulo: esquinas redondeadas 111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DDF10DC4-ABC4-A9F7-599F-AACEFEF2A8CA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13" name="Rectángulo: esquinas redondeadas 112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F849AFB7-22F6-D384-42F9-677805A11C43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114" name="Imagen 11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39769BE2-D7A8-33AF-CE95-E5C674DD5F5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115" name="Rectángulo: esquinas redondeadas 114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258B48FB-400F-C2A8-48DF-56D2A8A08452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116" name="Rectángulo: esquinas redondeadas 115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825265A0-0613-1D2D-0030-20C9EA789947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17" name="Rectángulo 116">
                <a:extLst>
                  <a:ext uri="{FF2B5EF4-FFF2-40B4-BE49-F238E27FC236}">
                    <a16:creationId xmlns:a16="http://schemas.microsoft.com/office/drawing/2014/main" id="{AA06690F-ACBB-93C7-4842-C39AE3E64536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103" name="Rectángulo: esquinas redondeadas 10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AE92693E-60F9-C560-41EB-29BD1F564C35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104" name="Rectángulo: esquinas redondeadas 103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C7BBEB9E-DDD5-88AF-68C5-9D6F875DDBE8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01" name="Rectángulo: esquinas redondeadas 100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D321122-6710-8DB9-4787-DD57E251E1DA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>
    <xdr:from>
      <xdr:col>2</xdr:col>
      <xdr:colOff>772582</xdr:colOff>
      <xdr:row>0</xdr:row>
      <xdr:rowOff>0</xdr:rowOff>
    </xdr:from>
    <xdr:to>
      <xdr:col>16</xdr:col>
      <xdr:colOff>117472</xdr:colOff>
      <xdr:row>2</xdr:row>
      <xdr:rowOff>133350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38017A17-ECBA-40A2-9E9E-1523B2768BEC}"/>
            </a:ext>
          </a:extLst>
        </xdr:cNvPr>
        <xdr:cNvGrpSpPr/>
      </xdr:nvGrpSpPr>
      <xdr:grpSpPr>
        <a:xfrm>
          <a:off x="2508249" y="0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D69BB796-1A26-5CA3-2A14-CFBC3E2348D6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D66A0252-F54D-F8B6-1EA6-B84C613AEBF7}"/>
              </a:ext>
            </a:extLst>
          </xdr:cNvPr>
          <xdr:cNvSpPr txBox="1"/>
        </xdr:nvSpPr>
        <xdr:spPr>
          <a:xfrm>
            <a:off x="2190161" y="104776"/>
            <a:ext cx="3259286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Beneficios del TPM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104776</xdr:colOff>
      <xdr:row>9</xdr:row>
      <xdr:rowOff>38100</xdr:rowOff>
    </xdr:from>
    <xdr:to>
      <xdr:col>5</xdr:col>
      <xdr:colOff>666750</xdr:colOff>
      <xdr:row>11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805041ED-A276-4EA7-B32F-735EB0FB0BAD}"/>
            </a:ext>
          </a:extLst>
        </xdr:cNvPr>
        <xdr:cNvSpPr/>
      </xdr:nvSpPr>
      <xdr:spPr>
        <a:xfrm>
          <a:off x="104776" y="1838325"/>
          <a:ext cx="20954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11</xdr:row>
      <xdr:rowOff>114300</xdr:rowOff>
    </xdr:from>
    <xdr:to>
      <xdr:col>5</xdr:col>
      <xdr:colOff>666751</xdr:colOff>
      <xdr:row>13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6A187FAC-A439-454C-B255-7B5BCDA6B3CB}"/>
            </a:ext>
          </a:extLst>
        </xdr:cNvPr>
        <xdr:cNvSpPr/>
      </xdr:nvSpPr>
      <xdr:spPr>
        <a:xfrm>
          <a:off x="85726" y="2295525"/>
          <a:ext cx="211455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76200</xdr:colOff>
      <xdr:row>14</xdr:row>
      <xdr:rowOff>9525</xdr:rowOff>
    </xdr:from>
    <xdr:to>
      <xdr:col>5</xdr:col>
      <xdr:colOff>666750</xdr:colOff>
      <xdr:row>15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8E680AF1-1867-4013-B3E3-2C0A894656C4}"/>
            </a:ext>
          </a:extLst>
        </xdr:cNvPr>
        <xdr:cNvSpPr/>
      </xdr:nvSpPr>
      <xdr:spPr>
        <a:xfrm>
          <a:off x="76200" y="2762250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16</xdr:row>
      <xdr:rowOff>76200</xdr:rowOff>
    </xdr:from>
    <xdr:to>
      <xdr:col>5</xdr:col>
      <xdr:colOff>657225</xdr:colOff>
      <xdr:row>18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D34E8C15-2438-45E4-A45C-30722C8DF73E}"/>
            </a:ext>
          </a:extLst>
        </xdr:cNvPr>
        <xdr:cNvSpPr/>
      </xdr:nvSpPr>
      <xdr:spPr>
        <a:xfrm>
          <a:off x="85726" y="32099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76201</xdr:colOff>
      <xdr:row>18</xdr:row>
      <xdr:rowOff>152400</xdr:rowOff>
    </xdr:from>
    <xdr:to>
      <xdr:col>5</xdr:col>
      <xdr:colOff>666750</xdr:colOff>
      <xdr:row>20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D9FC9B26-601D-485C-952A-27F76AC987C7}"/>
            </a:ext>
          </a:extLst>
        </xdr:cNvPr>
        <xdr:cNvSpPr/>
      </xdr:nvSpPr>
      <xdr:spPr>
        <a:xfrm>
          <a:off x="76201" y="3667125"/>
          <a:ext cx="212407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76200</xdr:colOff>
      <xdr:row>20</xdr:row>
      <xdr:rowOff>161925</xdr:rowOff>
    </xdr:from>
    <xdr:to>
      <xdr:col>5</xdr:col>
      <xdr:colOff>666750</xdr:colOff>
      <xdr:row>22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D116B5B8-4D7F-4642-B118-A89F172A631A}"/>
            </a:ext>
          </a:extLst>
        </xdr:cNvPr>
        <xdr:cNvSpPr/>
      </xdr:nvSpPr>
      <xdr:spPr>
        <a:xfrm>
          <a:off x="76200" y="4105275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85725</xdr:colOff>
      <xdr:row>23</xdr:row>
      <xdr:rowOff>9525</xdr:rowOff>
    </xdr:from>
    <xdr:to>
      <xdr:col>5</xdr:col>
      <xdr:colOff>659423</xdr:colOff>
      <xdr:row>24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A60E5AA9-4068-49D8-BFF2-6507982BDCC5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25</xdr:row>
      <xdr:rowOff>66675</xdr:rowOff>
    </xdr:from>
    <xdr:to>
      <xdr:col>5</xdr:col>
      <xdr:colOff>657225</xdr:colOff>
      <xdr:row>27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7FFE3BF8-A68A-4DE0-AA2E-0E90D890EBED}"/>
            </a:ext>
          </a:extLst>
        </xdr:cNvPr>
        <xdr:cNvSpPr/>
      </xdr:nvSpPr>
      <xdr:spPr>
        <a:xfrm>
          <a:off x="85726" y="49625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104776</xdr:colOff>
      <xdr:row>9</xdr:row>
      <xdr:rowOff>38100</xdr:rowOff>
    </xdr:from>
    <xdr:to>
      <xdr:col>2</xdr:col>
      <xdr:colOff>666750</xdr:colOff>
      <xdr:row>11</xdr:row>
      <xdr:rowOff>19050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E33AD617-82C1-4493-A793-DB1C011D971E}"/>
            </a:ext>
          </a:extLst>
        </xdr:cNvPr>
        <xdr:cNvSpPr/>
      </xdr:nvSpPr>
      <xdr:spPr>
        <a:xfrm>
          <a:off x="104776" y="1838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11</xdr:row>
      <xdr:rowOff>114300</xdr:rowOff>
    </xdr:from>
    <xdr:to>
      <xdr:col>2</xdr:col>
      <xdr:colOff>666751</xdr:colOff>
      <xdr:row>13</xdr:row>
      <xdr:rowOff>95250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E4E8176F-CFDD-4159-9B10-5B90FB4C338D}"/>
            </a:ext>
          </a:extLst>
        </xdr:cNvPr>
        <xdr:cNvSpPr/>
      </xdr:nvSpPr>
      <xdr:spPr>
        <a:xfrm>
          <a:off x="85726" y="2295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14</xdr:row>
      <xdr:rowOff>9525</xdr:rowOff>
    </xdr:from>
    <xdr:to>
      <xdr:col>2</xdr:col>
      <xdr:colOff>666750</xdr:colOff>
      <xdr:row>15</xdr:row>
      <xdr:rowOff>180975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B0C299FE-6561-43F4-8EF7-67F513281CE2}"/>
            </a:ext>
          </a:extLst>
        </xdr:cNvPr>
        <xdr:cNvSpPr/>
      </xdr:nvSpPr>
      <xdr:spPr>
        <a:xfrm>
          <a:off x="76200" y="2762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16</xdr:row>
      <xdr:rowOff>76200</xdr:rowOff>
    </xdr:from>
    <xdr:to>
      <xdr:col>2</xdr:col>
      <xdr:colOff>657225</xdr:colOff>
      <xdr:row>18</xdr:row>
      <xdr:rowOff>57150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C0569F78-2495-49E7-BF1B-22E5B2A61E86}"/>
            </a:ext>
          </a:extLst>
        </xdr:cNvPr>
        <xdr:cNvSpPr/>
      </xdr:nvSpPr>
      <xdr:spPr>
        <a:xfrm>
          <a:off x="85726" y="32099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18</xdr:row>
      <xdr:rowOff>152400</xdr:rowOff>
    </xdr:from>
    <xdr:to>
      <xdr:col>2</xdr:col>
      <xdr:colOff>666750</xdr:colOff>
      <xdr:row>20</xdr:row>
      <xdr:rowOff>85725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60C9CE4D-D5FB-41D6-A7F6-9CFEC5E43328}"/>
            </a:ext>
          </a:extLst>
        </xdr:cNvPr>
        <xdr:cNvSpPr/>
      </xdr:nvSpPr>
      <xdr:spPr>
        <a:xfrm>
          <a:off x="76201" y="3667125"/>
          <a:ext cx="23240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20</xdr:row>
      <xdr:rowOff>161925</xdr:rowOff>
    </xdr:from>
    <xdr:to>
      <xdr:col>2</xdr:col>
      <xdr:colOff>666750</xdr:colOff>
      <xdr:row>22</xdr:row>
      <xdr:rowOff>142875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8AB5285A-8A83-403F-B2D0-27BA7F000D59}"/>
            </a:ext>
          </a:extLst>
        </xdr:cNvPr>
        <xdr:cNvSpPr/>
      </xdr:nvSpPr>
      <xdr:spPr>
        <a:xfrm>
          <a:off x="76200" y="4105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23</xdr:row>
      <xdr:rowOff>9525</xdr:rowOff>
    </xdr:from>
    <xdr:to>
      <xdr:col>2</xdr:col>
      <xdr:colOff>659423</xdr:colOff>
      <xdr:row>24</xdr:row>
      <xdr:rowOff>180975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ECF919CC-A18C-4EA5-B10E-02D5A2A792AD}"/>
            </a:ext>
          </a:extLst>
        </xdr:cNvPr>
        <xdr:cNvSpPr/>
      </xdr:nvSpPr>
      <xdr:spPr>
        <a:xfrm>
          <a:off x="85725" y="4524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25</xdr:row>
      <xdr:rowOff>66675</xdr:rowOff>
    </xdr:from>
    <xdr:to>
      <xdr:col>2</xdr:col>
      <xdr:colOff>657225</xdr:colOff>
      <xdr:row>27</xdr:row>
      <xdr:rowOff>47625</xdr:rowOff>
    </xdr:to>
    <xdr:sp macro="" textlink="">
      <xdr:nvSpPr>
        <xdr:cNvPr id="18" name="Rectángulo: esquinas redondeadas 17">
          <a:extLst>
            <a:ext uri="{FF2B5EF4-FFF2-40B4-BE49-F238E27FC236}">
              <a16:creationId xmlns:a16="http://schemas.microsoft.com/office/drawing/2014/main" id="{05E73C95-E5CF-4531-840C-8FF75EC732E1}"/>
            </a:ext>
          </a:extLst>
        </xdr:cNvPr>
        <xdr:cNvSpPr/>
      </xdr:nvSpPr>
      <xdr:spPr>
        <a:xfrm>
          <a:off x="85726" y="4962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30</xdr:row>
      <xdr:rowOff>127000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5C773B33-3F0B-4DEB-BF98-B03287E94CE6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29287D9F-6654-B8AA-37A4-2344AE6D1FE5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22" name="Grupo 21">
              <a:extLst>
                <a:ext uri="{FF2B5EF4-FFF2-40B4-BE49-F238E27FC236}">
                  <a16:creationId xmlns:a16="http://schemas.microsoft.com/office/drawing/2014/main" id="{90B76164-B78E-45EF-F303-37977D124C0F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7" name="Rectángulo 26">
                <a:extLst>
                  <a:ext uri="{FF2B5EF4-FFF2-40B4-BE49-F238E27FC236}">
                    <a16:creationId xmlns:a16="http://schemas.microsoft.com/office/drawing/2014/main" id="{E37F923E-12AD-3077-F41F-7E31287D0201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8" name="Rectángulo: esquinas redondeadas 27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CEDE8F4-AA8B-057C-91F5-64A2572C8CFF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6" name="Rectángulo: esquinas redondeadas 45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172891EE-652E-09FA-8120-18C4AB8D2622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8" name="Rectángulo: esquinas redondeadas 47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B5C54801-B937-695D-B6CB-BF34D8A79D85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9" name="Rectángulo: esquinas redondeadas 48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33296862-C9BF-003D-8887-92E4840BB248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0" name="Rectángulo: esquinas redondeadas 49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2F5C9A40-5272-E833-26B7-1EC71C32464F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51" name="Rectángulo: esquinas redondeadas 5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1FD2E4E-78E3-0949-49C4-2A30F8FEE137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2" name="Rectángulo: esquinas redondeadas 51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4A203D01-6D38-85DD-6336-1A5489E088D9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3" name="Rectángulo: esquinas redondeadas 52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DCE1D5A1-B792-8BD3-A587-39A32BFF74E6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54" name="Imagen 5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F1AF7920-9580-8385-9331-0EA0BC99169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55" name="Rectángulo: esquinas redondeadas 54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BD7017AE-640F-9573-E623-2760ADBA09CB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56" name="Rectángulo: esquinas redondeadas 55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2804F013-0FD5-1805-9AE0-6AA543C7D1D3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7" name="Rectángulo 56">
                <a:extLst>
                  <a:ext uri="{FF2B5EF4-FFF2-40B4-BE49-F238E27FC236}">
                    <a16:creationId xmlns:a16="http://schemas.microsoft.com/office/drawing/2014/main" id="{8DB74766-1679-2189-3F3C-5331D322BE5C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25" name="Rectángulo: esquinas redondeadas 24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5867BAC8-93CA-FFB6-8DC0-88D5DB5745A2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26" name="Rectángulo: esquinas redondeadas 25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AFE2D7F2-B6EF-DF8F-D01D-9D55FA089951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21" name="Rectángulo: esquinas redondeadas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AC5B9BB-DF58-4179-CE57-F1FD718CCD21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 editAs="oneCell">
    <xdr:from>
      <xdr:col>4</xdr:col>
      <xdr:colOff>84666</xdr:colOff>
      <xdr:row>2</xdr:row>
      <xdr:rowOff>243416</xdr:rowOff>
    </xdr:from>
    <xdr:to>
      <xdr:col>16</xdr:col>
      <xdr:colOff>518583</xdr:colOff>
      <xdr:row>28</xdr:row>
      <xdr:rowOff>92398</xdr:rowOff>
    </xdr:to>
    <xdr:pic>
      <xdr:nvPicPr>
        <xdr:cNvPr id="23" name="Imagen 22" descr="Imagen de la pantalla de un celular con letras&#10;&#10;Descripción generada automáticamente con confianza baja">
          <a:extLst>
            <a:ext uri="{FF2B5EF4-FFF2-40B4-BE49-F238E27FC236}">
              <a16:creationId xmlns:a16="http://schemas.microsoft.com/office/drawing/2014/main" id="{8A3F19D5-630F-DD17-12B6-41406436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44333" y="624416"/>
          <a:ext cx="9260417" cy="4939565"/>
        </a:xfrm>
        <a:prstGeom prst="rect">
          <a:avLst/>
        </a:prstGeom>
      </xdr:spPr>
    </xdr:pic>
    <xdr:clientData/>
  </xdr:twoCellAnchor>
  <xdr:twoCellAnchor>
    <xdr:from>
      <xdr:col>2</xdr:col>
      <xdr:colOff>772583</xdr:colOff>
      <xdr:row>0</xdr:row>
      <xdr:rowOff>0</xdr:rowOff>
    </xdr:from>
    <xdr:to>
      <xdr:col>17</xdr:col>
      <xdr:colOff>22223</xdr:colOff>
      <xdr:row>2</xdr:row>
      <xdr:rowOff>133350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9536AB12-08EE-49F4-B4FC-D636AC6B806C}"/>
            </a:ext>
          </a:extLst>
        </xdr:cNvPr>
        <xdr:cNvGrpSpPr/>
      </xdr:nvGrpSpPr>
      <xdr:grpSpPr>
        <a:xfrm>
          <a:off x="2508250" y="0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29" name="Rectángulo 28">
            <a:extLst>
              <a:ext uri="{FF2B5EF4-FFF2-40B4-BE49-F238E27FC236}">
                <a16:creationId xmlns:a16="http://schemas.microsoft.com/office/drawing/2014/main" id="{8D842474-C73B-D5F4-BB56-12FBEC202E75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C67EF0BD-3160-9E2F-FDCD-F4F7970726CD}"/>
              </a:ext>
            </a:extLst>
          </xdr:cNvPr>
          <xdr:cNvSpPr txBox="1"/>
        </xdr:nvSpPr>
        <xdr:spPr>
          <a:xfrm>
            <a:off x="2190161" y="104776"/>
            <a:ext cx="3259286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Principios del TPM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104776</xdr:colOff>
      <xdr:row>9</xdr:row>
      <xdr:rowOff>38100</xdr:rowOff>
    </xdr:from>
    <xdr:to>
      <xdr:col>5</xdr:col>
      <xdr:colOff>666750</xdr:colOff>
      <xdr:row>11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7650A25-CD62-43A2-BA3C-575ABD7BB8D2}"/>
            </a:ext>
          </a:extLst>
        </xdr:cNvPr>
        <xdr:cNvSpPr/>
      </xdr:nvSpPr>
      <xdr:spPr>
        <a:xfrm>
          <a:off x="104776" y="1838325"/>
          <a:ext cx="20954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11</xdr:row>
      <xdr:rowOff>114300</xdr:rowOff>
    </xdr:from>
    <xdr:to>
      <xdr:col>5</xdr:col>
      <xdr:colOff>666751</xdr:colOff>
      <xdr:row>13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FACD3D41-EC3E-477F-98C1-3663F2A47412}"/>
            </a:ext>
          </a:extLst>
        </xdr:cNvPr>
        <xdr:cNvSpPr/>
      </xdr:nvSpPr>
      <xdr:spPr>
        <a:xfrm>
          <a:off x="85726" y="2295525"/>
          <a:ext cx="211455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76200</xdr:colOff>
      <xdr:row>14</xdr:row>
      <xdr:rowOff>9525</xdr:rowOff>
    </xdr:from>
    <xdr:to>
      <xdr:col>5</xdr:col>
      <xdr:colOff>666750</xdr:colOff>
      <xdr:row>15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139B1490-697E-4316-BF31-864B7E91A2A7}"/>
            </a:ext>
          </a:extLst>
        </xdr:cNvPr>
        <xdr:cNvSpPr/>
      </xdr:nvSpPr>
      <xdr:spPr>
        <a:xfrm>
          <a:off x="76200" y="2762250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16</xdr:row>
      <xdr:rowOff>76200</xdr:rowOff>
    </xdr:from>
    <xdr:to>
      <xdr:col>5</xdr:col>
      <xdr:colOff>657225</xdr:colOff>
      <xdr:row>18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8543DC9B-91F0-4950-9C74-B38C95EA2988}"/>
            </a:ext>
          </a:extLst>
        </xdr:cNvPr>
        <xdr:cNvSpPr/>
      </xdr:nvSpPr>
      <xdr:spPr>
        <a:xfrm>
          <a:off x="85726" y="32099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76201</xdr:colOff>
      <xdr:row>18</xdr:row>
      <xdr:rowOff>152400</xdr:rowOff>
    </xdr:from>
    <xdr:to>
      <xdr:col>5</xdr:col>
      <xdr:colOff>666750</xdr:colOff>
      <xdr:row>20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6EED3894-2F34-4FE3-ADD4-B9FFF6B44C55}"/>
            </a:ext>
          </a:extLst>
        </xdr:cNvPr>
        <xdr:cNvSpPr/>
      </xdr:nvSpPr>
      <xdr:spPr>
        <a:xfrm>
          <a:off x="76201" y="3667125"/>
          <a:ext cx="212407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76200</xdr:colOff>
      <xdr:row>20</xdr:row>
      <xdr:rowOff>161925</xdr:rowOff>
    </xdr:from>
    <xdr:to>
      <xdr:col>5</xdr:col>
      <xdr:colOff>666750</xdr:colOff>
      <xdr:row>22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D84772F0-0437-456F-964B-C7CB30FAE8D0}"/>
            </a:ext>
          </a:extLst>
        </xdr:cNvPr>
        <xdr:cNvSpPr/>
      </xdr:nvSpPr>
      <xdr:spPr>
        <a:xfrm>
          <a:off x="76200" y="4105275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85725</xdr:colOff>
      <xdr:row>23</xdr:row>
      <xdr:rowOff>9525</xdr:rowOff>
    </xdr:from>
    <xdr:to>
      <xdr:col>5</xdr:col>
      <xdr:colOff>659423</xdr:colOff>
      <xdr:row>24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5045EC11-9F57-4B95-99AF-5D249BF98296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25</xdr:row>
      <xdr:rowOff>66675</xdr:rowOff>
    </xdr:from>
    <xdr:to>
      <xdr:col>5</xdr:col>
      <xdr:colOff>657225</xdr:colOff>
      <xdr:row>27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945417C2-8AC5-4A6E-9F6E-2CB9E62F4C35}"/>
            </a:ext>
          </a:extLst>
        </xdr:cNvPr>
        <xdr:cNvSpPr/>
      </xdr:nvSpPr>
      <xdr:spPr>
        <a:xfrm>
          <a:off x="85726" y="49625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104776</xdr:colOff>
      <xdr:row>9</xdr:row>
      <xdr:rowOff>38100</xdr:rowOff>
    </xdr:from>
    <xdr:to>
      <xdr:col>2</xdr:col>
      <xdr:colOff>666750</xdr:colOff>
      <xdr:row>11</xdr:row>
      <xdr:rowOff>19050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BAE43D62-A332-4446-B481-672DD24E39B6}"/>
            </a:ext>
          </a:extLst>
        </xdr:cNvPr>
        <xdr:cNvSpPr/>
      </xdr:nvSpPr>
      <xdr:spPr>
        <a:xfrm>
          <a:off x="104776" y="1838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11</xdr:row>
      <xdr:rowOff>114300</xdr:rowOff>
    </xdr:from>
    <xdr:to>
      <xdr:col>2</xdr:col>
      <xdr:colOff>666751</xdr:colOff>
      <xdr:row>13</xdr:row>
      <xdr:rowOff>95250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B83431B5-2C90-4449-A142-A7885C9EB77A}"/>
            </a:ext>
          </a:extLst>
        </xdr:cNvPr>
        <xdr:cNvSpPr/>
      </xdr:nvSpPr>
      <xdr:spPr>
        <a:xfrm>
          <a:off x="85726" y="2295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14</xdr:row>
      <xdr:rowOff>9525</xdr:rowOff>
    </xdr:from>
    <xdr:to>
      <xdr:col>2</xdr:col>
      <xdr:colOff>666750</xdr:colOff>
      <xdr:row>15</xdr:row>
      <xdr:rowOff>180975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617A1FC0-5A95-4174-AF2C-216DFE076575}"/>
            </a:ext>
          </a:extLst>
        </xdr:cNvPr>
        <xdr:cNvSpPr/>
      </xdr:nvSpPr>
      <xdr:spPr>
        <a:xfrm>
          <a:off x="76200" y="2762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16</xdr:row>
      <xdr:rowOff>76200</xdr:rowOff>
    </xdr:from>
    <xdr:to>
      <xdr:col>2</xdr:col>
      <xdr:colOff>657225</xdr:colOff>
      <xdr:row>18</xdr:row>
      <xdr:rowOff>57150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230182AF-B5FC-44B5-AE3F-529DEE590B68}"/>
            </a:ext>
          </a:extLst>
        </xdr:cNvPr>
        <xdr:cNvSpPr/>
      </xdr:nvSpPr>
      <xdr:spPr>
        <a:xfrm>
          <a:off x="85726" y="32099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18</xdr:row>
      <xdr:rowOff>152400</xdr:rowOff>
    </xdr:from>
    <xdr:to>
      <xdr:col>2</xdr:col>
      <xdr:colOff>666750</xdr:colOff>
      <xdr:row>20</xdr:row>
      <xdr:rowOff>85725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FFDFE5B8-4A73-47BF-9C25-E4E6C3521E16}"/>
            </a:ext>
          </a:extLst>
        </xdr:cNvPr>
        <xdr:cNvSpPr/>
      </xdr:nvSpPr>
      <xdr:spPr>
        <a:xfrm>
          <a:off x="76201" y="3667125"/>
          <a:ext cx="23240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20</xdr:row>
      <xdr:rowOff>161925</xdr:rowOff>
    </xdr:from>
    <xdr:to>
      <xdr:col>2</xdr:col>
      <xdr:colOff>666750</xdr:colOff>
      <xdr:row>22</xdr:row>
      <xdr:rowOff>142875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BFA5AEE3-1803-4C79-8823-2E81F90EF84C}"/>
            </a:ext>
          </a:extLst>
        </xdr:cNvPr>
        <xdr:cNvSpPr/>
      </xdr:nvSpPr>
      <xdr:spPr>
        <a:xfrm>
          <a:off x="76200" y="4105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23</xdr:row>
      <xdr:rowOff>9525</xdr:rowOff>
    </xdr:from>
    <xdr:to>
      <xdr:col>2</xdr:col>
      <xdr:colOff>659423</xdr:colOff>
      <xdr:row>24</xdr:row>
      <xdr:rowOff>180975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78F7A050-FF12-4A5C-BD8B-15B4F5301567}"/>
            </a:ext>
          </a:extLst>
        </xdr:cNvPr>
        <xdr:cNvSpPr/>
      </xdr:nvSpPr>
      <xdr:spPr>
        <a:xfrm>
          <a:off x="85725" y="4524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25</xdr:row>
      <xdr:rowOff>66675</xdr:rowOff>
    </xdr:from>
    <xdr:to>
      <xdr:col>2</xdr:col>
      <xdr:colOff>657225</xdr:colOff>
      <xdr:row>27</xdr:row>
      <xdr:rowOff>47625</xdr:rowOff>
    </xdr:to>
    <xdr:sp macro="" textlink="">
      <xdr:nvSpPr>
        <xdr:cNvPr id="18" name="Rectángulo: esquinas redondeadas 17">
          <a:extLst>
            <a:ext uri="{FF2B5EF4-FFF2-40B4-BE49-F238E27FC236}">
              <a16:creationId xmlns:a16="http://schemas.microsoft.com/office/drawing/2014/main" id="{B32F0C0D-5110-4D27-831F-B445332DF6B4}"/>
            </a:ext>
          </a:extLst>
        </xdr:cNvPr>
        <xdr:cNvSpPr/>
      </xdr:nvSpPr>
      <xdr:spPr>
        <a:xfrm>
          <a:off x="85726" y="4962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30</xdr:row>
      <xdr:rowOff>127000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C027C276-16B1-4721-91CA-5B3139B52690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3E04A1BE-6AE3-E90D-FC10-1ED3A36CB5B0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22" name="Grupo 21">
              <a:extLst>
                <a:ext uri="{FF2B5EF4-FFF2-40B4-BE49-F238E27FC236}">
                  <a16:creationId xmlns:a16="http://schemas.microsoft.com/office/drawing/2014/main" id="{78402EAC-E414-4D21-E944-9B535D08E684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5" name="Rectángulo 24">
                <a:extLst>
                  <a:ext uri="{FF2B5EF4-FFF2-40B4-BE49-F238E27FC236}">
                    <a16:creationId xmlns:a16="http://schemas.microsoft.com/office/drawing/2014/main" id="{711681E4-F76D-4031-8BD3-71AE99A84744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0175C42B-CCE7-FB58-2956-8C5D4877C5C6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7" name="Rectángulo: esquinas redondeadas 46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A0DC88BF-10B0-8C92-3FE1-1603C65B3AB5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8" name="Rectángulo: esquinas redondeadas 47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9984E440-3161-7D09-DF06-3A63FAD1A6BC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9" name="Rectángulo: esquinas redondeadas 48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913B3C3F-6A72-D22A-4269-E5B3C6E47F6D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0" name="Rectángulo: esquinas redondeadas 49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AFEFD316-A96B-9367-03A8-B3572DE71538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51" name="Rectángulo: esquinas redondeadas 50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EC0A2F8B-C43A-DE4F-3020-3DF3EE2CC53C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2" name="Rectángulo: esquinas redondeadas 51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074948C3-E1F9-7543-2D98-1C8C61C0B34C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3" name="Rectángulo: esquinas redondeadas 52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2A5D8B43-CECE-2B64-D32E-6FBE130BD764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54" name="Imagen 53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CDF51F2F-2F7B-1CDF-9499-BF264BFFDB2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55" name="Rectángulo: esquinas redondeadas 54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9C47ABDD-5183-0726-3763-90730EE1D17E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56" name="Rectángulo: esquinas redondeadas 55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9BDD54A8-D565-BBC2-1BF3-7204903A3202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7" name="Rectángulo 56">
                <a:extLst>
                  <a:ext uri="{FF2B5EF4-FFF2-40B4-BE49-F238E27FC236}">
                    <a16:creationId xmlns:a16="http://schemas.microsoft.com/office/drawing/2014/main" id="{15A70AAC-2C09-197F-7EB2-BAE6A1B51E9D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23" name="Rectángulo: esquinas redondeadas 22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CAF23C31-4532-4A0E-BA9C-451636610DC7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24" name="Rectángulo: esquinas redondeadas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182BBD5-0B8A-C78F-B027-105E104BB368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21" name="Rectángulo: esquinas redondeadas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CE4CD115-92F6-7B4E-676B-6106132B9EE4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 editAs="oneCell">
    <xdr:from>
      <xdr:col>3</xdr:col>
      <xdr:colOff>243415</xdr:colOff>
      <xdr:row>3</xdr:row>
      <xdr:rowOff>148167</xdr:rowOff>
    </xdr:from>
    <xdr:to>
      <xdr:col>16</xdr:col>
      <xdr:colOff>855071</xdr:colOff>
      <xdr:row>29</xdr:row>
      <xdr:rowOff>31750</xdr:rowOff>
    </xdr:to>
    <xdr:pic>
      <xdr:nvPicPr>
        <xdr:cNvPr id="27" name="Imagen 26" descr="Diagrama&#10;&#10;Descripción generada automáticamente">
          <a:extLst>
            <a:ext uri="{FF2B5EF4-FFF2-40B4-BE49-F238E27FC236}">
              <a16:creationId xmlns:a16="http://schemas.microsoft.com/office/drawing/2014/main" id="{5793BAAE-D7DB-5EC8-9FBD-10F55C38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46915" y="772584"/>
          <a:ext cx="10094323" cy="4921249"/>
        </a:xfrm>
        <a:prstGeom prst="rect">
          <a:avLst/>
        </a:prstGeom>
      </xdr:spPr>
    </xdr:pic>
    <xdr:clientData/>
  </xdr:twoCellAnchor>
  <xdr:twoCellAnchor>
    <xdr:from>
      <xdr:col>2</xdr:col>
      <xdr:colOff>761999</xdr:colOff>
      <xdr:row>0</xdr:row>
      <xdr:rowOff>0</xdr:rowOff>
    </xdr:from>
    <xdr:to>
      <xdr:col>17</xdr:col>
      <xdr:colOff>11639</xdr:colOff>
      <xdr:row>2</xdr:row>
      <xdr:rowOff>133350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42C59A2A-31A9-4804-9B7B-7D406964DD41}"/>
            </a:ext>
          </a:extLst>
        </xdr:cNvPr>
        <xdr:cNvGrpSpPr/>
      </xdr:nvGrpSpPr>
      <xdr:grpSpPr>
        <a:xfrm>
          <a:off x="2497666" y="0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29" name="Rectángulo 28">
            <a:extLst>
              <a:ext uri="{FF2B5EF4-FFF2-40B4-BE49-F238E27FC236}">
                <a16:creationId xmlns:a16="http://schemas.microsoft.com/office/drawing/2014/main" id="{30C21235-968E-B157-FFA7-06F1DAE7ED5B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33BCBE22-5710-8D04-1CFA-A171C8985814}"/>
              </a:ext>
            </a:extLst>
          </xdr:cNvPr>
          <xdr:cNvSpPr txBox="1"/>
        </xdr:nvSpPr>
        <xdr:spPr>
          <a:xfrm>
            <a:off x="2190161" y="104776"/>
            <a:ext cx="3259286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Pilares del TPM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14</xdr:row>
      <xdr:rowOff>9525</xdr:rowOff>
    </xdr:from>
    <xdr:to>
      <xdr:col>5</xdr:col>
      <xdr:colOff>666750</xdr:colOff>
      <xdr:row>15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E8E21AFB-F209-413B-8234-8558C28E8887}"/>
            </a:ext>
          </a:extLst>
        </xdr:cNvPr>
        <xdr:cNvSpPr/>
      </xdr:nvSpPr>
      <xdr:spPr>
        <a:xfrm>
          <a:off x="76200" y="2762250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16</xdr:row>
      <xdr:rowOff>76200</xdr:rowOff>
    </xdr:from>
    <xdr:to>
      <xdr:col>5</xdr:col>
      <xdr:colOff>657225</xdr:colOff>
      <xdr:row>18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729BB0A0-8B54-4372-B7BE-D51B949A2A63}"/>
            </a:ext>
          </a:extLst>
        </xdr:cNvPr>
        <xdr:cNvSpPr/>
      </xdr:nvSpPr>
      <xdr:spPr>
        <a:xfrm>
          <a:off x="85726" y="32099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76201</xdr:colOff>
      <xdr:row>18</xdr:row>
      <xdr:rowOff>152400</xdr:rowOff>
    </xdr:from>
    <xdr:to>
      <xdr:col>5</xdr:col>
      <xdr:colOff>666750</xdr:colOff>
      <xdr:row>20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4A977BA7-5F59-4F63-95AF-7FBAA5D29590}"/>
            </a:ext>
          </a:extLst>
        </xdr:cNvPr>
        <xdr:cNvSpPr/>
      </xdr:nvSpPr>
      <xdr:spPr>
        <a:xfrm>
          <a:off x="76201" y="3667125"/>
          <a:ext cx="212407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76200</xdr:colOff>
      <xdr:row>20</xdr:row>
      <xdr:rowOff>161925</xdr:rowOff>
    </xdr:from>
    <xdr:to>
      <xdr:col>5</xdr:col>
      <xdr:colOff>666750</xdr:colOff>
      <xdr:row>22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86645A-95D7-43C3-94ED-ABBD3C109DFB}"/>
            </a:ext>
          </a:extLst>
        </xdr:cNvPr>
        <xdr:cNvSpPr/>
      </xdr:nvSpPr>
      <xdr:spPr>
        <a:xfrm>
          <a:off x="76200" y="4105275"/>
          <a:ext cx="21240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85725</xdr:colOff>
      <xdr:row>23</xdr:row>
      <xdr:rowOff>9525</xdr:rowOff>
    </xdr:from>
    <xdr:to>
      <xdr:col>5</xdr:col>
      <xdr:colOff>659423</xdr:colOff>
      <xdr:row>24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30D082F2-9017-416E-8BE2-47A037AFF8F1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85726</xdr:colOff>
      <xdr:row>25</xdr:row>
      <xdr:rowOff>66675</xdr:rowOff>
    </xdr:from>
    <xdr:to>
      <xdr:col>5</xdr:col>
      <xdr:colOff>657225</xdr:colOff>
      <xdr:row>27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CBAE28C0-8D9F-4703-AFFD-5F316813F4C5}"/>
            </a:ext>
          </a:extLst>
        </xdr:cNvPr>
        <xdr:cNvSpPr/>
      </xdr:nvSpPr>
      <xdr:spPr>
        <a:xfrm>
          <a:off x="85726" y="4962525"/>
          <a:ext cx="21050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5</xdr:col>
      <xdr:colOff>540809</xdr:colOff>
      <xdr:row>38</xdr:row>
      <xdr:rowOff>111125</xdr:rowOff>
    </xdr:from>
    <xdr:to>
      <xdr:col>12</xdr:col>
      <xdr:colOff>542925</xdr:colOff>
      <xdr:row>64</xdr:row>
      <xdr:rowOff>130869</xdr:rowOff>
    </xdr:to>
    <xdr:pic>
      <xdr:nvPicPr>
        <xdr:cNvPr id="27" name="Imagen 26" descr="Tabla&#10;&#10;Descripción generada automáticamente">
          <a:extLst>
            <a:ext uri="{FF2B5EF4-FFF2-40B4-BE49-F238E27FC236}">
              <a16:creationId xmlns:a16="http://schemas.microsoft.com/office/drawing/2014/main" id="{1E91C41B-B471-9624-D226-3FE86C54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6642" y="7794625"/>
          <a:ext cx="5124450" cy="4972744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9</xdr:row>
      <xdr:rowOff>38100</xdr:rowOff>
    </xdr:from>
    <xdr:to>
      <xdr:col>2</xdr:col>
      <xdr:colOff>666750</xdr:colOff>
      <xdr:row>11</xdr:row>
      <xdr:rowOff>19050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4CF6730-E61A-4823-B2B7-99880B32DD5C}"/>
            </a:ext>
          </a:extLst>
        </xdr:cNvPr>
        <xdr:cNvSpPr/>
      </xdr:nvSpPr>
      <xdr:spPr>
        <a:xfrm>
          <a:off x="104776" y="1838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11</xdr:row>
      <xdr:rowOff>114300</xdr:rowOff>
    </xdr:from>
    <xdr:to>
      <xdr:col>2</xdr:col>
      <xdr:colOff>666751</xdr:colOff>
      <xdr:row>13</xdr:row>
      <xdr:rowOff>95250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117020CB-7B5B-4A36-A874-15BEF20141C4}"/>
            </a:ext>
          </a:extLst>
        </xdr:cNvPr>
        <xdr:cNvSpPr/>
      </xdr:nvSpPr>
      <xdr:spPr>
        <a:xfrm>
          <a:off x="85726" y="2295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14</xdr:row>
      <xdr:rowOff>9525</xdr:rowOff>
    </xdr:from>
    <xdr:to>
      <xdr:col>2</xdr:col>
      <xdr:colOff>666750</xdr:colOff>
      <xdr:row>15</xdr:row>
      <xdr:rowOff>180975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673A5E6E-E4AD-4475-8705-25B5A4B0FC04}"/>
            </a:ext>
          </a:extLst>
        </xdr:cNvPr>
        <xdr:cNvSpPr/>
      </xdr:nvSpPr>
      <xdr:spPr>
        <a:xfrm>
          <a:off x="76200" y="2762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16</xdr:row>
      <xdr:rowOff>76200</xdr:rowOff>
    </xdr:from>
    <xdr:to>
      <xdr:col>2</xdr:col>
      <xdr:colOff>657225</xdr:colOff>
      <xdr:row>18</xdr:row>
      <xdr:rowOff>57150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C12864FE-447B-4B85-9EA7-751F664D45FD}"/>
            </a:ext>
          </a:extLst>
        </xdr:cNvPr>
        <xdr:cNvSpPr/>
      </xdr:nvSpPr>
      <xdr:spPr>
        <a:xfrm>
          <a:off x="85726" y="32099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18</xdr:row>
      <xdr:rowOff>152400</xdr:rowOff>
    </xdr:from>
    <xdr:to>
      <xdr:col>2</xdr:col>
      <xdr:colOff>666750</xdr:colOff>
      <xdr:row>20</xdr:row>
      <xdr:rowOff>85725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CB20E5E0-1B9B-4D42-B26E-7A73C6AEDD3E}"/>
            </a:ext>
          </a:extLst>
        </xdr:cNvPr>
        <xdr:cNvSpPr/>
      </xdr:nvSpPr>
      <xdr:spPr>
        <a:xfrm>
          <a:off x="76201" y="3667125"/>
          <a:ext cx="23240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20</xdr:row>
      <xdr:rowOff>161925</xdr:rowOff>
    </xdr:from>
    <xdr:to>
      <xdr:col>2</xdr:col>
      <xdr:colOff>666750</xdr:colOff>
      <xdr:row>22</xdr:row>
      <xdr:rowOff>142875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970C282-3A0E-4491-9EB4-BB9C07BF1836}"/>
            </a:ext>
          </a:extLst>
        </xdr:cNvPr>
        <xdr:cNvSpPr/>
      </xdr:nvSpPr>
      <xdr:spPr>
        <a:xfrm>
          <a:off x="76200" y="4105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23</xdr:row>
      <xdr:rowOff>9525</xdr:rowOff>
    </xdr:from>
    <xdr:to>
      <xdr:col>2</xdr:col>
      <xdr:colOff>659423</xdr:colOff>
      <xdr:row>24</xdr:row>
      <xdr:rowOff>180975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C645B7FD-F352-4AC3-A6EC-9B5C264E2F7D}"/>
            </a:ext>
          </a:extLst>
        </xdr:cNvPr>
        <xdr:cNvSpPr/>
      </xdr:nvSpPr>
      <xdr:spPr>
        <a:xfrm>
          <a:off x="85725" y="4524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25</xdr:row>
      <xdr:rowOff>66675</xdr:rowOff>
    </xdr:from>
    <xdr:to>
      <xdr:col>2</xdr:col>
      <xdr:colOff>657225</xdr:colOff>
      <xdr:row>27</xdr:row>
      <xdr:rowOff>47625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22D451F7-43E5-44D1-BA22-A3506789ADBC}"/>
            </a:ext>
          </a:extLst>
        </xdr:cNvPr>
        <xdr:cNvSpPr/>
      </xdr:nvSpPr>
      <xdr:spPr>
        <a:xfrm>
          <a:off x="85726" y="4962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30</xdr:row>
      <xdr:rowOff>127000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EA7C9054-9FA2-48F5-ACC3-6EA7157A8CDF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18" name="Grupo 17">
            <a:extLst>
              <a:ext uri="{FF2B5EF4-FFF2-40B4-BE49-F238E27FC236}">
                <a16:creationId xmlns:a16="http://schemas.microsoft.com/office/drawing/2014/main" id="{D9D700D2-BFEA-3B00-9856-DC674804B46D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20" name="Grupo 19">
              <a:extLst>
                <a:ext uri="{FF2B5EF4-FFF2-40B4-BE49-F238E27FC236}">
                  <a16:creationId xmlns:a16="http://schemas.microsoft.com/office/drawing/2014/main" id="{15757029-A568-0B4B-BE56-901356380166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3" name="Rectángulo 22">
                <a:extLst>
                  <a:ext uri="{FF2B5EF4-FFF2-40B4-BE49-F238E27FC236}">
                    <a16:creationId xmlns:a16="http://schemas.microsoft.com/office/drawing/2014/main" id="{26387115-F91C-6420-282D-5305F2B2300E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58835D05-DBC0-E8F9-C0E8-6283FF7CD966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5" name="Rectángulo: esquinas redondeadas 24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5D338AE2-39FD-F4EF-9CCB-6FA10B2DDA39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7D5C6E38-FFB7-100B-247A-E8E39C1E8EB1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9" name="Rectángulo: esquinas redondeadas 28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88295DFD-9F05-EA89-9194-2E09B4B8A6B1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9" name="Rectángulo: esquinas redondeadas 48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87F2E228-4EB6-433D-CE83-047780682704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50" name="Rectángulo: esquinas redondeadas 49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FC216957-BEA9-77B1-1DA9-F313A1F1A3FC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1" name="Rectángulo: esquinas redondeadas 50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ADE2609F-6AC6-942F-72F5-CFC05E52DC0F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2" name="Rectángulo: esquinas redondeadas 51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DD1EF1C0-DD92-D397-8B67-30C9AE2B7D3A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53" name="Imagen 52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6D2FAE71-A6F6-63DF-0C14-EBBD82BF80A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54" name="Rectángulo: esquinas redondeadas 53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1DA6DD94-DE7A-3DE0-D275-0922548C3575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55" name="Rectángulo: esquinas redondeadas 54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F7534060-4F00-96C1-4958-25549CE77B4F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6" name="Rectángulo 55">
                <a:extLst>
                  <a:ext uri="{FF2B5EF4-FFF2-40B4-BE49-F238E27FC236}">
                    <a16:creationId xmlns:a16="http://schemas.microsoft.com/office/drawing/2014/main" id="{E987D27A-2696-5158-FE10-740452AE2A79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21" name="Rectángulo: esquinas redondeadas 20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F29CDB99-70AE-6824-C303-D8779B70563F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22" name="Rectángulo: esquinas redondeadas 21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9D039E7-048D-BAAA-5E7C-02FFB7054131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9" name="Rectángulo: esquinas redondeadas 18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D5FB3C-D765-3D0A-9AC2-58275D4CF5D1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 editAs="oneCell">
    <xdr:from>
      <xdr:col>3</xdr:col>
      <xdr:colOff>423333</xdr:colOff>
      <xdr:row>3</xdr:row>
      <xdr:rowOff>63499</xdr:rowOff>
    </xdr:from>
    <xdr:to>
      <xdr:col>16</xdr:col>
      <xdr:colOff>692936</xdr:colOff>
      <xdr:row>28</xdr:row>
      <xdr:rowOff>148166</xdr:rowOff>
    </xdr:to>
    <xdr:pic>
      <xdr:nvPicPr>
        <xdr:cNvPr id="28" name="Imagen 27" descr="Diagrama, Escala de tiempo&#10;&#10;Descripción generada automáticamente">
          <a:extLst>
            <a:ext uri="{FF2B5EF4-FFF2-40B4-BE49-F238E27FC236}">
              <a16:creationId xmlns:a16="http://schemas.microsoft.com/office/drawing/2014/main" id="{23298E19-D38C-105B-4B3A-FF97B71F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26833" y="687916"/>
          <a:ext cx="9752270" cy="4931833"/>
        </a:xfrm>
        <a:prstGeom prst="rect">
          <a:avLst/>
        </a:prstGeom>
      </xdr:spPr>
    </xdr:pic>
    <xdr:clientData/>
  </xdr:twoCellAnchor>
  <xdr:twoCellAnchor>
    <xdr:from>
      <xdr:col>2</xdr:col>
      <xdr:colOff>772583</xdr:colOff>
      <xdr:row>0</xdr:row>
      <xdr:rowOff>0</xdr:rowOff>
    </xdr:from>
    <xdr:to>
      <xdr:col>17</xdr:col>
      <xdr:colOff>22223</xdr:colOff>
      <xdr:row>2</xdr:row>
      <xdr:rowOff>133350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825638-D07F-407F-8DA4-E6CA0893034B}"/>
            </a:ext>
          </a:extLst>
        </xdr:cNvPr>
        <xdr:cNvGrpSpPr/>
      </xdr:nvGrpSpPr>
      <xdr:grpSpPr>
        <a:xfrm>
          <a:off x="2508250" y="0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31" name="Rectángulo 30">
            <a:extLst>
              <a:ext uri="{FF2B5EF4-FFF2-40B4-BE49-F238E27FC236}">
                <a16:creationId xmlns:a16="http://schemas.microsoft.com/office/drawing/2014/main" id="{508D92AD-50D5-2704-F878-0B34F35CBCDA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A1F9836E-EBC8-E9FF-5FE6-4D676296BB15}"/>
              </a:ext>
            </a:extLst>
          </xdr:cNvPr>
          <xdr:cNvSpPr txBox="1"/>
        </xdr:nvSpPr>
        <xdr:spPr>
          <a:xfrm>
            <a:off x="2190161" y="104776"/>
            <a:ext cx="5084732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Etapas de implementación del TPM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11</xdr:row>
      <xdr:rowOff>38100</xdr:rowOff>
    </xdr:from>
    <xdr:to>
      <xdr:col>2</xdr:col>
      <xdr:colOff>666750</xdr:colOff>
      <xdr:row>13</xdr:row>
      <xdr:rowOff>19050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745EE274-7494-48FA-BC48-DEFE771B4939}"/>
            </a:ext>
          </a:extLst>
        </xdr:cNvPr>
        <xdr:cNvSpPr/>
      </xdr:nvSpPr>
      <xdr:spPr>
        <a:xfrm>
          <a:off x="104776" y="183832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13</xdr:row>
      <xdr:rowOff>114300</xdr:rowOff>
    </xdr:from>
    <xdr:to>
      <xdr:col>2</xdr:col>
      <xdr:colOff>666751</xdr:colOff>
      <xdr:row>15</xdr:row>
      <xdr:rowOff>95250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21C3B7D3-568C-4C68-AC06-4D4D31E2F7BA}"/>
            </a:ext>
          </a:extLst>
        </xdr:cNvPr>
        <xdr:cNvSpPr/>
      </xdr:nvSpPr>
      <xdr:spPr>
        <a:xfrm>
          <a:off x="85726" y="2295525"/>
          <a:ext cx="2314575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16</xdr:row>
      <xdr:rowOff>9525</xdr:rowOff>
    </xdr:from>
    <xdr:to>
      <xdr:col>2</xdr:col>
      <xdr:colOff>666750</xdr:colOff>
      <xdr:row>17</xdr:row>
      <xdr:rowOff>180975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ED823880-36FD-4370-AAD0-C24F91B7DF89}"/>
            </a:ext>
          </a:extLst>
        </xdr:cNvPr>
        <xdr:cNvSpPr/>
      </xdr:nvSpPr>
      <xdr:spPr>
        <a:xfrm>
          <a:off x="76200" y="276225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18</xdr:row>
      <xdr:rowOff>76200</xdr:rowOff>
    </xdr:from>
    <xdr:to>
      <xdr:col>2</xdr:col>
      <xdr:colOff>657225</xdr:colOff>
      <xdr:row>20</xdr:row>
      <xdr:rowOff>57150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C300346-4F0C-40D8-8321-A2FAB4AF1D28}"/>
            </a:ext>
          </a:extLst>
        </xdr:cNvPr>
        <xdr:cNvSpPr/>
      </xdr:nvSpPr>
      <xdr:spPr>
        <a:xfrm>
          <a:off x="85726" y="32099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76201</xdr:colOff>
      <xdr:row>20</xdr:row>
      <xdr:rowOff>152400</xdr:rowOff>
    </xdr:from>
    <xdr:to>
      <xdr:col>2</xdr:col>
      <xdr:colOff>666750</xdr:colOff>
      <xdr:row>22</xdr:row>
      <xdr:rowOff>85725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05DAD872-DB3F-4882-9DAE-4DB96FD82DB5}"/>
            </a:ext>
          </a:extLst>
        </xdr:cNvPr>
        <xdr:cNvSpPr/>
      </xdr:nvSpPr>
      <xdr:spPr>
        <a:xfrm>
          <a:off x="76201" y="3667125"/>
          <a:ext cx="232409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22</xdr:row>
      <xdr:rowOff>161925</xdr:rowOff>
    </xdr:from>
    <xdr:to>
      <xdr:col>2</xdr:col>
      <xdr:colOff>666750</xdr:colOff>
      <xdr:row>24</xdr:row>
      <xdr:rowOff>142875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99F4F3AC-98B0-4898-A0BF-7687621A0983}"/>
            </a:ext>
          </a:extLst>
        </xdr:cNvPr>
        <xdr:cNvSpPr/>
      </xdr:nvSpPr>
      <xdr:spPr>
        <a:xfrm>
          <a:off x="76200" y="4105275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85725</xdr:colOff>
      <xdr:row>25</xdr:row>
      <xdr:rowOff>9525</xdr:rowOff>
    </xdr:from>
    <xdr:to>
      <xdr:col>2</xdr:col>
      <xdr:colOff>659423</xdr:colOff>
      <xdr:row>26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43FC024B-28BB-4D4E-A58C-B6F7588C77DA}"/>
            </a:ext>
          </a:extLst>
        </xdr:cNvPr>
        <xdr:cNvSpPr/>
      </xdr:nvSpPr>
      <xdr:spPr>
        <a:xfrm>
          <a:off x="85725" y="4524375"/>
          <a:ext cx="2307248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27</xdr:row>
      <xdr:rowOff>66675</xdr:rowOff>
    </xdr:from>
    <xdr:to>
      <xdr:col>2</xdr:col>
      <xdr:colOff>657225</xdr:colOff>
      <xdr:row>29</xdr:row>
      <xdr:rowOff>47625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77AC312A-B15D-4B76-B3ED-1CE6791D5BB6}"/>
            </a:ext>
          </a:extLst>
        </xdr:cNvPr>
        <xdr:cNvSpPr/>
      </xdr:nvSpPr>
      <xdr:spPr>
        <a:xfrm>
          <a:off x="85726" y="4962525"/>
          <a:ext cx="2305049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783166</xdr:colOff>
      <xdr:row>0</xdr:row>
      <xdr:rowOff>10583</xdr:rowOff>
    </xdr:from>
    <xdr:to>
      <xdr:col>13</xdr:col>
      <xdr:colOff>329139</xdr:colOff>
      <xdr:row>2</xdr:row>
      <xdr:rowOff>143933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7049FA0F-0981-4F81-BF87-3630068178B1}"/>
            </a:ext>
          </a:extLst>
        </xdr:cNvPr>
        <xdr:cNvGrpSpPr/>
      </xdr:nvGrpSpPr>
      <xdr:grpSpPr>
        <a:xfrm>
          <a:off x="2518833" y="10583"/>
          <a:ext cx="10796056" cy="51435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30" name="Rectángulo 29">
            <a:extLst>
              <a:ext uri="{FF2B5EF4-FFF2-40B4-BE49-F238E27FC236}">
                <a16:creationId xmlns:a16="http://schemas.microsoft.com/office/drawing/2014/main" id="{2A30F7D6-D49A-D205-19C3-0BDE06C0A7CB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A53A9F5C-2274-E354-3FD9-819AF776D1F9}"/>
              </a:ext>
            </a:extLst>
          </xdr:cNvPr>
          <xdr:cNvSpPr txBox="1"/>
        </xdr:nvSpPr>
        <xdr:spPr>
          <a:xfrm>
            <a:off x="2190160" y="104776"/>
            <a:ext cx="9814157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Mejoras</a:t>
            </a:r>
            <a:r>
              <a:rPr lang="es-PE" sz="2400" b="1" baseline="0">
                <a:solidFill>
                  <a:schemeClr val="bg1"/>
                </a:solidFill>
              </a:rPr>
              <a:t> enfocadas -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28</xdr:row>
      <xdr:rowOff>169333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9A01F6F6-8E79-47F9-8A55-7477B0CEE0E1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C7101D97-CBBB-46A6-86F8-42943C3EF247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13" name="Grupo 12">
              <a:extLst>
                <a:ext uri="{FF2B5EF4-FFF2-40B4-BE49-F238E27FC236}">
                  <a16:creationId xmlns:a16="http://schemas.microsoft.com/office/drawing/2014/main" id="{C3023AC0-005E-C9A6-8682-A880AB56081C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16" name="Rectángulo 15">
                <a:extLst>
                  <a:ext uri="{FF2B5EF4-FFF2-40B4-BE49-F238E27FC236}">
                    <a16:creationId xmlns:a16="http://schemas.microsoft.com/office/drawing/2014/main" id="{73F305DF-CC72-D1C6-1EE7-D115A3D97DC3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17" name="Rectángulo: esquinas redondeadas 16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A9415E5E-427A-3150-25F3-F0B696464D18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8" name="Rectángulo: esquinas redondeadas 17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FAF00562-678A-EAB0-7D62-AE72C3CA76CB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19" name="Rectángulo: esquinas redondeadas 18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CCC7B5FF-3F88-F19C-5C25-49A5FFC2B4AD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0" name="Rectángulo: esquinas redondeadas 19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38FB57DB-2529-7B95-49A9-D6B153183634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CE19B06D-95C2-1666-5187-7248DA5C33A1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F0E876AD-C58A-DF58-6DBE-39C378F0BD85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ED96F925-1917-31D0-8BA9-320214B452F6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B56A76A3-5A99-FBE5-0108-C6FAA409A658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25" name="Imagen 24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19AB74B4-6FB3-1EF0-20F3-8A7155191BE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26" name="Rectángulo: esquinas redondeadas 25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B8D29912-D844-0B27-18C2-4870C8B60441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C7549F5D-21F0-47A3-5C75-2CAEE7416584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8" name="Rectángulo 27">
                <a:extLst>
                  <a:ext uri="{FF2B5EF4-FFF2-40B4-BE49-F238E27FC236}">
                    <a16:creationId xmlns:a16="http://schemas.microsoft.com/office/drawing/2014/main" id="{89686C3E-6ED2-D68A-FC05-6DE9E3302EEF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14" name="Rectángulo: esquinas redondeadas 13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DDE6CB2E-1DA1-2A9D-CAE0-838C9F118FA2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15" name="Rectángulo: esquinas redondeadas 1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F52123D-AACE-2CEF-143A-248FD6F65CC4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12" name="Rectángulo: esquinas redondeadas 1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E2351FE-32D6-5E9C-CADA-9A25B40AF0D6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350307</xdr:colOff>
      <xdr:row>3</xdr:row>
      <xdr:rowOff>148167</xdr:rowOff>
    </xdr:from>
    <xdr:to>
      <xdr:col>6</xdr:col>
      <xdr:colOff>285749</xdr:colOff>
      <xdr:row>4</xdr:row>
      <xdr:rowOff>412750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3D3DF8A-93EB-2A14-B75D-1F2F7ABE4102}"/>
            </a:ext>
          </a:extLst>
        </xdr:cNvPr>
        <xdr:cNvSpPr txBox="1"/>
      </xdr:nvSpPr>
      <xdr:spPr>
        <a:xfrm>
          <a:off x="3112557" y="751417"/>
          <a:ext cx="1544109" cy="8572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200"/>
            <a:t>1: Frecuencia baja</a:t>
          </a:r>
        </a:p>
        <a:p>
          <a:r>
            <a:rPr lang="es-PE" sz="1200"/>
            <a:t>2:</a:t>
          </a:r>
          <a:r>
            <a:rPr lang="es-PE" sz="1200" baseline="0"/>
            <a:t> Frecuencia media</a:t>
          </a:r>
        </a:p>
        <a:p>
          <a:r>
            <a:rPr lang="es-PE" sz="1200" baseline="0"/>
            <a:t>3: Frecuencia alta</a:t>
          </a:r>
          <a:endParaRPr lang="es-PE" sz="1200"/>
        </a:p>
      </xdr:txBody>
    </xdr:sp>
    <xdr:clientData/>
  </xdr:twoCellAnchor>
  <xdr:twoCellAnchor>
    <xdr:from>
      <xdr:col>7</xdr:col>
      <xdr:colOff>167215</xdr:colOff>
      <xdr:row>3</xdr:row>
      <xdr:rowOff>151342</xdr:rowOff>
    </xdr:from>
    <xdr:to>
      <xdr:col>8</xdr:col>
      <xdr:colOff>243415</xdr:colOff>
      <xdr:row>4</xdr:row>
      <xdr:rowOff>412751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767A86D-B549-488D-B22C-37B037E823D9}"/>
            </a:ext>
          </a:extLst>
        </xdr:cNvPr>
        <xdr:cNvSpPr txBox="1"/>
      </xdr:nvSpPr>
      <xdr:spPr>
        <a:xfrm>
          <a:off x="4876798" y="754592"/>
          <a:ext cx="1430867" cy="85407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1: Criticidad baja</a:t>
          </a:r>
        </a:p>
        <a:p>
          <a:pPr marL="0" indent="0" algn="l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2: Criticidad media</a:t>
          </a:r>
        </a:p>
        <a:p>
          <a:pPr marL="0" indent="0" algn="l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3: Criticidad alta</a:t>
          </a:r>
        </a:p>
      </xdr:txBody>
    </xdr:sp>
    <xdr:clientData/>
  </xdr:twoCellAnchor>
  <xdr:twoCellAnchor>
    <xdr:from>
      <xdr:col>2</xdr:col>
      <xdr:colOff>783166</xdr:colOff>
      <xdr:row>0</xdr:row>
      <xdr:rowOff>0</xdr:rowOff>
    </xdr:from>
    <xdr:to>
      <xdr:col>19</xdr:col>
      <xdr:colOff>10583</xdr:colOff>
      <xdr:row>2</xdr:row>
      <xdr:rowOff>105833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5A10F71-3111-4269-B2A7-C9484E44DC2E}"/>
            </a:ext>
          </a:extLst>
        </xdr:cNvPr>
        <xdr:cNvGrpSpPr/>
      </xdr:nvGrpSpPr>
      <xdr:grpSpPr>
        <a:xfrm>
          <a:off x="2518833" y="0"/>
          <a:ext cx="16054917" cy="508000"/>
          <a:chOff x="2024050" y="9525"/>
          <a:chExt cx="10953750" cy="514350"/>
        </a:xfrm>
        <a:solidFill>
          <a:srgbClr val="002060"/>
        </a:solidFill>
      </xdr:grpSpPr>
      <xdr:sp macro="" textlink="">
        <xdr:nvSpPr>
          <xdr:cNvPr id="7" name="Rectángulo 6">
            <a:extLst>
              <a:ext uri="{FF2B5EF4-FFF2-40B4-BE49-F238E27FC236}">
                <a16:creationId xmlns:a16="http://schemas.microsoft.com/office/drawing/2014/main" id="{91F6FF0E-29B6-E52D-DE05-6539D5DB38B0}"/>
              </a:ext>
            </a:extLst>
          </xdr:cNvPr>
          <xdr:cNvSpPr/>
        </xdr:nvSpPr>
        <xdr:spPr>
          <a:xfrm>
            <a:off x="2024050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5D9506F2-FB30-1AE6-7C44-165642AC8B8E}"/>
              </a:ext>
            </a:extLst>
          </xdr:cNvPr>
          <xdr:cNvSpPr txBox="1"/>
        </xdr:nvSpPr>
        <xdr:spPr>
          <a:xfrm>
            <a:off x="2190161" y="104777"/>
            <a:ext cx="4763482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Matriz QA</a:t>
            </a:r>
            <a:r>
              <a:rPr lang="es-PE" sz="2400" b="1" baseline="0">
                <a:solidFill>
                  <a:schemeClr val="bg1"/>
                </a:solidFill>
              </a:rPr>
              <a:t> (Mantenimiento de Calidad) - TPM</a:t>
            </a:r>
            <a:endParaRPr lang="es-PE" sz="2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8</xdr:col>
      <xdr:colOff>497417</xdr:colOff>
      <xdr:row>3</xdr:row>
      <xdr:rowOff>177274</xdr:rowOff>
    </xdr:from>
    <xdr:to>
      <xdr:col>8</xdr:col>
      <xdr:colOff>1894418</xdr:colOff>
      <xdr:row>4</xdr:row>
      <xdr:rowOff>433916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F028556B-0F8A-466B-90EA-81B96D9BAEB9}"/>
            </a:ext>
          </a:extLst>
        </xdr:cNvPr>
        <xdr:cNvSpPr txBox="1"/>
      </xdr:nvSpPr>
      <xdr:spPr>
        <a:xfrm>
          <a:off x="6223000" y="780524"/>
          <a:ext cx="1397001" cy="84930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1: Relación</a:t>
          </a:r>
          <a:r>
            <a:rPr lang="es-PE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Baja</a:t>
          </a:r>
          <a:endParaRPr lang="es-PE" sz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2: Relación media</a:t>
          </a:r>
        </a:p>
        <a:p>
          <a:pPr marL="0" indent="0"/>
          <a:r>
            <a:rPr lang="es-PE" sz="1200">
              <a:solidFill>
                <a:schemeClr val="dk1"/>
              </a:solidFill>
              <a:latin typeface="+mn-lt"/>
              <a:ea typeface="+mn-ea"/>
              <a:cs typeface="+mn-cs"/>
            </a:rPr>
            <a:t>3: Relación Alta</a:t>
          </a:r>
        </a:p>
      </xdr:txBody>
    </xdr:sp>
    <xdr:clientData/>
  </xdr:twoCellAnchor>
  <xdr:twoCellAnchor>
    <xdr:from>
      <xdr:col>0</xdr:col>
      <xdr:colOff>104776</xdr:colOff>
      <xdr:row>22</xdr:row>
      <xdr:rowOff>38100</xdr:rowOff>
    </xdr:from>
    <xdr:to>
      <xdr:col>2</xdr:col>
      <xdr:colOff>666750</xdr:colOff>
      <xdr:row>24</xdr:row>
      <xdr:rowOff>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7838108C-7D75-45BF-B6BF-C0C075816E5C}"/>
            </a:ext>
          </a:extLst>
        </xdr:cNvPr>
        <xdr:cNvSpPr/>
      </xdr:nvSpPr>
      <xdr:spPr>
        <a:xfrm>
          <a:off x="104776" y="2390775"/>
          <a:ext cx="2295524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26</xdr:row>
      <xdr:rowOff>9525</xdr:rowOff>
    </xdr:from>
    <xdr:to>
      <xdr:col>2</xdr:col>
      <xdr:colOff>666750</xdr:colOff>
      <xdr:row>28</xdr:row>
      <xdr:rowOff>180975</xdr:rowOff>
    </xdr:to>
    <xdr:sp macro="" textlink="">
      <xdr:nvSpPr>
        <xdr:cNvPr id="30" name="Rectángulo: esquinas redondeadas 29">
          <a:extLst>
            <a:ext uri="{FF2B5EF4-FFF2-40B4-BE49-F238E27FC236}">
              <a16:creationId xmlns:a16="http://schemas.microsoft.com/office/drawing/2014/main" id="{6065BA80-7236-48CB-B428-F176546EC7FB}"/>
            </a:ext>
          </a:extLst>
        </xdr:cNvPr>
        <xdr:cNvSpPr/>
      </xdr:nvSpPr>
      <xdr:spPr>
        <a:xfrm>
          <a:off x="76200" y="3314700"/>
          <a:ext cx="2324100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19</xdr:row>
      <xdr:rowOff>148167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F5CA9C19-A47C-4DB6-85F5-98BB5CA58020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38" name="Grupo 37">
            <a:extLst>
              <a:ext uri="{FF2B5EF4-FFF2-40B4-BE49-F238E27FC236}">
                <a16:creationId xmlns:a16="http://schemas.microsoft.com/office/drawing/2014/main" id="{7FD6FEC8-B1E7-ED6A-4A08-856F56E87B37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40" name="Grupo 39">
              <a:extLst>
                <a:ext uri="{FF2B5EF4-FFF2-40B4-BE49-F238E27FC236}">
                  <a16:creationId xmlns:a16="http://schemas.microsoft.com/office/drawing/2014/main" id="{D0A95058-3F20-069B-2590-4B8B4458A5DF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43" name="Rectángulo 42">
                <a:extLst>
                  <a:ext uri="{FF2B5EF4-FFF2-40B4-BE49-F238E27FC236}">
                    <a16:creationId xmlns:a16="http://schemas.microsoft.com/office/drawing/2014/main" id="{96739FD2-E870-33B2-A1DB-D1FF1B029572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44" name="Rectángulo: esquinas redondeadas 43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3425CB8C-1C91-432E-8ECF-E31BA1A027B9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5" name="Rectángulo: esquinas redondeadas 44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91426621-D182-9E0F-D43F-B7EFC08CBD9B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6" name="Rectángulo: esquinas redondeadas 45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36A31BE4-B035-2100-3CB5-CF79983DD0B2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7" name="Rectángulo: esquinas redondeadas 46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AD356DE5-FF67-0156-7CBE-D197D7ED459F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48" name="Rectángulo: esquinas redondeadas 47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F253598F-DC78-AA0F-CFC2-B196C604A844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49" name="Rectángulo: esquinas redondeadas 48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024AB136-4400-93D6-14FC-06D931269C3E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0" name="Rectángulo: esquinas redondeadas 49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FF53EAA1-2900-41C5-E4E0-BE2206D4071B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solidFill>
                <a:schemeClr val="tx1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51" name="Rectángulo: esquinas redondeadas 50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CCACCF06-72A3-B16E-D468-C05C138EE37B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52" name="Imagen 51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2094F2FF-30DE-AEC5-3AFD-A0A20314A21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53" name="Rectángulo: esquinas redondeadas 52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0EB50664-D492-3594-3ABC-C20494F4E5F9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54" name="Rectángulo: esquinas redondeadas 53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630EE1D3-D481-B3BF-7469-AF4CB6D89A60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74" name="Rectángulo 73">
                <a:extLst>
                  <a:ext uri="{FF2B5EF4-FFF2-40B4-BE49-F238E27FC236}">
                    <a16:creationId xmlns:a16="http://schemas.microsoft.com/office/drawing/2014/main" id="{86D3A90E-212A-108C-C3D1-D74A04D6007A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41" name="Rectángulo: esquinas redondeadas 40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ECA60FD5-E991-F5CF-E30A-EC705ADBA32A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42" name="Rectángulo: esquinas redondeadas 41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F3CF1775-29E0-716B-A1B8-D7CE99D81FDF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39" name="Rectángulo: esquinas redondeadas 38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366A585-CEFC-37C2-87AE-C19FF6602B40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>
    <xdr:from>
      <xdr:col>3</xdr:col>
      <xdr:colOff>0</xdr:colOff>
      <xdr:row>36</xdr:row>
      <xdr:rowOff>179916</xdr:rowOff>
    </xdr:from>
    <xdr:to>
      <xdr:col>3</xdr:col>
      <xdr:colOff>190500</xdr:colOff>
      <xdr:row>44</xdr:row>
      <xdr:rowOff>42332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E1DEC026-C429-4C6C-994C-ACDBF3488794}"/>
            </a:ext>
          </a:extLst>
        </xdr:cNvPr>
        <xdr:cNvSpPr/>
      </xdr:nvSpPr>
      <xdr:spPr>
        <a:xfrm>
          <a:off x="2600325" y="6971241"/>
          <a:ext cx="152400" cy="146261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203198</xdr:colOff>
      <xdr:row>33</xdr:row>
      <xdr:rowOff>107364</xdr:rowOff>
    </xdr:from>
    <xdr:to>
      <xdr:col>11</xdr:col>
      <xdr:colOff>927099</xdr:colOff>
      <xdr:row>47</xdr:row>
      <xdr:rowOff>186008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E66562CF-B91D-4C8E-A36D-719E5E56182D}"/>
            </a:ext>
          </a:extLst>
        </xdr:cNvPr>
        <xdr:cNvGrpSpPr/>
      </xdr:nvGrpSpPr>
      <xdr:grpSpPr>
        <a:xfrm>
          <a:off x="2965448" y="9928697"/>
          <a:ext cx="8269818" cy="2745644"/>
          <a:chOff x="2954865" y="6330364"/>
          <a:chExt cx="7655984" cy="2956252"/>
        </a:xfrm>
      </xdr:grpSpPr>
      <xdr:pic>
        <xdr:nvPicPr>
          <xdr:cNvPr id="11" name="Imagen 10" descr="Imagen que contiene grande, tren, pista, manejar&#10;&#10;Descripción generada automáticamente">
            <a:extLst>
              <a:ext uri="{FF2B5EF4-FFF2-40B4-BE49-F238E27FC236}">
                <a16:creationId xmlns:a16="http://schemas.microsoft.com/office/drawing/2014/main" id="{48003D77-6D7C-39A2-BE4C-8D540A88DA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54865" y="6330364"/>
            <a:ext cx="7655984" cy="2956252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12" name="Elipse 11">
            <a:extLst>
              <a:ext uri="{FF2B5EF4-FFF2-40B4-BE49-F238E27FC236}">
                <a16:creationId xmlns:a16="http://schemas.microsoft.com/office/drawing/2014/main" id="{42F8CC50-44D0-BB9D-3B13-E620BE069B3C}"/>
              </a:ext>
            </a:extLst>
          </xdr:cNvPr>
          <xdr:cNvSpPr/>
        </xdr:nvSpPr>
        <xdr:spPr>
          <a:xfrm>
            <a:off x="3165476" y="7303558"/>
            <a:ext cx="295275" cy="297393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1</a:t>
            </a:r>
          </a:p>
        </xdr:txBody>
      </xdr:sp>
      <xdr:sp macro="" textlink="">
        <xdr:nvSpPr>
          <xdr:cNvPr id="13" name="Elipse 12">
            <a:extLst>
              <a:ext uri="{FF2B5EF4-FFF2-40B4-BE49-F238E27FC236}">
                <a16:creationId xmlns:a16="http://schemas.microsoft.com/office/drawing/2014/main" id="{812F335F-F65C-D36E-B982-950AD0D18234}"/>
              </a:ext>
            </a:extLst>
          </xdr:cNvPr>
          <xdr:cNvSpPr/>
        </xdr:nvSpPr>
        <xdr:spPr>
          <a:xfrm>
            <a:off x="4005792" y="6947958"/>
            <a:ext cx="295275" cy="286808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2</a:t>
            </a:r>
          </a:p>
        </xdr:txBody>
      </xdr:sp>
      <xdr:sp macro="" textlink="">
        <xdr:nvSpPr>
          <xdr:cNvPr id="14" name="Elipse 13">
            <a:extLst>
              <a:ext uri="{FF2B5EF4-FFF2-40B4-BE49-F238E27FC236}">
                <a16:creationId xmlns:a16="http://schemas.microsoft.com/office/drawing/2014/main" id="{DCE7F280-C7D7-15A4-646C-F58DCE1A0E4E}"/>
              </a:ext>
            </a:extLst>
          </xdr:cNvPr>
          <xdr:cNvSpPr/>
        </xdr:nvSpPr>
        <xdr:spPr>
          <a:xfrm>
            <a:off x="6126691" y="6741583"/>
            <a:ext cx="318559" cy="316442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3</a:t>
            </a:r>
          </a:p>
        </xdr:txBody>
      </xdr:sp>
      <xdr:sp macro="" textlink="">
        <xdr:nvSpPr>
          <xdr:cNvPr id="15" name="Elipse 14">
            <a:extLst>
              <a:ext uri="{FF2B5EF4-FFF2-40B4-BE49-F238E27FC236}">
                <a16:creationId xmlns:a16="http://schemas.microsoft.com/office/drawing/2014/main" id="{4EC57C41-9F0B-37BB-883C-45A4FC85AD5A}"/>
              </a:ext>
            </a:extLst>
          </xdr:cNvPr>
          <xdr:cNvSpPr/>
        </xdr:nvSpPr>
        <xdr:spPr>
          <a:xfrm>
            <a:off x="8212667" y="6778625"/>
            <a:ext cx="306918" cy="322790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4</a:t>
            </a:r>
          </a:p>
        </xdr:txBody>
      </xdr:sp>
      <xdr:sp macro="" textlink="">
        <xdr:nvSpPr>
          <xdr:cNvPr id="16" name="Elipse 15">
            <a:extLst>
              <a:ext uri="{FF2B5EF4-FFF2-40B4-BE49-F238E27FC236}">
                <a16:creationId xmlns:a16="http://schemas.microsoft.com/office/drawing/2014/main" id="{934BA533-2DBD-AB68-E763-18FEBAFB531F}"/>
              </a:ext>
            </a:extLst>
          </xdr:cNvPr>
          <xdr:cNvSpPr/>
        </xdr:nvSpPr>
        <xdr:spPr>
          <a:xfrm>
            <a:off x="9582152" y="7248525"/>
            <a:ext cx="306918" cy="322790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5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21</xdr:row>
      <xdr:rowOff>9525</xdr:rowOff>
    </xdr:from>
    <xdr:to>
      <xdr:col>3</xdr:col>
      <xdr:colOff>0</xdr:colOff>
      <xdr:row>22</xdr:row>
      <xdr:rowOff>180975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040270DC-5137-4B8D-9C02-966394A1AFD1}"/>
            </a:ext>
          </a:extLst>
        </xdr:cNvPr>
        <xdr:cNvSpPr/>
      </xdr:nvSpPr>
      <xdr:spPr>
        <a:xfrm>
          <a:off x="85725" y="4524375"/>
          <a:ext cx="2107223" cy="361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775759</xdr:colOff>
      <xdr:row>0</xdr:row>
      <xdr:rowOff>0</xdr:rowOff>
    </xdr:from>
    <xdr:to>
      <xdr:col>44</xdr:col>
      <xdr:colOff>0</xdr:colOff>
      <xdr:row>2</xdr:row>
      <xdr:rowOff>137583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70F2B853-3717-472A-8347-830BF86F199D}"/>
            </a:ext>
          </a:extLst>
        </xdr:cNvPr>
        <xdr:cNvGrpSpPr/>
      </xdr:nvGrpSpPr>
      <xdr:grpSpPr>
        <a:xfrm>
          <a:off x="2511426" y="0"/>
          <a:ext cx="18507074" cy="518583"/>
          <a:chOff x="1802553" y="9525"/>
          <a:chExt cx="10953750" cy="514350"/>
        </a:xfrm>
        <a:solidFill>
          <a:srgbClr val="002060"/>
        </a:solidFill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171F8E98-6E27-F09E-C4FF-1B86E34F1CA8}"/>
              </a:ext>
            </a:extLst>
          </xdr:cNvPr>
          <xdr:cNvSpPr/>
        </xdr:nvSpPr>
        <xdr:spPr>
          <a:xfrm>
            <a:off x="1802553" y="9525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6B81586B-460B-98B1-AEC5-E0C79678F032}"/>
              </a:ext>
            </a:extLst>
          </xdr:cNvPr>
          <xdr:cNvSpPr txBox="1"/>
        </xdr:nvSpPr>
        <xdr:spPr>
          <a:xfrm>
            <a:off x="1862364" y="62959"/>
            <a:ext cx="7248525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Mantenimiento Autónomo - TPM</a:t>
            </a:r>
          </a:p>
        </xdr:txBody>
      </xdr:sp>
    </xdr:grpSp>
    <xdr:clientData/>
  </xdr:twoCellAnchor>
  <xdr:twoCellAnchor>
    <xdr:from>
      <xdr:col>3</xdr:col>
      <xdr:colOff>0</xdr:colOff>
      <xdr:row>20</xdr:row>
      <xdr:rowOff>179916</xdr:rowOff>
    </xdr:from>
    <xdr:to>
      <xdr:col>3</xdr:col>
      <xdr:colOff>190500</xdr:colOff>
      <xdr:row>28</xdr:row>
      <xdr:rowOff>42332</xdr:rowOff>
    </xdr:to>
    <xdr:sp macro="" textlink="">
      <xdr:nvSpPr>
        <xdr:cNvPr id="57" name="Rectángulo 56">
          <a:extLst>
            <a:ext uri="{FF2B5EF4-FFF2-40B4-BE49-F238E27FC236}">
              <a16:creationId xmlns:a16="http://schemas.microsoft.com/office/drawing/2014/main" id="{D2F9C1BA-C126-42F7-99EC-79082ECD3EB3}"/>
            </a:ext>
          </a:extLst>
        </xdr:cNvPr>
        <xdr:cNvSpPr/>
      </xdr:nvSpPr>
      <xdr:spPr>
        <a:xfrm>
          <a:off x="0" y="6043083"/>
          <a:ext cx="2561167" cy="138641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104776</xdr:colOff>
      <xdr:row>12</xdr:row>
      <xdr:rowOff>38100</xdr:rowOff>
    </xdr:from>
    <xdr:to>
      <xdr:col>2</xdr:col>
      <xdr:colOff>666750</xdr:colOff>
      <xdr:row>14</xdr:row>
      <xdr:rowOff>19050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E3EAA061-DA7F-452D-A053-260BECEED620}"/>
            </a:ext>
          </a:extLst>
        </xdr:cNvPr>
        <xdr:cNvSpPr/>
      </xdr:nvSpPr>
      <xdr:spPr>
        <a:xfrm>
          <a:off x="104776" y="3267075"/>
          <a:ext cx="2295524" cy="5905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14</xdr:row>
      <xdr:rowOff>114300</xdr:rowOff>
    </xdr:from>
    <xdr:to>
      <xdr:col>2</xdr:col>
      <xdr:colOff>666751</xdr:colOff>
      <xdr:row>16</xdr:row>
      <xdr:rowOff>95250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7D3A0EC1-6691-45CD-B338-FFD80920E465}"/>
            </a:ext>
          </a:extLst>
        </xdr:cNvPr>
        <xdr:cNvSpPr/>
      </xdr:nvSpPr>
      <xdr:spPr>
        <a:xfrm>
          <a:off x="85726" y="3952875"/>
          <a:ext cx="2314575" cy="5905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76200</xdr:colOff>
      <xdr:row>17</xdr:row>
      <xdr:rowOff>9525</xdr:rowOff>
    </xdr:from>
    <xdr:to>
      <xdr:col>2</xdr:col>
      <xdr:colOff>666750</xdr:colOff>
      <xdr:row>18</xdr:row>
      <xdr:rowOff>180975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164DA71E-A2AA-4BAE-9A6B-B794A731A931}"/>
            </a:ext>
          </a:extLst>
        </xdr:cNvPr>
        <xdr:cNvSpPr/>
      </xdr:nvSpPr>
      <xdr:spPr>
        <a:xfrm>
          <a:off x="76200" y="4762500"/>
          <a:ext cx="2324100" cy="4762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85726</xdr:colOff>
      <xdr:row>19</xdr:row>
      <xdr:rowOff>76200</xdr:rowOff>
    </xdr:from>
    <xdr:to>
      <xdr:col>2</xdr:col>
      <xdr:colOff>657225</xdr:colOff>
      <xdr:row>21</xdr:row>
      <xdr:rowOff>57150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CE9BB2B9-168C-4993-9210-AC6E8C4559EC}"/>
            </a:ext>
          </a:extLst>
        </xdr:cNvPr>
        <xdr:cNvSpPr/>
      </xdr:nvSpPr>
      <xdr:spPr>
        <a:xfrm>
          <a:off x="85726" y="5438775"/>
          <a:ext cx="2305049" cy="5905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203198</xdr:colOff>
      <xdr:row>17</xdr:row>
      <xdr:rowOff>107364</xdr:rowOff>
    </xdr:from>
    <xdr:to>
      <xdr:col>10</xdr:col>
      <xdr:colOff>927099</xdr:colOff>
      <xdr:row>31</xdr:row>
      <xdr:rowOff>195533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175EFF0-D456-49C2-7487-70F00D21EE2B}"/>
            </a:ext>
          </a:extLst>
        </xdr:cNvPr>
        <xdr:cNvGrpSpPr/>
      </xdr:nvGrpSpPr>
      <xdr:grpSpPr>
        <a:xfrm>
          <a:off x="2954865" y="6362114"/>
          <a:ext cx="7655984" cy="2956252"/>
          <a:chOff x="2954865" y="6330364"/>
          <a:chExt cx="7655984" cy="2956252"/>
        </a:xfrm>
      </xdr:grpSpPr>
      <xdr:pic>
        <xdr:nvPicPr>
          <xdr:cNvPr id="27" name="Imagen 26" descr="Imagen que contiene grande, tren, pista, manejar&#10;&#10;Descripción generada automáticamente">
            <a:extLst>
              <a:ext uri="{FF2B5EF4-FFF2-40B4-BE49-F238E27FC236}">
                <a16:creationId xmlns:a16="http://schemas.microsoft.com/office/drawing/2014/main" id="{1885A401-50D6-48A1-8A65-E79F68D14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54865" y="6330364"/>
            <a:ext cx="7655984" cy="2956252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28" name="Elipse 27">
            <a:extLst>
              <a:ext uri="{FF2B5EF4-FFF2-40B4-BE49-F238E27FC236}">
                <a16:creationId xmlns:a16="http://schemas.microsoft.com/office/drawing/2014/main" id="{77480296-DCF1-E3EC-05F1-E3396614CCAD}"/>
              </a:ext>
            </a:extLst>
          </xdr:cNvPr>
          <xdr:cNvSpPr/>
        </xdr:nvSpPr>
        <xdr:spPr>
          <a:xfrm>
            <a:off x="3165476" y="7303558"/>
            <a:ext cx="295275" cy="297393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1</a:t>
            </a:r>
          </a:p>
        </xdr:txBody>
      </xdr:sp>
      <xdr:sp macro="" textlink="">
        <xdr:nvSpPr>
          <xdr:cNvPr id="29" name="Elipse 28">
            <a:extLst>
              <a:ext uri="{FF2B5EF4-FFF2-40B4-BE49-F238E27FC236}">
                <a16:creationId xmlns:a16="http://schemas.microsoft.com/office/drawing/2014/main" id="{9B4D99C2-C0AC-4F8D-B383-3E819FDD598A}"/>
              </a:ext>
            </a:extLst>
          </xdr:cNvPr>
          <xdr:cNvSpPr/>
        </xdr:nvSpPr>
        <xdr:spPr>
          <a:xfrm>
            <a:off x="4005792" y="6947958"/>
            <a:ext cx="295275" cy="286808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2</a:t>
            </a:r>
          </a:p>
        </xdr:txBody>
      </xdr:sp>
      <xdr:sp macro="" textlink="">
        <xdr:nvSpPr>
          <xdr:cNvPr id="30" name="Elipse 29">
            <a:extLst>
              <a:ext uri="{FF2B5EF4-FFF2-40B4-BE49-F238E27FC236}">
                <a16:creationId xmlns:a16="http://schemas.microsoft.com/office/drawing/2014/main" id="{EC0A1E28-383C-49EE-A2B4-A006D957F699}"/>
              </a:ext>
            </a:extLst>
          </xdr:cNvPr>
          <xdr:cNvSpPr/>
        </xdr:nvSpPr>
        <xdr:spPr>
          <a:xfrm>
            <a:off x="6126691" y="6741583"/>
            <a:ext cx="318559" cy="316442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3</a:t>
            </a:r>
          </a:p>
        </xdr:txBody>
      </xdr:sp>
      <xdr:sp macro="" textlink="">
        <xdr:nvSpPr>
          <xdr:cNvPr id="31" name="Elipse 30">
            <a:extLst>
              <a:ext uri="{FF2B5EF4-FFF2-40B4-BE49-F238E27FC236}">
                <a16:creationId xmlns:a16="http://schemas.microsoft.com/office/drawing/2014/main" id="{989CD9F4-E4C8-4BAB-8C98-9DCE682FFC41}"/>
              </a:ext>
            </a:extLst>
          </xdr:cNvPr>
          <xdr:cNvSpPr/>
        </xdr:nvSpPr>
        <xdr:spPr>
          <a:xfrm>
            <a:off x="8212667" y="6778625"/>
            <a:ext cx="306918" cy="322790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4</a:t>
            </a:r>
          </a:p>
        </xdr:txBody>
      </xdr:sp>
      <xdr:sp macro="" textlink="">
        <xdr:nvSpPr>
          <xdr:cNvPr id="48" name="Elipse 47">
            <a:extLst>
              <a:ext uri="{FF2B5EF4-FFF2-40B4-BE49-F238E27FC236}">
                <a16:creationId xmlns:a16="http://schemas.microsoft.com/office/drawing/2014/main" id="{49A91CAA-5AAA-44D2-9E1B-F12C65B8BFE4}"/>
              </a:ext>
            </a:extLst>
          </xdr:cNvPr>
          <xdr:cNvSpPr/>
        </xdr:nvSpPr>
        <xdr:spPr>
          <a:xfrm>
            <a:off x="9582152" y="7248525"/>
            <a:ext cx="306918" cy="322790"/>
          </a:xfrm>
          <a:prstGeom prst="ellipse">
            <a:avLst/>
          </a:prstGeom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PE" sz="1100"/>
              <a:t>5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1021</xdr:colOff>
      <xdr:row>16</xdr:row>
      <xdr:rowOff>10583</xdr:rowOff>
    </xdr:to>
    <xdr:grpSp>
      <xdr:nvGrpSpPr>
        <xdr:cNvPr id="49" name="Grupo 48">
          <a:extLst>
            <a:ext uri="{FF2B5EF4-FFF2-40B4-BE49-F238E27FC236}">
              <a16:creationId xmlns:a16="http://schemas.microsoft.com/office/drawing/2014/main" id="{E6A26640-E283-43B2-851E-2D3EBEDBE09F}"/>
            </a:ext>
          </a:extLst>
        </xdr:cNvPr>
        <xdr:cNvGrpSpPr/>
      </xdr:nvGrpSpPr>
      <xdr:grpSpPr>
        <a:xfrm>
          <a:off x="0" y="0"/>
          <a:ext cx="2604521" cy="6064250"/>
          <a:chOff x="10619" y="0"/>
          <a:chExt cx="2603463" cy="6032500"/>
        </a:xfrm>
      </xdr:grpSpPr>
      <xdr:grpSp>
        <xdr:nvGrpSpPr>
          <xdr:cNvPr id="50" name="Grupo 49">
            <a:extLst>
              <a:ext uri="{FF2B5EF4-FFF2-40B4-BE49-F238E27FC236}">
                <a16:creationId xmlns:a16="http://schemas.microsoft.com/office/drawing/2014/main" id="{77111A16-7EAD-8363-31E8-D5D6BFC178D7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52" name="Grupo 51">
              <a:extLst>
                <a:ext uri="{FF2B5EF4-FFF2-40B4-BE49-F238E27FC236}">
                  <a16:creationId xmlns:a16="http://schemas.microsoft.com/office/drawing/2014/main" id="{E6EF7950-6E27-E696-8261-8ACB0BF52D09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55" name="Rectángulo 54">
                <a:extLst>
                  <a:ext uri="{FF2B5EF4-FFF2-40B4-BE49-F238E27FC236}">
                    <a16:creationId xmlns:a16="http://schemas.microsoft.com/office/drawing/2014/main" id="{3AE457B8-87E7-7341-7BD6-1E0687716E8D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56" name="Rectángulo: esquinas redondeadas 55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722AA04E-0637-0387-4B43-3866A6AA61CD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3" name="Rectángulo: esquinas redondeadas 62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F90CB89B-8FA7-5121-CE66-4B3196DDEC17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4" name="Rectángulo: esquinas redondeadas 6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90C70E52-A980-AA8E-F812-1D02522552AA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5" name="Rectángulo: esquinas redondeadas 64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4D14141-CE81-0EEE-E922-4BA22FB544BB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6" name="Rectángulo: esquinas redondeadas 65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898CF4F0-892A-60FF-F7DA-4D4FEED78848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67" name="Rectángulo: esquinas redondeadas 66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18362A8D-7C28-B76D-EB6D-26C4CE3E6AF5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8" name="Rectángulo: esquinas redondeadas 6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AC20E272-B3F3-E153-B28E-9ACB928E87FC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69" name="Rectángulo: esquinas redondeadas 68">
                <a:hlinkClick xmlns:r="http://schemas.openxmlformats.org/officeDocument/2006/relationships" r:id="rId9"/>
                <a:extLst>
                  <a:ext uri="{FF2B5EF4-FFF2-40B4-BE49-F238E27FC236}">
                    <a16:creationId xmlns:a16="http://schemas.microsoft.com/office/drawing/2014/main" id="{B7194CAC-AC39-6AE7-54CF-EE8608D9887F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70" name="Imagen 69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050C8DDA-E1F5-1EAD-ABB8-AC5C7150401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71" name="Rectángulo: esquinas redondeadas 70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4545080A-3791-1D82-E782-8C37CE92E36F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72" name="Rectángulo: esquinas redondeadas 71">
                <a:hlinkClick xmlns:r="http://schemas.openxmlformats.org/officeDocument/2006/relationships" r:id="rId12"/>
                <a:extLst>
                  <a:ext uri="{FF2B5EF4-FFF2-40B4-BE49-F238E27FC236}">
                    <a16:creationId xmlns:a16="http://schemas.microsoft.com/office/drawing/2014/main" id="{E4AA3611-DD26-4E58-3EBA-3B919013B0DE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73" name="Rectángulo 72">
                <a:extLst>
                  <a:ext uri="{FF2B5EF4-FFF2-40B4-BE49-F238E27FC236}">
                    <a16:creationId xmlns:a16="http://schemas.microsoft.com/office/drawing/2014/main" id="{5079BFE1-0F75-7912-D4D6-D593ED909299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53" name="Rectángulo: esquinas redondeadas 5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1D500F44-8608-EB49-D201-D480B82F50B8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solidFill>
              <a:schemeClr val="tx1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54" name="Rectángulo: esquinas redondeadas 53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E688024C-EBA4-44B6-1E6F-EA853ECD3C94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51" name="Rectángulo: esquinas redondeadas 50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FC9A493C-AE78-EB0C-DD19-7EAB2A96E0D8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786343</xdr:colOff>
      <xdr:row>0</xdr:row>
      <xdr:rowOff>0</xdr:rowOff>
    </xdr:from>
    <xdr:to>
      <xdr:col>60</xdr:col>
      <xdr:colOff>10584</xdr:colOff>
      <xdr:row>2</xdr:row>
      <xdr:rowOff>137582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0A582CA9-AE85-4D11-954A-C57FEEAF50D2}"/>
            </a:ext>
          </a:extLst>
        </xdr:cNvPr>
        <xdr:cNvGrpSpPr/>
      </xdr:nvGrpSpPr>
      <xdr:grpSpPr>
        <a:xfrm>
          <a:off x="2522010" y="0"/>
          <a:ext cx="23534157" cy="539749"/>
          <a:chOff x="1774049" y="-762"/>
          <a:chExt cx="10953750" cy="514350"/>
        </a:xfrm>
        <a:solidFill>
          <a:srgbClr val="002060"/>
        </a:solidFill>
      </xdr:grpSpPr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1E6F1258-A630-DB89-F2A9-C3B0C32049F4}"/>
              </a:ext>
            </a:extLst>
          </xdr:cNvPr>
          <xdr:cNvSpPr/>
        </xdr:nvSpPr>
        <xdr:spPr>
          <a:xfrm>
            <a:off x="1774049" y="-762"/>
            <a:ext cx="10953750" cy="51435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 b="1"/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88485620-FA5B-5BE7-37BB-0E205F85993E}"/>
              </a:ext>
            </a:extLst>
          </xdr:cNvPr>
          <xdr:cNvSpPr txBox="1"/>
        </xdr:nvSpPr>
        <xdr:spPr>
          <a:xfrm>
            <a:off x="1785808" y="81915"/>
            <a:ext cx="7248525" cy="342900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s-PE" sz="2400" b="1">
                <a:solidFill>
                  <a:schemeClr val="bg1"/>
                </a:solidFill>
              </a:rPr>
              <a:t>Mantenimiento Preventivo - TPM</a:t>
            </a:r>
          </a:p>
        </xdr:txBody>
      </xdr:sp>
    </xdr:grpSp>
    <xdr:clientData/>
  </xdr:twoCellAnchor>
  <xdr:twoCellAnchor>
    <xdr:from>
      <xdr:col>0</xdr:col>
      <xdr:colOff>104776</xdr:colOff>
      <xdr:row>16</xdr:row>
      <xdr:rowOff>0</xdr:rowOff>
    </xdr:from>
    <xdr:to>
      <xdr:col>2</xdr:col>
      <xdr:colOff>666750</xdr:colOff>
      <xdr:row>17</xdr:row>
      <xdr:rowOff>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8E6E0865-0524-4E67-B07E-1DA9AFC37E17}"/>
            </a:ext>
          </a:extLst>
        </xdr:cNvPr>
        <xdr:cNvSpPr/>
      </xdr:nvSpPr>
      <xdr:spPr>
        <a:xfrm>
          <a:off x="104776" y="3876675"/>
          <a:ext cx="2295524" cy="742950"/>
        </a:xfrm>
        <a:prstGeom prst="roundRect">
          <a:avLst/>
        </a:prstGeom>
        <a:noFill/>
        <a:ln w="1270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868854</xdr:colOff>
      <xdr:row>24</xdr:row>
      <xdr:rowOff>179917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85DB51B9-D984-4018-8C35-8151664E3D84}"/>
            </a:ext>
          </a:extLst>
        </xdr:cNvPr>
        <xdr:cNvGrpSpPr/>
      </xdr:nvGrpSpPr>
      <xdr:grpSpPr>
        <a:xfrm>
          <a:off x="0" y="0"/>
          <a:ext cx="2604521" cy="6032500"/>
          <a:chOff x="10619" y="0"/>
          <a:chExt cx="2603463" cy="6032500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D9E3F799-9041-4F2E-DC07-E61637CF8D93}"/>
              </a:ext>
            </a:extLst>
          </xdr:cNvPr>
          <xdr:cNvGrpSpPr/>
        </xdr:nvGrpSpPr>
        <xdr:grpSpPr>
          <a:xfrm>
            <a:off x="10619" y="0"/>
            <a:ext cx="2603463" cy="6032500"/>
            <a:chOff x="10584" y="0"/>
            <a:chExt cx="2594887" cy="6032500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86DE70C0-15CD-DE5D-4981-3E102B8AF837}"/>
                </a:ext>
              </a:extLst>
            </xdr:cNvPr>
            <xdr:cNvGrpSpPr/>
          </xdr:nvGrpSpPr>
          <xdr:grpSpPr>
            <a:xfrm>
              <a:off x="10584" y="0"/>
              <a:ext cx="2594887" cy="6032500"/>
              <a:chOff x="9383" y="0"/>
              <a:chExt cx="2963271" cy="6027295"/>
            </a:xfrm>
          </xdr:grpSpPr>
          <xdr:sp macro="" textlink="">
            <xdr:nvSpPr>
              <xdr:cNvPr id="20" name="Rectángulo 19">
                <a:extLst>
                  <a:ext uri="{FF2B5EF4-FFF2-40B4-BE49-F238E27FC236}">
                    <a16:creationId xmlns:a16="http://schemas.microsoft.com/office/drawing/2014/main" id="{364DA1CF-7828-6C62-F97A-2844957A7E22}"/>
                  </a:ext>
                </a:extLst>
              </xdr:cNvPr>
              <xdr:cNvSpPr/>
            </xdr:nvSpPr>
            <xdr:spPr>
              <a:xfrm>
                <a:off x="9383" y="0"/>
                <a:ext cx="2857500" cy="6016721"/>
              </a:xfrm>
              <a:prstGeom prst="rect">
                <a:avLst/>
              </a:prstGeom>
              <a:solidFill>
                <a:srgbClr val="002060"/>
              </a:solidFill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  <xdr:sp macro="" textlink="">
            <xdr:nvSpPr>
              <xdr:cNvPr id="21" name="Rectángulo: esquinas redondeadas 20">
                <a:hlinkClick xmlns:r="http://schemas.openxmlformats.org/officeDocument/2006/relationships" r:id="rId1"/>
                <a:extLst>
                  <a:ext uri="{FF2B5EF4-FFF2-40B4-BE49-F238E27FC236}">
                    <a16:creationId xmlns:a16="http://schemas.microsoft.com/office/drawing/2014/main" id="{2E9E107E-3ADA-E97A-DE1A-A6C3440152DD}"/>
                  </a:ext>
                </a:extLst>
              </xdr:cNvPr>
              <xdr:cNvSpPr/>
            </xdr:nvSpPr>
            <xdr:spPr>
              <a:xfrm>
                <a:off x="142874" y="1038227"/>
                <a:ext cx="2752726" cy="333376"/>
              </a:xfrm>
              <a:prstGeom prst="roundRect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1. Inicio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2" name="Rectángulo: esquinas redondeadas 21">
                <a:hlinkClick xmlns:r="http://schemas.openxmlformats.org/officeDocument/2006/relationships" r:id="rId2"/>
                <a:extLst>
                  <a:ext uri="{FF2B5EF4-FFF2-40B4-BE49-F238E27FC236}">
                    <a16:creationId xmlns:a16="http://schemas.microsoft.com/office/drawing/2014/main" id="{FECD0C62-662D-45BD-39B8-BECF47DE00B1}"/>
                  </a:ext>
                </a:extLst>
              </xdr:cNvPr>
              <xdr:cNvSpPr/>
            </xdr:nvSpPr>
            <xdr:spPr>
              <a:xfrm>
                <a:off x="133351" y="1454177"/>
                <a:ext cx="2742936" cy="3238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2. Beneficios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3" name="Rectángulo: esquinas redondeadas 22">
                <a:hlinkClick xmlns:r="http://schemas.openxmlformats.org/officeDocument/2006/relationships" r:id="rId3"/>
                <a:extLst>
                  <a:ext uri="{FF2B5EF4-FFF2-40B4-BE49-F238E27FC236}">
                    <a16:creationId xmlns:a16="http://schemas.microsoft.com/office/drawing/2014/main" id="{E08A57D5-6175-0359-2D17-96C651A60128}"/>
                  </a:ext>
                </a:extLst>
              </xdr:cNvPr>
              <xdr:cNvSpPr/>
            </xdr:nvSpPr>
            <xdr:spPr>
              <a:xfrm>
                <a:off x="133348" y="1850032"/>
                <a:ext cx="2742940" cy="333374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3. Principios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4" name="Rectángulo: esquinas redondeadas 23">
                <a:hlinkClick xmlns:r="http://schemas.openxmlformats.org/officeDocument/2006/relationships" r:id="rId4"/>
                <a:extLst>
                  <a:ext uri="{FF2B5EF4-FFF2-40B4-BE49-F238E27FC236}">
                    <a16:creationId xmlns:a16="http://schemas.microsoft.com/office/drawing/2014/main" id="{1F789144-251B-3688-3548-ABDC5FCA181A}"/>
                  </a:ext>
                </a:extLst>
              </xdr:cNvPr>
              <xdr:cNvSpPr/>
            </xdr:nvSpPr>
            <xdr:spPr>
              <a:xfrm>
                <a:off x="133349" y="2212062"/>
                <a:ext cx="2742938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4. Pilares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5" name="Rectángulo: esquinas redondeadas 24">
                <a:hlinkClick xmlns:r="http://schemas.openxmlformats.org/officeDocument/2006/relationships" r:id="rId5"/>
                <a:extLst>
                  <a:ext uri="{FF2B5EF4-FFF2-40B4-BE49-F238E27FC236}">
                    <a16:creationId xmlns:a16="http://schemas.microsoft.com/office/drawing/2014/main" id="{0F19A4A2-C259-FF0B-74DF-194B86FB6FF7}"/>
                  </a:ext>
                </a:extLst>
              </xdr:cNvPr>
              <xdr:cNvSpPr/>
            </xdr:nvSpPr>
            <xdr:spPr>
              <a:xfrm>
                <a:off x="121262" y="2571997"/>
                <a:ext cx="2752728" cy="342900"/>
              </a:xfrm>
              <a:prstGeom prst="roundRect">
                <a:avLst/>
              </a:prstGeom>
              <a:solidFill>
                <a:srgbClr val="002060"/>
              </a:solidFill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5. Etapas</a:t>
                </a:r>
                <a:endParaRPr lang="es-PE" sz="1600">
                  <a:effectLst/>
                </a:endParaRPr>
              </a:p>
              <a:p>
                <a:pPr algn="l"/>
                <a:endParaRPr lang="es-PE" sz="1600"/>
              </a:p>
            </xdr:txBody>
          </xdr:sp>
          <xdr:sp macro="" textlink="">
            <xdr:nvSpPr>
              <xdr:cNvPr id="26" name="Rectángulo: esquinas redondeadas 25">
                <a:hlinkClick xmlns:r="http://schemas.openxmlformats.org/officeDocument/2006/relationships" r:id="rId6"/>
                <a:extLst>
                  <a:ext uri="{FF2B5EF4-FFF2-40B4-BE49-F238E27FC236}">
                    <a16:creationId xmlns:a16="http://schemas.microsoft.com/office/drawing/2014/main" id="{CBCF00E3-4218-C1DA-E83D-845A64500B08}"/>
                  </a:ext>
                </a:extLst>
              </xdr:cNvPr>
              <xdr:cNvSpPr/>
            </xdr:nvSpPr>
            <xdr:spPr>
              <a:xfrm>
                <a:off x="111737" y="2955177"/>
                <a:ext cx="2752504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6. Mejoras enfocadas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7" name="Rectángulo: esquinas redondeadas 26">
                <a:hlinkClick xmlns:r="http://schemas.openxmlformats.org/officeDocument/2006/relationships" r:id="rId7"/>
                <a:extLst>
                  <a:ext uri="{FF2B5EF4-FFF2-40B4-BE49-F238E27FC236}">
                    <a16:creationId xmlns:a16="http://schemas.microsoft.com/office/drawing/2014/main" id="{C4E8F454-7729-215F-D34C-EC56CBDA6526}"/>
                  </a:ext>
                </a:extLst>
              </xdr:cNvPr>
              <xdr:cNvSpPr/>
            </xdr:nvSpPr>
            <xdr:spPr>
              <a:xfrm>
                <a:off x="99652" y="3325685"/>
                <a:ext cx="2776635" cy="3429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7. Matriz QA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28" name="Rectángulo: esquinas redondeadas 27">
                <a:hlinkClick xmlns:r="http://schemas.openxmlformats.org/officeDocument/2006/relationships" r:id="rId8"/>
                <a:extLst>
                  <a:ext uri="{FF2B5EF4-FFF2-40B4-BE49-F238E27FC236}">
                    <a16:creationId xmlns:a16="http://schemas.microsoft.com/office/drawing/2014/main" id="{E1A368E3-1580-2A88-1E05-23F4867A3663}"/>
                  </a:ext>
                </a:extLst>
              </xdr:cNvPr>
              <xdr:cNvSpPr/>
            </xdr:nvSpPr>
            <xdr:spPr>
              <a:xfrm>
                <a:off x="93663" y="4818929"/>
                <a:ext cx="2866945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11. Matriz de Habilidad</a:t>
                </a:r>
                <a:endParaRPr lang="es-PE" sz="1600">
                  <a:solidFill>
                    <a:schemeClr val="bg1"/>
                  </a:solidFill>
                  <a:effectLst/>
                </a:endParaRPr>
              </a:p>
            </xdr:txBody>
          </xdr:sp>
          <xdr:pic>
            <xdr:nvPicPr>
              <xdr:cNvPr id="30" name="Imagen 29" descr="Imagen que contiene dibujo&#10;&#10;Descripción generada automáticamente">
                <a:extLst>
                  <a:ext uri="{FF2B5EF4-FFF2-40B4-BE49-F238E27FC236}">
                    <a16:creationId xmlns:a16="http://schemas.microsoft.com/office/drawing/2014/main" id="{691874BE-E70E-A46E-BD28-AE1791DE04D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6325" y="114303"/>
                <a:ext cx="915128" cy="838197"/>
              </a:xfrm>
              <a:prstGeom prst="rect">
                <a:avLst/>
              </a:prstGeom>
            </xdr:spPr>
          </xdr:pic>
          <xdr:sp macro="" textlink="">
            <xdr:nvSpPr>
              <xdr:cNvPr id="31" name="Rectángulo: esquinas redondeadas 3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40BD13C2-C929-F698-0BA9-38F414D40FED}"/>
                  </a:ext>
                </a:extLst>
              </xdr:cNvPr>
              <xdr:cNvSpPr/>
            </xdr:nvSpPr>
            <xdr:spPr>
              <a:xfrm>
                <a:off x="93663" y="5174748"/>
                <a:ext cx="2878990" cy="38100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12. Indicadores TPM</a:t>
                </a:r>
              </a:p>
            </xdr:txBody>
          </xdr:sp>
          <xdr:sp macro="" textlink="">
            <xdr:nvSpPr>
              <xdr:cNvPr id="32" name="Rectángulo: esquinas redondeadas 31">
                <a:hlinkClick xmlns:r="http://schemas.openxmlformats.org/officeDocument/2006/relationships" r:id="rId11"/>
                <a:extLst>
                  <a:ext uri="{FF2B5EF4-FFF2-40B4-BE49-F238E27FC236}">
                    <a16:creationId xmlns:a16="http://schemas.microsoft.com/office/drawing/2014/main" id="{408EC097-6899-93CC-AD68-4943D948E9E4}"/>
                  </a:ext>
                </a:extLst>
              </xdr:cNvPr>
              <xdr:cNvSpPr/>
            </xdr:nvSpPr>
            <xdr:spPr>
              <a:xfrm>
                <a:off x="93663" y="5542109"/>
                <a:ext cx="2878991" cy="361950"/>
              </a:xfrm>
              <a:prstGeom prst="roundRect">
                <a:avLst/>
              </a:prstGeom>
              <a:noFill/>
              <a:ln w="12700">
                <a:noFill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s-PE" sz="1600" b="1">
                    <a:solidFill>
                      <a:schemeClr val="lt1"/>
                    </a:solidFill>
                    <a:effectLst/>
                    <a:latin typeface="+mn-lt"/>
                    <a:ea typeface="+mn-ea"/>
                    <a:cs typeface="+mn-cs"/>
                  </a:rPr>
                  <a:t>13. Dashboard</a:t>
                </a:r>
                <a:endParaRPr lang="es-PE" sz="1600">
                  <a:effectLst/>
                </a:endParaRPr>
              </a:p>
            </xdr:txBody>
          </xdr:sp>
          <xdr:sp macro="" textlink="">
            <xdr:nvSpPr>
              <xdr:cNvPr id="33" name="Rectángulo 32">
                <a:extLst>
                  <a:ext uri="{FF2B5EF4-FFF2-40B4-BE49-F238E27FC236}">
                    <a16:creationId xmlns:a16="http://schemas.microsoft.com/office/drawing/2014/main" id="{635F5FD0-352A-E94B-98E8-9D67E22109FF}"/>
                  </a:ext>
                </a:extLst>
              </xdr:cNvPr>
              <xdr:cNvSpPr/>
            </xdr:nvSpPr>
            <xdr:spPr>
              <a:xfrm>
                <a:off x="2847976" y="500124"/>
                <a:ext cx="68062" cy="5527171"/>
              </a:xfrm>
              <a:prstGeom prst="rect">
                <a:avLst/>
              </a:prstGeom>
              <a:solidFill>
                <a:schemeClr val="tx1"/>
              </a:solidFill>
            </xdr:spPr>
            <xdr:style>
              <a:lnRef idx="2">
                <a:schemeClr val="dk1">
                  <a:shade val="15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PE" sz="1100"/>
              </a:p>
            </xdr:txBody>
          </xdr:sp>
        </xdr:grpSp>
        <xdr:sp macro="" textlink="">
          <xdr:nvSpPr>
            <xdr:cNvPr id="7" name="Rectángulo: esquinas redondeadas 6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DA22D11-91D6-6146-3129-A9750AA5199E}"/>
                </a:ext>
              </a:extLst>
            </xdr:cNvPr>
            <xdr:cNvSpPr/>
          </xdr:nvSpPr>
          <xdr:spPr>
            <a:xfrm>
              <a:off x="82550" y="3722158"/>
              <a:ext cx="2427986" cy="342900"/>
            </a:xfrm>
            <a:prstGeom prst="roundRect">
              <a:avLst/>
            </a:prstGeom>
            <a:noFill/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8. Mant.</a:t>
              </a:r>
              <a:r>
                <a:rPr lang="es-PE" sz="1600" b="1" baseline="0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 Autónomo </a:t>
              </a:r>
              <a:endParaRPr lang="es-PE" sz="1600">
                <a:effectLst/>
              </a:endParaRPr>
            </a:p>
          </xdr:txBody>
        </xdr:sp>
        <xdr:sp macro="" textlink="">
          <xdr:nvSpPr>
            <xdr:cNvPr id="9" name="Rectángulo: esquinas redondeadas 8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382DE5FC-830C-9D72-BD4F-2773F96496BB}"/>
                </a:ext>
              </a:extLst>
            </xdr:cNvPr>
            <xdr:cNvSpPr/>
          </xdr:nvSpPr>
          <xdr:spPr>
            <a:xfrm>
              <a:off x="80433" y="4103158"/>
              <a:ext cx="2432051" cy="342900"/>
            </a:xfrm>
            <a:prstGeom prst="roundRect">
              <a:avLst/>
            </a:prstGeom>
            <a:solidFill>
              <a:schemeClr val="tx1"/>
            </a:solidFill>
            <a:ln w="12700"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s-PE" sz="1600" b="1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9. Mant. Preventivo</a:t>
              </a:r>
              <a:endParaRPr lang="es-PE" sz="1600">
                <a:effectLst/>
              </a:endParaRPr>
            </a:p>
          </xdr:txBody>
        </xdr:sp>
      </xdr:grpSp>
      <xdr:sp macro="" textlink="">
        <xdr:nvSpPr>
          <xdr:cNvPr id="5" name="Rectángulo: esquinas redondeadas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2EF13D2-BCCD-7102-BC19-DC3E309E5D8C}"/>
              </a:ext>
            </a:extLst>
          </xdr:cNvPr>
          <xdr:cNvSpPr/>
        </xdr:nvSpPr>
        <xdr:spPr>
          <a:xfrm>
            <a:off x="84666" y="4476750"/>
            <a:ext cx="2518833" cy="342900"/>
          </a:xfrm>
          <a:prstGeom prst="round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PE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10. Seguridad (MDR)</a:t>
            </a:r>
            <a:endParaRPr lang="es-PE" sz="1600">
              <a:effectLst/>
            </a:endParaRPr>
          </a:p>
        </xdr:txBody>
      </xdr:sp>
    </xdr:grpSp>
    <xdr:clientData/>
  </xdr:twoCellAnchor>
  <xdr:twoCellAnchor>
    <xdr:from>
      <xdr:col>3</xdr:col>
      <xdr:colOff>539750</xdr:colOff>
      <xdr:row>22</xdr:row>
      <xdr:rowOff>160281</xdr:rowOff>
    </xdr:from>
    <xdr:to>
      <xdr:col>9</xdr:col>
      <xdr:colOff>493183</xdr:colOff>
      <xdr:row>37</xdr:row>
      <xdr:rowOff>47367</xdr:rowOff>
    </xdr:to>
    <xdr:pic>
      <xdr:nvPicPr>
        <xdr:cNvPr id="34" name="Imagen 33" descr="Imagen que contiene grande, tren, pista, manejar&#10;&#10;Descripción generada automáticamente">
          <a:extLst>
            <a:ext uri="{FF2B5EF4-FFF2-40B4-BE49-F238E27FC236}">
              <a16:creationId xmlns:a16="http://schemas.microsoft.com/office/drawing/2014/main" id="{02D769C5-C059-4CC2-9600-3C0427AC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667" y="5610698"/>
          <a:ext cx="8705849" cy="30832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763059</xdr:colOff>
      <xdr:row>27</xdr:row>
      <xdr:rowOff>75141</xdr:rowOff>
    </xdr:from>
    <xdr:to>
      <xdr:col>4</xdr:col>
      <xdr:colOff>21168</xdr:colOff>
      <xdr:row>28</xdr:row>
      <xdr:rowOff>171451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D0526B71-FD73-468E-9850-51C44197F174}"/>
            </a:ext>
          </a:extLst>
        </xdr:cNvPr>
        <xdr:cNvSpPr/>
      </xdr:nvSpPr>
      <xdr:spPr>
        <a:xfrm>
          <a:off x="3482976" y="6710891"/>
          <a:ext cx="295275" cy="297393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/>
            <a:t>1</a:t>
          </a:r>
        </a:p>
      </xdr:txBody>
    </xdr:sp>
    <xdr:clientData/>
  </xdr:twoCellAnchor>
  <xdr:twoCellAnchor>
    <xdr:from>
      <xdr:col>5</xdr:col>
      <xdr:colOff>47625</xdr:colOff>
      <xdr:row>25</xdr:row>
      <xdr:rowOff>121708</xdr:rowOff>
    </xdr:from>
    <xdr:to>
      <xdr:col>5</xdr:col>
      <xdr:colOff>359834</xdr:colOff>
      <xdr:row>26</xdr:row>
      <xdr:rowOff>74083</xdr:rowOff>
    </xdr:to>
    <xdr:sp macro="" textlink="">
      <xdr:nvSpPr>
        <xdr:cNvPr id="36" name="Elipse 35">
          <a:extLst>
            <a:ext uri="{FF2B5EF4-FFF2-40B4-BE49-F238E27FC236}">
              <a16:creationId xmlns:a16="http://schemas.microsoft.com/office/drawing/2014/main" id="{31CE5460-4584-45F4-BA8F-320765FD311A}"/>
            </a:ext>
          </a:extLst>
        </xdr:cNvPr>
        <xdr:cNvSpPr/>
      </xdr:nvSpPr>
      <xdr:spPr>
        <a:xfrm>
          <a:off x="4153958" y="6175375"/>
          <a:ext cx="312209" cy="333375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/>
            <a:t>2</a:t>
          </a:r>
        </a:p>
      </xdr:txBody>
    </xdr:sp>
    <xdr:clientData/>
  </xdr:twoCellAnchor>
  <xdr:twoCellAnchor>
    <xdr:from>
      <xdr:col>6</xdr:col>
      <xdr:colOff>1290108</xdr:colOff>
      <xdr:row>25</xdr:row>
      <xdr:rowOff>148165</xdr:rowOff>
    </xdr:from>
    <xdr:to>
      <xdr:col>6</xdr:col>
      <xdr:colOff>1608667</xdr:colOff>
      <xdr:row>26</xdr:row>
      <xdr:rowOff>105833</xdr:rowOff>
    </xdr:to>
    <xdr:sp macro="" textlink="">
      <xdr:nvSpPr>
        <xdr:cNvPr id="37" name="Elipse 36">
          <a:extLst>
            <a:ext uri="{FF2B5EF4-FFF2-40B4-BE49-F238E27FC236}">
              <a16:creationId xmlns:a16="http://schemas.microsoft.com/office/drawing/2014/main" id="{2A97887E-DA8F-4E14-BCC8-EF3CFA59BA15}"/>
            </a:ext>
          </a:extLst>
        </xdr:cNvPr>
        <xdr:cNvSpPr/>
      </xdr:nvSpPr>
      <xdr:spPr>
        <a:xfrm>
          <a:off x="6433608" y="6201832"/>
          <a:ext cx="318559" cy="338668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/>
            <a:t>3</a:t>
          </a:r>
        </a:p>
      </xdr:txBody>
    </xdr:sp>
    <xdr:clientData/>
  </xdr:twoCellAnchor>
  <xdr:twoCellAnchor>
    <xdr:from>
      <xdr:col>7</xdr:col>
      <xdr:colOff>2370666</xdr:colOff>
      <xdr:row>25</xdr:row>
      <xdr:rowOff>227541</xdr:rowOff>
    </xdr:from>
    <xdr:to>
      <xdr:col>7</xdr:col>
      <xdr:colOff>2698749</xdr:colOff>
      <xdr:row>26</xdr:row>
      <xdr:rowOff>190500</xdr:rowOff>
    </xdr:to>
    <xdr:sp macro="" textlink="">
      <xdr:nvSpPr>
        <xdr:cNvPr id="38" name="Elipse 37">
          <a:extLst>
            <a:ext uri="{FF2B5EF4-FFF2-40B4-BE49-F238E27FC236}">
              <a16:creationId xmlns:a16="http://schemas.microsoft.com/office/drawing/2014/main" id="{52ABEDD3-09DA-4E56-9FF4-315C7566C70C}"/>
            </a:ext>
          </a:extLst>
        </xdr:cNvPr>
        <xdr:cNvSpPr/>
      </xdr:nvSpPr>
      <xdr:spPr>
        <a:xfrm>
          <a:off x="9207499" y="6281208"/>
          <a:ext cx="328083" cy="343959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/>
            <a:t>4</a:t>
          </a:r>
        </a:p>
      </xdr:txBody>
    </xdr:sp>
    <xdr:clientData/>
  </xdr:twoCellAnchor>
  <xdr:twoCellAnchor>
    <xdr:from>
      <xdr:col>2</xdr:col>
      <xdr:colOff>0</xdr:colOff>
      <xdr:row>25</xdr:row>
      <xdr:rowOff>179916</xdr:rowOff>
    </xdr:from>
    <xdr:to>
      <xdr:col>2</xdr:col>
      <xdr:colOff>190500</xdr:colOff>
      <xdr:row>33</xdr:row>
      <xdr:rowOff>42332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A066183C-9F2B-461B-B11A-FA5ABCBC0B4F}"/>
            </a:ext>
          </a:extLst>
        </xdr:cNvPr>
        <xdr:cNvSpPr/>
      </xdr:nvSpPr>
      <xdr:spPr>
        <a:xfrm>
          <a:off x="2600325" y="6971241"/>
          <a:ext cx="152400" cy="146261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349251</xdr:colOff>
      <xdr:row>25</xdr:row>
      <xdr:rowOff>200024</xdr:rowOff>
    </xdr:from>
    <xdr:to>
      <xdr:col>8</xdr:col>
      <xdr:colOff>734487</xdr:colOff>
      <xdr:row>26</xdr:row>
      <xdr:rowOff>141814</xdr:rowOff>
    </xdr:to>
    <xdr:sp macro="" textlink="">
      <xdr:nvSpPr>
        <xdr:cNvPr id="40" name="Elipse 39">
          <a:extLst>
            <a:ext uri="{FF2B5EF4-FFF2-40B4-BE49-F238E27FC236}">
              <a16:creationId xmlns:a16="http://schemas.microsoft.com/office/drawing/2014/main" id="{E3EF2E28-3A10-4C50-A181-AD89D3461550}"/>
            </a:ext>
          </a:extLst>
        </xdr:cNvPr>
        <xdr:cNvSpPr/>
      </xdr:nvSpPr>
      <xdr:spPr>
        <a:xfrm>
          <a:off x="10488084" y="6253691"/>
          <a:ext cx="385236" cy="322790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100"/>
            <a:t>5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esktop\29-05-2022\Estados%20financieros%20en%20excel%202022.xlsx" TargetMode="External"/><Relationship Id="rId1" Type="http://schemas.openxmlformats.org/officeDocument/2006/relationships/externalLinkPath" Target="/Users/USER/Desktop/29-05-2022/Estados%20financieros%20en%20excel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ORIA"/>
      <sheetName val="PDC"/>
      <sheetName val="DIARIOO"/>
      <sheetName val="HOJA DE TRABAJO"/>
      <sheetName val="DIARIO"/>
      <sheetName val="PLANILLA"/>
      <sheetName val="COMPRAS"/>
      <sheetName val="VENTAS"/>
      <sheetName val="BAL.COMP"/>
      <sheetName val="BDC"/>
      <sheetName val="ESTADO DE SF"/>
      <sheetName val="EST. RES"/>
      <sheetName val="Balance General "/>
      <sheetName val="EST.SIT.FIN"/>
      <sheetName val="DATA"/>
      <sheetName val="RXH"/>
      <sheetName val="INGRESOS"/>
      <sheetName val="EGRESOS-CAJA"/>
      <sheetName val="ACTIVO FIJO"/>
      <sheetName val="I.RENTA"/>
      <sheetName val="Estados financieros en excel 20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udylib.net/doc/25970030/iatf-16949-completa-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37C0-5C88-4F37-A693-6D2F66CE0CAC}">
  <dimension ref="A1:S68"/>
  <sheetViews>
    <sheetView showGridLines="0" tabSelected="1" zoomScale="90" zoomScaleNormal="90" workbookViewId="0"/>
  </sheetViews>
  <sheetFormatPr baseColWidth="10" defaultRowHeight="15" x14ac:dyDescent="0.25"/>
  <cols>
    <col min="1" max="3" width="13" customWidth="1"/>
    <col min="4" max="4" width="9.7109375" customWidth="1"/>
    <col min="14" max="15" width="17.85546875" customWidth="1"/>
    <col min="16" max="16" width="14.42578125" customWidth="1"/>
    <col min="17" max="17" width="3" customWidth="1"/>
    <col min="22" max="23" width="11.42578125" customWidth="1"/>
    <col min="24" max="24" width="28.85546875" customWidth="1"/>
    <col min="26" max="26" width="40.7109375" customWidth="1"/>
  </cols>
  <sheetData>
    <row r="1" spans="1:17" x14ac:dyDescent="0.25">
      <c r="A1" s="1"/>
      <c r="B1" s="1"/>
      <c r="C1" s="1"/>
      <c r="D1" s="1"/>
    </row>
    <row r="2" spans="1:17" x14ac:dyDescent="0.25">
      <c r="A2" s="1"/>
      <c r="B2" s="1"/>
      <c r="C2" s="1"/>
      <c r="D2" s="1"/>
      <c r="Q2" s="128"/>
    </row>
    <row r="3" spans="1:17" ht="19.5" customHeight="1" x14ac:dyDescent="0.4">
      <c r="A3" s="1"/>
      <c r="B3" s="1"/>
      <c r="C3" s="2"/>
      <c r="D3" s="2"/>
      <c r="Q3" s="128"/>
    </row>
    <row r="4" spans="1:17" x14ac:dyDescent="0.25">
      <c r="A4" s="1"/>
      <c r="B4" s="1"/>
      <c r="C4" s="1"/>
      <c r="D4" s="1"/>
      <c r="Q4" s="128"/>
    </row>
    <row r="5" spans="1:17" ht="17.25" customHeight="1" x14ac:dyDescent="0.35">
      <c r="A5" s="1"/>
      <c r="B5" s="1"/>
      <c r="C5" s="1"/>
      <c r="D5" s="1"/>
      <c r="M5" s="3"/>
      <c r="P5" s="127"/>
      <c r="Q5" s="128"/>
    </row>
    <row r="6" spans="1:17" x14ac:dyDescent="0.25">
      <c r="A6" s="1"/>
      <c r="B6" s="1"/>
      <c r="C6" s="1"/>
      <c r="D6" s="1"/>
      <c r="P6" s="127"/>
      <c r="Q6" s="128"/>
    </row>
    <row r="7" spans="1:17" x14ac:dyDescent="0.25">
      <c r="A7" s="1"/>
      <c r="B7" s="1"/>
      <c r="C7" s="1"/>
      <c r="D7" s="1"/>
      <c r="P7" s="127"/>
      <c r="Q7" s="128">
        <v>1</v>
      </c>
    </row>
    <row r="8" spans="1:17" x14ac:dyDescent="0.25">
      <c r="A8" s="1"/>
      <c r="B8" s="1"/>
      <c r="C8" s="1"/>
      <c r="D8" s="1"/>
      <c r="P8" s="127"/>
      <c r="Q8" s="128"/>
    </row>
    <row r="9" spans="1:17" x14ac:dyDescent="0.25">
      <c r="A9" s="1"/>
      <c r="B9" s="1"/>
      <c r="C9" s="1"/>
      <c r="D9" s="1"/>
      <c r="P9" s="127"/>
      <c r="Q9" s="128"/>
    </row>
    <row r="10" spans="1:17" x14ac:dyDescent="0.25">
      <c r="A10" s="1"/>
      <c r="B10" s="1"/>
      <c r="C10" s="1"/>
      <c r="D10" s="1"/>
      <c r="P10" s="127"/>
      <c r="Q10" s="128">
        <v>1</v>
      </c>
    </row>
    <row r="11" spans="1:17" x14ac:dyDescent="0.25">
      <c r="A11" s="1"/>
      <c r="B11" s="1"/>
      <c r="C11" s="1"/>
      <c r="D11" s="1"/>
      <c r="P11" s="127"/>
      <c r="Q11" s="128">
        <v>2</v>
      </c>
    </row>
    <row r="12" spans="1:17" x14ac:dyDescent="0.25">
      <c r="A12" s="1"/>
      <c r="B12" s="1"/>
      <c r="C12" s="1"/>
      <c r="D12" s="1"/>
      <c r="P12" s="127"/>
      <c r="Q12" s="128">
        <v>1</v>
      </c>
    </row>
    <row r="13" spans="1:17" x14ac:dyDescent="0.25">
      <c r="A13" s="1"/>
      <c r="B13" s="1"/>
      <c r="C13" s="1"/>
      <c r="D13" s="1"/>
      <c r="P13" s="127"/>
      <c r="Q13" s="128"/>
    </row>
    <row r="14" spans="1:17" x14ac:dyDescent="0.25">
      <c r="A14" s="1"/>
      <c r="B14" s="1"/>
      <c r="C14" s="1"/>
      <c r="D14" s="1"/>
      <c r="P14" s="127"/>
      <c r="Q14" s="128"/>
    </row>
    <row r="15" spans="1:17" x14ac:dyDescent="0.25">
      <c r="A15" s="1"/>
      <c r="B15" s="1"/>
      <c r="C15" s="1"/>
      <c r="D15" s="1"/>
      <c r="P15" s="127"/>
      <c r="Q15" s="128"/>
    </row>
    <row r="16" spans="1:17" x14ac:dyDescent="0.25">
      <c r="A16" s="1"/>
      <c r="B16" s="1"/>
      <c r="C16" s="1"/>
      <c r="D16" s="1"/>
      <c r="P16" s="127"/>
      <c r="Q16" s="128"/>
    </row>
    <row r="17" spans="1:19" x14ac:dyDescent="0.25">
      <c r="A17" s="1"/>
      <c r="B17" s="1"/>
      <c r="C17" s="1"/>
      <c r="D17" s="1"/>
      <c r="P17" s="127"/>
      <c r="Q17" s="128"/>
    </row>
    <row r="18" spans="1:19" x14ac:dyDescent="0.25">
      <c r="A18" s="1"/>
      <c r="B18" s="1"/>
      <c r="C18" s="1"/>
      <c r="D18" s="1"/>
      <c r="Q18" s="128"/>
    </row>
    <row r="19" spans="1:19" ht="18.75" x14ac:dyDescent="0.3">
      <c r="A19" s="1"/>
      <c r="B19" s="1"/>
      <c r="C19" s="1"/>
      <c r="D19" s="1"/>
      <c r="N19" s="4"/>
      <c r="O19" s="4"/>
      <c r="Q19" s="128"/>
    </row>
    <row r="20" spans="1:19" x14ac:dyDescent="0.25">
      <c r="A20" s="1"/>
      <c r="B20" s="1"/>
      <c r="C20" s="1"/>
      <c r="D20" s="1"/>
      <c r="Q20" s="128"/>
    </row>
    <row r="21" spans="1:19" x14ac:dyDescent="0.25">
      <c r="A21" s="1"/>
      <c r="B21" s="1"/>
      <c r="C21" s="1"/>
      <c r="D21" s="1"/>
      <c r="Q21" s="128"/>
    </row>
    <row r="22" spans="1:19" x14ac:dyDescent="0.25">
      <c r="A22" s="1"/>
      <c r="B22" s="1"/>
      <c r="C22" s="1"/>
      <c r="D22" s="1"/>
      <c r="Q22" s="128"/>
    </row>
    <row r="23" spans="1:19" x14ac:dyDescent="0.25">
      <c r="Q23" s="128"/>
    </row>
    <row r="24" spans="1:19" x14ac:dyDescent="0.25">
      <c r="Q24" s="128"/>
    </row>
    <row r="25" spans="1:19" x14ac:dyDescent="0.25">
      <c r="Q25" s="128"/>
    </row>
    <row r="26" spans="1:19" x14ac:dyDescent="0.25">
      <c r="Q26" s="128"/>
    </row>
    <row r="27" spans="1:19" x14ac:dyDescent="0.25">
      <c r="Q27" s="128"/>
    </row>
    <row r="28" spans="1:19" x14ac:dyDescent="0.25">
      <c r="Q28" s="128"/>
    </row>
    <row r="29" spans="1:19" x14ac:dyDescent="0.25">
      <c r="Q29" s="128"/>
    </row>
    <row r="30" spans="1:19" ht="18.75" x14ac:dyDescent="0.3">
      <c r="H30" s="4"/>
      <c r="Q30" s="128"/>
    </row>
    <row r="31" spans="1:19" x14ac:dyDescent="0.25">
      <c r="Q31" s="128"/>
    </row>
    <row r="32" spans="1:19" ht="20.25" customHeight="1" x14ac:dyDescent="0.3">
      <c r="H32" s="4"/>
      <c r="J32" s="5"/>
      <c r="K32" s="5"/>
      <c r="L32" s="5"/>
      <c r="Q32" s="5"/>
      <c r="R32" s="5"/>
      <c r="S32" s="5"/>
    </row>
    <row r="35" spans="12:12" x14ac:dyDescent="0.25">
      <c r="L35" s="5"/>
    </row>
    <row r="37" spans="12:12" ht="30" customHeight="1" x14ac:dyDescent="0.25"/>
    <row r="68" spans="12:17" x14ac:dyDescent="0.25">
      <c r="L68" s="6" t="s">
        <v>1</v>
      </c>
      <c r="Q68" t="s">
        <v>2</v>
      </c>
    </row>
  </sheetData>
  <hyperlinks>
    <hyperlink ref="L68" r:id="rId1" xr:uid="{5E7D1B7C-82E6-438C-9270-A51E10B8DA7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18325-9A3F-403B-9B89-37985F893B74}">
  <dimension ref="A1:V24"/>
  <sheetViews>
    <sheetView showGridLines="0" zoomScale="90" zoomScaleNormal="90" workbookViewId="0">
      <pane ySplit="5" topLeftCell="A6" activePane="bottomLeft" state="frozen"/>
      <selection pane="bottomLeft"/>
    </sheetView>
  </sheetViews>
  <sheetFormatPr baseColWidth="10" defaultRowHeight="15" x14ac:dyDescent="0.25"/>
  <cols>
    <col min="1" max="2" width="13" customWidth="1"/>
    <col min="3" max="3" width="14.42578125" customWidth="1"/>
    <col min="4" max="4" width="11.42578125" style="9"/>
    <col min="5" max="5" width="24.5703125" customWidth="1"/>
    <col min="6" max="6" width="16.5703125" customWidth="1"/>
    <col min="7" max="7" width="19" customWidth="1"/>
    <col min="8" max="8" width="25.85546875" style="9" customWidth="1"/>
    <col min="9" max="9" width="15" customWidth="1"/>
    <col min="10" max="10" width="15" style="12" customWidth="1"/>
    <col min="11" max="11" width="13.28515625" customWidth="1"/>
    <col min="12" max="12" width="15.85546875" customWidth="1"/>
    <col min="13" max="13" width="17.7109375" style="5" customWidth="1"/>
    <col min="14" max="14" width="40.5703125" style="5" customWidth="1"/>
    <col min="15" max="15" width="15.28515625" customWidth="1"/>
    <col min="17" max="17" width="7.140625" customWidth="1"/>
    <col min="18" max="18" width="22.140625" customWidth="1"/>
  </cols>
  <sheetData>
    <row r="1" spans="1:22" x14ac:dyDescent="0.25">
      <c r="K1" s="12"/>
      <c r="L1" s="12"/>
      <c r="M1" s="12"/>
    </row>
    <row r="2" spans="1:22" x14ac:dyDescent="0.25">
      <c r="K2" s="12"/>
      <c r="L2" s="12"/>
      <c r="M2" s="12"/>
    </row>
    <row r="3" spans="1:22" ht="22.5" customHeight="1" x14ac:dyDescent="0.25">
      <c r="A3" s="1"/>
      <c r="B3" s="1"/>
      <c r="C3" s="1"/>
      <c r="K3" s="12"/>
      <c r="L3" s="12"/>
      <c r="M3" s="12"/>
    </row>
    <row r="4" spans="1:22" ht="15.75" x14ac:dyDescent="0.25">
      <c r="A4" s="1"/>
      <c r="B4" s="1"/>
      <c r="C4" s="1"/>
      <c r="D4" s="144">
        <v>1</v>
      </c>
      <c r="E4" s="7"/>
      <c r="F4" s="112" t="s">
        <v>222</v>
      </c>
      <c r="G4" s="112"/>
      <c r="H4" s="112" t="s">
        <v>213</v>
      </c>
      <c r="I4" s="112"/>
      <c r="J4" s="95" t="s">
        <v>239</v>
      </c>
      <c r="K4" s="95"/>
      <c r="L4" s="95"/>
      <c r="M4" s="31"/>
      <c r="N4" s="31"/>
      <c r="O4" s="7"/>
    </row>
    <row r="5" spans="1:22" s="5" customFormat="1" ht="47.25" x14ac:dyDescent="0.25">
      <c r="A5" s="65"/>
      <c r="B5" s="65"/>
      <c r="C5" s="66"/>
      <c r="D5" s="22" t="s">
        <v>215</v>
      </c>
      <c r="E5" s="139" t="s">
        <v>9</v>
      </c>
      <c r="F5" s="139" t="s">
        <v>217</v>
      </c>
      <c r="G5" s="140" t="s">
        <v>220</v>
      </c>
      <c r="H5" s="143" t="s">
        <v>223</v>
      </c>
      <c r="I5" s="140" t="s">
        <v>224</v>
      </c>
      <c r="J5" s="28" t="s">
        <v>228</v>
      </c>
      <c r="K5" s="28" t="s">
        <v>229</v>
      </c>
      <c r="L5" s="28" t="s">
        <v>230</v>
      </c>
      <c r="M5" s="28" t="s">
        <v>231</v>
      </c>
      <c r="N5" s="139" t="s">
        <v>214</v>
      </c>
      <c r="O5" s="139" t="s">
        <v>25</v>
      </c>
      <c r="Q5" s="61" t="s">
        <v>43</v>
      </c>
      <c r="R5" s="62" t="s">
        <v>238</v>
      </c>
      <c r="S5"/>
      <c r="T5"/>
      <c r="U5"/>
      <c r="V5"/>
    </row>
    <row r="6" spans="1:22" s="5" customFormat="1" ht="33.75" customHeight="1" x14ac:dyDescent="0.25">
      <c r="A6" s="1"/>
      <c r="B6" s="1"/>
      <c r="C6" s="1"/>
      <c r="D6" s="101" t="s">
        <v>325</v>
      </c>
      <c r="E6" s="26" t="s">
        <v>218</v>
      </c>
      <c r="F6" s="17" t="s">
        <v>219</v>
      </c>
      <c r="G6" s="26" t="s">
        <v>259</v>
      </c>
      <c r="H6" s="77" t="s">
        <v>260</v>
      </c>
      <c r="I6" s="17" t="s">
        <v>226</v>
      </c>
      <c r="J6" s="25">
        <v>4</v>
      </c>
      <c r="K6" s="25">
        <v>8</v>
      </c>
      <c r="L6" s="91">
        <f>+J6*K6</f>
        <v>32</v>
      </c>
      <c r="M6" s="26" t="s">
        <v>236</v>
      </c>
      <c r="N6" s="26" t="s">
        <v>227</v>
      </c>
      <c r="O6" s="26" t="s">
        <v>83</v>
      </c>
      <c r="Q6" s="63">
        <v>1</v>
      </c>
      <c r="R6" s="64" t="s">
        <v>233</v>
      </c>
    </row>
    <row r="7" spans="1:22" ht="33.75" customHeight="1" x14ac:dyDescent="0.25">
      <c r="A7" s="1"/>
      <c r="B7" s="1"/>
      <c r="C7" s="1"/>
      <c r="D7" s="102"/>
      <c r="E7" s="26" t="s">
        <v>258</v>
      </c>
      <c r="F7" s="17" t="s">
        <v>241</v>
      </c>
      <c r="G7" s="17" t="s">
        <v>265</v>
      </c>
      <c r="H7" s="141" t="s">
        <v>280</v>
      </c>
      <c r="I7" s="17" t="s">
        <v>266</v>
      </c>
      <c r="J7" s="25">
        <v>6</v>
      </c>
      <c r="K7" s="25">
        <v>7</v>
      </c>
      <c r="L7" s="25">
        <f t="shared" ref="L7:L12" si="0">+J7*K7</f>
        <v>42</v>
      </c>
      <c r="M7" s="26" t="s">
        <v>236</v>
      </c>
      <c r="N7" s="17" t="s">
        <v>267</v>
      </c>
      <c r="O7" s="26" t="s">
        <v>94</v>
      </c>
      <c r="Q7" s="63">
        <v>2</v>
      </c>
      <c r="R7" s="64" t="s">
        <v>234</v>
      </c>
    </row>
    <row r="8" spans="1:22" ht="33.75" customHeight="1" x14ac:dyDescent="0.25">
      <c r="A8" s="1"/>
      <c r="B8" s="1"/>
      <c r="C8" s="1"/>
      <c r="D8" s="102"/>
      <c r="E8" s="26" t="s">
        <v>269</v>
      </c>
      <c r="F8" s="17" t="s">
        <v>270</v>
      </c>
      <c r="G8" s="24" t="s">
        <v>275</v>
      </c>
      <c r="H8" s="77" t="s">
        <v>271</v>
      </c>
      <c r="I8" s="17" t="s">
        <v>272</v>
      </c>
      <c r="J8" s="25">
        <v>9</v>
      </c>
      <c r="K8" s="25">
        <v>8</v>
      </c>
      <c r="L8" s="25">
        <f t="shared" si="0"/>
        <v>72</v>
      </c>
      <c r="M8" s="26" t="s">
        <v>237</v>
      </c>
      <c r="N8" s="17" t="s">
        <v>273</v>
      </c>
      <c r="O8" s="26" t="s">
        <v>240</v>
      </c>
      <c r="Q8" s="63">
        <v>3</v>
      </c>
      <c r="R8" s="64" t="s">
        <v>235</v>
      </c>
    </row>
    <row r="9" spans="1:22" ht="33.75" customHeight="1" x14ac:dyDescent="0.25">
      <c r="A9" s="1"/>
      <c r="B9" s="1"/>
      <c r="C9" s="1"/>
      <c r="D9" s="102"/>
      <c r="E9" s="26" t="s">
        <v>276</v>
      </c>
      <c r="F9" s="17" t="s">
        <v>274</v>
      </c>
      <c r="G9" s="24" t="s">
        <v>277</v>
      </c>
      <c r="H9" s="77" t="s">
        <v>278</v>
      </c>
      <c r="I9" s="26" t="s">
        <v>279</v>
      </c>
      <c r="J9" s="25">
        <v>8</v>
      </c>
      <c r="K9" s="25">
        <v>6</v>
      </c>
      <c r="L9" s="25">
        <f t="shared" si="0"/>
        <v>48</v>
      </c>
      <c r="M9" s="26" t="s">
        <v>237</v>
      </c>
      <c r="N9" s="26" t="s">
        <v>284</v>
      </c>
      <c r="O9" s="26" t="s">
        <v>94</v>
      </c>
      <c r="Q9" s="63">
        <v>4</v>
      </c>
      <c r="R9" s="64" t="s">
        <v>236</v>
      </c>
    </row>
    <row r="10" spans="1:22" ht="33.75" customHeight="1" x14ac:dyDescent="0.25">
      <c r="A10" s="1"/>
      <c r="B10" s="1"/>
      <c r="C10" s="1"/>
      <c r="D10" s="102"/>
      <c r="E10" s="26" t="s">
        <v>268</v>
      </c>
      <c r="F10" s="17" t="s">
        <v>274</v>
      </c>
      <c r="G10" s="26" t="s">
        <v>281</v>
      </c>
      <c r="H10" s="77" t="s">
        <v>282</v>
      </c>
      <c r="I10" s="26" t="s">
        <v>283</v>
      </c>
      <c r="J10" s="25">
        <v>4</v>
      </c>
      <c r="K10" s="25">
        <v>9</v>
      </c>
      <c r="L10" s="25">
        <f t="shared" si="0"/>
        <v>36</v>
      </c>
      <c r="M10" s="26" t="s">
        <v>237</v>
      </c>
      <c r="N10" s="17" t="s">
        <v>285</v>
      </c>
      <c r="O10" s="26" t="s">
        <v>94</v>
      </c>
      <c r="Q10" s="63">
        <v>5</v>
      </c>
      <c r="R10" s="64" t="s">
        <v>237</v>
      </c>
    </row>
    <row r="11" spans="1:22" ht="33.75" customHeight="1" x14ac:dyDescent="0.25">
      <c r="A11" s="1"/>
      <c r="B11" s="1"/>
      <c r="C11" s="1"/>
      <c r="D11" s="102"/>
      <c r="E11" s="17" t="s">
        <v>244</v>
      </c>
      <c r="F11" s="17" t="s">
        <v>245</v>
      </c>
      <c r="G11" s="26" t="s">
        <v>246</v>
      </c>
      <c r="H11" s="77" t="s">
        <v>247</v>
      </c>
      <c r="I11" s="17" t="s">
        <v>248</v>
      </c>
      <c r="J11" s="25">
        <v>10</v>
      </c>
      <c r="K11" s="25">
        <v>8</v>
      </c>
      <c r="L11" s="25">
        <f t="shared" si="0"/>
        <v>80</v>
      </c>
      <c r="M11" s="26" t="s">
        <v>237</v>
      </c>
      <c r="N11" s="17" t="s">
        <v>286</v>
      </c>
      <c r="O11" s="26" t="s">
        <v>94</v>
      </c>
    </row>
    <row r="12" spans="1:22" ht="33.75" customHeight="1" x14ac:dyDescent="0.25">
      <c r="A12" s="1"/>
      <c r="B12" s="1"/>
      <c r="C12" s="1"/>
      <c r="D12" s="102"/>
      <c r="E12" s="17" t="s">
        <v>249</v>
      </c>
      <c r="F12" s="17" t="s">
        <v>250</v>
      </c>
      <c r="G12" s="26" t="s">
        <v>251</v>
      </c>
      <c r="H12" s="77" t="s">
        <v>252</v>
      </c>
      <c r="I12" s="26" t="s">
        <v>253</v>
      </c>
      <c r="J12" s="25">
        <v>3</v>
      </c>
      <c r="K12" s="25">
        <v>8</v>
      </c>
      <c r="L12" s="91">
        <f t="shared" si="0"/>
        <v>24</v>
      </c>
      <c r="M12" s="26" t="s">
        <v>235</v>
      </c>
      <c r="N12" s="17" t="s">
        <v>287</v>
      </c>
      <c r="O12" s="26" t="s">
        <v>94</v>
      </c>
    </row>
    <row r="13" spans="1:22" s="5" customFormat="1" ht="33.75" customHeight="1" x14ac:dyDescent="0.25">
      <c r="A13" s="1"/>
      <c r="B13" s="1"/>
      <c r="C13" s="1"/>
      <c r="D13" s="102"/>
      <c r="E13" s="17" t="s">
        <v>216</v>
      </c>
      <c r="F13" s="17" t="s">
        <v>219</v>
      </c>
      <c r="G13" s="17" t="s">
        <v>221</v>
      </c>
      <c r="H13" s="77" t="s">
        <v>225</v>
      </c>
      <c r="I13" s="17" t="s">
        <v>226</v>
      </c>
      <c r="J13" s="25">
        <v>7</v>
      </c>
      <c r="K13" s="25">
        <v>5</v>
      </c>
      <c r="L13" s="25">
        <f>+J13*K13</f>
        <v>35</v>
      </c>
      <c r="M13" s="26" t="s">
        <v>236</v>
      </c>
      <c r="N13" s="17" t="s">
        <v>232</v>
      </c>
      <c r="O13" s="26" t="s">
        <v>240</v>
      </c>
      <c r="S13"/>
      <c r="T13"/>
      <c r="U13"/>
      <c r="V13"/>
    </row>
    <row r="14" spans="1:22" ht="33.75" customHeight="1" x14ac:dyDescent="0.25">
      <c r="A14" s="1"/>
      <c r="B14" s="1"/>
      <c r="C14" s="1"/>
      <c r="D14" s="102"/>
      <c r="E14" s="26" t="s">
        <v>254</v>
      </c>
      <c r="F14" s="17" t="s">
        <v>245</v>
      </c>
      <c r="G14" s="26" t="s">
        <v>255</v>
      </c>
      <c r="H14" s="77" t="s">
        <v>256</v>
      </c>
      <c r="I14" s="17" t="s">
        <v>257</v>
      </c>
      <c r="J14" s="25">
        <v>6</v>
      </c>
      <c r="K14" s="25">
        <v>5</v>
      </c>
      <c r="L14" s="91">
        <f>+J14*K14</f>
        <v>30</v>
      </c>
      <c r="M14" s="26" t="s">
        <v>236</v>
      </c>
      <c r="N14" s="26" t="s">
        <v>288</v>
      </c>
      <c r="O14" s="26" t="s">
        <v>94</v>
      </c>
    </row>
    <row r="15" spans="1:22" ht="33.75" customHeight="1" x14ac:dyDescent="0.25">
      <c r="A15" s="1"/>
      <c r="B15" s="1"/>
      <c r="C15" s="1"/>
      <c r="D15" s="103"/>
      <c r="E15" s="26" t="s">
        <v>242</v>
      </c>
      <c r="F15" s="17" t="s">
        <v>243</v>
      </c>
      <c r="G15" s="26" t="s">
        <v>261</v>
      </c>
      <c r="H15" s="142" t="s">
        <v>262</v>
      </c>
      <c r="I15" s="26" t="s">
        <v>263</v>
      </c>
      <c r="J15" s="25">
        <v>4</v>
      </c>
      <c r="K15" s="25">
        <v>7</v>
      </c>
      <c r="L15" s="25">
        <f>+J15*K15</f>
        <v>28</v>
      </c>
      <c r="M15" s="26" t="s">
        <v>236</v>
      </c>
      <c r="N15" s="26" t="s">
        <v>264</v>
      </c>
      <c r="O15" s="26" t="s">
        <v>240</v>
      </c>
    </row>
    <row r="16" spans="1:22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</sheetData>
  <autoFilter ref="D5:O15" xr:uid="{43018325-9A3F-403B-9B89-37985F893B74}"/>
  <mergeCells count="4">
    <mergeCell ref="J4:L4"/>
    <mergeCell ref="D6:D15"/>
    <mergeCell ref="F4:G4"/>
    <mergeCell ref="H4:I4"/>
  </mergeCells>
  <conditionalFormatting sqref="L4:L15">
    <cfRule type="cellIs" dxfId="2" priority="1" operator="between">
      <formula>67</formula>
      <formula>100</formula>
    </cfRule>
    <cfRule type="cellIs" dxfId="1" priority="2" operator="between">
      <formula>34</formula>
      <formula>66</formula>
    </cfRule>
    <cfRule type="cellIs" dxfId="0" priority="3" operator="between">
      <formula>0</formula>
      <formula>33</formula>
    </cfRule>
  </conditionalFormatting>
  <dataValidations count="2">
    <dataValidation type="list" allowBlank="1" showInputMessage="1" showErrorMessage="1" sqref="M4:M5 M7:M15" xr:uid="{F0DF81B6-9CC6-4800-B512-7407FD208FD7}">
      <formula1>$R$7:$R$12</formula1>
    </dataValidation>
    <dataValidation type="list" allowBlank="1" showInputMessage="1" showErrorMessage="1" sqref="M6" xr:uid="{56B7A80A-1315-42C8-8793-63885BD69C04}">
      <formula1>$R$6:$R$12</formula1>
    </dataValidation>
  </dataValidation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5D5A-7223-44CF-80D4-D251035363CC}">
  <dimension ref="A3:AU25"/>
  <sheetViews>
    <sheetView showGridLines="0" zoomScale="90" zoomScaleNormal="90" workbookViewId="0">
      <pane ySplit="8" topLeftCell="A9" activePane="bottomLeft" state="frozen"/>
      <selection pane="bottomLeft"/>
    </sheetView>
  </sheetViews>
  <sheetFormatPr baseColWidth="10" defaultRowHeight="15" x14ac:dyDescent="0.25"/>
  <cols>
    <col min="1" max="2" width="13" customWidth="1"/>
    <col min="3" max="3" width="13.28515625" customWidth="1"/>
    <col min="4" max="4" width="3" customWidth="1"/>
    <col min="5" max="5" width="4.7109375" customWidth="1"/>
    <col min="6" max="6" width="19.85546875" customWidth="1"/>
    <col min="7" max="7" width="28" customWidth="1"/>
    <col min="8" max="31" width="3" customWidth="1"/>
    <col min="32" max="47" width="2.7109375" customWidth="1"/>
    <col min="48" max="49" width="2.85546875" customWidth="1"/>
  </cols>
  <sheetData>
    <row r="3" spans="1:47" ht="20.25" customHeight="1" x14ac:dyDescent="0.25">
      <c r="A3" s="1"/>
      <c r="B3" s="1"/>
      <c r="C3" s="1"/>
    </row>
    <row r="4" spans="1:47" ht="15.75" x14ac:dyDescent="0.25">
      <c r="A4" s="1"/>
      <c r="B4" s="1"/>
      <c r="C4" s="1"/>
      <c r="E4" s="108" t="s">
        <v>60</v>
      </c>
      <c r="F4" s="108"/>
      <c r="G4" s="10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13"/>
      <c r="AE4" s="7"/>
      <c r="AF4" s="7"/>
      <c r="AG4" s="123"/>
      <c r="AH4" s="123"/>
      <c r="AI4" s="123"/>
      <c r="AJ4" s="123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</row>
    <row r="5" spans="1:47" ht="14.25" customHeight="1" x14ac:dyDescent="0.25">
      <c r="A5" s="65"/>
      <c r="B5" s="65"/>
      <c r="C5" s="66"/>
      <c r="D5" s="128">
        <v>1</v>
      </c>
      <c r="E5" s="108"/>
      <c r="F5" s="108"/>
      <c r="G5" s="108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</row>
    <row r="6" spans="1:47" ht="14.25" customHeight="1" x14ac:dyDescent="0.25">
      <c r="A6" s="1"/>
      <c r="B6" s="1"/>
      <c r="C6" s="1"/>
      <c r="E6" s="108"/>
      <c r="F6" s="108"/>
      <c r="G6" s="108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</row>
    <row r="7" spans="1:47" ht="15.75" customHeight="1" x14ac:dyDescent="0.25">
      <c r="A7" s="1"/>
      <c r="B7" s="1"/>
      <c r="C7" s="1"/>
      <c r="E7" s="108"/>
      <c r="F7" s="108"/>
      <c r="G7" s="108"/>
      <c r="H7" s="125" t="s">
        <v>8</v>
      </c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6"/>
      <c r="X7" s="124" t="s">
        <v>166</v>
      </c>
      <c r="Y7" s="124"/>
      <c r="Z7" s="124"/>
      <c r="AA7" s="124"/>
      <c r="AB7" s="124"/>
      <c r="AC7" s="124"/>
      <c r="AD7" s="124"/>
      <c r="AE7" s="124"/>
      <c r="AF7" s="122" t="s">
        <v>165</v>
      </c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</row>
    <row r="8" spans="1:47" ht="110.25" customHeight="1" x14ac:dyDescent="0.25">
      <c r="A8" s="1"/>
      <c r="B8" s="1"/>
      <c r="C8" s="1"/>
      <c r="E8" s="22" t="s">
        <v>43</v>
      </c>
      <c r="F8" s="22" t="s">
        <v>59</v>
      </c>
      <c r="G8" s="39" t="s">
        <v>61</v>
      </c>
      <c r="H8" s="120" t="s">
        <v>136</v>
      </c>
      <c r="I8" s="121"/>
      <c r="J8" s="120" t="s">
        <v>137</v>
      </c>
      <c r="K8" s="121"/>
      <c r="L8" s="120" t="s">
        <v>138</v>
      </c>
      <c r="M8" s="121"/>
      <c r="N8" s="120" t="s">
        <v>144</v>
      </c>
      <c r="O8" s="121"/>
      <c r="P8" s="120" t="s">
        <v>139</v>
      </c>
      <c r="Q8" s="121"/>
      <c r="R8" s="120" t="s">
        <v>140</v>
      </c>
      <c r="S8" s="121"/>
      <c r="T8" s="120" t="s">
        <v>141</v>
      </c>
      <c r="U8" s="121"/>
      <c r="V8" s="120" t="s">
        <v>142</v>
      </c>
      <c r="W8" s="121"/>
      <c r="X8" s="120" t="s">
        <v>148</v>
      </c>
      <c r="Y8" s="121"/>
      <c r="Z8" s="120" t="s">
        <v>149</v>
      </c>
      <c r="AA8" s="121"/>
      <c r="AB8" s="120" t="s">
        <v>150</v>
      </c>
      <c r="AC8" s="121"/>
      <c r="AD8" s="120" t="s">
        <v>162</v>
      </c>
      <c r="AE8" s="121"/>
      <c r="AF8" s="120" t="s">
        <v>151</v>
      </c>
      <c r="AG8" s="121"/>
      <c r="AH8" s="120" t="s">
        <v>152</v>
      </c>
      <c r="AI8" s="121"/>
      <c r="AJ8" s="120" t="s">
        <v>153</v>
      </c>
      <c r="AK8" s="121"/>
      <c r="AL8" s="120" t="s">
        <v>154</v>
      </c>
      <c r="AM8" s="121"/>
      <c r="AN8" s="120" t="s">
        <v>155</v>
      </c>
      <c r="AO8" s="121"/>
      <c r="AP8" s="120" t="s">
        <v>5</v>
      </c>
      <c r="AQ8" s="121"/>
      <c r="AR8" s="120" t="s">
        <v>6</v>
      </c>
      <c r="AS8" s="121"/>
      <c r="AT8" s="120" t="s">
        <v>163</v>
      </c>
      <c r="AU8" s="121"/>
    </row>
    <row r="9" spans="1:47" ht="22.5" customHeight="1" x14ac:dyDescent="0.25">
      <c r="A9" s="1"/>
      <c r="B9" s="1"/>
      <c r="C9" s="1"/>
      <c r="E9" s="104">
        <v>1</v>
      </c>
      <c r="F9" s="104" t="s">
        <v>134</v>
      </c>
      <c r="G9" s="101" t="s">
        <v>143</v>
      </c>
      <c r="H9" s="40"/>
      <c r="I9" s="41"/>
      <c r="J9" s="40"/>
      <c r="K9" s="41"/>
      <c r="L9" s="40"/>
      <c r="M9" s="41"/>
      <c r="N9" s="40"/>
      <c r="O9" s="41"/>
      <c r="P9" s="27"/>
      <c r="Q9" s="27"/>
      <c r="R9" s="27"/>
      <c r="S9" s="27"/>
      <c r="T9" s="40"/>
      <c r="U9" s="27"/>
      <c r="V9" s="27"/>
      <c r="W9" s="27"/>
      <c r="X9" s="40"/>
      <c r="Y9" s="41"/>
      <c r="Z9" s="40"/>
      <c r="AA9" s="41"/>
      <c r="AB9" s="40"/>
      <c r="AC9" s="41"/>
      <c r="AD9" s="40"/>
      <c r="AE9" s="41"/>
      <c r="AF9" s="40"/>
      <c r="AG9" s="41"/>
      <c r="AH9" s="40"/>
      <c r="AI9" s="41"/>
      <c r="AJ9" s="40"/>
      <c r="AK9" s="41"/>
      <c r="AL9" s="40"/>
      <c r="AM9" s="41"/>
      <c r="AN9" s="40"/>
      <c r="AO9" s="27"/>
      <c r="AP9" s="27"/>
      <c r="AQ9" s="27"/>
      <c r="AR9" s="27"/>
      <c r="AS9" s="27"/>
      <c r="AT9" s="40"/>
      <c r="AU9" s="27"/>
    </row>
    <row r="10" spans="1:47" ht="22.5" customHeight="1" x14ac:dyDescent="0.25">
      <c r="A10" s="1"/>
      <c r="B10" s="1"/>
      <c r="C10" s="1"/>
      <c r="E10" s="106"/>
      <c r="F10" s="106"/>
      <c r="G10" s="106"/>
      <c r="H10" s="42"/>
      <c r="I10" s="43"/>
      <c r="J10" s="27"/>
      <c r="K10" s="43"/>
      <c r="L10" s="42"/>
      <c r="M10" s="43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42"/>
      <c r="Y10" s="43"/>
      <c r="Z10" s="42"/>
      <c r="AA10" s="43"/>
      <c r="AB10" s="27"/>
      <c r="AC10" s="27"/>
      <c r="AD10" s="42"/>
      <c r="AE10" s="43"/>
      <c r="AF10" s="42"/>
      <c r="AG10" s="43"/>
      <c r="AH10" s="42"/>
      <c r="AI10" s="43"/>
      <c r="AJ10" s="42"/>
      <c r="AK10" s="43"/>
      <c r="AL10" s="42"/>
      <c r="AM10" s="43"/>
      <c r="AN10" s="27"/>
      <c r="AO10" s="27"/>
      <c r="AP10" s="27"/>
      <c r="AQ10" s="27"/>
      <c r="AR10" s="27"/>
      <c r="AS10" s="27"/>
      <c r="AT10" s="27"/>
      <c r="AU10" s="27"/>
    </row>
    <row r="11" spans="1:47" ht="22.5" customHeight="1" x14ac:dyDescent="0.25">
      <c r="A11" s="1"/>
      <c r="B11" s="1"/>
      <c r="C11" s="1"/>
      <c r="E11" s="104">
        <v>2</v>
      </c>
      <c r="F11" s="104" t="s">
        <v>135</v>
      </c>
      <c r="G11" s="101" t="s">
        <v>145</v>
      </c>
      <c r="H11" s="40"/>
      <c r="I11" s="27"/>
      <c r="J11" s="27"/>
      <c r="K11" s="27"/>
      <c r="L11" s="40"/>
      <c r="M11" s="41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40"/>
      <c r="AA11" s="41"/>
      <c r="AB11" s="40"/>
      <c r="AC11" s="41"/>
      <c r="AD11" s="27"/>
      <c r="AE11" s="27"/>
      <c r="AF11" s="40"/>
      <c r="AG11" s="41"/>
      <c r="AH11" s="40"/>
      <c r="AI11" s="41"/>
      <c r="AJ11" s="40"/>
      <c r="AK11" s="41"/>
      <c r="AL11" s="27"/>
      <c r="AM11" s="27"/>
      <c r="AN11" s="27"/>
      <c r="AO11" s="27"/>
      <c r="AP11" s="27"/>
      <c r="AQ11" s="27"/>
      <c r="AR11" s="27"/>
      <c r="AS11" s="27"/>
      <c r="AT11" s="27"/>
      <c r="AU11" s="27"/>
    </row>
    <row r="12" spans="1:47" ht="22.5" customHeight="1" x14ac:dyDescent="0.25">
      <c r="A12" s="1"/>
      <c r="B12" s="1"/>
      <c r="C12" s="1"/>
      <c r="E12" s="106"/>
      <c r="F12" s="106"/>
      <c r="G12" s="103"/>
      <c r="H12" s="27"/>
      <c r="I12" s="27"/>
      <c r="J12" s="27"/>
      <c r="K12" s="27"/>
      <c r="L12" s="42"/>
      <c r="M12" s="43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43"/>
      <c r="AB12" s="27"/>
      <c r="AC12" s="43"/>
      <c r="AD12" s="27"/>
      <c r="AE12" s="27"/>
      <c r="AF12" s="42"/>
      <c r="AG12" s="43"/>
      <c r="AH12" s="27"/>
      <c r="AI12" s="43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</row>
    <row r="13" spans="1:47" ht="22.5" customHeight="1" x14ac:dyDescent="0.25">
      <c r="A13" s="1"/>
      <c r="B13" s="1"/>
      <c r="C13" s="1"/>
      <c r="E13" s="104">
        <v>3</v>
      </c>
      <c r="F13" s="104" t="s">
        <v>147</v>
      </c>
      <c r="G13" s="101" t="s">
        <v>146</v>
      </c>
      <c r="H13" s="40"/>
      <c r="I13" s="27"/>
      <c r="J13" s="27"/>
      <c r="K13" s="27"/>
      <c r="L13" s="40"/>
      <c r="M13" s="27"/>
      <c r="N13" s="40"/>
      <c r="O13" s="41"/>
      <c r="P13" s="27"/>
      <c r="Q13" s="27"/>
      <c r="R13" s="27"/>
      <c r="S13" s="27"/>
      <c r="T13" s="40"/>
      <c r="U13" s="27"/>
      <c r="V13" s="27"/>
      <c r="W13" s="27"/>
      <c r="X13" s="27"/>
      <c r="Y13" s="27"/>
      <c r="Z13" s="40"/>
      <c r="AA13" s="41"/>
      <c r="AB13" s="27"/>
      <c r="AC13" s="27"/>
      <c r="AD13" s="27"/>
      <c r="AE13" s="27"/>
      <c r="AF13" s="40"/>
      <c r="AG13" s="27"/>
      <c r="AH13" s="40"/>
      <c r="AI13" s="41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40"/>
      <c r="AU13" s="27"/>
    </row>
    <row r="14" spans="1:47" ht="22.5" customHeight="1" x14ac:dyDescent="0.25">
      <c r="A14" s="1"/>
      <c r="B14" s="1"/>
      <c r="C14" s="1"/>
      <c r="E14" s="106"/>
      <c r="F14" s="106"/>
      <c r="G14" s="103"/>
      <c r="H14" s="27"/>
      <c r="I14" s="27"/>
      <c r="J14" s="27"/>
      <c r="K14" s="27"/>
      <c r="L14" s="27"/>
      <c r="M14" s="27"/>
      <c r="N14" s="42"/>
      <c r="O14" s="43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42"/>
      <c r="AA14" s="43"/>
      <c r="AB14" s="27"/>
      <c r="AC14" s="27"/>
      <c r="AD14" s="27"/>
      <c r="AE14" s="27"/>
      <c r="AF14" s="27"/>
      <c r="AG14" s="27"/>
      <c r="AH14" s="42"/>
      <c r="AI14" s="43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</row>
    <row r="15" spans="1:47" ht="22.5" customHeight="1" x14ac:dyDescent="0.25">
      <c r="A15" s="1"/>
      <c r="B15" s="1"/>
      <c r="C15" s="1"/>
      <c r="E15" s="104">
        <v>4</v>
      </c>
      <c r="F15" s="104" t="s">
        <v>158</v>
      </c>
      <c r="G15" s="104" t="s">
        <v>156</v>
      </c>
      <c r="H15" s="27"/>
      <c r="I15" s="27"/>
      <c r="J15" s="27"/>
      <c r="K15" s="27"/>
      <c r="L15" s="27"/>
      <c r="M15" s="27"/>
      <c r="N15" s="27"/>
      <c r="O15" s="27"/>
      <c r="P15" s="40"/>
      <c r="Q15" s="41"/>
      <c r="R15" s="27"/>
      <c r="S15" s="27"/>
      <c r="T15" s="27"/>
      <c r="U15" s="27"/>
      <c r="V15" s="40"/>
      <c r="W15" s="27"/>
      <c r="X15" s="27"/>
      <c r="Y15" s="27"/>
      <c r="Z15" s="40"/>
      <c r="AA15" s="41"/>
      <c r="AB15" s="27"/>
      <c r="AC15" s="27"/>
      <c r="AD15" s="27"/>
      <c r="AE15" s="27"/>
      <c r="AF15" s="27"/>
      <c r="AG15" s="27"/>
      <c r="AH15" s="40"/>
      <c r="AI15" s="41"/>
      <c r="AJ15" s="27"/>
      <c r="AK15" s="27"/>
      <c r="AL15" s="27"/>
      <c r="AM15" s="27"/>
      <c r="AN15" s="27"/>
      <c r="AO15" s="27"/>
      <c r="AP15" s="40"/>
      <c r="AQ15" s="41"/>
      <c r="AR15" s="40"/>
      <c r="AS15" s="27"/>
      <c r="AT15" s="27"/>
      <c r="AU15" s="27"/>
    </row>
    <row r="16" spans="1:47" ht="22.5" customHeight="1" x14ac:dyDescent="0.25">
      <c r="A16" s="1"/>
      <c r="B16" s="1"/>
      <c r="C16" s="1"/>
      <c r="E16" s="106"/>
      <c r="F16" s="106"/>
      <c r="G16" s="106"/>
      <c r="H16" s="27"/>
      <c r="I16" s="27"/>
      <c r="J16" s="27"/>
      <c r="K16" s="27"/>
      <c r="L16" s="27"/>
      <c r="M16" s="27"/>
      <c r="N16" s="27"/>
      <c r="O16" s="27"/>
      <c r="P16" s="42"/>
      <c r="Q16" s="43"/>
      <c r="R16" s="27"/>
      <c r="S16" s="27"/>
      <c r="T16" s="27"/>
      <c r="U16" s="27"/>
      <c r="V16" s="27"/>
      <c r="W16" s="27"/>
      <c r="X16" s="27"/>
      <c r="Y16" s="27"/>
      <c r="Z16" s="42"/>
      <c r="AA16" s="43"/>
      <c r="AB16" s="27"/>
      <c r="AC16" s="27"/>
      <c r="AD16" s="27"/>
      <c r="AE16" s="27"/>
      <c r="AF16" s="27"/>
      <c r="AG16" s="27"/>
      <c r="AH16" s="42"/>
      <c r="AI16" s="43"/>
      <c r="AJ16" s="27"/>
      <c r="AK16" s="27"/>
      <c r="AL16" s="27"/>
      <c r="AM16" s="27"/>
      <c r="AN16" s="27"/>
      <c r="AO16" s="27"/>
      <c r="AP16" s="27"/>
      <c r="AQ16" s="43"/>
      <c r="AR16" s="27"/>
      <c r="AS16" s="27"/>
      <c r="AT16" s="27"/>
      <c r="AU16" s="27"/>
    </row>
    <row r="17" spans="1:47" ht="22.5" customHeight="1" x14ac:dyDescent="0.25">
      <c r="A17" s="1"/>
      <c r="B17" s="1"/>
      <c r="C17" s="1"/>
      <c r="E17" s="104">
        <v>5</v>
      </c>
      <c r="F17" s="104" t="s">
        <v>159</v>
      </c>
      <c r="G17" s="104" t="s">
        <v>157</v>
      </c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40"/>
      <c r="W17" s="41"/>
      <c r="X17" s="27"/>
      <c r="Y17" s="27"/>
      <c r="Z17" s="40"/>
      <c r="AA17" s="41"/>
      <c r="AB17" s="27"/>
      <c r="AC17" s="27"/>
      <c r="AD17" s="27"/>
      <c r="AE17" s="27"/>
      <c r="AF17" s="27"/>
      <c r="AG17" s="27"/>
      <c r="AH17" s="40"/>
      <c r="AI17" s="41"/>
      <c r="AJ17" s="27"/>
      <c r="AK17" s="27"/>
      <c r="AL17" s="27"/>
      <c r="AM17" s="27"/>
      <c r="AN17" s="27"/>
      <c r="AO17" s="27"/>
      <c r="AP17" s="27"/>
      <c r="AQ17" s="27"/>
      <c r="AR17" s="40"/>
      <c r="AS17" s="41"/>
      <c r="AT17" s="27"/>
      <c r="AU17" s="27"/>
    </row>
    <row r="18" spans="1:47" ht="22.5" customHeight="1" x14ac:dyDescent="0.25">
      <c r="A18" s="1"/>
      <c r="B18" s="1"/>
      <c r="C18" s="1"/>
      <c r="E18" s="106"/>
      <c r="F18" s="106"/>
      <c r="G18" s="106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42"/>
      <c r="W18" s="43"/>
      <c r="X18" s="27"/>
      <c r="Y18" s="27"/>
      <c r="Z18" s="42"/>
      <c r="AA18" s="43"/>
      <c r="AB18" s="27"/>
      <c r="AC18" s="27"/>
      <c r="AD18" s="27"/>
      <c r="AE18" s="27"/>
      <c r="AF18" s="27"/>
      <c r="AG18" s="27"/>
      <c r="AH18" s="42"/>
      <c r="AI18" s="43"/>
      <c r="AJ18" s="27"/>
      <c r="AK18" s="27"/>
      <c r="AL18" s="27"/>
      <c r="AM18" s="27"/>
      <c r="AN18" s="27"/>
      <c r="AO18" s="27"/>
      <c r="AP18" s="27"/>
      <c r="AQ18" s="27"/>
      <c r="AR18" s="42"/>
      <c r="AS18" s="43"/>
      <c r="AT18" s="27"/>
      <c r="AU18" s="27"/>
    </row>
    <row r="19" spans="1:47" ht="22.5" customHeight="1" x14ac:dyDescent="0.25">
      <c r="A19" s="1"/>
      <c r="B19" s="1"/>
      <c r="C19" s="1"/>
      <c r="E19" s="104">
        <v>6</v>
      </c>
      <c r="F19" s="104" t="s">
        <v>160</v>
      </c>
      <c r="G19" s="101" t="s">
        <v>389</v>
      </c>
      <c r="H19" s="40"/>
      <c r="I19" s="41"/>
      <c r="J19" s="40"/>
      <c r="K19" s="41"/>
      <c r="L19" s="40"/>
      <c r="M19" s="41"/>
      <c r="N19" s="40"/>
      <c r="O19" s="41"/>
      <c r="P19" s="40"/>
      <c r="Q19" s="41"/>
      <c r="R19" s="40"/>
      <c r="S19" s="41"/>
      <c r="T19" s="40"/>
      <c r="U19" s="41"/>
      <c r="V19" s="40"/>
      <c r="W19" s="41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</row>
    <row r="20" spans="1:47" ht="22.5" customHeight="1" x14ac:dyDescent="0.25">
      <c r="A20" s="1"/>
      <c r="B20" s="1"/>
      <c r="C20" s="1"/>
      <c r="E20" s="106"/>
      <c r="F20" s="106"/>
      <c r="G20" s="103"/>
      <c r="H20" s="42"/>
      <c r="I20" s="43"/>
      <c r="J20" s="27"/>
      <c r="K20" s="43"/>
      <c r="L20" s="27"/>
      <c r="M20" s="43"/>
      <c r="N20" s="27"/>
      <c r="O20" s="43"/>
      <c r="P20" s="27"/>
      <c r="Q20" s="43"/>
      <c r="R20" s="27"/>
      <c r="S20" s="43"/>
      <c r="T20" s="42"/>
      <c r="U20" s="43"/>
      <c r="V20" s="27"/>
      <c r="W20" s="43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</row>
    <row r="21" spans="1:47" ht="22.5" customHeight="1" x14ac:dyDescent="0.25">
      <c r="A21" s="1"/>
      <c r="B21" s="1"/>
      <c r="C21" s="1"/>
      <c r="E21" s="104">
        <v>7</v>
      </c>
      <c r="F21" s="104" t="s">
        <v>161</v>
      </c>
      <c r="G21" s="101" t="s">
        <v>390</v>
      </c>
      <c r="H21" s="40"/>
      <c r="I21" s="41"/>
      <c r="J21" s="40"/>
      <c r="K21" s="41"/>
      <c r="L21" s="40"/>
      <c r="M21" s="41"/>
      <c r="N21" s="40"/>
      <c r="O21" s="41"/>
      <c r="P21" s="40"/>
      <c r="Q21" s="41"/>
      <c r="R21" s="40"/>
      <c r="S21" s="41"/>
      <c r="T21" s="40"/>
      <c r="U21" s="41"/>
      <c r="V21" s="40"/>
      <c r="W21" s="41"/>
      <c r="X21" s="40"/>
      <c r="Y21" s="27"/>
      <c r="Z21" s="40"/>
      <c r="AA21" s="27"/>
      <c r="AB21" s="27"/>
      <c r="AC21" s="27"/>
      <c r="AD21" s="27"/>
      <c r="AE21" s="27"/>
      <c r="AF21" s="40"/>
      <c r="AG21" s="27"/>
      <c r="AH21" s="40"/>
      <c r="AI21" s="41"/>
      <c r="AJ21" s="40"/>
      <c r="AK21" s="27"/>
      <c r="AL21" s="40"/>
      <c r="AM21" s="27"/>
      <c r="AN21" s="40"/>
      <c r="AO21" s="27"/>
      <c r="AP21" s="40"/>
      <c r="AQ21" s="27"/>
      <c r="AR21" s="40"/>
      <c r="AS21" s="27"/>
      <c r="AT21" s="40"/>
      <c r="AU21" s="27"/>
    </row>
    <row r="22" spans="1:47" ht="22.5" customHeight="1" x14ac:dyDescent="0.25">
      <c r="A22" s="1"/>
      <c r="B22" s="1"/>
      <c r="C22" s="1"/>
      <c r="E22" s="106"/>
      <c r="F22" s="106"/>
      <c r="G22" s="103"/>
      <c r="H22" s="27"/>
      <c r="I22" s="43"/>
      <c r="J22" s="27"/>
      <c r="K22" s="27"/>
      <c r="L22" s="27"/>
      <c r="M22" s="43"/>
      <c r="N22" s="27"/>
      <c r="O22" s="27"/>
      <c r="P22" s="27"/>
      <c r="Q22" s="43"/>
      <c r="R22" s="42"/>
      <c r="S22" s="43"/>
      <c r="T22" s="27"/>
      <c r="U22" s="43"/>
      <c r="V22" s="27"/>
      <c r="W22" s="43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</row>
    <row r="23" spans="1:47" x14ac:dyDescent="0.25">
      <c r="A23" s="1"/>
      <c r="B23" s="1"/>
      <c r="C23" s="1"/>
    </row>
    <row r="24" spans="1:47" x14ac:dyDescent="0.25">
      <c r="A24" s="1"/>
      <c r="B24" s="1"/>
      <c r="C24" s="1"/>
      <c r="H24" s="18"/>
      <c r="I24" s="10"/>
      <c r="Q24" s="18"/>
      <c r="R24" s="19"/>
      <c r="Z24" s="18"/>
      <c r="AA24" s="19"/>
      <c r="AI24" s="18"/>
      <c r="AJ24" s="19"/>
    </row>
    <row r="25" spans="1:47" x14ac:dyDescent="0.25">
      <c r="H25" s="10"/>
      <c r="I25" s="10"/>
      <c r="Q25" s="10"/>
      <c r="R25" s="10"/>
      <c r="Z25" s="10"/>
      <c r="AA25" s="20"/>
      <c r="AI25" s="21"/>
      <c r="AJ25" s="20"/>
    </row>
  </sheetData>
  <mergeCells count="47">
    <mergeCell ref="AF7:AU7"/>
    <mergeCell ref="E4:G7"/>
    <mergeCell ref="AK4:AU6"/>
    <mergeCell ref="AN8:AO8"/>
    <mergeCell ref="AP8:AQ8"/>
    <mergeCell ref="AR8:AS8"/>
    <mergeCell ref="AT8:AU8"/>
    <mergeCell ref="AG4:AJ4"/>
    <mergeCell ref="X7:AE7"/>
    <mergeCell ref="AF8:AG8"/>
    <mergeCell ref="AH8:AI8"/>
    <mergeCell ref="AJ8:AK8"/>
    <mergeCell ref="H7:W7"/>
    <mergeCell ref="AL8:AM8"/>
    <mergeCell ref="AB8:AC8"/>
    <mergeCell ref="H8:I8"/>
    <mergeCell ref="E17:E18"/>
    <mergeCell ref="E21:E22"/>
    <mergeCell ref="F19:F20"/>
    <mergeCell ref="G19:G20"/>
    <mergeCell ref="F21:F22"/>
    <mergeCell ref="G21:G22"/>
    <mergeCell ref="E19:E20"/>
    <mergeCell ref="F9:F10"/>
    <mergeCell ref="E9:E10"/>
    <mergeCell ref="E11:E12"/>
    <mergeCell ref="E13:E14"/>
    <mergeCell ref="E15:E16"/>
    <mergeCell ref="F11:F12"/>
    <mergeCell ref="J8:K8"/>
    <mergeCell ref="L8:M8"/>
    <mergeCell ref="N8:O8"/>
    <mergeCell ref="Z8:AA8"/>
    <mergeCell ref="G9:G10"/>
    <mergeCell ref="AD8:AE8"/>
    <mergeCell ref="P8:Q8"/>
    <mergeCell ref="R8:S8"/>
    <mergeCell ref="T8:U8"/>
    <mergeCell ref="V8:W8"/>
    <mergeCell ref="X8:Y8"/>
    <mergeCell ref="G11:G12"/>
    <mergeCell ref="F15:F16"/>
    <mergeCell ref="G15:G16"/>
    <mergeCell ref="F17:F18"/>
    <mergeCell ref="G17:G18"/>
    <mergeCell ref="F13:F14"/>
    <mergeCell ref="G13:G1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8AF7-035C-4848-BD8A-4B593E0F69B4}">
  <dimension ref="A1:U38"/>
  <sheetViews>
    <sheetView showGridLines="0" zoomScale="90" zoomScaleNormal="90" workbookViewId="0">
      <pane ySplit="4" topLeftCell="A5" activePane="bottomLeft" state="frozen"/>
      <selection pane="bottomLeft"/>
    </sheetView>
  </sheetViews>
  <sheetFormatPr baseColWidth="10" defaultRowHeight="15" x14ac:dyDescent="0.25"/>
  <cols>
    <col min="1" max="2" width="13" customWidth="1"/>
    <col min="3" max="3" width="13.28515625" customWidth="1"/>
    <col min="4" max="4" width="2.85546875" customWidth="1"/>
    <col min="5" max="5" width="44.42578125" customWidth="1"/>
    <col min="6" max="6" width="53.5703125" customWidth="1"/>
    <col min="7" max="7" width="9.140625" style="9" customWidth="1"/>
    <col min="8" max="8" width="14" style="9" customWidth="1"/>
    <col min="9" max="9" width="9.5703125" style="9" customWidth="1"/>
    <col min="10" max="10" width="11.42578125" style="9"/>
    <col min="11" max="11" width="9.140625" style="9" customWidth="1"/>
    <col min="12" max="12" width="18.140625" style="9" customWidth="1"/>
    <col min="13" max="13" width="32.140625" customWidth="1"/>
    <col min="14" max="14" width="15.140625" style="9" customWidth="1"/>
    <col min="15" max="15" width="15.7109375" style="5" customWidth="1"/>
    <col min="16" max="16" width="20.7109375" customWidth="1"/>
    <col min="17" max="17" width="9.7109375" style="9" customWidth="1"/>
    <col min="18" max="18" width="14.42578125" customWidth="1"/>
    <col min="19" max="19" width="8.85546875" customWidth="1"/>
    <col min="24" max="25" width="11.42578125" customWidth="1"/>
    <col min="26" max="26" width="28.85546875" customWidth="1"/>
    <col min="28" max="28" width="40.7109375" customWidth="1"/>
  </cols>
  <sheetData>
    <row r="1" spans="1:17" x14ac:dyDescent="0.25">
      <c r="D1" s="1"/>
    </row>
    <row r="2" spans="1:17" ht="19.5" customHeight="1" x14ac:dyDescent="0.25">
      <c r="D2" s="1"/>
    </row>
    <row r="3" spans="1:17" ht="19.5" customHeight="1" x14ac:dyDescent="0.4">
      <c r="A3" s="1"/>
      <c r="B3" s="1"/>
      <c r="C3" s="1"/>
      <c r="D3" s="2"/>
    </row>
    <row r="4" spans="1:17" s="5" customFormat="1" ht="31.5" x14ac:dyDescent="0.25">
      <c r="A4" s="1"/>
      <c r="B4" s="1"/>
      <c r="C4" s="1"/>
      <c r="D4" s="15"/>
      <c r="E4" s="44" t="s">
        <v>55</v>
      </c>
      <c r="F4" s="44" t="s">
        <v>183</v>
      </c>
      <c r="G4" s="44" t="s">
        <v>85</v>
      </c>
      <c r="H4" s="45" t="s">
        <v>84</v>
      </c>
      <c r="I4" s="44" t="s">
        <v>8</v>
      </c>
      <c r="J4" s="45" t="s">
        <v>96</v>
      </c>
      <c r="K4" s="44" t="s">
        <v>54</v>
      </c>
      <c r="L4" s="44" t="s">
        <v>25</v>
      </c>
      <c r="M4" s="44" t="s">
        <v>57</v>
      </c>
      <c r="N4" s="45" t="s">
        <v>111</v>
      </c>
      <c r="O4" s="45" t="s">
        <v>53</v>
      </c>
      <c r="Q4" s="12"/>
    </row>
    <row r="5" spans="1:17" ht="33.75" customHeight="1" x14ac:dyDescent="0.25">
      <c r="A5" s="65"/>
      <c r="B5" s="65"/>
      <c r="C5" s="66"/>
      <c r="D5" s="145">
        <v>1</v>
      </c>
      <c r="E5" s="26" t="s">
        <v>56</v>
      </c>
      <c r="F5" s="29" t="s">
        <v>167</v>
      </c>
      <c r="G5" s="29" t="s">
        <v>86</v>
      </c>
      <c r="H5" s="29" t="s">
        <v>72</v>
      </c>
      <c r="I5" s="25" t="s">
        <v>7</v>
      </c>
      <c r="J5" s="25">
        <v>22</v>
      </c>
      <c r="K5" s="25">
        <v>40</v>
      </c>
      <c r="L5" s="29" t="s">
        <v>83</v>
      </c>
      <c r="M5" s="26" t="s">
        <v>97</v>
      </c>
      <c r="N5" s="55" t="s">
        <v>391</v>
      </c>
      <c r="O5" s="17" t="s">
        <v>82</v>
      </c>
    </row>
    <row r="6" spans="1:17" s="5" customFormat="1" ht="33.75" customHeight="1" x14ac:dyDescent="0.25">
      <c r="A6" s="1"/>
      <c r="B6" s="1"/>
      <c r="C6" s="1"/>
      <c r="D6" s="15"/>
      <c r="E6" s="26" t="s">
        <v>58</v>
      </c>
      <c r="F6" s="29" t="s">
        <v>168</v>
      </c>
      <c r="G6" s="29" t="s">
        <v>86</v>
      </c>
      <c r="H6" s="29" t="s">
        <v>72</v>
      </c>
      <c r="I6" s="25" t="s">
        <v>7</v>
      </c>
      <c r="J6" s="25">
        <v>35</v>
      </c>
      <c r="K6" s="25">
        <v>20</v>
      </c>
      <c r="L6" s="29" t="s">
        <v>83</v>
      </c>
      <c r="M6" s="26" t="s">
        <v>87</v>
      </c>
      <c r="N6" s="55" t="s">
        <v>392</v>
      </c>
      <c r="O6" s="17" t="s">
        <v>77</v>
      </c>
      <c r="Q6" s="12"/>
    </row>
    <row r="7" spans="1:17" s="5" customFormat="1" ht="33.75" customHeight="1" x14ac:dyDescent="0.25">
      <c r="A7" s="1"/>
      <c r="B7" s="1"/>
      <c r="C7" s="1"/>
      <c r="D7" s="15"/>
      <c r="E7" s="17" t="s">
        <v>100</v>
      </c>
      <c r="F7" s="29" t="s">
        <v>169</v>
      </c>
      <c r="G7" s="25" t="s">
        <v>89</v>
      </c>
      <c r="H7" s="29" t="s">
        <v>72</v>
      </c>
      <c r="I7" s="25" t="s">
        <v>7</v>
      </c>
      <c r="J7" s="46">
        <v>0.73</v>
      </c>
      <c r="K7" s="46">
        <v>0.85</v>
      </c>
      <c r="L7" s="29" t="s">
        <v>83</v>
      </c>
      <c r="M7" s="17" t="s">
        <v>176</v>
      </c>
      <c r="N7" s="56" t="s">
        <v>393</v>
      </c>
      <c r="O7" s="17" t="s">
        <v>82</v>
      </c>
      <c r="Q7" s="12"/>
    </row>
    <row r="8" spans="1:17" s="5" customFormat="1" ht="33.75" customHeight="1" x14ac:dyDescent="0.25">
      <c r="A8" s="1"/>
      <c r="B8" s="1"/>
      <c r="C8" s="1"/>
      <c r="D8" s="15"/>
      <c r="E8" s="26" t="s">
        <v>88</v>
      </c>
      <c r="F8" s="29" t="s">
        <v>170</v>
      </c>
      <c r="G8" s="25" t="s">
        <v>89</v>
      </c>
      <c r="H8" s="29" t="s">
        <v>72</v>
      </c>
      <c r="I8" s="25" t="s">
        <v>7</v>
      </c>
      <c r="J8" s="46">
        <v>0.78</v>
      </c>
      <c r="K8" s="46">
        <v>0.9</v>
      </c>
      <c r="L8" s="29" t="s">
        <v>83</v>
      </c>
      <c r="M8" s="26" t="s">
        <v>177</v>
      </c>
      <c r="N8" s="56" t="s">
        <v>394</v>
      </c>
      <c r="O8" s="17" t="s">
        <v>175</v>
      </c>
      <c r="Q8" s="12"/>
    </row>
    <row r="9" spans="1:17" s="5" customFormat="1" ht="33.75" customHeight="1" x14ac:dyDescent="0.25">
      <c r="A9" s="1"/>
      <c r="B9" s="1"/>
      <c r="C9" s="1"/>
      <c r="D9" s="15"/>
      <c r="E9" s="17" t="s">
        <v>103</v>
      </c>
      <c r="F9" s="25" t="s">
        <v>90</v>
      </c>
      <c r="G9" s="25" t="s">
        <v>91</v>
      </c>
      <c r="H9" s="29" t="s">
        <v>72</v>
      </c>
      <c r="I9" s="25" t="s">
        <v>7</v>
      </c>
      <c r="J9" s="47">
        <v>15600</v>
      </c>
      <c r="K9" s="47">
        <v>4000</v>
      </c>
      <c r="L9" s="29" t="s">
        <v>83</v>
      </c>
      <c r="M9" s="17" t="s">
        <v>178</v>
      </c>
      <c r="N9" s="56" t="s">
        <v>395</v>
      </c>
      <c r="O9" s="17" t="s">
        <v>82</v>
      </c>
      <c r="Q9" s="12"/>
    </row>
    <row r="10" spans="1:17" s="5" customFormat="1" ht="33.75" customHeight="1" x14ac:dyDescent="0.25">
      <c r="A10" s="1"/>
      <c r="B10" s="1"/>
      <c r="C10" s="1"/>
      <c r="D10" s="15"/>
      <c r="E10" s="26" t="s">
        <v>104</v>
      </c>
      <c r="F10" s="25" t="s">
        <v>90</v>
      </c>
      <c r="G10" s="25" t="s">
        <v>91</v>
      </c>
      <c r="H10" s="29" t="s">
        <v>72</v>
      </c>
      <c r="I10" s="25" t="s">
        <v>7</v>
      </c>
      <c r="J10" s="47">
        <v>8500</v>
      </c>
      <c r="K10" s="47">
        <v>8000</v>
      </c>
      <c r="L10" s="29" t="s">
        <v>83</v>
      </c>
      <c r="M10" s="17" t="s">
        <v>179</v>
      </c>
      <c r="N10" s="55" t="s">
        <v>391</v>
      </c>
      <c r="O10" s="17" t="s">
        <v>77</v>
      </c>
      <c r="Q10" s="12"/>
    </row>
    <row r="11" spans="1:17" s="5" customFormat="1" ht="33.75" customHeight="1" x14ac:dyDescent="0.25">
      <c r="A11" s="1"/>
      <c r="B11" s="1"/>
      <c r="C11" s="1"/>
      <c r="D11" s="15"/>
      <c r="E11" s="26" t="s">
        <v>98</v>
      </c>
      <c r="F11" s="50" t="s">
        <v>174</v>
      </c>
      <c r="G11" s="25" t="s">
        <v>89</v>
      </c>
      <c r="H11" s="29" t="s">
        <v>99</v>
      </c>
      <c r="I11" s="25" t="s">
        <v>7</v>
      </c>
      <c r="J11" s="46">
        <v>0.54</v>
      </c>
      <c r="K11" s="46">
        <v>0.8</v>
      </c>
      <c r="L11" s="29" t="s">
        <v>83</v>
      </c>
      <c r="M11" s="26" t="s">
        <v>180</v>
      </c>
      <c r="N11" s="55" t="s">
        <v>392</v>
      </c>
      <c r="O11" s="17" t="s">
        <v>82</v>
      </c>
      <c r="Q11" s="12"/>
    </row>
    <row r="12" spans="1:17" s="5" customFormat="1" ht="33.75" customHeight="1" x14ac:dyDescent="0.25">
      <c r="A12" s="1"/>
      <c r="B12" s="1"/>
      <c r="C12" s="1"/>
      <c r="D12" s="15"/>
      <c r="E12" s="17" t="s">
        <v>92</v>
      </c>
      <c r="F12" s="25" t="s">
        <v>93</v>
      </c>
      <c r="G12" s="25" t="s">
        <v>89</v>
      </c>
      <c r="H12" s="25" t="s">
        <v>34</v>
      </c>
      <c r="I12" s="25" t="s">
        <v>7</v>
      </c>
      <c r="J12" s="46">
        <v>0.74</v>
      </c>
      <c r="K12" s="46">
        <v>0.85</v>
      </c>
      <c r="L12" s="29" t="s">
        <v>94</v>
      </c>
      <c r="M12" s="17" t="s">
        <v>182</v>
      </c>
      <c r="N12" s="56" t="s">
        <v>393</v>
      </c>
      <c r="O12" s="17" t="s">
        <v>175</v>
      </c>
      <c r="Q12" s="12"/>
    </row>
    <row r="13" spans="1:17" s="5" customFormat="1" ht="33.75" customHeight="1" x14ac:dyDescent="0.25">
      <c r="A13" s="1"/>
      <c r="B13" s="1"/>
      <c r="C13" s="1"/>
      <c r="D13" s="15"/>
      <c r="E13" s="26" t="s">
        <v>109</v>
      </c>
      <c r="F13" s="48" t="s">
        <v>171</v>
      </c>
      <c r="G13" s="25" t="s">
        <v>110</v>
      </c>
      <c r="H13" s="25" t="s">
        <v>72</v>
      </c>
      <c r="I13" s="25" t="s">
        <v>7</v>
      </c>
      <c r="J13" s="25">
        <v>2.6</v>
      </c>
      <c r="K13" s="25">
        <v>1</v>
      </c>
      <c r="L13" s="29" t="s">
        <v>83</v>
      </c>
      <c r="M13" s="26" t="s">
        <v>181</v>
      </c>
      <c r="N13" s="56" t="s">
        <v>394</v>
      </c>
      <c r="O13" s="17" t="s">
        <v>82</v>
      </c>
      <c r="Q13" s="12"/>
    </row>
    <row r="14" spans="1:17" ht="33.75" customHeight="1" x14ac:dyDescent="0.25">
      <c r="A14" s="1"/>
      <c r="B14" s="1"/>
      <c r="C14" s="1"/>
      <c r="D14" s="1"/>
      <c r="E14" s="26" t="s">
        <v>101</v>
      </c>
      <c r="F14" s="29" t="s">
        <v>172</v>
      </c>
      <c r="G14" s="25" t="s">
        <v>89</v>
      </c>
      <c r="H14" s="29" t="s">
        <v>99</v>
      </c>
      <c r="I14" s="25" t="s">
        <v>7</v>
      </c>
      <c r="J14" s="46">
        <v>0.06</v>
      </c>
      <c r="K14" s="46">
        <v>0.02</v>
      </c>
      <c r="L14" s="29" t="s">
        <v>83</v>
      </c>
      <c r="M14" s="17" t="s">
        <v>178</v>
      </c>
      <c r="N14" s="56" t="s">
        <v>395</v>
      </c>
      <c r="O14" s="17" t="s">
        <v>77</v>
      </c>
    </row>
    <row r="15" spans="1:17" ht="33.75" customHeight="1" x14ac:dyDescent="0.25">
      <c r="A15" s="1"/>
      <c r="B15" s="1"/>
      <c r="C15" s="1"/>
      <c r="D15" s="1"/>
      <c r="E15" s="24" t="s">
        <v>102</v>
      </c>
      <c r="F15" s="29" t="s">
        <v>173</v>
      </c>
      <c r="G15" s="23" t="s">
        <v>89</v>
      </c>
      <c r="H15" s="29" t="s">
        <v>99</v>
      </c>
      <c r="I15" s="25" t="s">
        <v>7</v>
      </c>
      <c r="J15" s="46">
        <v>0.02</v>
      </c>
      <c r="K15" s="46">
        <v>0.06</v>
      </c>
      <c r="L15" s="25" t="s">
        <v>105</v>
      </c>
      <c r="M15" s="17" t="s">
        <v>178</v>
      </c>
      <c r="N15" s="56" t="s">
        <v>394</v>
      </c>
      <c r="O15" s="17" t="s">
        <v>82</v>
      </c>
    </row>
    <row r="16" spans="1:17" ht="33.75" customHeight="1" x14ac:dyDescent="0.25">
      <c r="A16" s="1"/>
      <c r="B16" s="1"/>
      <c r="C16" s="1"/>
      <c r="D16" s="1"/>
      <c r="E16" s="26" t="s">
        <v>106</v>
      </c>
      <c r="F16" s="25" t="s">
        <v>107</v>
      </c>
      <c r="G16" s="25" t="s">
        <v>89</v>
      </c>
      <c r="H16" s="25" t="s">
        <v>72</v>
      </c>
      <c r="I16" s="25" t="s">
        <v>7</v>
      </c>
      <c r="J16" s="49" t="s">
        <v>108</v>
      </c>
      <c r="K16" s="25" t="s">
        <v>108</v>
      </c>
      <c r="L16" s="29" t="s">
        <v>83</v>
      </c>
      <c r="M16" s="26" t="s">
        <v>97</v>
      </c>
      <c r="N16" s="56" t="s">
        <v>395</v>
      </c>
      <c r="O16" s="17" t="s">
        <v>175</v>
      </c>
    </row>
    <row r="17" spans="1:17" ht="28.5" customHeight="1" x14ac:dyDescent="0.25">
      <c r="A17" s="1"/>
      <c r="B17" s="1"/>
      <c r="C17" s="1"/>
      <c r="D17" s="1"/>
      <c r="E17" s="10"/>
      <c r="F17" s="10"/>
      <c r="G17" s="11"/>
      <c r="H17" s="11"/>
      <c r="I17" s="11"/>
      <c r="J17" s="11"/>
      <c r="K17" s="11"/>
      <c r="L17" s="11"/>
      <c r="M17" s="10"/>
      <c r="N17" s="11"/>
      <c r="O17" s="14"/>
    </row>
    <row r="18" spans="1:17" ht="28.5" customHeight="1" x14ac:dyDescent="0.25">
      <c r="A18" s="1"/>
      <c r="B18" s="1"/>
      <c r="C18" s="1"/>
      <c r="D18" s="1"/>
      <c r="E18" s="10"/>
      <c r="F18" s="10"/>
      <c r="G18" s="11"/>
      <c r="H18" s="11"/>
      <c r="I18" s="11"/>
      <c r="J18" s="11"/>
      <c r="K18" s="11"/>
      <c r="L18" s="11"/>
      <c r="M18" s="10"/>
      <c r="N18" s="11"/>
      <c r="O18" s="14"/>
    </row>
    <row r="19" spans="1:17" ht="28.5" customHeight="1" x14ac:dyDescent="0.25">
      <c r="A19" s="1"/>
      <c r="B19" s="1"/>
      <c r="C19" s="1"/>
      <c r="D19" s="1"/>
      <c r="E19" s="10"/>
      <c r="F19" s="10"/>
      <c r="G19" s="11"/>
      <c r="H19" s="11"/>
      <c r="I19" s="11"/>
      <c r="J19" s="11"/>
      <c r="K19" s="11"/>
      <c r="L19" s="11"/>
      <c r="M19" s="10"/>
      <c r="N19" s="11"/>
      <c r="O19" s="14"/>
    </row>
    <row r="20" spans="1:17" ht="28.5" customHeight="1" x14ac:dyDescent="0.25">
      <c r="A20" s="1"/>
      <c r="B20" s="1"/>
      <c r="C20" s="1"/>
      <c r="D20" s="1"/>
      <c r="E20" s="10"/>
      <c r="F20" s="10"/>
      <c r="G20" s="11"/>
      <c r="H20" s="11"/>
      <c r="I20" s="11"/>
      <c r="J20" s="11"/>
      <c r="K20" s="11"/>
      <c r="L20" s="11"/>
      <c r="M20" s="10"/>
      <c r="N20" s="11"/>
      <c r="O20" s="14"/>
    </row>
    <row r="21" spans="1:17" ht="28.5" customHeight="1" x14ac:dyDescent="0.25">
      <c r="A21" s="1"/>
      <c r="B21" s="1"/>
      <c r="C21" s="1"/>
      <c r="D21" s="1"/>
      <c r="E21" s="10"/>
      <c r="F21" s="10"/>
      <c r="G21" s="11"/>
      <c r="H21" s="11"/>
      <c r="I21" s="11"/>
      <c r="J21" s="11"/>
      <c r="K21" s="11"/>
      <c r="L21" s="11"/>
      <c r="M21" s="10"/>
      <c r="N21" s="11"/>
      <c r="O21" s="14"/>
      <c r="Q21"/>
    </row>
    <row r="22" spans="1:17" ht="15.75" x14ac:dyDescent="0.25">
      <c r="A22" s="1"/>
      <c r="B22" s="1"/>
      <c r="C22" s="1"/>
      <c r="D22" s="1"/>
      <c r="P22" s="7"/>
      <c r="Q22" s="8"/>
    </row>
    <row r="23" spans="1:17" x14ac:dyDescent="0.25">
      <c r="A23" s="1"/>
      <c r="B23" s="1"/>
      <c r="C23" s="1"/>
      <c r="D23" s="1"/>
    </row>
    <row r="24" spans="1:17" x14ac:dyDescent="0.25">
      <c r="A24" s="1"/>
      <c r="B24" s="1"/>
      <c r="C24" s="1"/>
    </row>
    <row r="26" spans="1:17" x14ac:dyDescent="0.25">
      <c r="Q26"/>
    </row>
    <row r="27" spans="1:17" x14ac:dyDescent="0.25">
      <c r="Q27"/>
    </row>
    <row r="28" spans="1:17" x14ac:dyDescent="0.25">
      <c r="Q28"/>
    </row>
    <row r="33" spans="9:21" ht="20.25" customHeight="1" x14ac:dyDescent="0.25">
      <c r="J33" s="16"/>
      <c r="K33" s="16"/>
      <c r="L33" s="16"/>
      <c r="S33" s="5"/>
      <c r="T33" s="5"/>
      <c r="U33" s="5"/>
    </row>
    <row r="36" spans="9:21" x14ac:dyDescent="0.25">
      <c r="I36" s="12"/>
      <c r="J36" s="12"/>
      <c r="K36" s="12"/>
      <c r="L36" s="12"/>
    </row>
    <row r="38" spans="9:21" ht="30" customHeight="1" x14ac:dyDescent="0.25"/>
  </sheetData>
  <autoFilter ref="E4:O4" xr:uid="{27FB8AF7-035C-4848-BD8A-4B593E0F69B4}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0938-1C7F-457F-A234-DA800280EF78}">
  <dimension ref="A3:N90"/>
  <sheetViews>
    <sheetView showGridLines="0" zoomScale="90" zoomScaleNormal="90" workbookViewId="0">
      <pane ySplit="4" topLeftCell="A5" activePane="bottomLeft" state="frozen"/>
      <selection pane="bottomLeft" activeCell="J10" sqref="J10"/>
    </sheetView>
  </sheetViews>
  <sheetFormatPr baseColWidth="10" defaultRowHeight="15" x14ac:dyDescent="0.25"/>
  <cols>
    <col min="1" max="2" width="13" customWidth="1"/>
    <col min="3" max="3" width="13.85546875" customWidth="1"/>
    <col min="5" max="5" width="11.42578125" style="9"/>
    <col min="6" max="6" width="40" customWidth="1"/>
    <col min="7" max="7" width="8.42578125" style="9" customWidth="1"/>
    <col min="8" max="9" width="11.5703125" style="9" bestFit="1" customWidth="1"/>
    <col min="10" max="10" width="26.85546875" customWidth="1"/>
    <col min="11" max="11" width="28.140625" customWidth="1"/>
    <col min="12" max="12" width="16" customWidth="1"/>
    <col min="13" max="13" width="11.85546875" bestFit="1" customWidth="1"/>
  </cols>
  <sheetData>
    <row r="3" spans="1:14" ht="18.75" customHeight="1" x14ac:dyDescent="0.25">
      <c r="A3" s="1"/>
      <c r="B3" s="1"/>
      <c r="C3" s="1"/>
      <c r="J3" s="9"/>
    </row>
    <row r="4" spans="1:14" s="5" customFormat="1" ht="23.25" customHeight="1" x14ac:dyDescent="0.25">
      <c r="A4" s="1"/>
      <c r="B4" s="1"/>
      <c r="C4" s="1"/>
      <c r="D4" s="51" t="s">
        <v>112</v>
      </c>
      <c r="E4" s="44" t="s">
        <v>8</v>
      </c>
      <c r="F4" s="51" t="s">
        <v>55</v>
      </c>
      <c r="G4" s="44" t="s">
        <v>85</v>
      </c>
      <c r="H4" s="44" t="s">
        <v>95</v>
      </c>
      <c r="I4" s="44" t="s">
        <v>54</v>
      </c>
      <c r="J4" s="44" t="s">
        <v>113</v>
      </c>
      <c r="K4" s="44" t="s">
        <v>57</v>
      </c>
      <c r="L4" s="44" t="s">
        <v>25</v>
      </c>
      <c r="M4" s="44" t="s">
        <v>51</v>
      </c>
      <c r="N4" s="44" t="s">
        <v>53</v>
      </c>
    </row>
    <row r="5" spans="1:14" ht="18.75" customHeight="1" x14ac:dyDescent="0.25">
      <c r="A5" s="65"/>
      <c r="B5" s="65"/>
      <c r="C5" s="66"/>
      <c r="D5" s="17" t="s">
        <v>117</v>
      </c>
      <c r="E5" s="25" t="s">
        <v>7</v>
      </c>
      <c r="F5" s="17" t="s">
        <v>56</v>
      </c>
      <c r="G5" s="25" t="s">
        <v>86</v>
      </c>
      <c r="H5" s="25">
        <v>23.5</v>
      </c>
      <c r="I5" s="25">
        <v>40</v>
      </c>
      <c r="J5" s="130"/>
      <c r="K5" s="27"/>
      <c r="L5" s="27"/>
      <c r="M5" s="27"/>
      <c r="N5" s="27"/>
    </row>
    <row r="6" spans="1:14" ht="15.75" x14ac:dyDescent="0.25">
      <c r="A6" s="1"/>
      <c r="B6" s="1"/>
      <c r="C6" s="1"/>
      <c r="D6" s="27" t="s">
        <v>118</v>
      </c>
      <c r="E6" s="23" t="s">
        <v>7</v>
      </c>
      <c r="F6" s="27" t="s">
        <v>56</v>
      </c>
      <c r="G6" s="23" t="s">
        <v>86</v>
      </c>
      <c r="H6" s="23">
        <v>24.8</v>
      </c>
      <c r="I6" s="23">
        <v>40</v>
      </c>
      <c r="J6" s="27"/>
      <c r="K6" s="27"/>
      <c r="L6" s="27"/>
      <c r="M6" s="27"/>
      <c r="N6" s="27"/>
    </row>
    <row r="7" spans="1:14" ht="15.75" x14ac:dyDescent="0.25">
      <c r="A7" s="1"/>
      <c r="B7" s="1"/>
      <c r="C7" s="1"/>
      <c r="D7" s="27" t="s">
        <v>119</v>
      </c>
      <c r="E7" s="23" t="s">
        <v>7</v>
      </c>
      <c r="F7" s="27" t="s">
        <v>56</v>
      </c>
      <c r="G7" s="23" t="s">
        <v>86</v>
      </c>
      <c r="H7" s="23">
        <v>25</v>
      </c>
      <c r="I7" s="23">
        <v>40</v>
      </c>
      <c r="J7" s="27"/>
      <c r="K7" s="27"/>
      <c r="L7" s="27"/>
      <c r="M7" s="27"/>
      <c r="N7" s="27"/>
    </row>
    <row r="8" spans="1:14" ht="15.75" x14ac:dyDescent="0.25">
      <c r="A8" s="1"/>
      <c r="B8" s="1"/>
      <c r="C8" s="1"/>
      <c r="D8" s="27" t="s">
        <v>120</v>
      </c>
      <c r="E8" s="23" t="s">
        <v>7</v>
      </c>
      <c r="F8" s="27" t="s">
        <v>56</v>
      </c>
      <c r="G8" s="23" t="s">
        <v>86</v>
      </c>
      <c r="H8" s="23">
        <v>28</v>
      </c>
      <c r="I8" s="23">
        <v>40</v>
      </c>
      <c r="J8" s="27"/>
      <c r="K8" s="27"/>
      <c r="L8" s="27"/>
      <c r="M8" s="27"/>
      <c r="N8" s="27"/>
    </row>
    <row r="9" spans="1:14" ht="15.75" x14ac:dyDescent="0.25">
      <c r="A9" s="1"/>
      <c r="B9" s="1"/>
      <c r="C9" s="1"/>
      <c r="D9" s="27" t="s">
        <v>121</v>
      </c>
      <c r="E9" s="23" t="s">
        <v>7</v>
      </c>
      <c r="F9" s="27" t="s">
        <v>56</v>
      </c>
      <c r="G9" s="23" t="s">
        <v>86</v>
      </c>
      <c r="H9" s="23">
        <v>29</v>
      </c>
      <c r="I9" s="23">
        <v>40</v>
      </c>
      <c r="J9" s="27"/>
      <c r="K9" s="27"/>
      <c r="L9" s="27"/>
      <c r="M9" s="27"/>
      <c r="N9" s="27"/>
    </row>
    <row r="10" spans="1:14" ht="15.75" x14ac:dyDescent="0.25">
      <c r="A10" s="1"/>
      <c r="B10" s="1"/>
      <c r="C10" s="1"/>
      <c r="D10" s="27" t="s">
        <v>122</v>
      </c>
      <c r="E10" s="23" t="s">
        <v>7</v>
      </c>
      <c r="F10" s="27" t="s">
        <v>56</v>
      </c>
      <c r="G10" s="23" t="s">
        <v>86</v>
      </c>
      <c r="H10" s="23">
        <v>32</v>
      </c>
      <c r="I10" s="23">
        <v>40</v>
      </c>
      <c r="J10" s="27"/>
      <c r="K10" s="27"/>
      <c r="L10" s="27"/>
      <c r="M10" s="27"/>
      <c r="N10" s="27"/>
    </row>
    <row r="11" spans="1:14" ht="15.75" x14ac:dyDescent="0.25">
      <c r="A11" s="1"/>
      <c r="B11" s="1"/>
      <c r="C11" s="1"/>
      <c r="D11" s="27" t="s">
        <v>123</v>
      </c>
      <c r="E11" s="23" t="s">
        <v>7</v>
      </c>
      <c r="F11" s="27" t="s">
        <v>56</v>
      </c>
      <c r="G11" s="23" t="s">
        <v>86</v>
      </c>
      <c r="H11" s="23">
        <v>35</v>
      </c>
      <c r="I11" s="23">
        <v>40</v>
      </c>
      <c r="J11" s="27"/>
      <c r="K11" s="27"/>
      <c r="L11" s="27"/>
      <c r="M11" s="27"/>
      <c r="N11" s="27"/>
    </row>
    <row r="12" spans="1:14" ht="15.75" x14ac:dyDescent="0.25">
      <c r="A12" s="1"/>
      <c r="B12" s="1"/>
      <c r="C12" s="1"/>
      <c r="D12" s="27" t="s">
        <v>124</v>
      </c>
      <c r="E12" s="23" t="s">
        <v>7</v>
      </c>
      <c r="F12" s="27" t="s">
        <v>56</v>
      </c>
      <c r="G12" s="23" t="s">
        <v>86</v>
      </c>
      <c r="H12" s="23">
        <v>38</v>
      </c>
      <c r="I12" s="23">
        <v>40</v>
      </c>
      <c r="J12" s="27"/>
      <c r="K12" s="27"/>
      <c r="L12" s="27"/>
      <c r="M12" s="27"/>
      <c r="N12" s="27"/>
    </row>
    <row r="13" spans="1:14" ht="15.75" x14ac:dyDescent="0.25">
      <c r="A13" s="1"/>
      <c r="B13" s="1"/>
      <c r="C13" s="1"/>
      <c r="D13" s="27" t="s">
        <v>125</v>
      </c>
      <c r="E13" s="23" t="s">
        <v>7</v>
      </c>
      <c r="F13" s="27" t="s">
        <v>56</v>
      </c>
      <c r="G13" s="23" t="s">
        <v>86</v>
      </c>
      <c r="H13" s="23">
        <v>42</v>
      </c>
      <c r="I13" s="23">
        <v>40</v>
      </c>
      <c r="J13" s="27" t="s">
        <v>114</v>
      </c>
      <c r="K13" s="27" t="s">
        <v>116</v>
      </c>
      <c r="L13" s="27" t="s">
        <v>115</v>
      </c>
      <c r="M13" s="52" t="s">
        <v>396</v>
      </c>
      <c r="N13" s="27" t="s">
        <v>82</v>
      </c>
    </row>
    <row r="14" spans="1:14" ht="15.75" x14ac:dyDescent="0.25">
      <c r="A14" s="1"/>
      <c r="B14" s="1"/>
      <c r="C14" s="1"/>
      <c r="D14" s="27" t="s">
        <v>126</v>
      </c>
      <c r="E14" s="23" t="s">
        <v>7</v>
      </c>
      <c r="F14" s="27" t="s">
        <v>56</v>
      </c>
      <c r="G14" s="23" t="s">
        <v>86</v>
      </c>
      <c r="H14" s="23">
        <v>35</v>
      </c>
      <c r="I14" s="23">
        <v>40</v>
      </c>
      <c r="J14" s="27"/>
      <c r="K14" s="27"/>
      <c r="L14" s="27"/>
      <c r="M14" s="27"/>
      <c r="N14" s="27"/>
    </row>
    <row r="15" spans="1:14" ht="15.75" x14ac:dyDescent="0.25">
      <c r="A15" s="1"/>
      <c r="B15" s="1"/>
      <c r="C15" s="1"/>
      <c r="D15" s="27" t="s">
        <v>127</v>
      </c>
      <c r="E15" s="23" t="s">
        <v>7</v>
      </c>
      <c r="F15" s="27" t="s">
        <v>56</v>
      </c>
      <c r="G15" s="23" t="s">
        <v>86</v>
      </c>
      <c r="H15" s="23">
        <v>46</v>
      </c>
      <c r="I15" s="23">
        <v>40</v>
      </c>
      <c r="J15" s="27"/>
      <c r="K15" s="27"/>
      <c r="L15" s="27"/>
      <c r="M15" s="27"/>
      <c r="N15" s="27"/>
    </row>
    <row r="16" spans="1:14" ht="15.75" x14ac:dyDescent="0.25">
      <c r="A16" s="1"/>
      <c r="B16" s="1"/>
      <c r="C16" s="1"/>
      <c r="D16" s="27" t="s">
        <v>128</v>
      </c>
      <c r="E16" s="23" t="s">
        <v>7</v>
      </c>
      <c r="F16" s="27" t="s">
        <v>56</v>
      </c>
      <c r="G16" s="23" t="s">
        <v>86</v>
      </c>
      <c r="H16" s="23">
        <v>49</v>
      </c>
      <c r="I16" s="23">
        <v>40</v>
      </c>
      <c r="J16" s="27"/>
      <c r="K16" s="27"/>
      <c r="L16" s="27"/>
      <c r="M16" s="27"/>
      <c r="N16" s="27"/>
    </row>
    <row r="17" spans="1:14" ht="15.75" x14ac:dyDescent="0.25">
      <c r="A17" s="1"/>
      <c r="B17" s="1"/>
      <c r="C17" s="1"/>
      <c r="D17" s="27" t="s">
        <v>117</v>
      </c>
      <c r="E17" s="23" t="s">
        <v>7</v>
      </c>
      <c r="F17" s="27" t="s">
        <v>58</v>
      </c>
      <c r="G17" s="23" t="s">
        <v>86</v>
      </c>
      <c r="H17" s="23">
        <v>35</v>
      </c>
      <c r="I17" s="23">
        <v>20</v>
      </c>
      <c r="J17" s="27"/>
      <c r="K17" s="27"/>
      <c r="L17" s="27"/>
      <c r="M17" s="27"/>
      <c r="N17" s="27"/>
    </row>
    <row r="18" spans="1:14" ht="15.75" x14ac:dyDescent="0.25">
      <c r="A18" s="1"/>
      <c r="B18" s="1"/>
      <c r="C18" s="1"/>
      <c r="D18" s="27" t="s">
        <v>118</v>
      </c>
      <c r="E18" s="23" t="s">
        <v>7</v>
      </c>
      <c r="F18" s="27" t="s">
        <v>58</v>
      </c>
      <c r="G18" s="23" t="s">
        <v>86</v>
      </c>
      <c r="H18" s="23">
        <v>33</v>
      </c>
      <c r="I18" s="23">
        <v>20</v>
      </c>
      <c r="J18" s="27"/>
      <c r="K18" s="27"/>
      <c r="L18" s="27"/>
      <c r="M18" s="27"/>
      <c r="N18" s="27"/>
    </row>
    <row r="19" spans="1:14" ht="15.75" x14ac:dyDescent="0.25">
      <c r="A19" s="1"/>
      <c r="B19" s="1"/>
      <c r="C19" s="1"/>
      <c r="D19" s="27" t="s">
        <v>119</v>
      </c>
      <c r="E19" s="23" t="s">
        <v>7</v>
      </c>
      <c r="F19" s="27" t="s">
        <v>58</v>
      </c>
      <c r="G19" s="23" t="s">
        <v>86</v>
      </c>
      <c r="H19" s="23">
        <v>28</v>
      </c>
      <c r="I19" s="23">
        <v>20</v>
      </c>
      <c r="J19" s="27"/>
      <c r="K19" s="27"/>
      <c r="L19" s="27"/>
      <c r="M19" s="27"/>
      <c r="N19" s="27"/>
    </row>
    <row r="20" spans="1:14" ht="15.75" x14ac:dyDescent="0.25">
      <c r="A20" s="1"/>
      <c r="B20" s="1"/>
      <c r="C20" s="1"/>
      <c r="D20" s="27" t="s">
        <v>120</v>
      </c>
      <c r="E20" s="23" t="s">
        <v>7</v>
      </c>
      <c r="F20" s="27" t="s">
        <v>58</v>
      </c>
      <c r="G20" s="23" t="s">
        <v>86</v>
      </c>
      <c r="H20" s="23">
        <v>26</v>
      </c>
      <c r="I20" s="23">
        <v>20</v>
      </c>
      <c r="J20" s="27"/>
      <c r="K20" s="27"/>
      <c r="L20" s="27"/>
      <c r="M20" s="27"/>
      <c r="N20" s="27"/>
    </row>
    <row r="21" spans="1:14" ht="15.75" x14ac:dyDescent="0.25">
      <c r="A21" s="1"/>
      <c r="B21" s="1"/>
      <c r="C21" s="1"/>
      <c r="D21" s="27" t="s">
        <v>121</v>
      </c>
      <c r="E21" s="23" t="s">
        <v>7</v>
      </c>
      <c r="F21" s="27" t="s">
        <v>58</v>
      </c>
      <c r="G21" s="23" t="s">
        <v>86</v>
      </c>
      <c r="H21" s="23">
        <v>22</v>
      </c>
      <c r="I21" s="23">
        <v>20</v>
      </c>
      <c r="J21" s="27"/>
      <c r="K21" s="27"/>
      <c r="L21" s="27"/>
      <c r="M21" s="27"/>
      <c r="N21" s="27"/>
    </row>
    <row r="22" spans="1:14" ht="15.75" x14ac:dyDescent="0.25">
      <c r="A22" s="1"/>
      <c r="B22" s="1"/>
      <c r="C22" s="1"/>
      <c r="D22" s="27" t="s">
        <v>122</v>
      </c>
      <c r="E22" s="23" t="s">
        <v>7</v>
      </c>
      <c r="F22" s="27" t="s">
        <v>58</v>
      </c>
      <c r="G22" s="23" t="s">
        <v>86</v>
      </c>
      <c r="H22" s="23">
        <v>18</v>
      </c>
      <c r="I22" s="23">
        <v>20</v>
      </c>
      <c r="J22" s="27"/>
      <c r="K22" s="27"/>
      <c r="L22" s="27"/>
      <c r="M22" s="27"/>
      <c r="N22" s="27"/>
    </row>
    <row r="23" spans="1:14" ht="15.75" x14ac:dyDescent="0.25">
      <c r="A23" s="1"/>
      <c r="B23" s="1"/>
      <c r="C23" s="1"/>
      <c r="D23" s="27" t="s">
        <v>123</v>
      </c>
      <c r="E23" s="23" t="s">
        <v>7</v>
      </c>
      <c r="F23" s="27" t="s">
        <v>58</v>
      </c>
      <c r="G23" s="23" t="s">
        <v>86</v>
      </c>
      <c r="H23" s="23">
        <v>19</v>
      </c>
      <c r="I23" s="23">
        <v>20</v>
      </c>
      <c r="J23" s="27"/>
      <c r="K23" s="27"/>
      <c r="L23" s="27"/>
      <c r="M23" s="27"/>
      <c r="N23" s="27"/>
    </row>
    <row r="24" spans="1:14" ht="15.75" x14ac:dyDescent="0.25">
      <c r="A24" s="1"/>
      <c r="B24" s="1"/>
      <c r="C24" s="1"/>
      <c r="D24" s="27" t="s">
        <v>124</v>
      </c>
      <c r="E24" s="23" t="s">
        <v>7</v>
      </c>
      <c r="F24" s="27" t="s">
        <v>58</v>
      </c>
      <c r="G24" s="23" t="s">
        <v>86</v>
      </c>
      <c r="H24" s="23">
        <v>23</v>
      </c>
      <c r="I24" s="23">
        <v>20</v>
      </c>
      <c r="J24" s="27"/>
      <c r="K24" s="27"/>
      <c r="L24" s="27"/>
      <c r="M24" s="27"/>
      <c r="N24" s="27"/>
    </row>
    <row r="25" spans="1:14" ht="15.75" x14ac:dyDescent="0.25">
      <c r="D25" s="27" t="s">
        <v>125</v>
      </c>
      <c r="E25" s="23" t="s">
        <v>7</v>
      </c>
      <c r="F25" s="27" t="s">
        <v>58</v>
      </c>
      <c r="G25" s="23" t="s">
        <v>86</v>
      </c>
      <c r="H25" s="23">
        <v>35</v>
      </c>
      <c r="I25" s="23">
        <v>20</v>
      </c>
      <c r="J25" s="27"/>
      <c r="K25" s="27"/>
      <c r="L25" s="27"/>
      <c r="M25" s="27"/>
      <c r="N25" s="27"/>
    </row>
    <row r="26" spans="1:14" ht="15.75" x14ac:dyDescent="0.25">
      <c r="D26" s="27" t="s">
        <v>126</v>
      </c>
      <c r="E26" s="23" t="s">
        <v>7</v>
      </c>
      <c r="F26" s="27" t="s">
        <v>58</v>
      </c>
      <c r="G26" s="23" t="s">
        <v>86</v>
      </c>
      <c r="H26" s="8">
        <v>19</v>
      </c>
      <c r="I26" s="23">
        <v>20</v>
      </c>
      <c r="J26" s="27"/>
      <c r="K26" s="27"/>
      <c r="L26" s="27"/>
      <c r="M26" s="27"/>
      <c r="N26" s="27"/>
    </row>
    <row r="27" spans="1:14" ht="15.75" x14ac:dyDescent="0.25">
      <c r="D27" s="27" t="s">
        <v>127</v>
      </c>
      <c r="E27" s="23" t="s">
        <v>7</v>
      </c>
      <c r="F27" s="27" t="s">
        <v>58</v>
      </c>
      <c r="G27" s="23" t="s">
        <v>86</v>
      </c>
      <c r="H27" s="23">
        <v>25</v>
      </c>
      <c r="I27" s="23">
        <v>20</v>
      </c>
      <c r="J27" s="27"/>
      <c r="K27" s="27"/>
      <c r="L27" s="27"/>
      <c r="M27" s="27"/>
      <c r="N27" s="27"/>
    </row>
    <row r="28" spans="1:14" ht="15.75" x14ac:dyDescent="0.25">
      <c r="D28" s="27" t="s">
        <v>128</v>
      </c>
      <c r="E28" s="23" t="s">
        <v>7</v>
      </c>
      <c r="F28" s="27" t="s">
        <v>58</v>
      </c>
      <c r="G28" s="23" t="s">
        <v>86</v>
      </c>
      <c r="H28" s="23">
        <v>27</v>
      </c>
      <c r="I28" s="23">
        <v>20</v>
      </c>
      <c r="J28" s="27"/>
      <c r="K28" s="27"/>
      <c r="L28" s="27"/>
      <c r="M28" s="27"/>
      <c r="N28" s="27"/>
    </row>
    <row r="29" spans="1:14" ht="15.75" x14ac:dyDescent="0.25">
      <c r="D29" s="27" t="s">
        <v>117</v>
      </c>
      <c r="E29" s="23" t="s">
        <v>7</v>
      </c>
      <c r="F29" s="17" t="s">
        <v>103</v>
      </c>
      <c r="G29" s="23" t="s">
        <v>91</v>
      </c>
      <c r="H29" s="23">
        <v>15600</v>
      </c>
      <c r="I29" s="23">
        <v>4000</v>
      </c>
      <c r="J29" s="27"/>
      <c r="K29" s="27"/>
      <c r="L29" s="27"/>
      <c r="M29" s="27"/>
      <c r="N29" s="27"/>
    </row>
    <row r="30" spans="1:14" ht="15.75" x14ac:dyDescent="0.25">
      <c r="D30" s="27" t="s">
        <v>118</v>
      </c>
      <c r="E30" s="23" t="s">
        <v>7</v>
      </c>
      <c r="F30" s="17" t="s">
        <v>103</v>
      </c>
      <c r="G30" s="23" t="s">
        <v>91</v>
      </c>
      <c r="H30" s="23">
        <v>12850</v>
      </c>
      <c r="I30" s="23">
        <v>4000</v>
      </c>
      <c r="J30" s="27"/>
      <c r="K30" s="27"/>
      <c r="L30" s="27"/>
      <c r="M30" s="27"/>
      <c r="N30" s="27"/>
    </row>
    <row r="31" spans="1:14" ht="15.75" x14ac:dyDescent="0.25">
      <c r="D31" s="27" t="s">
        <v>119</v>
      </c>
      <c r="E31" s="23" t="s">
        <v>7</v>
      </c>
      <c r="F31" s="17" t="s">
        <v>103</v>
      </c>
      <c r="G31" s="23" t="s">
        <v>91</v>
      </c>
      <c r="H31" s="23">
        <v>8690</v>
      </c>
      <c r="I31" s="23">
        <v>4000</v>
      </c>
      <c r="J31" s="27"/>
      <c r="K31" s="27"/>
      <c r="L31" s="27"/>
      <c r="M31" s="27"/>
      <c r="N31" s="27"/>
    </row>
    <row r="32" spans="1:14" ht="15.75" x14ac:dyDescent="0.25">
      <c r="D32" s="27" t="s">
        <v>120</v>
      </c>
      <c r="E32" s="23" t="s">
        <v>7</v>
      </c>
      <c r="F32" s="17" t="s">
        <v>103</v>
      </c>
      <c r="G32" s="23" t="s">
        <v>91</v>
      </c>
      <c r="H32" s="23">
        <v>5700</v>
      </c>
      <c r="I32" s="23">
        <v>4000</v>
      </c>
      <c r="J32" s="27"/>
      <c r="K32" s="27"/>
      <c r="L32" s="27"/>
      <c r="M32" s="27"/>
      <c r="N32" s="27"/>
    </row>
    <row r="33" spans="4:14" ht="15.75" x14ac:dyDescent="0.25">
      <c r="D33" s="27" t="s">
        <v>121</v>
      </c>
      <c r="E33" s="23" t="s">
        <v>7</v>
      </c>
      <c r="F33" s="17" t="s">
        <v>103</v>
      </c>
      <c r="G33" s="23" t="s">
        <v>91</v>
      </c>
      <c r="H33" s="23">
        <v>3800</v>
      </c>
      <c r="I33" s="23">
        <v>4000</v>
      </c>
      <c r="J33" s="27"/>
      <c r="K33" s="27"/>
      <c r="L33" s="27"/>
      <c r="M33" s="27"/>
      <c r="N33" s="27"/>
    </row>
    <row r="34" spans="4:14" ht="15.75" x14ac:dyDescent="0.25">
      <c r="D34" s="27" t="s">
        <v>122</v>
      </c>
      <c r="E34" s="23" t="s">
        <v>7</v>
      </c>
      <c r="F34" s="17" t="s">
        <v>103</v>
      </c>
      <c r="G34" s="23" t="s">
        <v>91</v>
      </c>
      <c r="H34" s="23">
        <v>4800</v>
      </c>
      <c r="I34" s="23">
        <v>4000</v>
      </c>
      <c r="J34" s="27"/>
      <c r="K34" s="27"/>
      <c r="L34" s="27"/>
      <c r="M34" s="27"/>
      <c r="N34" s="27"/>
    </row>
    <row r="35" spans="4:14" ht="15.75" x14ac:dyDescent="0.25">
      <c r="D35" s="27" t="s">
        <v>123</v>
      </c>
      <c r="E35" s="23" t="s">
        <v>7</v>
      </c>
      <c r="F35" s="17" t="s">
        <v>103</v>
      </c>
      <c r="G35" s="23" t="s">
        <v>91</v>
      </c>
      <c r="H35" s="23">
        <v>6700</v>
      </c>
      <c r="I35" s="23">
        <v>4000</v>
      </c>
      <c r="J35" s="27"/>
      <c r="K35" s="27"/>
      <c r="L35" s="27"/>
      <c r="M35" s="27"/>
      <c r="N35" s="27"/>
    </row>
    <row r="36" spans="4:14" ht="15.75" x14ac:dyDescent="0.25">
      <c r="D36" s="27" t="s">
        <v>124</v>
      </c>
      <c r="E36" s="23" t="s">
        <v>7</v>
      </c>
      <c r="F36" s="17" t="s">
        <v>103</v>
      </c>
      <c r="G36" s="23" t="s">
        <v>91</v>
      </c>
      <c r="H36" s="23">
        <v>9200</v>
      </c>
      <c r="I36" s="23">
        <v>4000</v>
      </c>
      <c r="J36" s="27"/>
      <c r="K36" s="27"/>
      <c r="L36" s="27"/>
      <c r="M36" s="27"/>
      <c r="N36" s="27"/>
    </row>
    <row r="37" spans="4:14" ht="15.75" x14ac:dyDescent="0.25">
      <c r="D37" s="27" t="s">
        <v>125</v>
      </c>
      <c r="E37" s="23" t="s">
        <v>7</v>
      </c>
      <c r="F37" s="17" t="s">
        <v>103</v>
      </c>
      <c r="G37" s="23" t="s">
        <v>91</v>
      </c>
      <c r="H37" s="23">
        <v>2560</v>
      </c>
      <c r="I37" s="23">
        <v>4000</v>
      </c>
      <c r="J37" s="27"/>
      <c r="K37" s="27"/>
      <c r="L37" s="27"/>
      <c r="M37" s="27"/>
      <c r="N37" s="27"/>
    </row>
    <row r="38" spans="4:14" ht="15.75" x14ac:dyDescent="0.25">
      <c r="D38" s="27" t="s">
        <v>126</v>
      </c>
      <c r="E38" s="23" t="s">
        <v>7</v>
      </c>
      <c r="F38" s="17" t="s">
        <v>103</v>
      </c>
      <c r="G38" s="23" t="s">
        <v>91</v>
      </c>
      <c r="H38" s="23">
        <v>5600</v>
      </c>
      <c r="I38" s="23">
        <v>4000</v>
      </c>
      <c r="J38" s="27"/>
      <c r="K38" s="27"/>
      <c r="L38" s="27"/>
      <c r="M38" s="27"/>
      <c r="N38" s="27"/>
    </row>
    <row r="39" spans="4:14" ht="15.75" x14ac:dyDescent="0.25">
      <c r="D39" s="27" t="s">
        <v>127</v>
      </c>
      <c r="E39" s="23" t="s">
        <v>7</v>
      </c>
      <c r="F39" s="17" t="s">
        <v>103</v>
      </c>
      <c r="G39" s="23" t="s">
        <v>91</v>
      </c>
      <c r="H39" s="23">
        <v>4200</v>
      </c>
      <c r="I39" s="23">
        <v>4000</v>
      </c>
      <c r="J39" s="27"/>
      <c r="K39" s="27"/>
      <c r="L39" s="27"/>
      <c r="M39" s="27"/>
      <c r="N39" s="27"/>
    </row>
    <row r="40" spans="4:14" ht="15.75" x14ac:dyDescent="0.25">
      <c r="D40" s="27" t="s">
        <v>128</v>
      </c>
      <c r="E40" s="23" t="s">
        <v>7</v>
      </c>
      <c r="F40" s="17" t="s">
        <v>103</v>
      </c>
      <c r="G40" s="23" t="s">
        <v>91</v>
      </c>
      <c r="H40" s="23">
        <v>4500</v>
      </c>
      <c r="I40" s="23">
        <v>4000</v>
      </c>
      <c r="J40" s="27"/>
      <c r="K40" s="27"/>
      <c r="L40" s="27"/>
      <c r="M40" s="27"/>
      <c r="N40" s="27"/>
    </row>
    <row r="41" spans="4:14" ht="15.75" x14ac:dyDescent="0.25">
      <c r="D41" s="27" t="s">
        <v>117</v>
      </c>
      <c r="E41" s="23" t="s">
        <v>7</v>
      </c>
      <c r="F41" s="27" t="s">
        <v>133</v>
      </c>
      <c r="G41" s="23" t="s">
        <v>89</v>
      </c>
      <c r="H41" s="53">
        <v>0.74</v>
      </c>
      <c r="I41" s="53">
        <v>0.85</v>
      </c>
      <c r="J41" s="27"/>
      <c r="K41" s="27"/>
      <c r="L41" s="27"/>
      <c r="M41" s="27"/>
      <c r="N41" s="27"/>
    </row>
    <row r="42" spans="4:14" ht="15.75" x14ac:dyDescent="0.25">
      <c r="D42" s="27" t="s">
        <v>118</v>
      </c>
      <c r="E42" s="23" t="s">
        <v>7</v>
      </c>
      <c r="F42" s="27" t="s">
        <v>133</v>
      </c>
      <c r="G42" s="23" t="s">
        <v>89</v>
      </c>
      <c r="H42" s="54">
        <v>0.79</v>
      </c>
      <c r="I42" s="53">
        <v>0.85</v>
      </c>
      <c r="J42" s="27"/>
      <c r="K42" s="27"/>
      <c r="L42" s="27"/>
      <c r="M42" s="27"/>
      <c r="N42" s="27"/>
    </row>
    <row r="43" spans="4:14" ht="15.75" x14ac:dyDescent="0.25">
      <c r="D43" s="27" t="s">
        <v>119</v>
      </c>
      <c r="E43" s="23" t="s">
        <v>7</v>
      </c>
      <c r="F43" s="27" t="s">
        <v>133</v>
      </c>
      <c r="G43" s="23" t="s">
        <v>89</v>
      </c>
      <c r="H43" s="54">
        <v>0.82</v>
      </c>
      <c r="I43" s="53">
        <v>0.85</v>
      </c>
      <c r="J43" s="27"/>
      <c r="K43" s="27"/>
      <c r="L43" s="27"/>
      <c r="M43" s="27"/>
      <c r="N43" s="27"/>
    </row>
    <row r="44" spans="4:14" ht="15.75" x14ac:dyDescent="0.25">
      <c r="D44" s="27" t="s">
        <v>120</v>
      </c>
      <c r="E44" s="23" t="s">
        <v>7</v>
      </c>
      <c r="F44" s="27" t="s">
        <v>133</v>
      </c>
      <c r="G44" s="23" t="s">
        <v>89</v>
      </c>
      <c r="H44" s="54">
        <v>0.75</v>
      </c>
      <c r="I44" s="53">
        <v>0.85</v>
      </c>
      <c r="J44" s="27"/>
      <c r="K44" s="27"/>
      <c r="L44" s="27"/>
      <c r="M44" s="27"/>
      <c r="N44" s="27"/>
    </row>
    <row r="45" spans="4:14" ht="15.75" x14ac:dyDescent="0.25">
      <c r="D45" s="27" t="s">
        <v>121</v>
      </c>
      <c r="E45" s="23" t="s">
        <v>7</v>
      </c>
      <c r="F45" s="27" t="s">
        <v>133</v>
      </c>
      <c r="G45" s="23" t="s">
        <v>89</v>
      </c>
      <c r="H45" s="54">
        <v>0.86</v>
      </c>
      <c r="I45" s="53">
        <v>0.85</v>
      </c>
      <c r="J45" s="27"/>
      <c r="K45" s="27"/>
      <c r="L45" s="27"/>
      <c r="M45" s="27"/>
      <c r="N45" s="27"/>
    </row>
    <row r="46" spans="4:14" ht="15.75" x14ac:dyDescent="0.25">
      <c r="D46" s="27" t="s">
        <v>122</v>
      </c>
      <c r="E46" s="23" t="s">
        <v>7</v>
      </c>
      <c r="F46" s="27" t="s">
        <v>133</v>
      </c>
      <c r="G46" s="23" t="s">
        <v>89</v>
      </c>
      <c r="H46" s="54">
        <v>0.69</v>
      </c>
      <c r="I46" s="53">
        <v>0.85</v>
      </c>
      <c r="J46" s="27"/>
      <c r="K46" s="27"/>
      <c r="L46" s="27"/>
      <c r="M46" s="27"/>
      <c r="N46" s="27"/>
    </row>
    <row r="47" spans="4:14" ht="15.75" x14ac:dyDescent="0.25">
      <c r="D47" s="27" t="s">
        <v>123</v>
      </c>
      <c r="E47" s="23" t="s">
        <v>7</v>
      </c>
      <c r="F47" s="27" t="s">
        <v>133</v>
      </c>
      <c r="G47" s="23" t="s">
        <v>89</v>
      </c>
      <c r="H47" s="54">
        <v>0.72</v>
      </c>
      <c r="I47" s="53">
        <v>0.85</v>
      </c>
      <c r="J47" s="27"/>
      <c r="K47" s="27"/>
      <c r="L47" s="27"/>
      <c r="M47" s="27"/>
      <c r="N47" s="27"/>
    </row>
    <row r="48" spans="4:14" ht="15.75" x14ac:dyDescent="0.25">
      <c r="D48" s="27" t="s">
        <v>124</v>
      </c>
      <c r="E48" s="23" t="s">
        <v>7</v>
      </c>
      <c r="F48" s="27" t="s">
        <v>133</v>
      </c>
      <c r="G48" s="23" t="s">
        <v>89</v>
      </c>
      <c r="H48" s="54">
        <v>0.73</v>
      </c>
      <c r="I48" s="53">
        <v>0.85</v>
      </c>
      <c r="J48" s="27"/>
      <c r="K48" s="27"/>
      <c r="L48" s="27"/>
      <c r="M48" s="27"/>
      <c r="N48" s="27"/>
    </row>
    <row r="49" spans="4:14" ht="15.75" x14ac:dyDescent="0.25">
      <c r="D49" s="27" t="s">
        <v>125</v>
      </c>
      <c r="E49" s="23" t="s">
        <v>7</v>
      </c>
      <c r="F49" s="27" t="s">
        <v>133</v>
      </c>
      <c r="G49" s="23" t="s">
        <v>89</v>
      </c>
      <c r="H49" s="54">
        <v>0.83</v>
      </c>
      <c r="I49" s="53">
        <v>0.85</v>
      </c>
      <c r="J49" s="27"/>
      <c r="K49" s="27"/>
      <c r="L49" s="27"/>
      <c r="M49" s="27"/>
      <c r="N49" s="27"/>
    </row>
    <row r="50" spans="4:14" ht="15.75" x14ac:dyDescent="0.25">
      <c r="D50" s="27" t="s">
        <v>126</v>
      </c>
      <c r="E50" s="23" t="s">
        <v>7</v>
      </c>
      <c r="F50" s="27" t="s">
        <v>133</v>
      </c>
      <c r="G50" s="23" t="s">
        <v>89</v>
      </c>
      <c r="H50" s="54">
        <v>0.77</v>
      </c>
      <c r="I50" s="53">
        <v>0.85</v>
      </c>
      <c r="J50" s="27"/>
      <c r="K50" s="27"/>
      <c r="L50" s="27"/>
      <c r="M50" s="27"/>
      <c r="N50" s="27"/>
    </row>
    <row r="51" spans="4:14" ht="15.75" x14ac:dyDescent="0.25">
      <c r="D51" s="27" t="s">
        <v>127</v>
      </c>
      <c r="E51" s="23" t="s">
        <v>7</v>
      </c>
      <c r="F51" s="27" t="s">
        <v>133</v>
      </c>
      <c r="G51" s="23" t="s">
        <v>89</v>
      </c>
      <c r="H51" s="54">
        <v>0.82</v>
      </c>
      <c r="I51" s="53">
        <v>0.85</v>
      </c>
      <c r="J51" s="27"/>
      <c r="K51" s="27"/>
      <c r="L51" s="27"/>
      <c r="M51" s="27"/>
      <c r="N51" s="27"/>
    </row>
    <row r="52" spans="4:14" ht="15.75" x14ac:dyDescent="0.25">
      <c r="D52" s="27" t="s">
        <v>128</v>
      </c>
      <c r="E52" s="23" t="s">
        <v>7</v>
      </c>
      <c r="F52" s="27" t="s">
        <v>133</v>
      </c>
      <c r="G52" s="23" t="s">
        <v>89</v>
      </c>
      <c r="H52" s="54">
        <v>0.76</v>
      </c>
      <c r="I52" s="53">
        <v>0.85</v>
      </c>
      <c r="J52" s="27"/>
      <c r="K52" s="27"/>
      <c r="L52" s="27"/>
      <c r="M52" s="27"/>
      <c r="N52" s="27"/>
    </row>
    <row r="53" spans="4:14" ht="15.75" x14ac:dyDescent="0.25">
      <c r="D53" s="27" t="s">
        <v>48</v>
      </c>
      <c r="E53" s="23" t="s">
        <v>7</v>
      </c>
      <c r="F53" s="17" t="s">
        <v>129</v>
      </c>
      <c r="G53" s="23" t="s">
        <v>89</v>
      </c>
      <c r="H53" s="54">
        <v>0.65</v>
      </c>
      <c r="I53" s="54">
        <v>0.2</v>
      </c>
      <c r="J53" s="27"/>
      <c r="K53" s="27"/>
      <c r="L53" s="27"/>
      <c r="M53" s="27"/>
      <c r="N53" s="27"/>
    </row>
    <row r="54" spans="4:14" ht="15.75" x14ac:dyDescent="0.25">
      <c r="D54" s="27" t="s">
        <v>48</v>
      </c>
      <c r="E54" s="23" t="s">
        <v>7</v>
      </c>
      <c r="F54" s="27" t="s">
        <v>130</v>
      </c>
      <c r="G54" s="23" t="s">
        <v>89</v>
      </c>
      <c r="H54" s="54">
        <v>0.28000000000000003</v>
      </c>
      <c r="I54" s="54">
        <v>0.4</v>
      </c>
      <c r="J54" s="27"/>
      <c r="K54" s="27"/>
      <c r="L54" s="27"/>
      <c r="M54" s="27"/>
      <c r="N54" s="27"/>
    </row>
    <row r="55" spans="4:14" ht="15.75" x14ac:dyDescent="0.25">
      <c r="D55" s="27" t="s">
        <v>48</v>
      </c>
      <c r="E55" s="23" t="s">
        <v>7</v>
      </c>
      <c r="F55" s="27" t="s">
        <v>131</v>
      </c>
      <c r="G55" s="23" t="s">
        <v>89</v>
      </c>
      <c r="H55" s="54">
        <v>0.05</v>
      </c>
      <c r="I55" s="54">
        <v>0.3</v>
      </c>
      <c r="J55" s="27"/>
      <c r="K55" s="27"/>
      <c r="L55" s="27"/>
      <c r="M55" s="27"/>
      <c r="N55" s="27"/>
    </row>
    <row r="56" spans="4:14" ht="15.75" x14ac:dyDescent="0.25">
      <c r="D56" s="27" t="s">
        <v>48</v>
      </c>
      <c r="E56" s="23" t="s">
        <v>7</v>
      </c>
      <c r="F56" s="27" t="s">
        <v>132</v>
      </c>
      <c r="G56" s="23" t="s">
        <v>89</v>
      </c>
      <c r="H56" s="54">
        <v>0.02</v>
      </c>
      <c r="I56" s="54">
        <v>0.1</v>
      </c>
      <c r="J56" s="27"/>
      <c r="K56" s="27"/>
      <c r="L56" s="27"/>
      <c r="M56" s="27"/>
      <c r="N56" s="27"/>
    </row>
    <row r="57" spans="4:14" ht="15.75" x14ac:dyDescent="0.25">
      <c r="D57" s="27"/>
      <c r="E57" s="23"/>
      <c r="F57" s="27"/>
      <c r="G57" s="23"/>
      <c r="H57" s="23"/>
      <c r="I57" s="23"/>
      <c r="J57" s="27"/>
      <c r="K57" s="27"/>
      <c r="L57" s="27"/>
      <c r="M57" s="27"/>
      <c r="N57" s="27"/>
    </row>
    <row r="58" spans="4:14" ht="15.75" x14ac:dyDescent="0.25">
      <c r="D58" s="27"/>
      <c r="E58" s="23"/>
      <c r="F58" s="27"/>
      <c r="G58" s="23"/>
      <c r="H58" s="23"/>
      <c r="I58" s="23"/>
      <c r="J58" s="27"/>
      <c r="K58" s="27"/>
      <c r="L58" s="27"/>
      <c r="M58" s="27"/>
      <c r="N58" s="27"/>
    </row>
    <row r="59" spans="4:14" ht="15.75" x14ac:dyDescent="0.25">
      <c r="D59" s="27"/>
      <c r="E59" s="23"/>
      <c r="F59" s="27"/>
      <c r="G59" s="23"/>
      <c r="H59" s="23"/>
      <c r="I59" s="23"/>
      <c r="J59" s="27"/>
      <c r="K59" s="27"/>
      <c r="L59" s="27"/>
      <c r="M59" s="27"/>
      <c r="N59" s="27"/>
    </row>
    <row r="60" spans="4:14" ht="15.75" x14ac:dyDescent="0.25">
      <c r="D60" s="27"/>
      <c r="E60" s="23"/>
      <c r="F60" s="27"/>
      <c r="G60" s="23"/>
      <c r="H60" s="23"/>
      <c r="I60" s="23"/>
      <c r="J60" s="27"/>
      <c r="K60" s="27"/>
      <c r="L60" s="27"/>
      <c r="M60" s="27"/>
      <c r="N60" s="27"/>
    </row>
    <row r="61" spans="4:14" ht="15.75" x14ac:dyDescent="0.25">
      <c r="D61" s="27"/>
      <c r="E61" s="23"/>
      <c r="F61" s="27"/>
      <c r="G61" s="23"/>
      <c r="H61" s="23"/>
      <c r="I61" s="23"/>
      <c r="J61" s="27"/>
      <c r="K61" s="27"/>
      <c r="L61" s="27"/>
      <c r="M61" s="27"/>
      <c r="N61" s="27"/>
    </row>
    <row r="62" spans="4:14" ht="15.75" x14ac:dyDescent="0.25">
      <c r="D62" s="27"/>
      <c r="E62" s="23"/>
      <c r="F62" s="27"/>
      <c r="G62" s="23"/>
      <c r="H62" s="23"/>
      <c r="I62" s="23"/>
      <c r="J62" s="27"/>
      <c r="K62" s="27"/>
      <c r="L62" s="27"/>
      <c r="M62" s="27"/>
      <c r="N62" s="27"/>
    </row>
    <row r="63" spans="4:14" ht="15.75" x14ac:dyDescent="0.25">
      <c r="D63" s="27"/>
      <c r="E63" s="23"/>
      <c r="F63" s="27"/>
      <c r="G63" s="23"/>
      <c r="H63" s="23"/>
      <c r="I63" s="23"/>
      <c r="J63" s="27"/>
      <c r="K63" s="27"/>
      <c r="L63" s="27"/>
      <c r="M63" s="27"/>
      <c r="N63" s="27"/>
    </row>
    <row r="64" spans="4:14" ht="15.75" x14ac:dyDescent="0.25">
      <c r="D64" s="27"/>
      <c r="E64" s="23"/>
      <c r="F64" s="27"/>
      <c r="G64" s="23"/>
      <c r="H64" s="23"/>
      <c r="I64" s="23"/>
      <c r="J64" s="27"/>
      <c r="K64" s="27"/>
      <c r="L64" s="27"/>
      <c r="M64" s="27"/>
      <c r="N64" s="27"/>
    </row>
    <row r="65" spans="4:14" x14ac:dyDescent="0.25">
      <c r="D65" s="10"/>
      <c r="E65" s="11"/>
      <c r="F65" s="10"/>
      <c r="G65" s="11"/>
      <c r="H65" s="11"/>
      <c r="I65" s="11"/>
      <c r="J65" s="10"/>
      <c r="K65" s="10"/>
      <c r="L65" s="10"/>
      <c r="M65" s="10"/>
      <c r="N65" s="10"/>
    </row>
    <row r="66" spans="4:14" x14ac:dyDescent="0.25">
      <c r="D66" s="10"/>
      <c r="E66" s="11"/>
      <c r="F66" s="10"/>
      <c r="G66" s="11"/>
      <c r="H66" s="11"/>
      <c r="I66" s="11"/>
      <c r="J66" s="10"/>
      <c r="K66" s="10"/>
      <c r="L66" s="10"/>
      <c r="M66" s="10"/>
      <c r="N66" s="10"/>
    </row>
    <row r="67" spans="4:14" x14ac:dyDescent="0.25">
      <c r="D67" s="10"/>
      <c r="E67" s="11"/>
      <c r="F67" s="10"/>
      <c r="G67" s="11"/>
      <c r="H67" s="11"/>
      <c r="I67" s="11"/>
      <c r="J67" s="10"/>
      <c r="K67" s="10"/>
      <c r="L67" s="10"/>
      <c r="M67" s="10"/>
      <c r="N67" s="10"/>
    </row>
    <row r="68" spans="4:14" x14ac:dyDescent="0.25">
      <c r="D68" s="10"/>
      <c r="E68" s="11"/>
      <c r="F68" s="10"/>
      <c r="G68" s="11"/>
      <c r="H68" s="11"/>
      <c r="I68" s="11"/>
      <c r="J68" s="10"/>
      <c r="K68" s="10"/>
      <c r="L68" s="10"/>
      <c r="M68" s="10"/>
      <c r="N68" s="10"/>
    </row>
    <row r="69" spans="4:14" x14ac:dyDescent="0.25">
      <c r="D69" s="10"/>
      <c r="E69" s="11"/>
      <c r="F69" s="10"/>
      <c r="G69" s="11"/>
      <c r="H69" s="11"/>
      <c r="I69" s="11"/>
      <c r="J69" s="10"/>
      <c r="K69" s="10"/>
      <c r="L69" s="10"/>
      <c r="M69" s="10"/>
      <c r="N69" s="10"/>
    </row>
    <row r="70" spans="4:14" x14ac:dyDescent="0.25">
      <c r="D70" s="10"/>
      <c r="E70" s="11"/>
      <c r="F70" s="10"/>
      <c r="G70" s="11"/>
      <c r="H70" s="11"/>
      <c r="I70" s="11"/>
      <c r="J70" s="10"/>
      <c r="K70" s="10"/>
      <c r="L70" s="10"/>
      <c r="M70" s="10"/>
      <c r="N70" s="10"/>
    </row>
    <row r="71" spans="4:14" x14ac:dyDescent="0.25">
      <c r="D71" s="10"/>
      <c r="E71" s="11"/>
      <c r="F71" s="10"/>
      <c r="G71" s="11"/>
      <c r="H71" s="11"/>
      <c r="I71" s="11"/>
      <c r="J71" s="10"/>
      <c r="K71" s="10"/>
      <c r="L71" s="10"/>
      <c r="M71" s="10"/>
      <c r="N71" s="10"/>
    </row>
    <row r="72" spans="4:14" x14ac:dyDescent="0.25">
      <c r="D72" s="10"/>
      <c r="E72" s="11"/>
      <c r="F72" s="10"/>
      <c r="G72" s="11"/>
      <c r="H72" s="11"/>
      <c r="I72" s="11"/>
      <c r="J72" s="10"/>
      <c r="K72" s="10"/>
      <c r="L72" s="10"/>
      <c r="M72" s="10"/>
      <c r="N72" s="10"/>
    </row>
    <row r="73" spans="4:14" x14ac:dyDescent="0.25">
      <c r="D73" s="10"/>
      <c r="E73" s="11"/>
      <c r="F73" s="10"/>
      <c r="G73" s="11"/>
      <c r="H73" s="11"/>
      <c r="I73" s="11"/>
      <c r="J73" s="10"/>
      <c r="K73" s="10"/>
      <c r="L73" s="10"/>
      <c r="M73" s="10"/>
      <c r="N73" s="10"/>
    </row>
    <row r="74" spans="4:14" x14ac:dyDescent="0.25">
      <c r="D74" s="10"/>
      <c r="E74" s="11"/>
      <c r="F74" s="10"/>
      <c r="G74" s="11"/>
      <c r="H74" s="11"/>
      <c r="I74" s="11"/>
      <c r="J74" s="10"/>
      <c r="K74" s="10"/>
      <c r="L74" s="10"/>
      <c r="M74" s="10"/>
      <c r="N74" s="10"/>
    </row>
    <row r="75" spans="4:14" x14ac:dyDescent="0.25">
      <c r="D75" s="10"/>
      <c r="E75" s="11"/>
      <c r="F75" s="10"/>
      <c r="G75" s="11"/>
      <c r="H75" s="11"/>
      <c r="I75" s="11"/>
      <c r="J75" s="10"/>
      <c r="K75" s="10"/>
      <c r="L75" s="10"/>
      <c r="M75" s="10"/>
      <c r="N75" s="10"/>
    </row>
    <row r="76" spans="4:14" x14ac:dyDescent="0.25">
      <c r="D76" s="10"/>
      <c r="E76" s="11"/>
      <c r="F76" s="10"/>
      <c r="G76" s="11"/>
      <c r="H76" s="11"/>
      <c r="I76" s="11"/>
      <c r="J76" s="10"/>
      <c r="K76" s="10"/>
      <c r="L76" s="10"/>
      <c r="M76" s="10"/>
      <c r="N76" s="10"/>
    </row>
    <row r="77" spans="4:14" x14ac:dyDescent="0.25">
      <c r="D77" s="10"/>
      <c r="E77" s="11"/>
      <c r="F77" s="10"/>
      <c r="G77" s="11"/>
      <c r="H77" s="11"/>
      <c r="I77" s="11"/>
      <c r="J77" s="10"/>
      <c r="K77" s="10"/>
      <c r="L77" s="10"/>
      <c r="M77" s="10"/>
      <c r="N77" s="10"/>
    </row>
    <row r="78" spans="4:14" x14ac:dyDescent="0.25">
      <c r="D78" s="10"/>
      <c r="E78" s="11"/>
      <c r="F78" s="10"/>
      <c r="G78" s="11"/>
      <c r="H78" s="11"/>
      <c r="I78" s="11"/>
      <c r="J78" s="10"/>
      <c r="K78" s="10"/>
      <c r="L78" s="10"/>
      <c r="M78" s="10"/>
      <c r="N78" s="10"/>
    </row>
    <row r="79" spans="4:14" x14ac:dyDescent="0.25">
      <c r="D79" s="10"/>
      <c r="E79" s="11"/>
      <c r="F79" s="10"/>
      <c r="G79" s="11"/>
      <c r="H79" s="11"/>
      <c r="I79" s="11"/>
      <c r="J79" s="10"/>
      <c r="K79" s="10"/>
      <c r="L79" s="10"/>
      <c r="M79" s="10"/>
      <c r="N79" s="10"/>
    </row>
    <row r="80" spans="4:14" x14ac:dyDescent="0.25">
      <c r="D80" s="10"/>
      <c r="E80" s="11"/>
      <c r="F80" s="10"/>
      <c r="G80" s="11"/>
      <c r="H80" s="11"/>
      <c r="I80" s="11"/>
      <c r="J80" s="10"/>
      <c r="K80" s="10"/>
      <c r="L80" s="10"/>
      <c r="M80" s="10"/>
      <c r="N80" s="10"/>
    </row>
    <row r="81" spans="4:14" x14ac:dyDescent="0.25">
      <c r="D81" s="10"/>
      <c r="E81" s="11"/>
      <c r="F81" s="10"/>
      <c r="G81" s="11"/>
      <c r="H81" s="11"/>
      <c r="I81" s="11"/>
      <c r="J81" s="10"/>
      <c r="K81" s="10"/>
      <c r="L81" s="10"/>
      <c r="M81" s="10"/>
      <c r="N81" s="10"/>
    </row>
    <row r="82" spans="4:14" x14ac:dyDescent="0.25">
      <c r="D82" s="10"/>
      <c r="E82" s="11"/>
      <c r="F82" s="10"/>
      <c r="G82" s="11"/>
      <c r="H82" s="11"/>
      <c r="I82" s="11"/>
      <c r="J82" s="10"/>
      <c r="K82" s="10"/>
      <c r="L82" s="10"/>
      <c r="M82" s="10"/>
      <c r="N82" s="10"/>
    </row>
    <row r="83" spans="4:14" x14ac:dyDescent="0.25">
      <c r="D83" s="10"/>
      <c r="E83" s="11"/>
      <c r="F83" s="10"/>
      <c r="G83" s="11"/>
      <c r="H83" s="11"/>
      <c r="I83" s="11"/>
      <c r="J83" s="10"/>
      <c r="K83" s="10"/>
      <c r="L83" s="10"/>
      <c r="M83" s="10"/>
      <c r="N83" s="10"/>
    </row>
    <row r="84" spans="4:14" x14ac:dyDescent="0.25">
      <c r="D84" s="10"/>
      <c r="E84" s="11"/>
      <c r="F84" s="10"/>
      <c r="G84" s="11"/>
      <c r="H84" s="11"/>
      <c r="I84" s="11"/>
      <c r="J84" s="10"/>
      <c r="K84" s="10"/>
      <c r="L84" s="10"/>
      <c r="M84" s="10"/>
      <c r="N84" s="10"/>
    </row>
    <row r="85" spans="4:14" x14ac:dyDescent="0.25">
      <c r="D85" s="10"/>
      <c r="E85" s="11"/>
      <c r="F85" s="10"/>
      <c r="G85" s="11"/>
      <c r="H85" s="11"/>
      <c r="I85" s="11"/>
      <c r="J85" s="10"/>
      <c r="K85" s="10"/>
      <c r="L85" s="10"/>
      <c r="M85" s="10"/>
      <c r="N85" s="10"/>
    </row>
    <row r="86" spans="4:14" x14ac:dyDescent="0.25">
      <c r="D86" s="10"/>
      <c r="E86" s="11"/>
      <c r="F86" s="10"/>
      <c r="G86" s="11"/>
      <c r="H86" s="11"/>
      <c r="I86" s="11"/>
      <c r="J86" s="10"/>
      <c r="K86" s="10"/>
      <c r="L86" s="10"/>
      <c r="M86" s="10"/>
      <c r="N86" s="10"/>
    </row>
    <row r="87" spans="4:14" x14ac:dyDescent="0.25">
      <c r="D87" s="10"/>
      <c r="E87" s="11"/>
      <c r="F87" s="10"/>
      <c r="G87" s="11"/>
      <c r="H87" s="11"/>
      <c r="I87" s="11"/>
      <c r="J87" s="10"/>
      <c r="K87" s="10"/>
      <c r="L87" s="10"/>
      <c r="M87" s="10"/>
      <c r="N87" s="10"/>
    </row>
    <row r="88" spans="4:14" x14ac:dyDescent="0.25">
      <c r="D88" s="10"/>
      <c r="E88" s="11"/>
      <c r="F88" s="10"/>
      <c r="G88" s="11"/>
      <c r="H88" s="11"/>
      <c r="I88" s="11"/>
      <c r="J88" s="10"/>
      <c r="K88" s="10"/>
      <c r="L88" s="10"/>
      <c r="M88" s="10"/>
      <c r="N88" s="10"/>
    </row>
    <row r="89" spans="4:14" x14ac:dyDescent="0.25">
      <c r="D89" s="10"/>
      <c r="E89" s="11"/>
      <c r="F89" s="10"/>
      <c r="G89" s="11"/>
      <c r="H89" s="11"/>
      <c r="I89" s="11"/>
      <c r="J89" s="10"/>
      <c r="K89" s="10"/>
      <c r="L89" s="10"/>
      <c r="M89" s="10"/>
      <c r="N89" s="10"/>
    </row>
    <row r="90" spans="4:14" x14ac:dyDescent="0.25">
      <c r="D90" s="10"/>
      <c r="E90" s="11"/>
      <c r="F90" s="10"/>
      <c r="G90" s="11"/>
      <c r="H90" s="11"/>
      <c r="I90" s="11"/>
      <c r="J90" s="10"/>
      <c r="K90" s="10"/>
      <c r="L90" s="10"/>
      <c r="M90" s="10"/>
      <c r="N90" s="10"/>
    </row>
  </sheetData>
  <autoFilter ref="D4:N4" xr:uid="{17BA0938-1C7F-457F-A234-DA800280EF78}"/>
  <phoneticPr fontId="7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E048-A9EE-4243-BC54-8EB1D6A73FD4}">
  <dimension ref="A3:D24"/>
  <sheetViews>
    <sheetView showGridLines="0" zoomScale="90" zoomScaleNormal="90" workbookViewId="0"/>
  </sheetViews>
  <sheetFormatPr baseColWidth="10" defaultRowHeight="15" x14ac:dyDescent="0.25"/>
  <cols>
    <col min="1" max="2" width="13" customWidth="1"/>
    <col min="3" max="3" width="13.85546875" customWidth="1"/>
  </cols>
  <sheetData>
    <row r="3" spans="1:4" x14ac:dyDescent="0.25">
      <c r="A3" s="1"/>
      <c r="B3" s="1"/>
      <c r="C3" s="1"/>
    </row>
    <row r="4" spans="1:4" x14ac:dyDescent="0.25">
      <c r="A4" s="1"/>
      <c r="B4" s="1"/>
      <c r="C4" s="1"/>
      <c r="D4" s="128">
        <v>1</v>
      </c>
    </row>
    <row r="5" spans="1:4" ht="26.25" x14ac:dyDescent="0.25">
      <c r="A5" s="65"/>
      <c r="B5" s="65"/>
      <c r="C5" s="66"/>
    </row>
    <row r="6" spans="1:4" x14ac:dyDescent="0.25">
      <c r="A6" s="1"/>
      <c r="B6" s="1"/>
      <c r="C6" s="1"/>
    </row>
    <row r="7" spans="1:4" x14ac:dyDescent="0.25">
      <c r="A7" s="1"/>
      <c r="B7" s="1"/>
      <c r="C7" s="1"/>
    </row>
    <row r="8" spans="1:4" x14ac:dyDescent="0.25">
      <c r="A8" s="1"/>
      <c r="B8" s="1"/>
      <c r="C8" s="1"/>
    </row>
    <row r="9" spans="1:4" x14ac:dyDescent="0.25">
      <c r="A9" s="1"/>
      <c r="B9" s="1"/>
      <c r="C9" s="1"/>
    </row>
    <row r="10" spans="1:4" x14ac:dyDescent="0.25">
      <c r="A10" s="1"/>
      <c r="B10" s="1"/>
      <c r="C10" s="1"/>
    </row>
    <row r="11" spans="1:4" x14ac:dyDescent="0.25">
      <c r="A11" s="1"/>
      <c r="B11" s="1"/>
      <c r="C11" s="1"/>
    </row>
    <row r="12" spans="1:4" x14ac:dyDescent="0.25">
      <c r="A12" s="1"/>
      <c r="B12" s="1"/>
      <c r="C12" s="1"/>
    </row>
    <row r="13" spans="1:4" x14ac:dyDescent="0.25">
      <c r="A13" s="1"/>
      <c r="B13" s="1"/>
      <c r="C13" s="1"/>
    </row>
    <row r="14" spans="1:4" x14ac:dyDescent="0.25">
      <c r="A14" s="1"/>
      <c r="B14" s="1"/>
      <c r="C14" s="1"/>
    </row>
    <row r="15" spans="1:4" x14ac:dyDescent="0.25">
      <c r="A15" s="1"/>
      <c r="B15" s="1"/>
      <c r="C15" s="1"/>
    </row>
    <row r="16" spans="1:4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5D83-F8C3-4255-A442-BCCE62021623}">
  <sheetPr>
    <tabColor theme="4" tint="0.59999389629810485"/>
  </sheetPr>
  <dimension ref="A1:Q28"/>
  <sheetViews>
    <sheetView showGridLines="0" zoomScale="90" zoomScaleNormal="90" workbookViewId="0">
      <selection activeCell="G34" sqref="G34"/>
    </sheetView>
  </sheetViews>
  <sheetFormatPr baseColWidth="10" defaultRowHeight="15" x14ac:dyDescent="0.25"/>
  <cols>
    <col min="1" max="1" width="14.5703125" customWidth="1"/>
    <col min="2" max="2" width="16.140625" customWidth="1"/>
  </cols>
  <sheetData>
    <row r="1" spans="1:17" x14ac:dyDescent="0.25">
      <c r="A1" s="57"/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 x14ac:dyDescent="0.25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</row>
    <row r="3" spans="1:17" x14ac:dyDescent="0.25">
      <c r="A3" s="57"/>
      <c r="B3" s="57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</row>
    <row r="4" spans="1:17" x14ac:dyDescent="0.25">
      <c r="A4" s="57"/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7" x14ac:dyDescent="0.25">
      <c r="A5" s="57"/>
      <c r="B5" s="57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25">
      <c r="A6" s="57"/>
      <c r="B6" s="57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</row>
    <row r="7" spans="1:17" x14ac:dyDescent="0.25">
      <c r="A7" s="57"/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1:17" x14ac:dyDescent="0.25">
      <c r="A8" s="57"/>
      <c r="B8" s="57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 x14ac:dyDescent="0.25">
      <c r="A9" s="57"/>
      <c r="B9" s="57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x14ac:dyDescent="0.25">
      <c r="A10" s="57"/>
      <c r="B10" s="57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x14ac:dyDescent="0.25">
      <c r="A11" s="57"/>
      <c r="B11" s="57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pans="1:17" x14ac:dyDescent="0.25">
      <c r="A12" s="57"/>
      <c r="B12" s="57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7" x14ac:dyDescent="0.25">
      <c r="A13" s="57"/>
      <c r="B13" s="57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4" spans="1:17" x14ac:dyDescent="0.25">
      <c r="A14" s="57"/>
      <c r="B14" s="57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</row>
    <row r="15" spans="1:17" x14ac:dyDescent="0.25">
      <c r="A15" s="57"/>
      <c r="B15" s="57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</row>
    <row r="16" spans="1:17" x14ac:dyDescent="0.25">
      <c r="A16" s="57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</row>
    <row r="17" spans="1:17" x14ac:dyDescent="0.25">
      <c r="A17" s="57"/>
      <c r="B17" s="57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pans="1:17" x14ac:dyDescent="0.25">
      <c r="A18" s="57"/>
      <c r="B18" s="57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</row>
    <row r="19" spans="1:17" x14ac:dyDescent="0.25">
      <c r="A19" s="57"/>
      <c r="B19" s="57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</row>
    <row r="20" spans="1:17" x14ac:dyDescent="0.25">
      <c r="A20" s="57"/>
      <c r="B20" s="57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pans="1:17" x14ac:dyDescent="0.25">
      <c r="A21" s="57"/>
      <c r="B21" s="57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pans="1:17" x14ac:dyDescent="0.25">
      <c r="A22" s="57"/>
      <c r="B22" s="57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pans="1:17" x14ac:dyDescent="0.25">
      <c r="A23" s="57"/>
      <c r="B23" s="57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pans="1:17" x14ac:dyDescent="0.25">
      <c r="A24" s="57"/>
      <c r="B24" s="57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</row>
    <row r="25" spans="1:17" x14ac:dyDescent="0.25">
      <c r="A25" s="57"/>
      <c r="B25" s="57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</row>
    <row r="26" spans="1:17" x14ac:dyDescent="0.25">
      <c r="A26" s="57"/>
      <c r="B26" s="57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</row>
    <row r="27" spans="1:17" x14ac:dyDescent="0.25">
      <c r="A27" s="57"/>
      <c r="B27" s="57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</row>
    <row r="28" spans="1:17" x14ac:dyDescent="0.25">
      <c r="A28" s="57"/>
      <c r="B28" s="57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59C6-B682-4D7D-9232-0ACC70BBD275}">
  <sheetPr>
    <tabColor theme="4" tint="0.59999389629810485"/>
  </sheetPr>
  <dimension ref="A1:Q28"/>
  <sheetViews>
    <sheetView showGridLines="0" zoomScale="90" zoomScaleNormal="90" workbookViewId="0">
      <selection activeCell="G32" sqref="G32"/>
    </sheetView>
  </sheetViews>
  <sheetFormatPr baseColWidth="10" defaultRowHeight="15" x14ac:dyDescent="0.25"/>
  <cols>
    <col min="1" max="1" width="15.5703125" customWidth="1"/>
    <col min="2" max="2" width="18.5703125" customWidth="1"/>
  </cols>
  <sheetData>
    <row r="1" spans="1:17" x14ac:dyDescent="0.25">
      <c r="A1" s="57"/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 x14ac:dyDescent="0.25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</row>
    <row r="3" spans="1:17" x14ac:dyDescent="0.25">
      <c r="A3" s="57"/>
      <c r="B3" s="57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</row>
    <row r="4" spans="1:17" x14ac:dyDescent="0.25">
      <c r="A4" s="57"/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7" x14ac:dyDescent="0.25">
      <c r="A5" s="57"/>
      <c r="B5" s="57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25">
      <c r="A6" s="57"/>
      <c r="B6" s="57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</row>
    <row r="7" spans="1:17" x14ac:dyDescent="0.25">
      <c r="A7" s="57"/>
      <c r="B7" s="57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1:17" x14ac:dyDescent="0.25">
      <c r="A8" s="57"/>
      <c r="B8" s="57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 x14ac:dyDescent="0.25">
      <c r="A9" s="57"/>
      <c r="B9" s="57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x14ac:dyDescent="0.25">
      <c r="A10" s="57"/>
      <c r="B10" s="57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x14ac:dyDescent="0.25">
      <c r="A11" s="57"/>
      <c r="B11" s="57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pans="1:17" x14ac:dyDescent="0.25">
      <c r="A12" s="57"/>
      <c r="B12" s="57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7" x14ac:dyDescent="0.25">
      <c r="A13" s="57"/>
      <c r="B13" s="57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4" spans="1:17" x14ac:dyDescent="0.25">
      <c r="A14" s="57"/>
      <c r="B14" s="57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</row>
    <row r="15" spans="1:17" x14ac:dyDescent="0.25">
      <c r="A15" s="57"/>
      <c r="B15" s="57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</row>
    <row r="16" spans="1:17" x14ac:dyDescent="0.25">
      <c r="A16" s="57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</row>
    <row r="17" spans="1:17" x14ac:dyDescent="0.25">
      <c r="A17" s="57"/>
      <c r="B17" s="57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pans="1:17" x14ac:dyDescent="0.25">
      <c r="A18" s="57"/>
      <c r="B18" s="57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</row>
    <row r="19" spans="1:17" x14ac:dyDescent="0.25">
      <c r="A19" s="57"/>
      <c r="B19" s="57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</row>
    <row r="20" spans="1:17" x14ac:dyDescent="0.25">
      <c r="A20" s="57"/>
      <c r="B20" s="57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pans="1:17" x14ac:dyDescent="0.25">
      <c r="A21" s="57"/>
      <c r="B21" s="57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pans="1:17" x14ac:dyDescent="0.25">
      <c r="A22" s="57"/>
      <c r="B22" s="57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pans="1:17" x14ac:dyDescent="0.25">
      <c r="A23" s="57"/>
      <c r="B23" s="57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pans="1:17" x14ac:dyDescent="0.25">
      <c r="A24" s="57"/>
      <c r="B24" s="57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</row>
    <row r="25" spans="1:17" x14ac:dyDescent="0.25">
      <c r="A25" s="57"/>
      <c r="B25" s="57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</row>
    <row r="26" spans="1:17" x14ac:dyDescent="0.25">
      <c r="A26" s="57"/>
      <c r="B26" s="57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</row>
    <row r="27" spans="1:17" x14ac:dyDescent="0.25">
      <c r="A27" s="57"/>
      <c r="B27" s="57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</row>
    <row r="28" spans="1:17" x14ac:dyDescent="0.25">
      <c r="A28" s="57"/>
      <c r="B28" s="57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9F9BA-E82A-4921-8627-C891A949B5E8}">
  <dimension ref="A1:R37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13" max="14" width="17.85546875" customWidth="1"/>
    <col min="15" max="15" width="11.140625" customWidth="1"/>
    <col min="16" max="16" width="8.85546875" customWidth="1"/>
    <col min="21" max="22" width="11.42578125" customWidth="1"/>
    <col min="23" max="23" width="28.85546875" customWidth="1"/>
    <col min="25" max="25" width="40.7109375" customWidth="1"/>
  </cols>
  <sheetData>
    <row r="1" spans="1:12" x14ac:dyDescent="0.25">
      <c r="A1" s="1"/>
      <c r="B1" s="1"/>
      <c r="C1" s="1"/>
    </row>
    <row r="2" spans="1:12" x14ac:dyDescent="0.25">
      <c r="A2" s="1"/>
      <c r="B2" s="1"/>
      <c r="C2" s="1"/>
    </row>
    <row r="3" spans="1:12" ht="19.5" customHeight="1" x14ac:dyDescent="0.4">
      <c r="A3" s="1"/>
      <c r="B3" s="1"/>
      <c r="C3" s="2"/>
    </row>
    <row r="4" spans="1:12" x14ac:dyDescent="0.25">
      <c r="A4" s="1"/>
      <c r="B4" s="1"/>
      <c r="C4" s="1"/>
    </row>
    <row r="5" spans="1:12" ht="17.25" customHeight="1" x14ac:dyDescent="0.35">
      <c r="A5" s="1"/>
      <c r="B5" s="1"/>
      <c r="C5" s="1"/>
      <c r="L5" s="3"/>
    </row>
    <row r="6" spans="1:12" x14ac:dyDescent="0.25">
      <c r="A6" s="1"/>
      <c r="B6" s="1"/>
      <c r="C6" s="1"/>
    </row>
    <row r="7" spans="1:12" x14ac:dyDescent="0.25">
      <c r="A7" s="1"/>
      <c r="B7" s="1"/>
      <c r="C7" s="1"/>
    </row>
    <row r="8" spans="1:12" x14ac:dyDescent="0.25">
      <c r="A8" s="1"/>
      <c r="B8" s="1"/>
      <c r="C8" s="1"/>
    </row>
    <row r="9" spans="1:12" x14ac:dyDescent="0.25">
      <c r="A9" s="1"/>
      <c r="B9" s="1"/>
      <c r="C9" s="1"/>
    </row>
    <row r="10" spans="1:12" x14ac:dyDescent="0.25">
      <c r="A10" s="1"/>
      <c r="B10" s="1"/>
      <c r="C10" s="1"/>
    </row>
    <row r="11" spans="1:12" x14ac:dyDescent="0.25">
      <c r="A11" s="1"/>
      <c r="B11" s="1"/>
      <c r="C11" s="1"/>
    </row>
    <row r="12" spans="1:12" x14ac:dyDescent="0.25">
      <c r="A12" s="1"/>
      <c r="B12" s="1"/>
      <c r="C12" s="1"/>
    </row>
    <row r="13" spans="1:12" x14ac:dyDescent="0.25">
      <c r="A13" s="1"/>
      <c r="B13" s="1"/>
      <c r="C13" s="1"/>
    </row>
    <row r="14" spans="1:12" x14ac:dyDescent="0.25">
      <c r="A14" s="1"/>
      <c r="B14" s="1"/>
      <c r="C14" s="1"/>
    </row>
    <row r="15" spans="1:12" x14ac:dyDescent="0.25">
      <c r="A15" s="1"/>
      <c r="B15" s="1"/>
      <c r="C15" s="1"/>
    </row>
    <row r="16" spans="1:12" x14ac:dyDescent="0.25">
      <c r="A16" s="1"/>
      <c r="B16" s="1"/>
      <c r="C16" s="1"/>
    </row>
    <row r="17" spans="1:18" x14ac:dyDescent="0.25">
      <c r="A17" s="1"/>
      <c r="B17" s="1"/>
      <c r="C17" s="1"/>
    </row>
    <row r="18" spans="1:18" x14ac:dyDescent="0.25">
      <c r="A18" s="1"/>
      <c r="B18" s="1"/>
      <c r="C18" s="1"/>
    </row>
    <row r="19" spans="1:18" ht="18.75" x14ac:dyDescent="0.3">
      <c r="A19" s="1"/>
      <c r="B19" s="1"/>
      <c r="C19" s="1"/>
      <c r="M19" s="4"/>
      <c r="N19" s="4"/>
    </row>
    <row r="20" spans="1:18" x14ac:dyDescent="0.25">
      <c r="A20" s="1"/>
      <c r="B20" s="1"/>
      <c r="C20" s="1"/>
    </row>
    <row r="21" spans="1:18" x14ac:dyDescent="0.25">
      <c r="A21" s="1"/>
      <c r="B21" s="1"/>
      <c r="C21" s="1"/>
    </row>
    <row r="22" spans="1:18" x14ac:dyDescent="0.25">
      <c r="A22" s="1"/>
      <c r="B22" s="1"/>
      <c r="C22" s="1"/>
    </row>
    <row r="30" spans="1:18" ht="18.75" x14ac:dyDescent="0.3">
      <c r="G30" s="4"/>
    </row>
    <row r="32" spans="1:18" ht="20.25" customHeight="1" x14ac:dyDescent="0.3">
      <c r="G32" s="4"/>
      <c r="I32" s="5"/>
      <c r="J32" s="5"/>
      <c r="K32" s="5"/>
      <c r="P32" s="5"/>
      <c r="Q32" s="5"/>
      <c r="R32" s="5"/>
    </row>
    <row r="35" spans="11:11" x14ac:dyDescent="0.25">
      <c r="K35" s="5"/>
    </row>
    <row r="37" spans="11:11" ht="30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F7A2C-1F08-460F-A38E-A566D201A5B5}">
  <dimension ref="A1:V37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7" width="9.85546875" customWidth="1"/>
    <col min="17" max="18" width="17.85546875" customWidth="1"/>
    <col min="19" max="19" width="14.42578125" customWidth="1"/>
    <col min="20" max="20" width="8.85546875" customWidth="1"/>
    <col min="25" max="26" width="11.42578125" customWidth="1"/>
    <col min="27" max="27" width="28.85546875" customWidth="1"/>
    <col min="29" max="29" width="40.7109375" customWidth="1"/>
  </cols>
  <sheetData>
    <row r="1" spans="1:16" x14ac:dyDescent="0.25">
      <c r="A1" s="1"/>
      <c r="B1" s="1"/>
      <c r="C1" s="1"/>
      <c r="D1" s="1"/>
      <c r="E1" s="1"/>
      <c r="F1" s="1"/>
      <c r="G1" s="1"/>
    </row>
    <row r="2" spans="1:16" x14ac:dyDescent="0.25">
      <c r="A2" s="1"/>
      <c r="B2" s="1"/>
      <c r="C2" s="1"/>
      <c r="D2" s="1"/>
      <c r="E2" s="1"/>
      <c r="F2" s="1"/>
      <c r="G2" s="1"/>
    </row>
    <row r="3" spans="1:16" ht="19.5" customHeight="1" x14ac:dyDescent="0.4">
      <c r="A3" s="1"/>
      <c r="B3" s="1"/>
      <c r="C3" s="2"/>
      <c r="D3" s="1"/>
      <c r="E3" s="1"/>
      <c r="F3" s="2"/>
      <c r="G3" s="2"/>
    </row>
    <row r="4" spans="1:16" x14ac:dyDescent="0.25">
      <c r="A4" s="1"/>
      <c r="B4" s="1"/>
      <c r="C4" s="1"/>
      <c r="D4" s="1"/>
      <c r="E4" s="1"/>
      <c r="F4" s="1"/>
      <c r="G4" s="1"/>
    </row>
    <row r="5" spans="1:16" ht="17.25" customHeight="1" x14ac:dyDescent="0.35">
      <c r="A5" s="1"/>
      <c r="B5" s="1"/>
      <c r="C5" s="1"/>
      <c r="D5" s="1"/>
      <c r="E5" s="1"/>
      <c r="F5" s="1"/>
      <c r="G5" s="1"/>
      <c r="P5" s="3"/>
    </row>
    <row r="6" spans="1:16" x14ac:dyDescent="0.25">
      <c r="A6" s="1"/>
      <c r="B6" s="1"/>
      <c r="C6" s="1"/>
      <c r="D6" s="1"/>
      <c r="E6" s="1"/>
      <c r="F6" s="1"/>
      <c r="G6" s="1"/>
    </row>
    <row r="7" spans="1:16" x14ac:dyDescent="0.25">
      <c r="A7" s="1"/>
      <c r="B7" s="1"/>
      <c r="C7" s="1"/>
      <c r="D7" s="1"/>
      <c r="E7" s="1"/>
      <c r="F7" s="1"/>
      <c r="G7" s="1"/>
    </row>
    <row r="8" spans="1:16" x14ac:dyDescent="0.25">
      <c r="A8" s="1"/>
      <c r="B8" s="1"/>
      <c r="C8" s="1"/>
      <c r="D8" s="1"/>
      <c r="E8" s="1"/>
      <c r="F8" s="1"/>
      <c r="G8" s="1"/>
    </row>
    <row r="9" spans="1:16" x14ac:dyDescent="0.25">
      <c r="A9" s="1"/>
      <c r="B9" s="1"/>
      <c r="C9" s="1"/>
      <c r="D9" s="1"/>
      <c r="E9" s="1"/>
      <c r="F9" s="1"/>
      <c r="G9" s="1"/>
    </row>
    <row r="10" spans="1:16" x14ac:dyDescent="0.25">
      <c r="A10" s="1"/>
      <c r="B10" s="1"/>
      <c r="C10" s="1"/>
      <c r="D10" s="1"/>
      <c r="E10" s="1"/>
      <c r="F10" s="1"/>
      <c r="G10" s="1"/>
    </row>
    <row r="11" spans="1:16" x14ac:dyDescent="0.25">
      <c r="A11" s="1"/>
      <c r="B11" s="1"/>
      <c r="C11" s="1"/>
      <c r="D11" s="1"/>
      <c r="E11" s="1"/>
      <c r="F11" s="1"/>
      <c r="G11" s="1"/>
    </row>
    <row r="12" spans="1:16" x14ac:dyDescent="0.25">
      <c r="A12" s="1"/>
      <c r="B12" s="1"/>
      <c r="C12" s="1"/>
      <c r="D12" s="1"/>
      <c r="E12" s="1"/>
      <c r="F12" s="1"/>
      <c r="G12" s="1"/>
    </row>
    <row r="13" spans="1:16" x14ac:dyDescent="0.25">
      <c r="A13" s="1"/>
      <c r="B13" s="1"/>
      <c r="C13" s="1"/>
      <c r="D13" s="1"/>
      <c r="E13" s="1"/>
      <c r="F13" s="1"/>
      <c r="G13" s="1"/>
    </row>
    <row r="14" spans="1:16" x14ac:dyDescent="0.25">
      <c r="A14" s="1"/>
      <c r="B14" s="1"/>
      <c r="C14" s="1"/>
      <c r="D14" s="1"/>
      <c r="E14" s="1"/>
      <c r="F14" s="1"/>
      <c r="G14" s="1"/>
    </row>
    <row r="15" spans="1:16" x14ac:dyDescent="0.25">
      <c r="A15" s="1"/>
      <c r="B15" s="1"/>
      <c r="C15" s="1"/>
      <c r="D15" s="1"/>
      <c r="E15" s="1"/>
      <c r="F15" s="1"/>
      <c r="G15" s="1"/>
    </row>
    <row r="16" spans="1:16" x14ac:dyDescent="0.25">
      <c r="A16" s="1"/>
      <c r="B16" s="1"/>
      <c r="C16" s="1"/>
      <c r="D16" s="1"/>
      <c r="E16" s="1"/>
      <c r="F16" s="1"/>
      <c r="G16" s="1"/>
    </row>
    <row r="17" spans="1:22" x14ac:dyDescent="0.25">
      <c r="A17" s="1"/>
      <c r="B17" s="1"/>
      <c r="C17" s="1"/>
      <c r="D17" s="1"/>
      <c r="E17" s="1"/>
      <c r="F17" s="1"/>
      <c r="G17" s="1"/>
    </row>
    <row r="18" spans="1:22" x14ac:dyDescent="0.25">
      <c r="A18" s="1"/>
      <c r="B18" s="1"/>
      <c r="C18" s="1"/>
      <c r="D18" s="1"/>
      <c r="E18" s="1"/>
      <c r="F18" s="1"/>
      <c r="G18" s="1"/>
    </row>
    <row r="19" spans="1:22" ht="18.75" x14ac:dyDescent="0.3">
      <c r="A19" s="1"/>
      <c r="B19" s="1"/>
      <c r="C19" s="1"/>
      <c r="D19" s="1"/>
      <c r="E19" s="1"/>
      <c r="F19" s="1"/>
      <c r="G19" s="1"/>
      <c r="Q19" s="4"/>
      <c r="R19" s="4"/>
    </row>
    <row r="20" spans="1:22" x14ac:dyDescent="0.25">
      <c r="A20" s="1"/>
      <c r="B20" s="1"/>
      <c r="C20" s="1"/>
      <c r="D20" s="1"/>
      <c r="E20" s="1"/>
      <c r="F20" s="1"/>
      <c r="G20" s="1"/>
    </row>
    <row r="21" spans="1:22" x14ac:dyDescent="0.25">
      <c r="A21" s="1"/>
      <c r="B21" s="1"/>
      <c r="C21" s="1"/>
      <c r="D21" s="1"/>
      <c r="E21" s="1"/>
      <c r="F21" s="1"/>
      <c r="G21" s="1"/>
    </row>
    <row r="22" spans="1:22" x14ac:dyDescent="0.25">
      <c r="A22" s="1"/>
      <c r="B22" s="1"/>
      <c r="C22" s="1"/>
      <c r="D22" s="1"/>
      <c r="E22" s="1"/>
      <c r="F22" s="1"/>
      <c r="G22" s="1"/>
    </row>
    <row r="30" spans="1:22" ht="18.75" x14ac:dyDescent="0.3">
      <c r="K30" s="4"/>
    </row>
    <row r="32" spans="1:22" ht="20.25" customHeight="1" x14ac:dyDescent="0.3">
      <c r="K32" s="4"/>
      <c r="M32" s="5"/>
      <c r="N32" s="5"/>
      <c r="O32" s="5"/>
      <c r="T32" s="5"/>
      <c r="U32" s="5"/>
      <c r="V32" s="5"/>
    </row>
    <row r="35" spans="15:15" x14ac:dyDescent="0.25">
      <c r="O35" s="5"/>
    </row>
    <row r="37" spans="15:15" ht="30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8F47A-FA17-4D95-874D-5B84E6BC1982}">
  <dimension ref="A1:V37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7" width="9.85546875" customWidth="1"/>
    <col min="17" max="18" width="17.85546875" customWidth="1"/>
    <col min="19" max="19" width="14.42578125" customWidth="1"/>
    <col min="20" max="20" width="8.85546875" customWidth="1"/>
    <col min="25" max="26" width="11.42578125" customWidth="1"/>
    <col min="27" max="27" width="28.85546875" customWidth="1"/>
    <col min="29" max="29" width="40.7109375" customWidth="1"/>
  </cols>
  <sheetData>
    <row r="1" spans="1:16" x14ac:dyDescent="0.25">
      <c r="A1" s="1"/>
      <c r="B1" s="1"/>
      <c r="C1" s="1"/>
      <c r="D1" s="1"/>
      <c r="E1" s="1"/>
      <c r="F1" s="1"/>
      <c r="G1" s="1"/>
    </row>
    <row r="2" spans="1:16" x14ac:dyDescent="0.25">
      <c r="A2" s="1"/>
      <c r="B2" s="1"/>
      <c r="C2" s="1"/>
      <c r="D2" s="1"/>
      <c r="E2" s="1"/>
      <c r="F2" s="1"/>
      <c r="G2" s="1"/>
    </row>
    <row r="3" spans="1:16" ht="19.5" customHeight="1" x14ac:dyDescent="0.4">
      <c r="A3" s="1"/>
      <c r="B3" s="1"/>
      <c r="C3" s="2"/>
      <c r="D3" s="1"/>
      <c r="E3" s="1"/>
      <c r="F3" s="2"/>
      <c r="G3" s="2"/>
    </row>
    <row r="4" spans="1:16" x14ac:dyDescent="0.25">
      <c r="A4" s="1"/>
      <c r="B4" s="1"/>
      <c r="C4" s="1"/>
      <c r="D4" s="1"/>
      <c r="E4" s="1"/>
      <c r="F4" s="1"/>
      <c r="G4" s="1"/>
    </row>
    <row r="5" spans="1:16" ht="17.25" customHeight="1" x14ac:dyDescent="0.35">
      <c r="A5" s="1"/>
      <c r="B5" s="1"/>
      <c r="C5" s="1"/>
      <c r="D5" s="1"/>
      <c r="E5" s="1"/>
      <c r="F5" s="1"/>
      <c r="G5" s="1"/>
      <c r="P5" s="3"/>
    </row>
    <row r="6" spans="1:16" x14ac:dyDescent="0.25">
      <c r="A6" s="1"/>
      <c r="B6" s="1"/>
      <c r="C6" s="1"/>
      <c r="D6" s="1"/>
      <c r="E6" s="1"/>
      <c r="F6" s="1"/>
      <c r="G6" s="1"/>
    </row>
    <row r="7" spans="1:16" x14ac:dyDescent="0.25">
      <c r="A7" s="1"/>
      <c r="B7" s="1"/>
      <c r="C7" s="1"/>
      <c r="D7" s="1"/>
      <c r="E7" s="1"/>
      <c r="F7" s="1"/>
      <c r="G7" s="1"/>
      <c r="H7" s="5"/>
    </row>
    <row r="8" spans="1:16" x14ac:dyDescent="0.25">
      <c r="A8" s="1"/>
      <c r="B8" s="1"/>
      <c r="C8" s="1"/>
      <c r="D8" s="1"/>
      <c r="E8" s="1"/>
      <c r="F8" s="1"/>
      <c r="G8" s="1"/>
      <c r="H8" s="5"/>
    </row>
    <row r="9" spans="1:16" x14ac:dyDescent="0.25">
      <c r="A9" s="1"/>
      <c r="B9" s="1"/>
      <c r="C9" s="1"/>
      <c r="D9" s="1"/>
      <c r="E9" s="1"/>
      <c r="F9" s="1"/>
      <c r="G9" s="1"/>
      <c r="H9" s="5"/>
    </row>
    <row r="10" spans="1:16" x14ac:dyDescent="0.25">
      <c r="A10" s="1"/>
      <c r="B10" s="1"/>
      <c r="C10" s="1"/>
      <c r="D10" s="1"/>
      <c r="E10" s="1"/>
      <c r="F10" s="1"/>
      <c r="G10" s="1"/>
      <c r="H10" s="5"/>
    </row>
    <row r="11" spans="1:16" x14ac:dyDescent="0.25">
      <c r="A11" s="1"/>
      <c r="B11" s="1"/>
      <c r="C11" s="1"/>
      <c r="D11" s="1"/>
      <c r="E11" s="1"/>
      <c r="F11" s="1"/>
      <c r="G11" s="1"/>
      <c r="H11" s="5"/>
    </row>
    <row r="12" spans="1:16" x14ac:dyDescent="0.25">
      <c r="A12" s="1"/>
      <c r="B12" s="1"/>
      <c r="C12" s="1"/>
      <c r="D12" s="1"/>
      <c r="E12" s="1"/>
      <c r="F12" s="1"/>
      <c r="G12" s="1"/>
      <c r="H12" s="5"/>
    </row>
    <row r="13" spans="1:16" x14ac:dyDescent="0.25">
      <c r="A13" s="1"/>
      <c r="B13" s="1"/>
      <c r="C13" s="1"/>
      <c r="D13" s="1"/>
      <c r="E13" s="1"/>
      <c r="F13" s="1"/>
      <c r="G13" s="1"/>
      <c r="H13" s="5"/>
    </row>
    <row r="14" spans="1:16" x14ac:dyDescent="0.25">
      <c r="A14" s="1"/>
      <c r="B14" s="1"/>
      <c r="C14" s="1"/>
      <c r="D14" s="1"/>
      <c r="E14" s="1"/>
      <c r="F14" s="1"/>
      <c r="G14" s="1"/>
      <c r="H14" s="5"/>
    </row>
    <row r="15" spans="1:16" x14ac:dyDescent="0.25">
      <c r="A15" s="1"/>
      <c r="B15" s="1"/>
      <c r="C15" s="1"/>
      <c r="D15" s="1"/>
      <c r="E15" s="1"/>
      <c r="F15" s="1"/>
      <c r="G15" s="1"/>
    </row>
    <row r="16" spans="1:16" x14ac:dyDescent="0.25">
      <c r="A16" s="1"/>
      <c r="B16" s="1"/>
      <c r="C16" s="1"/>
      <c r="D16" s="1"/>
      <c r="E16" s="1"/>
      <c r="F16" s="1"/>
      <c r="G16" s="1"/>
    </row>
    <row r="17" spans="1:22" x14ac:dyDescent="0.25">
      <c r="A17" s="1"/>
      <c r="B17" s="1"/>
      <c r="C17" s="1"/>
      <c r="D17" s="1"/>
      <c r="E17" s="1"/>
      <c r="F17" s="1"/>
      <c r="G17" s="1"/>
    </row>
    <row r="18" spans="1:22" x14ac:dyDescent="0.25">
      <c r="A18" s="1"/>
      <c r="B18" s="1"/>
      <c r="C18" s="1"/>
      <c r="D18" s="1"/>
      <c r="E18" s="1"/>
      <c r="F18" s="1"/>
      <c r="G18" s="1"/>
    </row>
    <row r="19" spans="1:22" ht="18.75" x14ac:dyDescent="0.3">
      <c r="A19" s="1"/>
      <c r="B19" s="1"/>
      <c r="C19" s="1"/>
      <c r="D19" s="1"/>
      <c r="E19" s="1"/>
      <c r="F19" s="1"/>
      <c r="G19" s="1"/>
      <c r="Q19" s="4"/>
      <c r="R19" s="4"/>
    </row>
    <row r="20" spans="1:22" x14ac:dyDescent="0.25">
      <c r="A20" s="1"/>
      <c r="B20" s="1"/>
      <c r="C20" s="1"/>
      <c r="D20" s="1"/>
      <c r="E20" s="1"/>
      <c r="F20" s="1"/>
      <c r="G20" s="1"/>
    </row>
    <row r="21" spans="1:22" x14ac:dyDescent="0.25">
      <c r="A21" s="1"/>
      <c r="B21" s="1"/>
      <c r="C21" s="1"/>
      <c r="D21" s="1"/>
      <c r="E21" s="1"/>
      <c r="F21" s="1"/>
      <c r="G21" s="1"/>
    </row>
    <row r="22" spans="1:22" x14ac:dyDescent="0.25">
      <c r="A22" s="1"/>
      <c r="B22" s="1"/>
      <c r="C22" s="1"/>
      <c r="D22" s="1"/>
      <c r="E22" s="1"/>
      <c r="F22" s="1"/>
      <c r="G22" s="1"/>
    </row>
    <row r="30" spans="1:22" ht="18.75" x14ac:dyDescent="0.3">
      <c r="K30" s="4"/>
    </row>
    <row r="32" spans="1:22" ht="20.25" customHeight="1" x14ac:dyDescent="0.3">
      <c r="K32" s="4"/>
      <c r="M32" s="5"/>
      <c r="N32" s="5"/>
      <c r="O32" s="5"/>
      <c r="T32" s="5"/>
      <c r="U32" s="5"/>
      <c r="V32" s="5"/>
    </row>
    <row r="35" spans="15:15" x14ac:dyDescent="0.25">
      <c r="O35" s="5"/>
    </row>
    <row r="37" spans="15:15" ht="30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E92A-AD4E-4FC5-84F3-D1445983C238}">
  <dimension ref="A1:V46"/>
  <sheetViews>
    <sheetView showGridLines="0" zoomScale="90" zoomScaleNormal="90" workbookViewId="0"/>
  </sheetViews>
  <sheetFormatPr baseColWidth="10" defaultRowHeight="15" x14ac:dyDescent="0.25"/>
  <cols>
    <col min="1" max="3" width="13" customWidth="1"/>
    <col min="4" max="7" width="9.85546875" customWidth="1"/>
    <col min="17" max="18" width="17.85546875" customWidth="1"/>
    <col min="19" max="19" width="14.42578125" customWidth="1"/>
    <col min="20" max="20" width="8.85546875" customWidth="1"/>
    <col min="25" max="26" width="11.42578125" customWidth="1"/>
    <col min="27" max="27" width="28.85546875" customWidth="1"/>
    <col min="29" max="29" width="40.7109375" customWidth="1"/>
  </cols>
  <sheetData>
    <row r="1" spans="1:16" x14ac:dyDescent="0.25">
      <c r="A1" s="1"/>
      <c r="B1" s="1"/>
      <c r="C1" s="1"/>
      <c r="D1" s="1"/>
      <c r="E1" s="1"/>
      <c r="F1" s="1"/>
      <c r="G1" s="1"/>
    </row>
    <row r="2" spans="1:16" x14ac:dyDescent="0.25">
      <c r="A2" s="1"/>
      <c r="B2" s="1"/>
      <c r="C2" s="1"/>
      <c r="D2" s="1"/>
      <c r="E2" s="1"/>
      <c r="F2" s="1"/>
      <c r="G2" s="1"/>
    </row>
    <row r="3" spans="1:16" ht="19.5" customHeight="1" x14ac:dyDescent="0.4">
      <c r="A3" s="1"/>
      <c r="B3" s="1"/>
      <c r="C3" s="2"/>
      <c r="D3" s="1"/>
      <c r="E3" s="1"/>
      <c r="F3" s="2"/>
      <c r="G3" s="2"/>
    </row>
    <row r="4" spans="1:16" x14ac:dyDescent="0.25">
      <c r="A4" s="1"/>
      <c r="B4" s="1"/>
      <c r="C4" s="1"/>
      <c r="D4" s="1"/>
      <c r="E4" s="1"/>
      <c r="F4" s="1"/>
      <c r="G4" s="1"/>
    </row>
    <row r="5" spans="1:16" ht="17.25" customHeight="1" x14ac:dyDescent="0.35">
      <c r="A5" s="1"/>
      <c r="B5" s="1"/>
      <c r="C5" s="1"/>
      <c r="D5" s="1"/>
      <c r="E5" s="1"/>
      <c r="F5" s="1"/>
      <c r="G5" s="1"/>
      <c r="P5" s="3"/>
    </row>
    <row r="6" spans="1:16" x14ac:dyDescent="0.25">
      <c r="A6" s="1"/>
      <c r="B6" s="1"/>
      <c r="C6" s="1"/>
      <c r="D6" s="1"/>
      <c r="E6" s="1"/>
      <c r="F6" s="1"/>
      <c r="G6" s="1"/>
    </row>
    <row r="7" spans="1:16" x14ac:dyDescent="0.25">
      <c r="A7" s="1"/>
      <c r="B7" s="1"/>
      <c r="C7" s="1"/>
      <c r="D7" s="1"/>
      <c r="E7" s="1"/>
      <c r="F7" s="1"/>
      <c r="G7" s="1"/>
    </row>
    <row r="8" spans="1:16" x14ac:dyDescent="0.25">
      <c r="A8" s="1"/>
      <c r="B8" s="1"/>
      <c r="C8" s="1"/>
      <c r="D8" s="1"/>
      <c r="E8" s="1"/>
      <c r="F8" s="1"/>
      <c r="G8" s="1"/>
    </row>
    <row r="9" spans="1:16" x14ac:dyDescent="0.25">
      <c r="A9" s="1"/>
      <c r="B9" s="1"/>
      <c r="C9" s="1"/>
      <c r="D9" s="1"/>
      <c r="E9" s="1"/>
      <c r="F9" s="1"/>
      <c r="G9" s="1"/>
    </row>
    <row r="10" spans="1:16" x14ac:dyDescent="0.25">
      <c r="A10" s="1"/>
      <c r="B10" s="1"/>
      <c r="C10" s="1"/>
      <c r="D10" s="1"/>
      <c r="E10" s="1"/>
      <c r="F10" s="1"/>
      <c r="G10" s="1"/>
    </row>
    <row r="11" spans="1:16" x14ac:dyDescent="0.25">
      <c r="A11" s="1"/>
      <c r="B11" s="1"/>
      <c r="C11" s="1"/>
      <c r="D11" s="1"/>
      <c r="E11" s="1"/>
      <c r="F11" s="1"/>
      <c r="G11" s="1"/>
    </row>
    <row r="12" spans="1:16" x14ac:dyDescent="0.25">
      <c r="A12" s="1"/>
      <c r="B12" s="1"/>
      <c r="C12" s="1"/>
      <c r="D12" s="1"/>
      <c r="E12" s="1"/>
      <c r="F12" s="1"/>
      <c r="G12" s="1"/>
      <c r="P12" s="6"/>
    </row>
    <row r="13" spans="1:16" x14ac:dyDescent="0.25">
      <c r="A13" s="1"/>
      <c r="B13" s="1"/>
      <c r="C13" s="1"/>
      <c r="D13" s="1"/>
      <c r="E13" s="1"/>
      <c r="F13" s="1"/>
      <c r="G13" s="1"/>
      <c r="P13" s="5"/>
    </row>
    <row r="14" spans="1:16" x14ac:dyDescent="0.25">
      <c r="A14" s="1"/>
      <c r="B14" s="1"/>
      <c r="C14" s="1"/>
      <c r="D14" s="1"/>
      <c r="E14" s="1"/>
      <c r="F14" s="1"/>
      <c r="G14" s="1"/>
      <c r="P14" s="5"/>
    </row>
    <row r="15" spans="1:16" x14ac:dyDescent="0.25">
      <c r="A15" s="1"/>
      <c r="B15" s="1"/>
      <c r="C15" s="1"/>
      <c r="D15" s="1"/>
      <c r="E15" s="1"/>
      <c r="F15" s="1"/>
      <c r="G15" s="1"/>
      <c r="P15" s="5"/>
    </row>
    <row r="16" spans="1:16" x14ac:dyDescent="0.25">
      <c r="A16" s="1"/>
      <c r="B16" s="1"/>
      <c r="C16" s="1"/>
      <c r="D16" s="1"/>
      <c r="E16" s="1"/>
      <c r="F16" s="1"/>
      <c r="G16" s="1"/>
      <c r="P16" s="5"/>
    </row>
    <row r="17" spans="1:22" x14ac:dyDescent="0.25">
      <c r="A17" s="1"/>
      <c r="B17" s="1"/>
      <c r="C17" s="1"/>
      <c r="D17" s="1"/>
      <c r="E17" s="1"/>
      <c r="F17" s="1"/>
      <c r="G17" s="1"/>
      <c r="P17" s="5"/>
    </row>
    <row r="18" spans="1:22" x14ac:dyDescent="0.25">
      <c r="A18" s="1"/>
      <c r="B18" s="1"/>
      <c r="C18" s="1"/>
      <c r="D18" s="1"/>
      <c r="E18" s="1"/>
      <c r="F18" s="1"/>
      <c r="G18" s="1"/>
      <c r="P18" s="5"/>
    </row>
    <row r="19" spans="1:22" ht="18.75" x14ac:dyDescent="0.3">
      <c r="A19" s="1"/>
      <c r="B19" s="1"/>
      <c r="C19" s="1"/>
      <c r="D19" s="1"/>
      <c r="E19" s="1"/>
      <c r="F19" s="1"/>
      <c r="G19" s="1"/>
      <c r="P19" s="5"/>
      <c r="Q19" s="4"/>
      <c r="R19" s="4"/>
    </row>
    <row r="20" spans="1:22" x14ac:dyDescent="0.25">
      <c r="A20" s="1"/>
      <c r="B20" s="1"/>
      <c r="C20" s="1"/>
      <c r="D20" s="1"/>
      <c r="E20" s="1"/>
      <c r="F20" s="1"/>
      <c r="G20" s="1"/>
    </row>
    <row r="21" spans="1:22" x14ac:dyDescent="0.25">
      <c r="A21" s="1"/>
      <c r="B21" s="1"/>
      <c r="C21" s="1"/>
      <c r="D21" s="1"/>
      <c r="E21" s="1"/>
      <c r="F21" s="1"/>
      <c r="G21" s="1"/>
    </row>
    <row r="22" spans="1:22" x14ac:dyDescent="0.25">
      <c r="A22" s="1"/>
      <c r="B22" s="1"/>
      <c r="C22" s="1"/>
      <c r="D22" s="1"/>
      <c r="E22" s="1"/>
      <c r="F22" s="1"/>
      <c r="G22" s="1"/>
    </row>
    <row r="30" spans="1:22" ht="18.75" x14ac:dyDescent="0.3">
      <c r="K30" s="4"/>
    </row>
    <row r="32" spans="1:22" ht="20.25" customHeight="1" x14ac:dyDescent="0.3">
      <c r="K32" s="4"/>
      <c r="M32" s="5"/>
      <c r="N32" s="5"/>
      <c r="O32" s="5"/>
      <c r="T32" s="5"/>
      <c r="U32" s="5"/>
      <c r="V32" s="5"/>
    </row>
    <row r="35" spans="15:17" x14ac:dyDescent="0.25">
      <c r="O35" s="5"/>
    </row>
    <row r="37" spans="15:17" ht="30" customHeight="1" x14ac:dyDescent="0.25"/>
    <row r="46" spans="15:17" x14ac:dyDescent="0.25">
      <c r="Q46" t="s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7691B-A0C8-4001-8D46-66D83D564D03}">
  <dimension ref="A3:R56"/>
  <sheetViews>
    <sheetView showGridLines="0" zoomScale="90" zoomScaleNormal="90" workbookViewId="0">
      <pane ySplit="6" topLeftCell="A7" activePane="bottomLeft" state="frozen"/>
      <selection pane="bottomLeft" activeCell="E5" sqref="E5:E6"/>
    </sheetView>
  </sheetViews>
  <sheetFormatPr baseColWidth="10" defaultRowHeight="15" x14ac:dyDescent="0.25"/>
  <cols>
    <col min="1" max="3" width="13" customWidth="1"/>
    <col min="4" max="4" width="2.7109375" customWidth="1"/>
    <col min="5" max="5" width="28.7109375" customWidth="1"/>
    <col min="6" max="6" width="31.85546875" customWidth="1"/>
    <col min="7" max="7" width="9.42578125" customWidth="1"/>
    <col min="8" max="8" width="12.140625" customWidth="1"/>
    <col min="9" max="9" width="15" style="9" customWidth="1"/>
    <col min="10" max="10" width="14.7109375" style="9" customWidth="1"/>
    <col min="11" max="18" width="13.7109375" style="9" customWidth="1"/>
  </cols>
  <sheetData>
    <row r="3" spans="1:18" ht="18" customHeight="1" x14ac:dyDescent="0.25">
      <c r="A3" s="1"/>
      <c r="B3" s="1"/>
      <c r="C3" s="1"/>
    </row>
    <row r="4" spans="1:18" s="5" customFormat="1" ht="17.25" customHeight="1" x14ac:dyDescent="0.25">
      <c r="A4" s="1"/>
      <c r="B4" s="1"/>
      <c r="C4" s="1"/>
      <c r="E4" s="129">
        <v>1</v>
      </c>
      <c r="F4" s="129"/>
      <c r="G4" s="96" t="s">
        <v>206</v>
      </c>
      <c r="H4" s="97"/>
      <c r="I4" s="67">
        <v>1</v>
      </c>
      <c r="J4" s="25">
        <v>3</v>
      </c>
      <c r="K4" s="25">
        <v>4</v>
      </c>
      <c r="L4" s="25">
        <v>2</v>
      </c>
      <c r="M4" s="25">
        <v>5</v>
      </c>
      <c r="N4" s="25">
        <v>6</v>
      </c>
      <c r="O4" s="25">
        <v>7</v>
      </c>
      <c r="P4" s="25"/>
      <c r="Q4" s="25"/>
      <c r="R4" s="25"/>
    </row>
    <row r="5" spans="1:18" s="60" customFormat="1" ht="31.5" x14ac:dyDescent="0.25">
      <c r="A5" s="65"/>
      <c r="B5" s="65"/>
      <c r="C5" s="66"/>
      <c r="E5" s="95" t="s">
        <v>207</v>
      </c>
      <c r="F5" s="95" t="s">
        <v>197</v>
      </c>
      <c r="G5" s="93" t="s">
        <v>85</v>
      </c>
      <c r="H5" s="95" t="s">
        <v>202</v>
      </c>
      <c r="I5" s="68" t="s">
        <v>200</v>
      </c>
      <c r="J5" s="68" t="s">
        <v>200</v>
      </c>
      <c r="K5" s="68" t="s">
        <v>201</v>
      </c>
      <c r="L5" s="69" t="s">
        <v>184</v>
      </c>
      <c r="M5" s="69" t="s">
        <v>186</v>
      </c>
      <c r="N5" s="69" t="s">
        <v>187</v>
      </c>
      <c r="O5" s="69" t="s">
        <v>188</v>
      </c>
      <c r="P5" s="69"/>
      <c r="Q5" s="69"/>
      <c r="R5" s="69"/>
    </row>
    <row r="6" spans="1:18" ht="15.75" x14ac:dyDescent="0.25">
      <c r="A6" s="1"/>
      <c r="B6" s="1"/>
      <c r="C6" s="1"/>
      <c r="E6" s="95"/>
      <c r="F6" s="95"/>
      <c r="G6" s="94"/>
      <c r="H6" s="95"/>
      <c r="I6" s="59" t="s">
        <v>195</v>
      </c>
      <c r="J6" s="59" t="s">
        <v>194</v>
      </c>
      <c r="K6" s="59" t="s">
        <v>193</v>
      </c>
      <c r="L6" s="59" t="s">
        <v>189</v>
      </c>
      <c r="M6" s="59" t="s">
        <v>190</v>
      </c>
      <c r="N6" s="59" t="s">
        <v>191</v>
      </c>
      <c r="O6" s="59" t="s">
        <v>192</v>
      </c>
      <c r="P6" s="59"/>
      <c r="Q6" s="59"/>
      <c r="R6" s="59"/>
    </row>
    <row r="7" spans="1:18" ht="15.75" x14ac:dyDescent="0.25">
      <c r="A7" s="1"/>
      <c r="B7" s="1"/>
      <c r="C7" s="1"/>
      <c r="E7" s="98" t="s">
        <v>208</v>
      </c>
      <c r="F7" s="98" t="s">
        <v>196</v>
      </c>
      <c r="G7" s="98" t="s">
        <v>86</v>
      </c>
      <c r="H7" s="38" t="s">
        <v>54</v>
      </c>
      <c r="I7" s="38">
        <v>30</v>
      </c>
      <c r="J7" s="38">
        <v>30</v>
      </c>
      <c r="K7" s="38">
        <v>35</v>
      </c>
      <c r="L7" s="38">
        <v>30</v>
      </c>
      <c r="M7" s="38">
        <v>40</v>
      </c>
      <c r="N7" s="38">
        <v>40</v>
      </c>
      <c r="O7" s="38">
        <v>45</v>
      </c>
      <c r="P7" s="59"/>
      <c r="Q7" s="59"/>
      <c r="R7" s="59"/>
    </row>
    <row r="8" spans="1:18" ht="15.75" x14ac:dyDescent="0.25">
      <c r="A8" s="1"/>
      <c r="B8" s="1"/>
      <c r="C8" s="1"/>
      <c r="E8" s="99"/>
      <c r="F8" s="99"/>
      <c r="G8" s="99"/>
      <c r="H8" s="70" t="s">
        <v>203</v>
      </c>
      <c r="I8" s="23">
        <v>23.5</v>
      </c>
      <c r="J8" s="23">
        <v>21.5</v>
      </c>
      <c r="K8" s="23">
        <v>27</v>
      </c>
      <c r="L8" s="23">
        <v>25</v>
      </c>
      <c r="M8" s="23">
        <v>36</v>
      </c>
      <c r="N8" s="23">
        <v>31</v>
      </c>
      <c r="O8" s="23">
        <v>39</v>
      </c>
      <c r="P8" s="23"/>
      <c r="Q8" s="23"/>
      <c r="R8" s="23"/>
    </row>
    <row r="9" spans="1:18" ht="15.75" x14ac:dyDescent="0.25">
      <c r="A9" s="1"/>
      <c r="B9" s="1"/>
      <c r="C9" s="1"/>
      <c r="E9" s="99"/>
      <c r="F9" s="99"/>
      <c r="G9" s="99"/>
      <c r="H9" s="70" t="s">
        <v>204</v>
      </c>
      <c r="I9" s="23">
        <v>24</v>
      </c>
      <c r="J9" s="23">
        <v>26</v>
      </c>
      <c r="K9" s="23">
        <v>31</v>
      </c>
      <c r="L9" s="23">
        <v>29</v>
      </c>
      <c r="M9" s="23">
        <v>38</v>
      </c>
      <c r="N9" s="23">
        <v>36</v>
      </c>
      <c r="O9" s="23">
        <v>42</v>
      </c>
      <c r="P9" s="23"/>
      <c r="Q9" s="23"/>
      <c r="R9" s="23"/>
    </row>
    <row r="10" spans="1:18" ht="15.75" x14ac:dyDescent="0.25">
      <c r="A10" s="1"/>
      <c r="B10" s="1"/>
      <c r="C10" s="1"/>
      <c r="E10" s="100"/>
      <c r="F10" s="100"/>
      <c r="G10" s="100"/>
      <c r="H10" s="70" t="s">
        <v>205</v>
      </c>
      <c r="I10" s="23">
        <v>22</v>
      </c>
      <c r="J10" s="23">
        <v>29</v>
      </c>
      <c r="K10" s="23">
        <v>32</v>
      </c>
      <c r="L10" s="23">
        <v>21</v>
      </c>
      <c r="M10" s="23">
        <v>33</v>
      </c>
      <c r="N10" s="23">
        <v>38</v>
      </c>
      <c r="O10" s="23">
        <v>46</v>
      </c>
      <c r="P10" s="23"/>
      <c r="Q10" s="23"/>
      <c r="R10" s="23"/>
    </row>
    <row r="11" spans="1:18" ht="15.75" x14ac:dyDescent="0.25">
      <c r="A11" s="1"/>
      <c r="B11" s="1"/>
      <c r="C11" s="1"/>
      <c r="E11" s="98" t="s">
        <v>386</v>
      </c>
      <c r="F11" s="98" t="s">
        <v>198</v>
      </c>
      <c r="G11" s="98" t="s">
        <v>86</v>
      </c>
      <c r="H11" s="38" t="s">
        <v>54</v>
      </c>
      <c r="I11" s="71">
        <v>20</v>
      </c>
      <c r="J11" s="71">
        <v>25</v>
      </c>
      <c r="K11" s="71">
        <v>30</v>
      </c>
      <c r="L11" s="71">
        <v>25</v>
      </c>
      <c r="M11" s="71">
        <v>35</v>
      </c>
      <c r="N11" s="71">
        <v>35</v>
      </c>
      <c r="O11" s="71">
        <v>30</v>
      </c>
      <c r="P11" s="23"/>
      <c r="Q11" s="23"/>
      <c r="R11" s="23"/>
    </row>
    <row r="12" spans="1:18" ht="15.75" x14ac:dyDescent="0.25">
      <c r="A12" s="1"/>
      <c r="B12" s="1"/>
      <c r="C12" s="1"/>
      <c r="E12" s="99"/>
      <c r="F12" s="99"/>
      <c r="G12" s="99"/>
      <c r="H12" s="70" t="s">
        <v>203</v>
      </c>
      <c r="I12" s="23">
        <v>35</v>
      </c>
      <c r="J12" s="23">
        <v>28</v>
      </c>
      <c r="K12" s="23">
        <v>29</v>
      </c>
      <c r="L12" s="23">
        <v>30</v>
      </c>
      <c r="M12" s="23">
        <v>41</v>
      </c>
      <c r="N12" s="23">
        <v>39</v>
      </c>
      <c r="O12" s="23">
        <v>35</v>
      </c>
      <c r="P12" s="23"/>
      <c r="Q12" s="23"/>
      <c r="R12" s="23"/>
    </row>
    <row r="13" spans="1:18" ht="15.75" x14ac:dyDescent="0.25">
      <c r="A13" s="1"/>
      <c r="B13" s="1"/>
      <c r="C13" s="1"/>
      <c r="E13" s="99"/>
      <c r="F13" s="99"/>
      <c r="G13" s="99"/>
      <c r="H13" s="70" t="s">
        <v>204</v>
      </c>
      <c r="I13" s="23">
        <v>33</v>
      </c>
      <c r="J13" s="23">
        <v>34</v>
      </c>
      <c r="K13" s="23">
        <v>35</v>
      </c>
      <c r="L13" s="23">
        <v>33</v>
      </c>
      <c r="M13" s="23">
        <v>42</v>
      </c>
      <c r="N13" s="23">
        <v>37</v>
      </c>
      <c r="O13" s="23">
        <v>38</v>
      </c>
      <c r="P13" s="23"/>
      <c r="Q13" s="23"/>
      <c r="R13" s="23"/>
    </row>
    <row r="14" spans="1:18" ht="15.75" x14ac:dyDescent="0.25">
      <c r="A14" s="1"/>
      <c r="B14" s="1"/>
      <c r="C14" s="1"/>
      <c r="E14" s="100"/>
      <c r="F14" s="100"/>
      <c r="G14" s="100"/>
      <c r="H14" s="70" t="s">
        <v>205</v>
      </c>
      <c r="I14" s="23">
        <v>31</v>
      </c>
      <c r="J14" s="23">
        <v>37</v>
      </c>
      <c r="K14" s="23">
        <v>36</v>
      </c>
      <c r="L14" s="23">
        <v>29</v>
      </c>
      <c r="M14" s="23">
        <v>40</v>
      </c>
      <c r="N14" s="23">
        <v>41</v>
      </c>
      <c r="O14" s="23">
        <v>39</v>
      </c>
      <c r="P14" s="23"/>
      <c r="Q14" s="23"/>
      <c r="R14" s="23"/>
    </row>
    <row r="15" spans="1:18" ht="15.75" x14ac:dyDescent="0.25">
      <c r="A15" s="1"/>
      <c r="B15" s="1"/>
      <c r="C15" s="1"/>
      <c r="E15" s="98" t="s">
        <v>209</v>
      </c>
      <c r="F15" s="98" t="s">
        <v>199</v>
      </c>
      <c r="G15" s="98" t="s">
        <v>89</v>
      </c>
      <c r="H15" s="38" t="s">
        <v>54</v>
      </c>
      <c r="I15" s="72">
        <v>0.9</v>
      </c>
      <c r="J15" s="72">
        <v>0.9</v>
      </c>
      <c r="K15" s="72">
        <v>0.9</v>
      </c>
      <c r="L15" s="72">
        <v>0.9</v>
      </c>
      <c r="M15" s="72">
        <v>0.9</v>
      </c>
      <c r="N15" s="72">
        <v>0.9</v>
      </c>
      <c r="O15" s="72">
        <v>0.9</v>
      </c>
      <c r="P15" s="23"/>
      <c r="Q15" s="23"/>
      <c r="R15" s="23"/>
    </row>
    <row r="16" spans="1:18" ht="15.75" x14ac:dyDescent="0.25">
      <c r="A16" s="1"/>
      <c r="B16" s="1"/>
      <c r="C16" s="1"/>
      <c r="E16" s="99"/>
      <c r="F16" s="99"/>
      <c r="G16" s="99"/>
      <c r="H16" s="70" t="s">
        <v>203</v>
      </c>
      <c r="I16" s="54">
        <v>0.65</v>
      </c>
      <c r="J16" s="54">
        <v>0.72</v>
      </c>
      <c r="K16" s="54">
        <v>0.78</v>
      </c>
      <c r="L16" s="54">
        <v>0.6</v>
      </c>
      <c r="M16" s="54">
        <v>0.66</v>
      </c>
      <c r="N16" s="54">
        <v>0.71</v>
      </c>
      <c r="O16" s="54">
        <v>0.77</v>
      </c>
      <c r="P16" s="23"/>
      <c r="Q16" s="23"/>
      <c r="R16" s="23"/>
    </row>
    <row r="17" spans="1:18" ht="15.75" x14ac:dyDescent="0.25">
      <c r="A17" s="1"/>
      <c r="B17" s="1"/>
      <c r="C17" s="1"/>
      <c r="E17" s="99"/>
      <c r="F17" s="99"/>
      <c r="G17" s="99"/>
      <c r="H17" s="70" t="s">
        <v>204</v>
      </c>
      <c r="I17" s="54">
        <v>0.6</v>
      </c>
      <c r="J17" s="54">
        <v>0.75</v>
      </c>
      <c r="K17" s="54">
        <v>0.85</v>
      </c>
      <c r="L17" s="54">
        <v>0.64</v>
      </c>
      <c r="M17" s="54">
        <v>0.61</v>
      </c>
      <c r="N17" s="54">
        <v>0.81</v>
      </c>
      <c r="O17" s="54">
        <v>0.83</v>
      </c>
      <c r="P17" s="23"/>
      <c r="Q17" s="23"/>
      <c r="R17" s="23"/>
    </row>
    <row r="18" spans="1:18" ht="15.75" x14ac:dyDescent="0.25">
      <c r="A18" s="1"/>
      <c r="B18" s="1"/>
      <c r="C18" s="1"/>
      <c r="E18" s="100"/>
      <c r="F18" s="100"/>
      <c r="G18" s="100"/>
      <c r="H18" s="70" t="s">
        <v>205</v>
      </c>
      <c r="I18" s="54">
        <v>0.7</v>
      </c>
      <c r="J18" s="54">
        <v>0.68</v>
      </c>
      <c r="K18" s="54">
        <v>0.83</v>
      </c>
      <c r="L18" s="54">
        <v>0.72</v>
      </c>
      <c r="M18" s="54">
        <v>0.74</v>
      </c>
      <c r="N18" s="54">
        <v>0.86</v>
      </c>
      <c r="O18" s="54">
        <v>0.84</v>
      </c>
      <c r="P18" s="23"/>
      <c r="Q18" s="23"/>
      <c r="R18" s="23"/>
    </row>
    <row r="19" spans="1:18" ht="15.75" x14ac:dyDescent="0.25">
      <c r="A19" s="1"/>
      <c r="B19" s="1"/>
      <c r="C19" s="1"/>
      <c r="E19" s="98" t="s">
        <v>210</v>
      </c>
      <c r="F19" s="98" t="s">
        <v>185</v>
      </c>
      <c r="G19" s="98" t="s">
        <v>91</v>
      </c>
      <c r="H19" s="38" t="s">
        <v>54</v>
      </c>
      <c r="I19" s="73">
        <v>5000</v>
      </c>
      <c r="J19" s="73">
        <v>5000</v>
      </c>
      <c r="K19" s="73">
        <v>5000</v>
      </c>
      <c r="L19" s="73">
        <v>2500</v>
      </c>
      <c r="M19" s="73">
        <v>2500</v>
      </c>
      <c r="N19" s="73">
        <v>2500</v>
      </c>
      <c r="O19" s="73">
        <v>2500</v>
      </c>
      <c r="P19" s="23"/>
      <c r="Q19" s="23"/>
      <c r="R19" s="23"/>
    </row>
    <row r="20" spans="1:18" ht="15.75" x14ac:dyDescent="0.25">
      <c r="A20" s="1"/>
      <c r="B20" s="1"/>
      <c r="C20" s="1"/>
      <c r="E20" s="99"/>
      <c r="F20" s="99"/>
      <c r="G20" s="99"/>
      <c r="H20" s="70" t="s">
        <v>203</v>
      </c>
      <c r="I20" s="74">
        <v>12450</v>
      </c>
      <c r="J20" s="74">
        <v>8640</v>
      </c>
      <c r="K20" s="74">
        <v>6804</v>
      </c>
      <c r="L20" s="74">
        <v>9850</v>
      </c>
      <c r="M20" s="74">
        <v>5680</v>
      </c>
      <c r="N20" s="74">
        <v>6490</v>
      </c>
      <c r="O20" s="74">
        <v>5604</v>
      </c>
      <c r="P20" s="23"/>
      <c r="Q20" s="23"/>
      <c r="R20" s="23"/>
    </row>
    <row r="21" spans="1:18" ht="15.75" x14ac:dyDescent="0.25">
      <c r="A21" s="1"/>
      <c r="B21" s="1"/>
      <c r="C21" s="1"/>
      <c r="E21" s="99"/>
      <c r="F21" s="99"/>
      <c r="G21" s="99"/>
      <c r="H21" s="70" t="s">
        <v>204</v>
      </c>
      <c r="I21" s="74">
        <v>9345</v>
      </c>
      <c r="J21" s="74">
        <v>7580</v>
      </c>
      <c r="K21" s="74">
        <v>5240</v>
      </c>
      <c r="L21" s="74">
        <v>5680</v>
      </c>
      <c r="M21" s="74">
        <v>6940</v>
      </c>
      <c r="N21" s="74">
        <v>7805</v>
      </c>
      <c r="O21" s="74">
        <v>3580</v>
      </c>
      <c r="P21" s="23"/>
      <c r="Q21" s="23"/>
      <c r="R21" s="23"/>
    </row>
    <row r="22" spans="1:18" ht="15.75" x14ac:dyDescent="0.25">
      <c r="A22" s="1"/>
      <c r="B22" s="1"/>
      <c r="C22" s="1"/>
      <c r="E22" s="100"/>
      <c r="F22" s="100"/>
      <c r="G22" s="100"/>
      <c r="H22" s="70" t="s">
        <v>205</v>
      </c>
      <c r="I22" s="74">
        <v>10476</v>
      </c>
      <c r="J22" s="74">
        <v>6590</v>
      </c>
      <c r="K22" s="74">
        <v>11260</v>
      </c>
      <c r="L22" s="74">
        <v>8670</v>
      </c>
      <c r="M22" s="74">
        <v>7520</v>
      </c>
      <c r="N22" s="74">
        <v>4890</v>
      </c>
      <c r="O22" s="74">
        <v>7560</v>
      </c>
      <c r="P22" s="23"/>
      <c r="Q22" s="23"/>
      <c r="R22" s="23"/>
    </row>
    <row r="23" spans="1:18" ht="15.75" x14ac:dyDescent="0.25">
      <c r="A23" s="1"/>
      <c r="B23" s="1"/>
      <c r="C23" s="1"/>
      <c r="E23" s="98" t="s">
        <v>211</v>
      </c>
      <c r="F23" s="98" t="s">
        <v>133</v>
      </c>
      <c r="G23" s="98" t="s">
        <v>89</v>
      </c>
      <c r="H23" s="38" t="s">
        <v>54</v>
      </c>
      <c r="I23" s="72">
        <v>0.8</v>
      </c>
      <c r="J23" s="72">
        <v>0.8</v>
      </c>
      <c r="K23" s="72">
        <v>0.8</v>
      </c>
      <c r="L23" s="72">
        <v>0.85</v>
      </c>
      <c r="M23" s="72">
        <v>0.85</v>
      </c>
      <c r="N23" s="72">
        <v>0.85</v>
      </c>
      <c r="O23" s="72">
        <v>0.85</v>
      </c>
      <c r="P23" s="23"/>
      <c r="Q23" s="23"/>
      <c r="R23" s="23"/>
    </row>
    <row r="24" spans="1:18" ht="15.75" x14ac:dyDescent="0.25">
      <c r="A24" s="1"/>
      <c r="B24" s="1"/>
      <c r="C24" s="1"/>
      <c r="E24" s="99"/>
      <c r="F24" s="99"/>
      <c r="G24" s="99"/>
      <c r="H24" s="70" t="s">
        <v>203</v>
      </c>
      <c r="I24" s="54">
        <v>0.55000000000000004</v>
      </c>
      <c r="J24" s="54">
        <v>0.56000000000000005</v>
      </c>
      <c r="K24" s="54">
        <v>0.57999999999999996</v>
      </c>
      <c r="L24" s="54">
        <v>0.62</v>
      </c>
      <c r="M24" s="54">
        <v>0.66</v>
      </c>
      <c r="N24" s="54">
        <v>0.71</v>
      </c>
      <c r="O24" s="54">
        <v>0.71</v>
      </c>
      <c r="P24" s="23"/>
      <c r="Q24" s="23"/>
      <c r="R24" s="23"/>
    </row>
    <row r="25" spans="1:18" ht="15.75" x14ac:dyDescent="0.25">
      <c r="E25" s="99"/>
      <c r="F25" s="99"/>
      <c r="G25" s="99"/>
      <c r="H25" s="70" t="s">
        <v>204</v>
      </c>
      <c r="I25" s="54">
        <v>0.53</v>
      </c>
      <c r="J25" s="54">
        <v>0.6</v>
      </c>
      <c r="K25" s="54">
        <v>0.61</v>
      </c>
      <c r="L25" s="54">
        <v>0.65</v>
      </c>
      <c r="M25" s="54">
        <v>0.61</v>
      </c>
      <c r="N25" s="54">
        <v>0.69</v>
      </c>
      <c r="O25" s="54">
        <v>0.63</v>
      </c>
      <c r="P25" s="23"/>
      <c r="Q25" s="23"/>
      <c r="R25" s="23"/>
    </row>
    <row r="26" spans="1:18" ht="15.75" x14ac:dyDescent="0.25">
      <c r="E26" s="100"/>
      <c r="F26" s="100"/>
      <c r="G26" s="100"/>
      <c r="H26" s="70" t="s">
        <v>205</v>
      </c>
      <c r="I26" s="54">
        <v>0.49</v>
      </c>
      <c r="J26" s="54">
        <v>0.59</v>
      </c>
      <c r="K26" s="54">
        <v>0.62</v>
      </c>
      <c r="L26" s="54">
        <v>0.63</v>
      </c>
      <c r="M26" s="54">
        <v>0.64</v>
      </c>
      <c r="N26" s="54">
        <v>0.68</v>
      </c>
      <c r="O26" s="54">
        <v>0.7</v>
      </c>
      <c r="P26" s="23"/>
      <c r="Q26" s="23"/>
      <c r="R26" s="23"/>
    </row>
    <row r="27" spans="1:18" ht="15.75" x14ac:dyDescent="0.25">
      <c r="E27" s="98" t="s">
        <v>289</v>
      </c>
      <c r="F27" s="98" t="s">
        <v>212</v>
      </c>
      <c r="G27" s="98" t="s">
        <v>89</v>
      </c>
      <c r="H27" s="70"/>
      <c r="I27" s="23"/>
      <c r="J27" s="23"/>
      <c r="K27" s="23"/>
      <c r="L27" s="23"/>
      <c r="M27" s="23"/>
      <c r="N27" s="23"/>
      <c r="O27" s="23"/>
      <c r="P27" s="23"/>
      <c r="Q27" s="23"/>
      <c r="R27" s="23"/>
    </row>
    <row r="28" spans="1:18" ht="15.75" x14ac:dyDescent="0.25">
      <c r="E28" s="99"/>
      <c r="F28" s="99"/>
      <c r="G28" s="99"/>
      <c r="H28" s="70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29" spans="1:18" ht="15.75" x14ac:dyDescent="0.25">
      <c r="E29" s="100"/>
      <c r="F29" s="100"/>
      <c r="G29" s="100"/>
      <c r="H29" s="70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1:18" ht="15.75" x14ac:dyDescent="0.25">
      <c r="E30" s="98" t="s">
        <v>292</v>
      </c>
      <c r="F30" s="98" t="s">
        <v>293</v>
      </c>
      <c r="G30" s="98" t="s">
        <v>89</v>
      </c>
      <c r="H30" s="70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1:18" ht="15.75" x14ac:dyDescent="0.25">
      <c r="E31" s="99"/>
      <c r="F31" s="99"/>
      <c r="G31" s="99"/>
      <c r="H31" s="70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2" spans="1:18" ht="15.75" x14ac:dyDescent="0.25">
      <c r="E32" s="100"/>
      <c r="F32" s="100"/>
      <c r="G32" s="100"/>
      <c r="H32" s="70"/>
      <c r="I32" s="23"/>
      <c r="J32" s="23"/>
      <c r="K32" s="23"/>
      <c r="L32" s="23"/>
      <c r="M32" s="23"/>
      <c r="N32" s="23"/>
      <c r="O32" s="23"/>
      <c r="P32" s="23"/>
      <c r="Q32" s="23"/>
      <c r="R32" s="23"/>
    </row>
    <row r="33" spans="5:18" ht="15.75" x14ac:dyDescent="0.25">
      <c r="E33" s="98" t="s">
        <v>290</v>
      </c>
      <c r="F33" s="98" t="s">
        <v>291</v>
      </c>
      <c r="G33" s="98" t="s">
        <v>89</v>
      </c>
      <c r="H33" s="27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5:18" ht="15.75" x14ac:dyDescent="0.25">
      <c r="E34" s="99"/>
      <c r="F34" s="99"/>
      <c r="G34" s="99"/>
      <c r="H34" s="27"/>
      <c r="I34" s="23"/>
      <c r="J34" s="23"/>
      <c r="K34" s="23"/>
      <c r="L34" s="23"/>
      <c r="M34" s="23"/>
      <c r="N34" s="23"/>
      <c r="O34" s="23"/>
      <c r="P34" s="23"/>
      <c r="Q34" s="23"/>
      <c r="R34" s="23"/>
    </row>
    <row r="35" spans="5:18" ht="15.75" x14ac:dyDescent="0.25">
      <c r="E35" s="100"/>
      <c r="F35" s="100"/>
      <c r="G35" s="100"/>
      <c r="H35" s="27"/>
      <c r="I35" s="23"/>
      <c r="J35" s="23"/>
      <c r="K35" s="23"/>
      <c r="L35" s="23"/>
      <c r="M35" s="23"/>
      <c r="N35" s="23"/>
      <c r="O35" s="23"/>
      <c r="P35" s="23"/>
      <c r="Q35" s="23"/>
      <c r="R35" s="23"/>
    </row>
    <row r="36" spans="5:18" ht="15.75" x14ac:dyDescent="0.25">
      <c r="E36" s="98"/>
      <c r="F36" s="98"/>
      <c r="G36" s="98"/>
      <c r="H36" s="27"/>
      <c r="I36" s="23"/>
      <c r="J36" s="23"/>
      <c r="K36" s="23"/>
      <c r="L36" s="23"/>
      <c r="M36" s="23"/>
      <c r="N36" s="23"/>
      <c r="O36" s="23"/>
      <c r="P36" s="23"/>
      <c r="Q36" s="23"/>
      <c r="R36" s="23"/>
    </row>
    <row r="37" spans="5:18" ht="15.75" x14ac:dyDescent="0.25">
      <c r="E37" s="99"/>
      <c r="F37" s="99"/>
      <c r="G37" s="99"/>
      <c r="H37" s="27"/>
      <c r="I37" s="23"/>
      <c r="J37" s="23"/>
      <c r="K37" s="23"/>
      <c r="L37" s="23"/>
      <c r="M37" s="23"/>
      <c r="N37" s="23"/>
      <c r="O37" s="23"/>
      <c r="P37" s="23"/>
      <c r="Q37" s="23"/>
      <c r="R37" s="23"/>
    </row>
    <row r="38" spans="5:18" ht="15.75" x14ac:dyDescent="0.25">
      <c r="E38" s="100"/>
      <c r="F38" s="100"/>
      <c r="G38" s="100"/>
      <c r="H38" s="27"/>
      <c r="I38" s="23"/>
      <c r="J38" s="23"/>
      <c r="K38" s="23"/>
      <c r="L38" s="23"/>
      <c r="M38" s="23"/>
      <c r="N38" s="23"/>
      <c r="O38" s="23"/>
      <c r="P38" s="23"/>
      <c r="Q38" s="23"/>
      <c r="R38" s="23"/>
    </row>
    <row r="39" spans="5:18" ht="15.75" x14ac:dyDescent="0.25">
      <c r="E39" s="98"/>
      <c r="F39" s="98"/>
      <c r="G39" s="98"/>
      <c r="H39" s="27"/>
      <c r="I39" s="23"/>
      <c r="J39" s="23"/>
      <c r="K39" s="23"/>
      <c r="L39" s="23"/>
      <c r="M39" s="23"/>
      <c r="N39" s="23"/>
      <c r="O39" s="23"/>
      <c r="P39" s="23"/>
      <c r="Q39" s="23"/>
      <c r="R39" s="23"/>
    </row>
    <row r="40" spans="5:18" ht="15.75" x14ac:dyDescent="0.25">
      <c r="E40" s="99"/>
      <c r="F40" s="99"/>
      <c r="G40" s="99"/>
      <c r="H40" s="27"/>
      <c r="I40" s="23"/>
      <c r="J40" s="23"/>
      <c r="K40" s="23"/>
      <c r="L40" s="23"/>
      <c r="M40" s="23"/>
      <c r="N40" s="23"/>
      <c r="O40" s="23"/>
      <c r="P40" s="23"/>
      <c r="Q40" s="23"/>
      <c r="R40" s="23"/>
    </row>
    <row r="41" spans="5:18" ht="15.75" x14ac:dyDescent="0.25">
      <c r="E41" s="100"/>
      <c r="F41" s="100"/>
      <c r="G41" s="100"/>
      <c r="H41" s="27"/>
      <c r="I41" s="23"/>
      <c r="J41" s="23"/>
      <c r="K41" s="23"/>
      <c r="L41" s="23"/>
      <c r="M41" s="23"/>
      <c r="N41" s="23"/>
      <c r="O41" s="23"/>
      <c r="P41" s="23"/>
      <c r="Q41" s="23"/>
      <c r="R41" s="23"/>
    </row>
    <row r="42" spans="5:18" ht="15.75" x14ac:dyDescent="0.25">
      <c r="E42" s="98"/>
      <c r="F42" s="98"/>
      <c r="G42" s="98"/>
      <c r="H42" s="27"/>
      <c r="I42" s="23"/>
      <c r="J42" s="23"/>
      <c r="K42" s="23"/>
      <c r="L42" s="23"/>
      <c r="M42" s="23"/>
      <c r="N42" s="23"/>
      <c r="O42" s="23"/>
      <c r="P42" s="23"/>
      <c r="Q42" s="23"/>
      <c r="R42" s="23"/>
    </row>
    <row r="43" spans="5:18" ht="15.75" x14ac:dyDescent="0.25">
      <c r="E43" s="99"/>
      <c r="F43" s="99"/>
      <c r="G43" s="99"/>
      <c r="H43" s="27"/>
      <c r="I43" s="23"/>
      <c r="J43" s="23"/>
      <c r="K43" s="23"/>
      <c r="L43" s="23"/>
      <c r="M43" s="23"/>
      <c r="N43" s="23"/>
      <c r="O43" s="23"/>
      <c r="P43" s="23"/>
      <c r="Q43" s="23"/>
      <c r="R43" s="23"/>
    </row>
    <row r="44" spans="5:18" ht="15.75" x14ac:dyDescent="0.25">
      <c r="E44" s="100"/>
      <c r="F44" s="100"/>
      <c r="G44" s="100"/>
      <c r="H44" s="27"/>
      <c r="I44" s="23"/>
      <c r="J44" s="23"/>
      <c r="K44" s="23"/>
      <c r="L44" s="23"/>
      <c r="M44" s="23"/>
      <c r="N44" s="23"/>
      <c r="O44" s="23"/>
      <c r="P44" s="23"/>
      <c r="Q44" s="23"/>
      <c r="R44" s="23"/>
    </row>
    <row r="45" spans="5:18" ht="15.75" x14ac:dyDescent="0.25">
      <c r="E45" s="98"/>
      <c r="F45" s="98"/>
      <c r="G45" s="98"/>
      <c r="H45" s="27"/>
      <c r="I45" s="23"/>
      <c r="J45" s="23"/>
      <c r="K45" s="23"/>
      <c r="L45" s="23"/>
      <c r="M45" s="23"/>
      <c r="N45" s="23"/>
      <c r="O45" s="23"/>
      <c r="P45" s="23"/>
      <c r="Q45" s="23"/>
      <c r="R45" s="23"/>
    </row>
    <row r="46" spans="5:18" ht="15.75" x14ac:dyDescent="0.25">
      <c r="E46" s="99"/>
      <c r="F46" s="99"/>
      <c r="G46" s="99"/>
      <c r="H46" s="27"/>
      <c r="I46" s="23"/>
      <c r="J46" s="23"/>
      <c r="K46" s="23"/>
      <c r="L46" s="23"/>
      <c r="M46" s="23"/>
      <c r="N46" s="23"/>
      <c r="O46" s="23"/>
      <c r="P46" s="23"/>
      <c r="Q46" s="23"/>
      <c r="R46" s="23"/>
    </row>
    <row r="47" spans="5:18" ht="15.75" x14ac:dyDescent="0.25">
      <c r="E47" s="100"/>
      <c r="F47" s="100"/>
      <c r="G47" s="100"/>
      <c r="H47" s="27"/>
      <c r="I47" s="23"/>
      <c r="J47" s="23"/>
      <c r="K47" s="23"/>
      <c r="L47" s="23"/>
      <c r="M47" s="23"/>
      <c r="N47" s="23"/>
      <c r="O47" s="23"/>
      <c r="P47" s="23"/>
      <c r="Q47" s="23"/>
      <c r="R47" s="23"/>
    </row>
    <row r="48" spans="5:18" ht="15.75" x14ac:dyDescent="0.25">
      <c r="E48" s="98"/>
      <c r="F48" s="98"/>
      <c r="G48" s="98"/>
      <c r="H48" s="27"/>
      <c r="I48" s="23"/>
      <c r="J48" s="23"/>
      <c r="K48" s="23"/>
      <c r="L48" s="23"/>
      <c r="M48" s="23"/>
      <c r="N48" s="23"/>
      <c r="O48" s="23"/>
      <c r="P48" s="23"/>
      <c r="Q48" s="23"/>
      <c r="R48" s="23"/>
    </row>
    <row r="49" spans="5:18" ht="15.75" x14ac:dyDescent="0.25">
      <c r="E49" s="99"/>
      <c r="F49" s="99"/>
      <c r="G49" s="99"/>
      <c r="H49" s="27"/>
      <c r="I49" s="23"/>
      <c r="J49" s="23"/>
      <c r="K49" s="23"/>
      <c r="L49" s="23"/>
      <c r="M49" s="23"/>
      <c r="N49" s="23"/>
      <c r="O49" s="23"/>
      <c r="P49" s="23"/>
      <c r="Q49" s="23"/>
      <c r="R49" s="23"/>
    </row>
    <row r="50" spans="5:18" ht="15.75" x14ac:dyDescent="0.25">
      <c r="E50" s="100"/>
      <c r="F50" s="100"/>
      <c r="G50" s="100"/>
      <c r="H50" s="27"/>
      <c r="I50" s="23"/>
      <c r="J50" s="23"/>
      <c r="K50" s="23"/>
      <c r="L50" s="23"/>
      <c r="M50" s="23"/>
      <c r="N50" s="23"/>
      <c r="O50" s="23"/>
      <c r="P50" s="23"/>
      <c r="Q50" s="23"/>
      <c r="R50" s="23"/>
    </row>
    <row r="51" spans="5:18" ht="15.75" x14ac:dyDescent="0.25">
      <c r="E51" s="98"/>
      <c r="F51" s="98"/>
      <c r="G51" s="98"/>
      <c r="H51" s="27"/>
      <c r="I51" s="23"/>
      <c r="J51" s="23"/>
      <c r="K51" s="23"/>
      <c r="L51" s="23"/>
      <c r="M51" s="23"/>
      <c r="N51" s="23"/>
      <c r="O51" s="23"/>
      <c r="P51" s="23"/>
      <c r="Q51" s="23"/>
      <c r="R51" s="23"/>
    </row>
    <row r="52" spans="5:18" ht="15.75" x14ac:dyDescent="0.25">
      <c r="E52" s="99"/>
      <c r="F52" s="99"/>
      <c r="G52" s="99"/>
      <c r="H52" s="27"/>
      <c r="I52" s="23"/>
      <c r="J52" s="23"/>
      <c r="K52" s="23"/>
      <c r="L52" s="23"/>
      <c r="M52" s="23"/>
      <c r="N52" s="23"/>
      <c r="O52" s="23"/>
      <c r="P52" s="23"/>
      <c r="Q52" s="23"/>
      <c r="R52" s="23"/>
    </row>
    <row r="53" spans="5:18" ht="15.75" x14ac:dyDescent="0.25">
      <c r="E53" s="100"/>
      <c r="F53" s="100"/>
      <c r="G53" s="100"/>
      <c r="H53" s="27"/>
      <c r="I53" s="23"/>
      <c r="J53" s="23"/>
      <c r="K53" s="23"/>
      <c r="L53" s="23"/>
      <c r="M53" s="23"/>
      <c r="N53" s="23"/>
      <c r="O53" s="23"/>
      <c r="P53" s="23"/>
      <c r="Q53" s="23"/>
      <c r="R53" s="23"/>
    </row>
    <row r="54" spans="5:18" ht="15.75" x14ac:dyDescent="0.25">
      <c r="E54" s="98"/>
      <c r="F54" s="98"/>
      <c r="G54" s="98"/>
      <c r="H54" s="27"/>
      <c r="I54" s="23"/>
      <c r="J54" s="23"/>
      <c r="K54" s="23"/>
      <c r="L54" s="23"/>
      <c r="M54" s="23"/>
      <c r="N54" s="23"/>
      <c r="O54" s="23"/>
      <c r="P54" s="23"/>
      <c r="Q54" s="23"/>
      <c r="R54" s="23"/>
    </row>
    <row r="55" spans="5:18" ht="15.75" x14ac:dyDescent="0.25">
      <c r="E55" s="99"/>
      <c r="F55" s="99"/>
      <c r="G55" s="99"/>
      <c r="H55" s="27"/>
      <c r="I55" s="23"/>
      <c r="J55" s="23"/>
      <c r="K55" s="23"/>
      <c r="L55" s="23"/>
      <c r="M55" s="23"/>
      <c r="N55" s="23"/>
      <c r="O55" s="23"/>
      <c r="P55" s="23"/>
      <c r="Q55" s="23"/>
      <c r="R55" s="23"/>
    </row>
    <row r="56" spans="5:18" ht="15.75" x14ac:dyDescent="0.25">
      <c r="E56" s="100"/>
      <c r="F56" s="100"/>
      <c r="G56" s="100"/>
      <c r="H56" s="27"/>
      <c r="I56" s="23"/>
      <c r="J56" s="23"/>
      <c r="K56" s="23"/>
      <c r="L56" s="23"/>
      <c r="M56" s="23"/>
      <c r="N56" s="23"/>
      <c r="O56" s="23"/>
      <c r="P56" s="23"/>
      <c r="Q56" s="23"/>
      <c r="R56" s="23"/>
    </row>
  </sheetData>
  <autoFilter ref="E5:R56" xr:uid="{6A87691B-A0C8-4001-8D46-66D83D564D03}"/>
  <mergeCells count="50">
    <mergeCell ref="F48:F50"/>
    <mergeCell ref="G48:G50"/>
    <mergeCell ref="F51:F53"/>
    <mergeCell ref="G51:G53"/>
    <mergeCell ref="E30:E32"/>
    <mergeCell ref="E33:E35"/>
    <mergeCell ref="E36:E38"/>
    <mergeCell ref="E39:E41"/>
    <mergeCell ref="E42:E44"/>
    <mergeCell ref="E54:E56"/>
    <mergeCell ref="F33:F35"/>
    <mergeCell ref="G33:G35"/>
    <mergeCell ref="F36:F38"/>
    <mergeCell ref="G36:G38"/>
    <mergeCell ref="F39:F41"/>
    <mergeCell ref="G39:G41"/>
    <mergeCell ref="F42:F44"/>
    <mergeCell ref="G42:G44"/>
    <mergeCell ref="F54:F56"/>
    <mergeCell ref="G54:G56"/>
    <mergeCell ref="E45:E47"/>
    <mergeCell ref="E48:E50"/>
    <mergeCell ref="E51:E53"/>
    <mergeCell ref="F45:F47"/>
    <mergeCell ref="G45:G47"/>
    <mergeCell ref="E27:E29"/>
    <mergeCell ref="F19:F22"/>
    <mergeCell ref="G19:G22"/>
    <mergeCell ref="G23:G26"/>
    <mergeCell ref="F23:F26"/>
    <mergeCell ref="E23:E26"/>
    <mergeCell ref="F27:F29"/>
    <mergeCell ref="G27:G29"/>
    <mergeCell ref="E5:E6"/>
    <mergeCell ref="E7:E10"/>
    <mergeCell ref="E11:E14"/>
    <mergeCell ref="E15:E18"/>
    <mergeCell ref="E19:E22"/>
    <mergeCell ref="G5:G6"/>
    <mergeCell ref="F5:F6"/>
    <mergeCell ref="H5:H6"/>
    <mergeCell ref="G4:H4"/>
    <mergeCell ref="F30:F32"/>
    <mergeCell ref="G30:G32"/>
    <mergeCell ref="F7:F10"/>
    <mergeCell ref="G7:G10"/>
    <mergeCell ref="F11:F14"/>
    <mergeCell ref="G11:G14"/>
    <mergeCell ref="F15:F18"/>
    <mergeCell ref="G15:G18"/>
  </mergeCells>
  <phoneticPr fontId="7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0F62D-F938-4F8C-89DA-A931A310A6BD}">
  <dimension ref="A1:S50"/>
  <sheetViews>
    <sheetView showGridLines="0" zoomScale="90" zoomScaleNormal="90" workbookViewId="0">
      <selection activeCell="E6" sqref="E6:E7"/>
    </sheetView>
  </sheetViews>
  <sheetFormatPr baseColWidth="10" defaultRowHeight="15" x14ac:dyDescent="0.25"/>
  <cols>
    <col min="1" max="3" width="13" customWidth="1"/>
    <col min="4" max="4" width="2.42578125" customWidth="1"/>
    <col min="5" max="5" width="13.42578125" customWidth="1"/>
    <col min="6" max="6" width="10.5703125" customWidth="1"/>
    <col min="7" max="7" width="5.140625" customWidth="1"/>
    <col min="8" max="8" width="20.28515625" customWidth="1"/>
    <col min="9" max="9" width="30.140625" customWidth="1"/>
    <col min="10" max="10" width="15.5703125" customWidth="1"/>
    <col min="11" max="11" width="17.85546875" style="9" customWidth="1"/>
    <col min="12" max="12" width="17.140625" style="9" customWidth="1"/>
    <col min="13" max="13" width="17" style="9" customWidth="1"/>
    <col min="14" max="14" width="16.85546875" style="9" customWidth="1"/>
    <col min="15" max="15" width="17" style="9" customWidth="1"/>
    <col min="16" max="16" width="16.7109375" style="9" customWidth="1"/>
    <col min="17" max="17" width="12.28515625" customWidth="1"/>
    <col min="18" max="18" width="13.85546875" style="9" customWidth="1"/>
    <col min="19" max="19" width="13.140625" style="9" customWidth="1"/>
  </cols>
  <sheetData>
    <row r="1" spans="1:19" ht="15.75" customHeight="1" x14ac:dyDescent="0.25"/>
    <row r="2" spans="1:19" ht="15.75" customHeight="1" x14ac:dyDescent="0.25"/>
    <row r="3" spans="1:19" ht="15.75" customHeight="1" x14ac:dyDescent="0.25">
      <c r="A3" s="1"/>
      <c r="B3" s="1"/>
      <c r="C3" s="1"/>
    </row>
    <row r="4" spans="1:19" ht="46.5" customHeight="1" x14ac:dyDescent="0.25">
      <c r="A4" s="1"/>
      <c r="B4" s="1"/>
      <c r="C4" s="1"/>
      <c r="E4" s="108"/>
      <c r="F4" s="108"/>
      <c r="G4" s="108"/>
      <c r="H4" s="108"/>
      <c r="I4" s="108"/>
      <c r="J4" s="28" t="s">
        <v>12</v>
      </c>
      <c r="K4" s="29" t="s">
        <v>295</v>
      </c>
      <c r="L4" s="29" t="s">
        <v>294</v>
      </c>
      <c r="M4" s="29" t="s">
        <v>298</v>
      </c>
      <c r="N4" s="29" t="s">
        <v>302</v>
      </c>
      <c r="O4" s="29" t="s">
        <v>305</v>
      </c>
      <c r="P4" s="29" t="s">
        <v>300</v>
      </c>
      <c r="Q4" s="107"/>
      <c r="R4" s="107"/>
      <c r="S4" s="107"/>
    </row>
    <row r="5" spans="1:19" ht="51" customHeight="1" x14ac:dyDescent="0.25">
      <c r="A5" s="65"/>
      <c r="B5" s="65"/>
      <c r="C5" s="66"/>
      <c r="E5" s="108"/>
      <c r="F5" s="108"/>
      <c r="G5" s="108"/>
      <c r="H5" s="108"/>
      <c r="I5" s="108"/>
      <c r="J5" s="22" t="s">
        <v>13</v>
      </c>
      <c r="K5" s="29" t="s">
        <v>296</v>
      </c>
      <c r="L5" s="29" t="s">
        <v>297</v>
      </c>
      <c r="M5" s="29" t="s">
        <v>299</v>
      </c>
      <c r="N5" s="29" t="s">
        <v>303</v>
      </c>
      <c r="O5" s="29" t="s">
        <v>304</v>
      </c>
      <c r="P5" s="29" t="s">
        <v>301</v>
      </c>
      <c r="Q5" s="107"/>
      <c r="R5" s="107"/>
      <c r="S5" s="107"/>
    </row>
    <row r="6" spans="1:19" s="5" customFormat="1" ht="24" customHeight="1" x14ac:dyDescent="0.25">
      <c r="A6" s="1"/>
      <c r="B6" s="1"/>
      <c r="C6" s="1"/>
      <c r="E6" s="131" t="s">
        <v>4</v>
      </c>
      <c r="F6" s="131" t="s">
        <v>8</v>
      </c>
      <c r="G6" s="131" t="s">
        <v>43</v>
      </c>
      <c r="H6" s="131" t="s">
        <v>19</v>
      </c>
      <c r="I6" s="132" t="s">
        <v>20</v>
      </c>
      <c r="J6" s="38" t="s">
        <v>14</v>
      </c>
      <c r="K6" s="30">
        <v>3</v>
      </c>
      <c r="L6" s="30">
        <v>2</v>
      </c>
      <c r="M6" s="30">
        <v>2</v>
      </c>
      <c r="N6" s="30">
        <v>2</v>
      </c>
      <c r="O6" s="30">
        <v>2</v>
      </c>
      <c r="P6" s="30">
        <v>3</v>
      </c>
      <c r="Q6" s="135" t="s">
        <v>18</v>
      </c>
      <c r="R6" s="93" t="s">
        <v>17</v>
      </c>
      <c r="S6" s="93" t="s">
        <v>0</v>
      </c>
    </row>
    <row r="7" spans="1:19" s="5" customFormat="1" ht="24" customHeight="1" x14ac:dyDescent="0.25">
      <c r="A7" s="1"/>
      <c r="B7" s="1"/>
      <c r="C7" s="1"/>
      <c r="E7" s="133"/>
      <c r="F7" s="133"/>
      <c r="G7" s="133"/>
      <c r="H7" s="133"/>
      <c r="I7" s="134"/>
      <c r="J7" s="35" t="s">
        <v>15</v>
      </c>
      <c r="K7" s="34">
        <v>3</v>
      </c>
      <c r="L7" s="34">
        <v>2</v>
      </c>
      <c r="M7" s="34">
        <v>1</v>
      </c>
      <c r="N7" s="34">
        <v>2</v>
      </c>
      <c r="O7" s="34">
        <v>2</v>
      </c>
      <c r="P7" s="34">
        <v>3</v>
      </c>
      <c r="Q7" s="136"/>
      <c r="R7" s="94"/>
      <c r="S7" s="94"/>
    </row>
    <row r="8" spans="1:19" ht="22.5" customHeight="1" x14ac:dyDescent="0.25">
      <c r="A8" s="1"/>
      <c r="B8" s="1"/>
      <c r="C8" s="1"/>
      <c r="E8" s="101" t="s">
        <v>164</v>
      </c>
      <c r="F8" s="104" t="s">
        <v>7</v>
      </c>
      <c r="G8" s="101">
        <v>1</v>
      </c>
      <c r="H8" s="101" t="s">
        <v>21</v>
      </c>
      <c r="I8" s="26" t="s">
        <v>22</v>
      </c>
      <c r="J8" s="130">
        <v>1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2</v>
      </c>
      <c r="Q8" s="88">
        <f>+$K$6*$K$7*K8+$L$6*$L$7*L8+$M$6*$M$7*M8+$N$6*$N$7*N8+$O$6*$O$7*O8+$P$6*$P$7*P8</f>
        <v>18</v>
      </c>
      <c r="R8" s="25" t="s">
        <v>10</v>
      </c>
      <c r="S8" s="25"/>
    </row>
    <row r="9" spans="1:19" ht="22.5" customHeight="1" x14ac:dyDescent="0.25">
      <c r="A9" s="1"/>
      <c r="B9" s="1"/>
      <c r="C9" s="1"/>
      <c r="E9" s="102"/>
      <c r="F9" s="105"/>
      <c r="G9" s="102"/>
      <c r="H9" s="102"/>
      <c r="I9" s="17" t="s">
        <v>338</v>
      </c>
      <c r="J9" s="27"/>
      <c r="K9" s="36">
        <v>0</v>
      </c>
      <c r="L9" s="36">
        <v>3</v>
      </c>
      <c r="M9" s="36">
        <v>2</v>
      </c>
      <c r="N9" s="36">
        <v>0</v>
      </c>
      <c r="O9" s="36">
        <v>0</v>
      </c>
      <c r="P9" s="36">
        <v>0</v>
      </c>
      <c r="Q9" s="88">
        <f>+$K$6*$K$7*K9+$L$6*$L$7*L9+$M$6*$M$7*M9+$N$6*$N$7*N9+$O$6*$O$7*O9+$P$6*$P$7*P9</f>
        <v>16</v>
      </c>
      <c r="R9" s="25"/>
      <c r="S9" s="25" t="s">
        <v>10</v>
      </c>
    </row>
    <row r="10" spans="1:19" ht="22.5" customHeight="1" x14ac:dyDescent="0.25">
      <c r="A10" s="1"/>
      <c r="B10" s="1"/>
      <c r="C10" s="1"/>
      <c r="E10" s="102"/>
      <c r="F10" s="105"/>
      <c r="G10" s="103"/>
      <c r="H10" s="103"/>
      <c r="I10" s="17" t="s">
        <v>314</v>
      </c>
      <c r="J10" s="27"/>
      <c r="K10" s="36">
        <v>1</v>
      </c>
      <c r="L10" s="36">
        <v>1</v>
      </c>
      <c r="M10" s="36">
        <v>0</v>
      </c>
      <c r="N10" s="36">
        <v>1</v>
      </c>
      <c r="O10" s="36">
        <v>0</v>
      </c>
      <c r="P10" s="36">
        <v>0</v>
      </c>
      <c r="Q10" s="88">
        <f t="shared" ref="Q10:Q31" si="0">+$K$6*$K$7*K10+$L$6*$L$7*L10+$M$6*$M$7*M10+$N$6*$N$7*N10+$O$6*$O$7*O10+$P$6*$P$7*P10</f>
        <v>17</v>
      </c>
      <c r="R10" s="25"/>
      <c r="S10" s="25" t="s">
        <v>10</v>
      </c>
    </row>
    <row r="11" spans="1:19" ht="22.5" customHeight="1" x14ac:dyDescent="0.25">
      <c r="A11" s="1"/>
      <c r="B11" s="1"/>
      <c r="C11" s="1"/>
      <c r="E11" s="102"/>
      <c r="F11" s="105"/>
      <c r="G11" s="101">
        <v>2</v>
      </c>
      <c r="H11" s="101" t="s">
        <v>339</v>
      </c>
      <c r="I11" s="17" t="s">
        <v>334</v>
      </c>
      <c r="J11" s="27"/>
      <c r="K11" s="36">
        <v>0</v>
      </c>
      <c r="L11" s="36">
        <v>0</v>
      </c>
      <c r="M11" s="36">
        <v>0</v>
      </c>
      <c r="N11" s="36">
        <v>3</v>
      </c>
      <c r="O11" s="36">
        <v>0</v>
      </c>
      <c r="P11" s="36">
        <v>0</v>
      </c>
      <c r="Q11" s="88">
        <f t="shared" si="0"/>
        <v>12</v>
      </c>
      <c r="R11" s="25"/>
      <c r="S11" s="25" t="s">
        <v>10</v>
      </c>
    </row>
    <row r="12" spans="1:19" ht="22.5" customHeight="1" x14ac:dyDescent="0.25">
      <c r="A12" s="1"/>
      <c r="B12" s="1"/>
      <c r="C12" s="1"/>
      <c r="E12" s="102"/>
      <c r="F12" s="105"/>
      <c r="G12" s="103"/>
      <c r="H12" s="103"/>
      <c r="I12" s="17" t="s">
        <v>37</v>
      </c>
      <c r="J12" s="27"/>
      <c r="K12" s="36">
        <v>0</v>
      </c>
      <c r="L12" s="36">
        <v>0</v>
      </c>
      <c r="M12" s="36">
        <v>0</v>
      </c>
      <c r="N12" s="36">
        <v>3</v>
      </c>
      <c r="O12" s="36">
        <v>0</v>
      </c>
      <c r="P12" s="36">
        <v>0</v>
      </c>
      <c r="Q12" s="88">
        <f t="shared" si="0"/>
        <v>12</v>
      </c>
      <c r="R12" s="25" t="s">
        <v>10</v>
      </c>
      <c r="S12" s="25" t="s">
        <v>10</v>
      </c>
    </row>
    <row r="13" spans="1:19" ht="22.5" customHeight="1" x14ac:dyDescent="0.25">
      <c r="A13" s="1"/>
      <c r="B13" s="1"/>
      <c r="C13" s="1"/>
      <c r="E13" s="102"/>
      <c r="F13" s="105"/>
      <c r="G13" s="104">
        <v>3</v>
      </c>
      <c r="H13" s="104" t="s">
        <v>340</v>
      </c>
      <c r="I13" s="26" t="s">
        <v>336</v>
      </c>
      <c r="J13" s="27"/>
      <c r="K13" s="36">
        <v>3</v>
      </c>
      <c r="L13" s="36">
        <v>0</v>
      </c>
      <c r="M13" s="36">
        <v>0</v>
      </c>
      <c r="N13" s="36">
        <v>2</v>
      </c>
      <c r="O13" s="36">
        <v>0</v>
      </c>
      <c r="P13" s="36">
        <v>1</v>
      </c>
      <c r="Q13" s="37">
        <f t="shared" si="0"/>
        <v>44</v>
      </c>
      <c r="R13" s="25" t="s">
        <v>10</v>
      </c>
      <c r="S13" s="25"/>
    </row>
    <row r="14" spans="1:19" ht="22.5" customHeight="1" x14ac:dyDescent="0.25">
      <c r="A14" s="1"/>
      <c r="B14" s="1"/>
      <c r="C14" s="1"/>
      <c r="E14" s="102"/>
      <c r="F14" s="105"/>
      <c r="G14" s="105"/>
      <c r="H14" s="105"/>
      <c r="I14" s="26" t="s">
        <v>310</v>
      </c>
      <c r="J14" s="27"/>
      <c r="K14" s="36">
        <v>3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88">
        <f t="shared" si="0"/>
        <v>27</v>
      </c>
      <c r="R14" s="25" t="s">
        <v>10</v>
      </c>
      <c r="S14" s="25"/>
    </row>
    <row r="15" spans="1:19" ht="22.5" customHeight="1" x14ac:dyDescent="0.25">
      <c r="A15" s="1"/>
      <c r="B15" s="1"/>
      <c r="C15" s="1"/>
      <c r="E15" s="102"/>
      <c r="F15" s="105"/>
      <c r="G15" s="105"/>
      <c r="H15" s="105"/>
      <c r="I15" s="26" t="s">
        <v>311</v>
      </c>
      <c r="J15" s="27"/>
      <c r="K15" s="36">
        <v>1</v>
      </c>
      <c r="L15" s="36">
        <v>0</v>
      </c>
      <c r="M15" s="36">
        <v>0</v>
      </c>
      <c r="N15" s="36">
        <v>0</v>
      </c>
      <c r="O15" s="36">
        <v>0</v>
      </c>
      <c r="P15" s="36">
        <v>3</v>
      </c>
      <c r="Q15" s="37">
        <f t="shared" si="0"/>
        <v>36</v>
      </c>
      <c r="R15" s="25" t="s">
        <v>10</v>
      </c>
      <c r="S15" s="25"/>
    </row>
    <row r="16" spans="1:19" ht="22.5" customHeight="1" x14ac:dyDescent="0.25">
      <c r="A16" s="1"/>
      <c r="B16" s="1"/>
      <c r="C16" s="1"/>
      <c r="E16" s="102"/>
      <c r="F16" s="105"/>
      <c r="G16" s="105"/>
      <c r="H16" s="105"/>
      <c r="I16" s="26" t="s">
        <v>307</v>
      </c>
      <c r="J16" s="27"/>
      <c r="K16" s="36">
        <v>2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88">
        <f t="shared" si="0"/>
        <v>18</v>
      </c>
      <c r="R16" s="25" t="s">
        <v>10</v>
      </c>
      <c r="S16" s="25"/>
    </row>
    <row r="17" spans="1:19" ht="22.5" customHeight="1" x14ac:dyDescent="0.25">
      <c r="A17" s="1"/>
      <c r="B17" s="1"/>
      <c r="C17" s="1"/>
      <c r="E17" s="102"/>
      <c r="F17" s="105"/>
      <c r="G17" s="105"/>
      <c r="H17" s="105"/>
      <c r="I17" s="26" t="s">
        <v>315</v>
      </c>
      <c r="J17" s="27"/>
      <c r="K17" s="36">
        <v>3</v>
      </c>
      <c r="L17" s="36">
        <v>0</v>
      </c>
      <c r="M17" s="36">
        <v>0</v>
      </c>
      <c r="N17" s="36">
        <v>0</v>
      </c>
      <c r="O17" s="36">
        <v>3</v>
      </c>
      <c r="P17" s="36">
        <v>0</v>
      </c>
      <c r="Q17" s="37">
        <f t="shared" si="0"/>
        <v>39</v>
      </c>
      <c r="R17" s="25" t="s">
        <v>10</v>
      </c>
      <c r="S17" s="25"/>
    </row>
    <row r="18" spans="1:19" ht="22.5" customHeight="1" x14ac:dyDescent="0.25">
      <c r="A18" s="1"/>
      <c r="B18" s="1"/>
      <c r="C18" s="1"/>
      <c r="E18" s="102"/>
      <c r="F18" s="105"/>
      <c r="G18" s="105"/>
      <c r="H18" s="105"/>
      <c r="I18" s="26" t="s">
        <v>308</v>
      </c>
      <c r="J18" s="27"/>
      <c r="K18" s="36">
        <v>3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88">
        <f t="shared" si="0"/>
        <v>27</v>
      </c>
      <c r="R18" s="25"/>
      <c r="S18" s="25" t="s">
        <v>10</v>
      </c>
    </row>
    <row r="19" spans="1:19" ht="22.5" customHeight="1" x14ac:dyDescent="0.25">
      <c r="A19" s="1"/>
      <c r="B19" s="1"/>
      <c r="C19" s="1"/>
      <c r="E19" s="102"/>
      <c r="F19" s="105"/>
      <c r="G19" s="105"/>
      <c r="H19" s="105"/>
      <c r="I19" s="26" t="s">
        <v>309</v>
      </c>
      <c r="J19" s="27"/>
      <c r="K19" s="36">
        <v>3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88">
        <f t="shared" si="0"/>
        <v>27</v>
      </c>
      <c r="R19" s="25"/>
      <c r="S19" s="25" t="s">
        <v>10</v>
      </c>
    </row>
    <row r="20" spans="1:19" ht="22.5" customHeight="1" x14ac:dyDescent="0.25">
      <c r="A20" s="1"/>
      <c r="B20" s="1"/>
      <c r="C20" s="1"/>
      <c r="E20" s="102"/>
      <c r="F20" s="105"/>
      <c r="G20" s="105"/>
      <c r="H20" s="105"/>
      <c r="I20" s="26" t="s">
        <v>306</v>
      </c>
      <c r="J20" s="27"/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3</v>
      </c>
      <c r="Q20" s="88">
        <f t="shared" si="0"/>
        <v>27</v>
      </c>
      <c r="R20" s="25" t="s">
        <v>10</v>
      </c>
      <c r="S20" s="25"/>
    </row>
    <row r="21" spans="1:19" ht="22.5" customHeight="1" x14ac:dyDescent="0.25">
      <c r="A21" s="1"/>
      <c r="B21" s="1"/>
      <c r="C21" s="1"/>
      <c r="E21" s="102"/>
      <c r="F21" s="105"/>
      <c r="G21" s="105"/>
      <c r="H21" s="105"/>
      <c r="I21" s="17" t="s">
        <v>35</v>
      </c>
      <c r="J21" s="27"/>
      <c r="K21" s="36">
        <v>0</v>
      </c>
      <c r="L21" s="36">
        <v>0</v>
      </c>
      <c r="M21" s="36">
        <v>0</v>
      </c>
      <c r="N21" s="36">
        <v>3</v>
      </c>
      <c r="O21" s="36">
        <v>0</v>
      </c>
      <c r="P21" s="36">
        <v>0</v>
      </c>
      <c r="Q21" s="88">
        <f t="shared" si="0"/>
        <v>12</v>
      </c>
      <c r="R21" s="25" t="s">
        <v>10</v>
      </c>
      <c r="S21" s="25"/>
    </row>
    <row r="22" spans="1:19" ht="22.5" customHeight="1" x14ac:dyDescent="0.25">
      <c r="A22" s="1"/>
      <c r="B22" s="1"/>
      <c r="C22" s="1"/>
      <c r="E22" s="102"/>
      <c r="F22" s="105"/>
      <c r="G22" s="105"/>
      <c r="H22" s="105"/>
      <c r="I22" s="17" t="s">
        <v>344</v>
      </c>
      <c r="J22" s="27"/>
      <c r="K22" s="36">
        <v>0</v>
      </c>
      <c r="L22" s="36">
        <v>0</v>
      </c>
      <c r="M22" s="36">
        <v>0</v>
      </c>
      <c r="N22" s="36">
        <v>3</v>
      </c>
      <c r="O22" s="36">
        <v>0</v>
      </c>
      <c r="P22" s="36">
        <v>0</v>
      </c>
      <c r="Q22" s="88">
        <f t="shared" si="0"/>
        <v>12</v>
      </c>
      <c r="R22" s="25"/>
      <c r="S22" s="25" t="s">
        <v>10</v>
      </c>
    </row>
    <row r="23" spans="1:19" ht="22.5" customHeight="1" x14ac:dyDescent="0.25">
      <c r="A23" s="1"/>
      <c r="B23" s="1"/>
      <c r="C23" s="1"/>
      <c r="E23" s="102"/>
      <c r="F23" s="105"/>
      <c r="G23" s="105"/>
      <c r="H23" s="105"/>
      <c r="I23" s="17" t="s">
        <v>313</v>
      </c>
      <c r="J23" s="27"/>
      <c r="K23" s="36">
        <v>0</v>
      </c>
      <c r="L23" s="36">
        <v>3</v>
      </c>
      <c r="M23" s="36">
        <v>2</v>
      </c>
      <c r="N23" s="36">
        <v>0</v>
      </c>
      <c r="O23" s="36">
        <v>0</v>
      </c>
      <c r="P23" s="36">
        <v>0</v>
      </c>
      <c r="Q23" s="88">
        <f t="shared" si="0"/>
        <v>16</v>
      </c>
      <c r="R23" s="25"/>
      <c r="S23" s="25" t="s">
        <v>10</v>
      </c>
    </row>
    <row r="24" spans="1:19" ht="22.5" customHeight="1" x14ac:dyDescent="0.25">
      <c r="A24" s="1"/>
      <c r="B24" s="1"/>
      <c r="C24" s="1"/>
      <c r="E24" s="102"/>
      <c r="F24" s="105"/>
      <c r="G24" s="105"/>
      <c r="H24" s="105"/>
      <c r="I24" s="17" t="s">
        <v>312</v>
      </c>
      <c r="J24" s="27"/>
      <c r="K24" s="36">
        <v>0</v>
      </c>
      <c r="L24" s="36">
        <v>3</v>
      </c>
      <c r="M24" s="36">
        <v>2</v>
      </c>
      <c r="N24" s="36">
        <v>0</v>
      </c>
      <c r="O24" s="36">
        <v>0</v>
      </c>
      <c r="P24" s="36">
        <v>0</v>
      </c>
      <c r="Q24" s="88">
        <f t="shared" si="0"/>
        <v>16</v>
      </c>
      <c r="R24" s="25"/>
      <c r="S24" s="25" t="s">
        <v>10</v>
      </c>
    </row>
    <row r="25" spans="1:19" ht="22.5" customHeight="1" x14ac:dyDescent="0.25">
      <c r="A25" s="1"/>
      <c r="B25" s="1"/>
      <c r="C25" s="1"/>
      <c r="E25" s="102"/>
      <c r="F25" s="105"/>
      <c r="G25" s="106"/>
      <c r="H25" s="106"/>
      <c r="I25" s="17" t="s">
        <v>41</v>
      </c>
      <c r="J25" s="27"/>
      <c r="K25" s="36">
        <v>1</v>
      </c>
      <c r="L25" s="36">
        <v>2</v>
      </c>
      <c r="M25" s="36">
        <v>0</v>
      </c>
      <c r="N25" s="36">
        <v>0</v>
      </c>
      <c r="O25" s="36">
        <v>0</v>
      </c>
      <c r="P25" s="36">
        <v>0</v>
      </c>
      <c r="Q25" s="88">
        <f t="shared" si="0"/>
        <v>17</v>
      </c>
      <c r="R25" s="25"/>
      <c r="S25" s="25" t="s">
        <v>10</v>
      </c>
    </row>
    <row r="26" spans="1:19" ht="22.5" customHeight="1" x14ac:dyDescent="0.25">
      <c r="A26" s="1"/>
      <c r="B26" s="1"/>
      <c r="C26" s="1"/>
      <c r="E26" s="102"/>
      <c r="F26" s="105"/>
      <c r="G26" s="104">
        <v>4</v>
      </c>
      <c r="H26" s="104" t="s">
        <v>342</v>
      </c>
      <c r="I26" s="17" t="s">
        <v>63</v>
      </c>
      <c r="J26" s="27"/>
      <c r="K26" s="36">
        <v>0</v>
      </c>
      <c r="L26" s="36">
        <v>0</v>
      </c>
      <c r="M26" s="36">
        <v>0</v>
      </c>
      <c r="N26" s="36">
        <v>0</v>
      </c>
      <c r="O26" s="36">
        <v>3</v>
      </c>
      <c r="P26" s="36">
        <v>0</v>
      </c>
      <c r="Q26" s="88">
        <f t="shared" si="0"/>
        <v>12</v>
      </c>
      <c r="R26" s="25" t="s">
        <v>10</v>
      </c>
      <c r="S26" s="25"/>
    </row>
    <row r="27" spans="1:19" ht="22.5" customHeight="1" x14ac:dyDescent="0.25">
      <c r="A27" s="1"/>
      <c r="B27" s="1"/>
      <c r="C27" s="1"/>
      <c r="E27" s="102"/>
      <c r="F27" s="105"/>
      <c r="G27" s="105"/>
      <c r="H27" s="105"/>
      <c r="I27" s="17" t="s">
        <v>64</v>
      </c>
      <c r="J27" s="27"/>
      <c r="K27" s="36">
        <v>0</v>
      </c>
      <c r="L27" s="36">
        <v>0</v>
      </c>
      <c r="M27" s="36">
        <v>0</v>
      </c>
      <c r="N27" s="36">
        <v>0</v>
      </c>
      <c r="O27" s="36">
        <v>3</v>
      </c>
      <c r="P27" s="36">
        <v>0</v>
      </c>
      <c r="Q27" s="88">
        <f t="shared" si="0"/>
        <v>12</v>
      </c>
      <c r="R27" s="25" t="s">
        <v>10</v>
      </c>
      <c r="S27" s="25" t="s">
        <v>10</v>
      </c>
    </row>
    <row r="28" spans="1:19" ht="22.5" customHeight="1" x14ac:dyDescent="0.25">
      <c r="A28" s="1"/>
      <c r="B28" s="1"/>
      <c r="C28" s="1"/>
      <c r="E28" s="102"/>
      <c r="F28" s="105"/>
      <c r="G28" s="106"/>
      <c r="H28" s="106"/>
      <c r="I28" s="17" t="s">
        <v>316</v>
      </c>
      <c r="J28" s="27"/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88">
        <f t="shared" si="0"/>
        <v>0</v>
      </c>
      <c r="R28" s="25"/>
      <c r="S28" s="25" t="s">
        <v>10</v>
      </c>
    </row>
    <row r="29" spans="1:19" ht="22.5" customHeight="1" x14ac:dyDescent="0.25">
      <c r="A29" s="1"/>
      <c r="B29" s="1"/>
      <c r="C29" s="1"/>
      <c r="E29" s="102"/>
      <c r="F29" s="105"/>
      <c r="G29" s="101">
        <v>5</v>
      </c>
      <c r="H29" s="101" t="s">
        <v>42</v>
      </c>
      <c r="I29" s="17" t="s">
        <v>62</v>
      </c>
      <c r="J29" s="27"/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3</v>
      </c>
      <c r="Q29" s="88">
        <f t="shared" si="0"/>
        <v>27</v>
      </c>
      <c r="R29" s="25" t="s">
        <v>10</v>
      </c>
      <c r="S29" s="25"/>
    </row>
    <row r="30" spans="1:19" ht="22.5" customHeight="1" x14ac:dyDescent="0.25">
      <c r="A30" s="1"/>
      <c r="B30" s="1"/>
      <c r="C30" s="1"/>
      <c r="E30" s="102"/>
      <c r="F30" s="105"/>
      <c r="G30" s="102"/>
      <c r="H30" s="102"/>
      <c r="I30" s="17" t="s">
        <v>345</v>
      </c>
      <c r="J30" s="27"/>
      <c r="K30" s="36">
        <v>0</v>
      </c>
      <c r="L30" s="36">
        <v>2</v>
      </c>
      <c r="M30" s="36">
        <v>0</v>
      </c>
      <c r="N30" s="36">
        <v>0</v>
      </c>
      <c r="O30" s="36">
        <v>0</v>
      </c>
      <c r="P30" s="36">
        <v>3</v>
      </c>
      <c r="Q30" s="37">
        <f t="shared" si="0"/>
        <v>35</v>
      </c>
      <c r="R30" s="25" t="s">
        <v>10</v>
      </c>
      <c r="S30" s="25" t="s">
        <v>10</v>
      </c>
    </row>
    <row r="31" spans="1:19" ht="22.5" customHeight="1" x14ac:dyDescent="0.25">
      <c r="A31" s="1"/>
      <c r="B31" s="1"/>
      <c r="C31" s="1"/>
      <c r="E31" s="103"/>
      <c r="F31" s="106"/>
      <c r="G31" s="103"/>
      <c r="H31" s="103"/>
      <c r="I31" s="17" t="s">
        <v>341</v>
      </c>
      <c r="J31" s="27"/>
      <c r="K31" s="36">
        <v>0</v>
      </c>
      <c r="L31" s="36">
        <v>2</v>
      </c>
      <c r="M31" s="36">
        <v>0</v>
      </c>
      <c r="N31" s="36">
        <v>2</v>
      </c>
      <c r="O31" s="36">
        <v>2</v>
      </c>
      <c r="P31" s="36">
        <v>0</v>
      </c>
      <c r="Q31" s="88">
        <f t="shared" si="0"/>
        <v>24</v>
      </c>
      <c r="R31" s="25"/>
      <c r="S31" s="25" t="s">
        <v>10</v>
      </c>
    </row>
    <row r="32" spans="1:19" ht="24" customHeight="1" x14ac:dyDescent="0.25">
      <c r="A32" s="1"/>
      <c r="B32" s="1"/>
      <c r="C32" s="1"/>
      <c r="E32" s="107"/>
      <c r="F32" s="107"/>
      <c r="G32" s="107"/>
      <c r="H32" s="107"/>
      <c r="I32" s="107"/>
      <c r="J32" s="32" t="s">
        <v>18</v>
      </c>
      <c r="K32" s="32">
        <f>+SUM(K8:K26)</f>
        <v>20</v>
      </c>
      <c r="L32" s="32">
        <f t="shared" ref="L32:P32" si="1">+SUM(L8:L26)</f>
        <v>12</v>
      </c>
      <c r="M32" s="32">
        <f t="shared" si="1"/>
        <v>6</v>
      </c>
      <c r="N32" s="32">
        <f t="shared" si="1"/>
        <v>15</v>
      </c>
      <c r="O32" s="32">
        <f t="shared" si="1"/>
        <v>6</v>
      </c>
      <c r="P32" s="32">
        <f t="shared" si="1"/>
        <v>9</v>
      </c>
      <c r="Q32" s="33"/>
      <c r="R32" s="32">
        <f>+COUNTA(R8:R31)</f>
        <v>13</v>
      </c>
      <c r="S32" s="32">
        <f>+COUNTA(S8:S31)</f>
        <v>14</v>
      </c>
    </row>
    <row r="33" spans="1:12" ht="15.75" x14ac:dyDescent="0.25">
      <c r="A33" s="1"/>
      <c r="B33" s="1"/>
      <c r="C33" s="1"/>
      <c r="E33" s="95" t="s">
        <v>49</v>
      </c>
      <c r="F33" s="95"/>
      <c r="G33" s="95"/>
      <c r="H33" s="95"/>
      <c r="I33" s="95"/>
      <c r="J33" s="95"/>
      <c r="K33" s="95"/>
      <c r="L33" s="95"/>
    </row>
    <row r="34" spans="1:12" x14ac:dyDescent="0.25">
      <c r="A34" s="1"/>
      <c r="B34" s="1"/>
      <c r="C34" s="1"/>
      <c r="E34" s="107"/>
      <c r="F34" s="107"/>
      <c r="G34" s="107"/>
      <c r="H34" s="107"/>
      <c r="I34" s="107"/>
      <c r="J34" s="107"/>
      <c r="K34" s="107"/>
      <c r="L34" s="107"/>
    </row>
    <row r="35" spans="1:12" x14ac:dyDescent="0.25">
      <c r="A35" s="1"/>
      <c r="B35" s="1"/>
      <c r="C35" s="1"/>
      <c r="E35" s="107"/>
      <c r="F35" s="107"/>
      <c r="G35" s="107"/>
      <c r="H35" s="107"/>
      <c r="I35" s="107"/>
      <c r="J35" s="107"/>
      <c r="K35" s="107"/>
      <c r="L35" s="107"/>
    </row>
    <row r="36" spans="1:12" x14ac:dyDescent="0.25">
      <c r="E36" s="107"/>
      <c r="F36" s="107"/>
      <c r="G36" s="107"/>
      <c r="H36" s="107"/>
      <c r="I36" s="107"/>
      <c r="J36" s="107"/>
      <c r="K36" s="107"/>
      <c r="L36" s="107"/>
    </row>
    <row r="37" spans="1:12" x14ac:dyDescent="0.25">
      <c r="E37" s="107"/>
      <c r="F37" s="107"/>
      <c r="G37" s="107"/>
      <c r="H37" s="107"/>
      <c r="I37" s="107"/>
      <c r="J37" s="107"/>
      <c r="K37" s="107"/>
      <c r="L37" s="107"/>
    </row>
    <row r="38" spans="1:12" x14ac:dyDescent="0.25">
      <c r="E38" s="107"/>
      <c r="F38" s="107"/>
      <c r="G38" s="107"/>
      <c r="H38" s="107"/>
      <c r="I38" s="107"/>
      <c r="J38" s="107"/>
      <c r="K38" s="107"/>
      <c r="L38" s="107"/>
    </row>
    <row r="39" spans="1:12" x14ac:dyDescent="0.25">
      <c r="E39" s="107"/>
      <c r="F39" s="107"/>
      <c r="G39" s="107"/>
      <c r="H39" s="107"/>
      <c r="I39" s="107"/>
      <c r="J39" s="107"/>
      <c r="K39" s="107"/>
      <c r="L39" s="107"/>
    </row>
    <row r="40" spans="1:12" x14ac:dyDescent="0.25">
      <c r="E40" s="107"/>
      <c r="F40" s="107"/>
      <c r="G40" s="107"/>
      <c r="H40" s="107"/>
      <c r="I40" s="107"/>
      <c r="J40" s="107"/>
      <c r="K40" s="107"/>
      <c r="L40" s="107"/>
    </row>
    <row r="41" spans="1:12" x14ac:dyDescent="0.25">
      <c r="E41" s="107"/>
      <c r="F41" s="107"/>
      <c r="G41" s="107"/>
      <c r="H41" s="107"/>
      <c r="I41" s="107"/>
      <c r="J41" s="107"/>
      <c r="K41" s="107"/>
      <c r="L41" s="107"/>
    </row>
    <row r="42" spans="1:12" x14ac:dyDescent="0.25">
      <c r="E42" s="107"/>
      <c r="F42" s="107"/>
      <c r="G42" s="107"/>
      <c r="H42" s="107"/>
      <c r="I42" s="107"/>
      <c r="J42" s="107"/>
      <c r="K42" s="107"/>
      <c r="L42" s="107"/>
    </row>
    <row r="43" spans="1:12" x14ac:dyDescent="0.25">
      <c r="E43" s="107"/>
      <c r="F43" s="107"/>
      <c r="G43" s="107"/>
      <c r="H43" s="107"/>
      <c r="I43" s="107"/>
      <c r="J43" s="107"/>
      <c r="K43" s="107"/>
      <c r="L43" s="107"/>
    </row>
    <row r="44" spans="1:12" x14ac:dyDescent="0.25">
      <c r="E44" s="107"/>
      <c r="F44" s="107"/>
      <c r="G44" s="107"/>
      <c r="H44" s="107"/>
      <c r="I44" s="107"/>
      <c r="J44" s="107"/>
      <c r="K44" s="107"/>
      <c r="L44" s="107"/>
    </row>
    <row r="45" spans="1:12" x14ac:dyDescent="0.25">
      <c r="E45" s="107"/>
      <c r="F45" s="107"/>
      <c r="G45" s="107"/>
      <c r="H45" s="107"/>
      <c r="I45" s="107"/>
      <c r="J45" s="107"/>
      <c r="K45" s="107"/>
      <c r="L45" s="107"/>
    </row>
    <row r="46" spans="1:12" x14ac:dyDescent="0.25">
      <c r="E46" s="107"/>
      <c r="F46" s="107"/>
      <c r="G46" s="107"/>
      <c r="H46" s="107"/>
      <c r="I46" s="107"/>
      <c r="J46" s="107"/>
      <c r="K46" s="107"/>
      <c r="L46" s="107"/>
    </row>
    <row r="47" spans="1:12" x14ac:dyDescent="0.25">
      <c r="E47" s="107"/>
      <c r="F47" s="107"/>
      <c r="G47" s="107"/>
      <c r="H47" s="107"/>
      <c r="I47" s="107"/>
      <c r="J47" s="107"/>
      <c r="K47" s="107"/>
      <c r="L47" s="107"/>
    </row>
    <row r="48" spans="1:12" x14ac:dyDescent="0.25">
      <c r="E48" s="107"/>
      <c r="F48" s="107"/>
      <c r="G48" s="107"/>
      <c r="H48" s="107"/>
      <c r="I48" s="107"/>
      <c r="J48" s="107"/>
      <c r="K48" s="107"/>
      <c r="L48" s="107"/>
    </row>
    <row r="49" spans="5:12" x14ac:dyDescent="0.25">
      <c r="E49" s="107"/>
      <c r="F49" s="107"/>
      <c r="G49" s="107"/>
      <c r="H49" s="107"/>
      <c r="I49" s="107"/>
      <c r="J49" s="107"/>
      <c r="K49" s="107"/>
      <c r="L49" s="107"/>
    </row>
    <row r="50" spans="5:12" x14ac:dyDescent="0.25">
      <c r="E50" s="107"/>
      <c r="F50" s="107"/>
      <c r="G50" s="107"/>
      <c r="H50" s="107"/>
      <c r="I50" s="107"/>
      <c r="J50" s="107"/>
      <c r="K50" s="107"/>
      <c r="L50" s="107"/>
    </row>
  </sheetData>
  <autoFilter ref="E6:S33" xr:uid="{6A70F62D-F938-4F8C-89DA-A931A310A6BD}"/>
  <mergeCells count="25">
    <mergeCell ref="E33:L33"/>
    <mergeCell ref="E34:L50"/>
    <mergeCell ref="E32:I32"/>
    <mergeCell ref="G6:G7"/>
    <mergeCell ref="G8:G10"/>
    <mergeCell ref="G11:G12"/>
    <mergeCell ref="G13:G25"/>
    <mergeCell ref="G26:G28"/>
    <mergeCell ref="G29:G31"/>
    <mergeCell ref="Q6:Q7"/>
    <mergeCell ref="Q4:S5"/>
    <mergeCell ref="E6:E7"/>
    <mergeCell ref="F6:F7"/>
    <mergeCell ref="I6:I7"/>
    <mergeCell ref="E4:I5"/>
    <mergeCell ref="R6:R7"/>
    <mergeCell ref="S6:S7"/>
    <mergeCell ref="H6:H7"/>
    <mergeCell ref="H29:H31"/>
    <mergeCell ref="F8:F31"/>
    <mergeCell ref="E8:E31"/>
    <mergeCell ref="H11:H12"/>
    <mergeCell ref="H8:H10"/>
    <mergeCell ref="H13:H25"/>
    <mergeCell ref="H26:H28"/>
  </mergeCells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3B504E4-4507-4DA6-97CE-23833C66DF7D}">
            <x14:iconSet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K7:P7</xm:sqref>
        </x14:conditionalFormatting>
        <x14:conditionalFormatting xmlns:xm="http://schemas.microsoft.com/office/excel/2006/main">
          <x14:cfRule type="iconSet" priority="3" id="{699E26A1-65A7-4482-91BA-BEC51CEA23DD}">
            <x14:iconSet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Triangles" iconId="2"/>
              <x14:cfIcon iconSet="3Triangles" iconId="1"/>
              <x14:cfIcon iconSet="3Triangles" iconId="0"/>
            </x14:iconSet>
          </x14:cfRule>
          <xm:sqref>T6:XFD6 D6 J6:P6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D17D-5B82-4336-BA01-6DACDD6D696E}">
  <dimension ref="A1:AR45"/>
  <sheetViews>
    <sheetView showGridLines="0" zoomScale="90" zoomScaleNormal="90" workbookViewId="0">
      <pane ySplit="4" topLeftCell="A5" activePane="bottomLeft" state="frozen"/>
      <selection pane="bottomLeft"/>
    </sheetView>
  </sheetViews>
  <sheetFormatPr baseColWidth="10" defaultRowHeight="15" x14ac:dyDescent="0.25"/>
  <cols>
    <col min="1" max="3" width="13" customWidth="1"/>
    <col min="4" max="4" width="2.28515625" customWidth="1"/>
    <col min="5" max="5" width="13.7109375" customWidth="1"/>
    <col min="6" max="6" width="4.42578125" customWidth="1"/>
    <col min="7" max="7" width="16.28515625" customWidth="1"/>
    <col min="8" max="8" width="21.85546875" customWidth="1"/>
    <col min="9" max="9" width="35.42578125" style="9" customWidth="1"/>
    <col min="10" max="10" width="12.28515625" style="9" customWidth="1"/>
    <col min="11" max="11" width="17.140625" style="5" customWidth="1"/>
    <col min="12" max="12" width="15.5703125" style="5" customWidth="1"/>
    <col min="13" max="13" width="13" style="5" customWidth="1"/>
    <col min="14" max="14" width="4.5703125" style="5" customWidth="1"/>
    <col min="15" max="15" width="4.5703125" style="9" customWidth="1"/>
    <col min="16" max="44" width="4" style="9" customWidth="1"/>
  </cols>
  <sheetData>
    <row r="1" spans="1:44" x14ac:dyDescent="0.25">
      <c r="D1" s="1"/>
    </row>
    <row r="2" spans="1:44" x14ac:dyDescent="0.25">
      <c r="D2" s="1"/>
    </row>
    <row r="3" spans="1:44" ht="32.25" customHeight="1" x14ac:dyDescent="0.4">
      <c r="A3" s="1"/>
      <c r="B3" s="1"/>
      <c r="C3" s="1"/>
      <c r="D3" s="2"/>
      <c r="E3" s="128"/>
      <c r="P3" s="116" t="s">
        <v>382</v>
      </c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</row>
    <row r="4" spans="1:44" ht="31.5" x14ac:dyDescent="0.25">
      <c r="A4" s="1"/>
      <c r="B4" s="1"/>
      <c r="C4" s="1"/>
      <c r="D4" s="1"/>
      <c r="E4" s="44" t="s">
        <v>8</v>
      </c>
      <c r="F4" s="44" t="s">
        <v>43</v>
      </c>
      <c r="G4" s="44" t="s">
        <v>19</v>
      </c>
      <c r="H4" s="44" t="s">
        <v>20</v>
      </c>
      <c r="I4" s="44" t="s">
        <v>9</v>
      </c>
      <c r="J4" s="44" t="s">
        <v>45</v>
      </c>
      <c r="K4" s="44" t="s">
        <v>25</v>
      </c>
      <c r="L4" s="45" t="s">
        <v>44</v>
      </c>
      <c r="M4" s="44" t="s">
        <v>14</v>
      </c>
      <c r="N4" s="44">
        <v>1</v>
      </c>
      <c r="O4" s="44">
        <v>2</v>
      </c>
      <c r="P4" s="44">
        <v>3</v>
      </c>
      <c r="Q4" s="44">
        <v>4</v>
      </c>
      <c r="R4" s="44">
        <v>5</v>
      </c>
      <c r="S4" s="44">
        <v>6</v>
      </c>
      <c r="T4" s="44">
        <v>7</v>
      </c>
      <c r="U4" s="44">
        <v>8</v>
      </c>
      <c r="V4" s="44">
        <v>9</v>
      </c>
      <c r="W4" s="44">
        <v>10</v>
      </c>
      <c r="X4" s="44">
        <v>11</v>
      </c>
      <c r="Y4" s="44">
        <v>12</v>
      </c>
      <c r="Z4" s="44">
        <v>13</v>
      </c>
      <c r="AA4" s="44">
        <v>14</v>
      </c>
      <c r="AB4" s="44">
        <v>15</v>
      </c>
      <c r="AC4" s="44">
        <v>16</v>
      </c>
      <c r="AD4" s="44">
        <v>17</v>
      </c>
      <c r="AE4" s="44">
        <v>18</v>
      </c>
      <c r="AF4" s="44">
        <v>19</v>
      </c>
      <c r="AG4" s="44">
        <v>20</v>
      </c>
      <c r="AH4" s="44">
        <v>21</v>
      </c>
      <c r="AI4" s="44">
        <v>22</v>
      </c>
      <c r="AJ4" s="44">
        <v>23</v>
      </c>
      <c r="AK4" s="44">
        <v>24</v>
      </c>
      <c r="AL4" s="44">
        <v>25</v>
      </c>
      <c r="AM4" s="44">
        <v>26</v>
      </c>
      <c r="AN4" s="44">
        <v>27</v>
      </c>
      <c r="AO4" s="44">
        <v>28</v>
      </c>
      <c r="AP4" s="44">
        <v>29</v>
      </c>
      <c r="AQ4" s="44">
        <v>30</v>
      </c>
      <c r="AR4" s="44">
        <v>31</v>
      </c>
    </row>
    <row r="5" spans="1:44" ht="34.5" customHeight="1" x14ac:dyDescent="0.25">
      <c r="A5" s="65"/>
      <c r="B5" s="65"/>
      <c r="C5" s="66"/>
      <c r="D5" s="1"/>
      <c r="E5" s="101" t="s">
        <v>325</v>
      </c>
      <c r="F5" s="29">
        <v>1</v>
      </c>
      <c r="G5" s="86" t="s">
        <v>21</v>
      </c>
      <c r="H5" s="26" t="s">
        <v>22</v>
      </c>
      <c r="I5" s="26" t="s">
        <v>387</v>
      </c>
      <c r="J5" s="29" t="s">
        <v>46</v>
      </c>
      <c r="K5" s="29" t="s">
        <v>26</v>
      </c>
      <c r="L5" s="26" t="s">
        <v>31</v>
      </c>
      <c r="M5" s="25" t="s">
        <v>23</v>
      </c>
      <c r="N5" s="91"/>
      <c r="O5" s="91"/>
      <c r="P5" s="91"/>
      <c r="Q5" s="91"/>
      <c r="R5" s="91"/>
      <c r="S5" s="91"/>
      <c r="T5" s="25"/>
      <c r="U5" s="91"/>
      <c r="V5" s="91"/>
      <c r="W5" s="91"/>
      <c r="X5" s="91"/>
      <c r="Y5" s="91"/>
      <c r="Z5" s="91"/>
      <c r="AA5" s="25"/>
      <c r="AB5" s="91"/>
      <c r="AC5" s="91"/>
      <c r="AD5" s="91"/>
      <c r="AE5" s="91"/>
      <c r="AF5" s="91"/>
      <c r="AG5" s="91"/>
      <c r="AH5" s="25"/>
      <c r="AI5" s="91"/>
      <c r="AJ5" s="91"/>
      <c r="AK5" s="91"/>
      <c r="AL5" s="91"/>
      <c r="AM5" s="91"/>
      <c r="AN5" s="91"/>
      <c r="AO5" s="25"/>
      <c r="AP5" s="91"/>
      <c r="AQ5" s="91"/>
      <c r="AR5" s="91"/>
    </row>
    <row r="6" spans="1:44" ht="31.5" x14ac:dyDescent="0.25">
      <c r="A6" s="65"/>
      <c r="B6" s="65"/>
      <c r="C6" s="66"/>
      <c r="D6" s="1"/>
      <c r="E6" s="102"/>
      <c r="F6" s="29">
        <v>2</v>
      </c>
      <c r="G6" s="86" t="s">
        <v>331</v>
      </c>
      <c r="H6" s="17" t="s">
        <v>37</v>
      </c>
      <c r="I6" s="17" t="s">
        <v>333</v>
      </c>
      <c r="J6" s="76" t="s">
        <v>66</v>
      </c>
      <c r="K6" s="29" t="s">
        <v>27</v>
      </c>
      <c r="L6" s="26" t="s">
        <v>32</v>
      </c>
      <c r="M6" s="29" t="s">
        <v>67</v>
      </c>
      <c r="N6" s="137">
        <v>1</v>
      </c>
      <c r="O6" s="25"/>
      <c r="P6" s="91"/>
      <c r="Q6" s="25"/>
      <c r="R6" s="25"/>
      <c r="S6" s="91"/>
      <c r="T6" s="25"/>
      <c r="U6" s="25"/>
      <c r="V6" s="91"/>
      <c r="W6" s="25"/>
      <c r="X6" s="25"/>
      <c r="Y6" s="91"/>
      <c r="Z6" s="25"/>
      <c r="AA6" s="25"/>
      <c r="AB6" s="91"/>
      <c r="AC6" s="25"/>
      <c r="AD6" s="25"/>
      <c r="AE6" s="91"/>
      <c r="AF6" s="25"/>
      <c r="AG6" s="25"/>
      <c r="AH6" s="91"/>
      <c r="AI6" s="25"/>
      <c r="AJ6" s="25"/>
      <c r="AK6" s="91"/>
      <c r="AL6" s="25"/>
      <c r="AM6" s="25"/>
      <c r="AN6" s="91"/>
      <c r="AO6" s="25"/>
      <c r="AP6" s="25"/>
      <c r="AQ6" s="91"/>
      <c r="AR6" s="25"/>
    </row>
    <row r="7" spans="1:44" ht="31.5" x14ac:dyDescent="0.25">
      <c r="A7" s="65"/>
      <c r="B7" s="65"/>
      <c r="C7" s="66"/>
      <c r="D7" s="1"/>
      <c r="E7" s="102"/>
      <c r="F7" s="104">
        <v>3</v>
      </c>
      <c r="G7" s="101" t="s">
        <v>28</v>
      </c>
      <c r="H7" s="26" t="s">
        <v>337</v>
      </c>
      <c r="I7" s="17" t="s">
        <v>347</v>
      </c>
      <c r="J7" s="29" t="s">
        <v>46</v>
      </c>
      <c r="K7" s="29" t="s">
        <v>27</v>
      </c>
      <c r="L7" s="26" t="s">
        <v>31</v>
      </c>
      <c r="M7" s="25" t="s">
        <v>23</v>
      </c>
      <c r="N7" s="91"/>
      <c r="O7" s="91"/>
      <c r="P7" s="91"/>
      <c r="Q7" s="91"/>
      <c r="R7" s="91"/>
      <c r="S7" s="91"/>
      <c r="T7" s="25"/>
      <c r="U7" s="91"/>
      <c r="V7" s="91"/>
      <c r="W7" s="91"/>
      <c r="X7" s="91"/>
      <c r="Y7" s="91"/>
      <c r="Z7" s="91"/>
      <c r="AA7" s="25"/>
      <c r="AB7" s="91"/>
      <c r="AC7" s="91"/>
      <c r="AD7" s="91"/>
      <c r="AE7" s="91"/>
      <c r="AF7" s="91"/>
      <c r="AG7" s="91"/>
      <c r="AH7" s="25"/>
      <c r="AI7" s="91"/>
      <c r="AJ7" s="91"/>
      <c r="AK7" s="91"/>
      <c r="AL7" s="91"/>
      <c r="AM7" s="91"/>
      <c r="AN7" s="91"/>
      <c r="AO7" s="25"/>
      <c r="AP7" s="91"/>
      <c r="AQ7" s="91"/>
      <c r="AR7" s="91"/>
    </row>
    <row r="8" spans="1:44" ht="31.5" x14ac:dyDescent="0.25">
      <c r="A8" s="65"/>
      <c r="B8" s="65"/>
      <c r="C8" s="66"/>
      <c r="D8" s="1"/>
      <c r="E8" s="102"/>
      <c r="F8" s="105"/>
      <c r="G8" s="102"/>
      <c r="H8" s="26" t="s">
        <v>310</v>
      </c>
      <c r="I8" s="17" t="s">
        <v>349</v>
      </c>
      <c r="J8" s="29" t="s">
        <v>348</v>
      </c>
      <c r="K8" s="29" t="s">
        <v>26</v>
      </c>
      <c r="L8" s="26" t="s">
        <v>351</v>
      </c>
      <c r="M8" s="29" t="s">
        <v>385</v>
      </c>
      <c r="N8" s="91"/>
      <c r="O8" s="91"/>
      <c r="P8" s="91"/>
      <c r="Q8" s="91"/>
      <c r="R8" s="91"/>
      <c r="S8" s="91"/>
      <c r="T8" s="25"/>
      <c r="U8" s="91"/>
      <c r="V8" s="91"/>
      <c r="W8" s="91"/>
      <c r="X8" s="91"/>
      <c r="Y8" s="91"/>
      <c r="Z8" s="91"/>
      <c r="AA8" s="25"/>
      <c r="AB8" s="91"/>
      <c r="AC8" s="91"/>
      <c r="AD8" s="91"/>
      <c r="AE8" s="91"/>
      <c r="AF8" s="91"/>
      <c r="AG8" s="91"/>
      <c r="AH8" s="25"/>
      <c r="AI8" s="91"/>
      <c r="AJ8" s="91"/>
      <c r="AK8" s="91"/>
      <c r="AL8" s="91"/>
      <c r="AM8" s="91"/>
      <c r="AN8" s="91"/>
      <c r="AO8" s="25"/>
      <c r="AP8" s="91"/>
      <c r="AQ8" s="91"/>
      <c r="AR8" s="91"/>
    </row>
    <row r="9" spans="1:44" ht="31.5" x14ac:dyDescent="0.25">
      <c r="A9" s="65"/>
      <c r="B9" s="65"/>
      <c r="C9" s="66"/>
      <c r="D9" s="1"/>
      <c r="E9" s="102"/>
      <c r="F9" s="105"/>
      <c r="G9" s="102"/>
      <c r="H9" s="26" t="s">
        <v>311</v>
      </c>
      <c r="I9" s="17" t="s">
        <v>350</v>
      </c>
      <c r="J9" s="29" t="s">
        <v>348</v>
      </c>
      <c r="K9" s="29" t="s">
        <v>27</v>
      </c>
      <c r="L9" s="26" t="s">
        <v>351</v>
      </c>
      <c r="M9" s="29" t="s">
        <v>385</v>
      </c>
      <c r="N9" s="91"/>
      <c r="O9" s="91"/>
      <c r="P9" s="91"/>
      <c r="Q9" s="91"/>
      <c r="R9" s="91"/>
      <c r="S9" s="91"/>
      <c r="T9" s="25"/>
      <c r="U9" s="91"/>
      <c r="V9" s="91"/>
      <c r="W9" s="91"/>
      <c r="X9" s="91"/>
      <c r="Y9" s="91"/>
      <c r="Z9" s="91"/>
      <c r="AA9" s="25"/>
      <c r="AB9" s="91"/>
      <c r="AC9" s="91"/>
      <c r="AD9" s="91"/>
      <c r="AE9" s="91"/>
      <c r="AF9" s="91"/>
      <c r="AG9" s="91"/>
      <c r="AH9" s="25"/>
      <c r="AI9" s="91"/>
      <c r="AJ9" s="91"/>
      <c r="AK9" s="91"/>
      <c r="AL9" s="91"/>
      <c r="AM9" s="91"/>
      <c r="AN9" s="91"/>
      <c r="AO9" s="25"/>
      <c r="AP9" s="91"/>
      <c r="AQ9" s="91"/>
      <c r="AR9" s="91"/>
    </row>
    <row r="10" spans="1:44" ht="47.25" x14ac:dyDescent="0.25">
      <c r="A10" s="1"/>
      <c r="B10" s="1"/>
      <c r="C10" s="1"/>
      <c r="D10" s="1"/>
      <c r="E10" s="102"/>
      <c r="F10" s="105"/>
      <c r="G10" s="102"/>
      <c r="H10" s="26" t="s">
        <v>29</v>
      </c>
      <c r="I10" s="77" t="s">
        <v>69</v>
      </c>
      <c r="J10" s="29" t="s">
        <v>46</v>
      </c>
      <c r="K10" s="29" t="s">
        <v>26</v>
      </c>
      <c r="L10" s="77" t="s">
        <v>33</v>
      </c>
      <c r="M10" s="25" t="s">
        <v>34</v>
      </c>
      <c r="N10" s="25"/>
      <c r="O10" s="25"/>
      <c r="P10" s="25"/>
      <c r="Q10" s="25"/>
      <c r="R10" s="91"/>
      <c r="S10" s="25"/>
      <c r="T10" s="25"/>
      <c r="U10" s="25"/>
      <c r="V10" s="25"/>
      <c r="W10" s="25"/>
      <c r="X10" s="25"/>
      <c r="Y10" s="91"/>
      <c r="Z10" s="25"/>
      <c r="AA10" s="25"/>
      <c r="AB10" s="25"/>
      <c r="AC10" s="25"/>
      <c r="AD10" s="25"/>
      <c r="AE10" s="25"/>
      <c r="AF10" s="91"/>
      <c r="AG10" s="25"/>
      <c r="AH10" s="25"/>
      <c r="AI10" s="25"/>
      <c r="AJ10" s="25"/>
      <c r="AK10" s="25"/>
      <c r="AL10" s="25"/>
      <c r="AM10" s="91"/>
      <c r="AN10" s="25"/>
      <c r="AO10" s="25"/>
      <c r="AP10" s="25"/>
      <c r="AQ10" s="25"/>
      <c r="AR10" s="25"/>
    </row>
    <row r="11" spans="1:44" ht="31.5" x14ac:dyDescent="0.25">
      <c r="A11" s="1"/>
      <c r="B11" s="1"/>
      <c r="C11" s="1"/>
      <c r="D11" s="1"/>
      <c r="E11" s="102"/>
      <c r="F11" s="105"/>
      <c r="G11" s="102"/>
      <c r="H11" s="26" t="s">
        <v>343</v>
      </c>
      <c r="I11" s="17" t="s">
        <v>30</v>
      </c>
      <c r="J11" s="29" t="s">
        <v>46</v>
      </c>
      <c r="K11" s="29" t="s">
        <v>27</v>
      </c>
      <c r="L11" s="26" t="s">
        <v>32</v>
      </c>
      <c r="M11" s="25" t="s">
        <v>68</v>
      </c>
      <c r="N11" s="91"/>
      <c r="O11" s="91"/>
      <c r="P11" s="91"/>
      <c r="Q11" s="91"/>
      <c r="R11" s="91"/>
      <c r="S11" s="91"/>
      <c r="T11" s="25"/>
      <c r="U11" s="91"/>
      <c r="V11" s="91"/>
      <c r="W11" s="91"/>
      <c r="X11" s="91"/>
      <c r="Y11" s="91"/>
      <c r="Z11" s="91"/>
      <c r="AA11" s="25"/>
      <c r="AB11" s="91"/>
      <c r="AC11" s="91"/>
      <c r="AD11" s="91"/>
      <c r="AE11" s="91"/>
      <c r="AF11" s="91"/>
      <c r="AG11" s="91"/>
      <c r="AH11" s="25"/>
      <c r="AI11" s="91"/>
      <c r="AJ11" s="91"/>
      <c r="AK11" s="91"/>
      <c r="AL11" s="91"/>
      <c r="AM11" s="91"/>
      <c r="AN11" s="91"/>
      <c r="AO11" s="25"/>
      <c r="AP11" s="91"/>
      <c r="AQ11" s="91"/>
      <c r="AR11" s="91"/>
    </row>
    <row r="12" spans="1:44" ht="31.5" x14ac:dyDescent="0.25">
      <c r="A12" s="1"/>
      <c r="B12" s="1"/>
      <c r="C12" s="1"/>
      <c r="D12" s="1"/>
      <c r="E12" s="102"/>
      <c r="F12" s="106"/>
      <c r="G12" s="102"/>
      <c r="H12" s="17" t="s">
        <v>35</v>
      </c>
      <c r="I12" s="26" t="s">
        <v>327</v>
      </c>
      <c r="J12" s="78" t="s">
        <v>47</v>
      </c>
      <c r="K12" s="29" t="s">
        <v>26</v>
      </c>
      <c r="L12" s="17" t="s">
        <v>71</v>
      </c>
      <c r="M12" s="25" t="s">
        <v>36</v>
      </c>
      <c r="N12" s="25"/>
      <c r="O12" s="25"/>
      <c r="P12" s="25"/>
      <c r="Q12" s="25"/>
      <c r="R12" s="25"/>
      <c r="S12" s="91"/>
      <c r="T12" s="25"/>
      <c r="U12" s="25"/>
      <c r="V12" s="25"/>
      <c r="W12" s="25"/>
      <c r="X12" s="25"/>
      <c r="Y12" s="25"/>
      <c r="Z12" s="91"/>
      <c r="AA12" s="25"/>
      <c r="AB12" s="25"/>
      <c r="AC12" s="25"/>
      <c r="AD12" s="25"/>
      <c r="AE12" s="25"/>
      <c r="AF12" s="25"/>
      <c r="AG12" s="91"/>
      <c r="AH12" s="25"/>
      <c r="AI12" s="25"/>
      <c r="AJ12" s="25"/>
      <c r="AK12" s="25"/>
      <c r="AL12" s="25"/>
      <c r="AM12" s="25"/>
      <c r="AN12" s="91"/>
      <c r="AO12" s="25"/>
      <c r="AP12" s="25"/>
      <c r="AQ12" s="25"/>
      <c r="AR12" s="25"/>
    </row>
    <row r="13" spans="1:44" ht="31.5" x14ac:dyDescent="0.25">
      <c r="A13" s="1"/>
      <c r="B13" s="1"/>
      <c r="C13" s="1"/>
      <c r="D13" s="1"/>
      <c r="E13" s="102"/>
      <c r="F13" s="113">
        <v>4</v>
      </c>
      <c r="G13" s="115" t="s">
        <v>16</v>
      </c>
      <c r="H13" s="17" t="s">
        <v>63</v>
      </c>
      <c r="I13" s="17" t="s">
        <v>30</v>
      </c>
      <c r="J13" s="29" t="s">
        <v>46</v>
      </c>
      <c r="K13" s="29" t="s">
        <v>26</v>
      </c>
      <c r="L13" s="26" t="s">
        <v>32</v>
      </c>
      <c r="M13" s="25" t="s">
        <v>40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91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91"/>
      <c r="AP13" s="25"/>
      <c r="AQ13" s="25"/>
      <c r="AR13" s="25"/>
    </row>
    <row r="14" spans="1:44" ht="31.5" x14ac:dyDescent="0.25">
      <c r="A14" s="1"/>
      <c r="B14" s="1"/>
      <c r="C14" s="1"/>
      <c r="D14" s="1"/>
      <c r="E14" s="102"/>
      <c r="F14" s="114"/>
      <c r="G14" s="115"/>
      <c r="H14" s="17" t="s">
        <v>64</v>
      </c>
      <c r="I14" s="26" t="s">
        <v>73</v>
      </c>
      <c r="J14" s="29" t="s">
        <v>46</v>
      </c>
      <c r="K14" s="29" t="s">
        <v>27</v>
      </c>
      <c r="L14" s="26" t="s">
        <v>31</v>
      </c>
      <c r="M14" s="25" t="s">
        <v>72</v>
      </c>
      <c r="N14" s="25"/>
      <c r="O14" s="25"/>
      <c r="P14" s="25"/>
      <c r="Q14" s="25"/>
      <c r="R14" s="91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</row>
    <row r="15" spans="1:44" ht="31.5" x14ac:dyDescent="0.25">
      <c r="A15" s="1"/>
      <c r="B15" s="1"/>
      <c r="C15" s="1"/>
      <c r="D15" s="1"/>
      <c r="E15" s="103"/>
      <c r="F15" s="25">
        <v>5</v>
      </c>
      <c r="G15" s="29" t="s">
        <v>42</v>
      </c>
      <c r="H15" s="17" t="s">
        <v>62</v>
      </c>
      <c r="I15" s="17" t="s">
        <v>30</v>
      </c>
      <c r="J15" s="29" t="s">
        <v>46</v>
      </c>
      <c r="K15" s="29" t="s">
        <v>26</v>
      </c>
      <c r="L15" s="26" t="s">
        <v>32</v>
      </c>
      <c r="M15" s="25" t="s">
        <v>34</v>
      </c>
      <c r="N15" s="25"/>
      <c r="O15" s="25"/>
      <c r="P15" s="25"/>
      <c r="Q15" s="25"/>
      <c r="R15" s="25"/>
      <c r="S15" s="91"/>
      <c r="T15" s="25"/>
      <c r="U15" s="25"/>
      <c r="V15" s="25"/>
      <c r="W15" s="25"/>
      <c r="X15" s="25"/>
      <c r="Y15" s="25"/>
      <c r="Z15" s="91"/>
      <c r="AA15" s="25"/>
      <c r="AB15" s="25"/>
      <c r="AC15" s="25"/>
      <c r="AD15" s="25"/>
      <c r="AE15" s="25"/>
      <c r="AF15" s="25"/>
      <c r="AG15" s="91"/>
      <c r="AH15" s="25"/>
      <c r="AI15" s="25"/>
      <c r="AJ15" s="25"/>
      <c r="AK15" s="25"/>
      <c r="AL15" s="25"/>
      <c r="AM15" s="25"/>
      <c r="AN15" s="91"/>
      <c r="AO15" s="25"/>
      <c r="AP15" s="25"/>
      <c r="AQ15" s="25"/>
      <c r="AR15" s="25"/>
    </row>
    <row r="16" spans="1:44" ht="15.75" x14ac:dyDescent="0.25">
      <c r="A16" s="1"/>
      <c r="B16" s="1"/>
      <c r="C16" s="1"/>
      <c r="E16" s="79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</row>
    <row r="17" spans="1:44" ht="15.75" x14ac:dyDescent="0.25">
      <c r="A17" s="1"/>
      <c r="B17" s="1"/>
      <c r="C17" s="1"/>
      <c r="E17" s="95" t="s">
        <v>49</v>
      </c>
      <c r="F17" s="95"/>
      <c r="G17" s="95"/>
      <c r="H17" s="95"/>
      <c r="I17" s="95"/>
      <c r="J17" s="95"/>
      <c r="K17" s="95"/>
      <c r="L17" s="112" t="s">
        <v>50</v>
      </c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</row>
    <row r="18" spans="1:44" ht="15.75" x14ac:dyDescent="0.25">
      <c r="A18" s="1"/>
      <c r="B18" s="1"/>
      <c r="C18" s="1"/>
      <c r="E18" s="107"/>
      <c r="F18" s="107"/>
      <c r="G18" s="107"/>
      <c r="H18" s="107"/>
      <c r="I18" s="107"/>
      <c r="J18" s="107"/>
      <c r="K18" s="107"/>
      <c r="L18" s="82" t="s">
        <v>51</v>
      </c>
      <c r="M18" s="112" t="s">
        <v>52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 t="s">
        <v>214</v>
      </c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 t="s">
        <v>25</v>
      </c>
      <c r="AK18" s="112"/>
      <c r="AL18" s="112"/>
      <c r="AM18" s="112"/>
      <c r="AN18" s="112"/>
      <c r="AO18" s="112"/>
      <c r="AP18" s="112" t="s">
        <v>53</v>
      </c>
      <c r="AQ18" s="112"/>
      <c r="AR18" s="112"/>
    </row>
    <row r="19" spans="1:44" ht="15.75" x14ac:dyDescent="0.25">
      <c r="A19" s="1"/>
      <c r="B19" s="1"/>
      <c r="C19" s="1"/>
      <c r="E19" s="107"/>
      <c r="F19" s="107"/>
      <c r="G19" s="107"/>
      <c r="H19" s="107"/>
      <c r="I19" s="107"/>
      <c r="J19" s="107"/>
      <c r="K19" s="107"/>
      <c r="L19" s="83" t="s">
        <v>379</v>
      </c>
      <c r="M19" s="109" t="s">
        <v>74</v>
      </c>
      <c r="N19" s="110"/>
      <c r="O19" s="110"/>
      <c r="P19" s="110"/>
      <c r="Q19" s="110"/>
      <c r="R19" s="110"/>
      <c r="S19" s="110"/>
      <c r="T19" s="110"/>
      <c r="U19" s="110"/>
      <c r="V19" s="111"/>
      <c r="W19" s="107" t="s">
        <v>75</v>
      </c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 t="s">
        <v>76</v>
      </c>
      <c r="AK19" s="107"/>
      <c r="AL19" s="107"/>
      <c r="AM19" s="107"/>
      <c r="AN19" s="107"/>
      <c r="AO19" s="107"/>
      <c r="AP19" s="107" t="s">
        <v>77</v>
      </c>
      <c r="AQ19" s="107"/>
      <c r="AR19" s="107"/>
    </row>
    <row r="20" spans="1:44" ht="15.75" x14ac:dyDescent="0.25">
      <c r="A20" s="1"/>
      <c r="B20" s="1"/>
      <c r="C20" s="1"/>
      <c r="E20" s="107"/>
      <c r="F20" s="107"/>
      <c r="G20" s="107"/>
      <c r="H20" s="107"/>
      <c r="I20" s="107"/>
      <c r="J20" s="107"/>
      <c r="K20" s="107"/>
      <c r="L20" s="83" t="s">
        <v>380</v>
      </c>
      <c r="M20" s="109" t="s">
        <v>383</v>
      </c>
      <c r="N20" s="110"/>
      <c r="O20" s="110" t="s">
        <v>78</v>
      </c>
      <c r="P20" s="110"/>
      <c r="Q20" s="110"/>
      <c r="R20" s="110"/>
      <c r="S20" s="110"/>
      <c r="T20" s="110"/>
      <c r="U20" s="110"/>
      <c r="V20" s="111"/>
      <c r="W20" s="107" t="s">
        <v>79</v>
      </c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 t="s">
        <v>11</v>
      </c>
      <c r="AK20" s="107"/>
      <c r="AL20" s="107"/>
      <c r="AM20" s="107"/>
      <c r="AN20" s="107"/>
      <c r="AO20" s="107"/>
      <c r="AP20" s="107" t="s">
        <v>77</v>
      </c>
      <c r="AQ20" s="107"/>
      <c r="AR20" s="107"/>
    </row>
    <row r="21" spans="1:44" ht="15.75" x14ac:dyDescent="0.25">
      <c r="A21" s="1"/>
      <c r="B21" s="1"/>
      <c r="C21" s="1"/>
      <c r="E21" s="107"/>
      <c r="F21" s="107"/>
      <c r="G21" s="107"/>
      <c r="H21" s="107"/>
      <c r="I21" s="107"/>
      <c r="J21" s="107"/>
      <c r="K21" s="107"/>
      <c r="L21" s="84" t="s">
        <v>381</v>
      </c>
      <c r="M21" s="109" t="s">
        <v>384</v>
      </c>
      <c r="N21" s="110"/>
      <c r="O21" s="110" t="s">
        <v>80</v>
      </c>
      <c r="P21" s="110"/>
      <c r="Q21" s="110"/>
      <c r="R21" s="110"/>
      <c r="S21" s="110"/>
      <c r="T21" s="110"/>
      <c r="U21" s="110"/>
      <c r="V21" s="111"/>
      <c r="W21" s="107" t="s">
        <v>81</v>
      </c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 t="s">
        <v>76</v>
      </c>
      <c r="AK21" s="107"/>
      <c r="AL21" s="107"/>
      <c r="AM21" s="107"/>
      <c r="AN21" s="107"/>
      <c r="AO21" s="107"/>
      <c r="AP21" s="107" t="s">
        <v>82</v>
      </c>
      <c r="AQ21" s="107"/>
      <c r="AR21" s="107"/>
    </row>
    <row r="22" spans="1:44" ht="15.75" x14ac:dyDescent="0.25">
      <c r="A22" s="1"/>
      <c r="B22" s="1"/>
      <c r="C22" s="1"/>
      <c r="E22" s="107"/>
      <c r="F22" s="107"/>
      <c r="G22" s="107"/>
      <c r="H22" s="107"/>
      <c r="I22" s="107"/>
      <c r="J22" s="107"/>
      <c r="K22" s="107"/>
      <c r="L22" s="23"/>
      <c r="M22" s="109"/>
      <c r="N22" s="110"/>
      <c r="O22" s="110"/>
      <c r="P22" s="110"/>
      <c r="Q22" s="110"/>
      <c r="R22" s="110"/>
      <c r="S22" s="110"/>
      <c r="T22" s="110"/>
      <c r="U22" s="110"/>
      <c r="V22" s="111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</row>
    <row r="23" spans="1:44" ht="15.75" x14ac:dyDescent="0.25">
      <c r="A23" s="1"/>
      <c r="B23" s="1"/>
      <c r="C23" s="1"/>
      <c r="E23" s="107"/>
      <c r="F23" s="107"/>
      <c r="G23" s="107"/>
      <c r="H23" s="107"/>
      <c r="I23" s="107"/>
      <c r="J23" s="107"/>
      <c r="K23" s="107"/>
      <c r="L23" s="23"/>
      <c r="M23" s="109"/>
      <c r="N23" s="110"/>
      <c r="O23" s="110"/>
      <c r="P23" s="110"/>
      <c r="Q23" s="110"/>
      <c r="R23" s="110"/>
      <c r="S23" s="110"/>
      <c r="T23" s="110"/>
      <c r="U23" s="110"/>
      <c r="V23" s="111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</row>
    <row r="24" spans="1:44" ht="15.75" x14ac:dyDescent="0.25">
      <c r="A24" s="1"/>
      <c r="B24" s="1"/>
      <c r="C24" s="1"/>
      <c r="E24" s="107"/>
      <c r="F24" s="107"/>
      <c r="G24" s="107"/>
      <c r="H24" s="107"/>
      <c r="I24" s="107"/>
      <c r="J24" s="107"/>
      <c r="K24" s="107"/>
      <c r="L24" s="23"/>
      <c r="M24" s="109"/>
      <c r="N24" s="110"/>
      <c r="O24" s="110"/>
      <c r="P24" s="110"/>
      <c r="Q24" s="110"/>
      <c r="R24" s="110"/>
      <c r="S24" s="110"/>
      <c r="T24" s="110"/>
      <c r="U24" s="110"/>
      <c r="V24" s="111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</row>
    <row r="25" spans="1:44" ht="15.75" x14ac:dyDescent="0.25">
      <c r="A25" s="1"/>
      <c r="B25" s="1"/>
      <c r="C25" s="1"/>
      <c r="E25" s="107"/>
      <c r="F25" s="107"/>
      <c r="G25" s="107"/>
      <c r="H25" s="107"/>
      <c r="I25" s="107"/>
      <c r="J25" s="107"/>
      <c r="K25" s="107"/>
      <c r="L25" s="23"/>
      <c r="M25" s="109"/>
      <c r="N25" s="110"/>
      <c r="O25" s="110"/>
      <c r="P25" s="110"/>
      <c r="Q25" s="110"/>
      <c r="R25" s="110"/>
      <c r="S25" s="110"/>
      <c r="T25" s="110"/>
      <c r="U25" s="110"/>
      <c r="V25" s="111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</row>
    <row r="26" spans="1:44" ht="15.75" x14ac:dyDescent="0.25">
      <c r="E26" s="107"/>
      <c r="F26" s="107"/>
      <c r="G26" s="107"/>
      <c r="H26" s="107"/>
      <c r="I26" s="107"/>
      <c r="J26" s="107"/>
      <c r="K26" s="107"/>
      <c r="L26" s="23"/>
      <c r="M26" s="109"/>
      <c r="N26" s="110"/>
      <c r="O26" s="110"/>
      <c r="P26" s="110"/>
      <c r="Q26" s="110"/>
      <c r="R26" s="110"/>
      <c r="S26" s="110"/>
      <c r="T26" s="110"/>
      <c r="U26" s="110"/>
      <c r="V26" s="111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</row>
    <row r="27" spans="1:44" ht="15.75" x14ac:dyDescent="0.25">
      <c r="E27" s="107"/>
      <c r="F27" s="107"/>
      <c r="G27" s="107"/>
      <c r="H27" s="107"/>
      <c r="I27" s="107"/>
      <c r="J27" s="107"/>
      <c r="K27" s="107"/>
      <c r="L27" s="23"/>
      <c r="M27" s="109"/>
      <c r="N27" s="110"/>
      <c r="O27" s="110"/>
      <c r="P27" s="110"/>
      <c r="Q27" s="110"/>
      <c r="R27" s="110"/>
      <c r="S27" s="110"/>
      <c r="T27" s="110"/>
      <c r="U27" s="110"/>
      <c r="V27" s="111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</row>
    <row r="28" spans="1:44" ht="15.75" x14ac:dyDescent="0.25">
      <c r="E28" s="107"/>
      <c r="F28" s="107"/>
      <c r="G28" s="107"/>
      <c r="H28" s="107"/>
      <c r="I28" s="107"/>
      <c r="J28" s="107"/>
      <c r="K28" s="107"/>
      <c r="L28" s="23"/>
      <c r="M28" s="109"/>
      <c r="N28" s="110"/>
      <c r="O28" s="110"/>
      <c r="P28" s="110"/>
      <c r="Q28" s="110"/>
      <c r="R28" s="110"/>
      <c r="S28" s="110"/>
      <c r="T28" s="110"/>
      <c r="U28" s="110"/>
      <c r="V28" s="111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</row>
    <row r="29" spans="1:44" ht="15.75" x14ac:dyDescent="0.25">
      <c r="E29" s="107"/>
      <c r="F29" s="107"/>
      <c r="G29" s="107"/>
      <c r="H29" s="107"/>
      <c r="I29" s="107"/>
      <c r="J29" s="107"/>
      <c r="K29" s="107"/>
      <c r="L29" s="23"/>
      <c r="M29" s="109"/>
      <c r="N29" s="110"/>
      <c r="O29" s="110"/>
      <c r="P29" s="110"/>
      <c r="Q29" s="110"/>
      <c r="R29" s="110"/>
      <c r="S29" s="110"/>
      <c r="T29" s="110"/>
      <c r="U29" s="110"/>
      <c r="V29" s="111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</row>
    <row r="30" spans="1:44" ht="20.25" customHeight="1" x14ac:dyDescent="0.25">
      <c r="E30" s="107"/>
      <c r="F30" s="107"/>
      <c r="G30" s="107"/>
      <c r="H30" s="107"/>
      <c r="I30" s="107"/>
      <c r="J30" s="107"/>
      <c r="K30" s="107"/>
      <c r="L30" s="23"/>
      <c r="M30" s="109"/>
      <c r="N30" s="110"/>
      <c r="O30" s="110"/>
      <c r="P30" s="110"/>
      <c r="Q30" s="110"/>
      <c r="R30" s="110"/>
      <c r="S30" s="110"/>
      <c r="T30" s="110"/>
      <c r="U30" s="110"/>
      <c r="V30" s="111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</row>
    <row r="31" spans="1:44" ht="15.75" x14ac:dyDescent="0.25">
      <c r="E31" s="107"/>
      <c r="F31" s="107"/>
      <c r="G31" s="107"/>
      <c r="H31" s="107"/>
      <c r="I31" s="107"/>
      <c r="J31" s="107"/>
      <c r="K31" s="107"/>
      <c r="L31" s="23"/>
      <c r="M31" s="109"/>
      <c r="N31" s="110"/>
      <c r="O31" s="110"/>
      <c r="P31" s="110"/>
      <c r="Q31" s="110"/>
      <c r="R31" s="110"/>
      <c r="S31" s="110"/>
      <c r="T31" s="110"/>
      <c r="U31" s="110"/>
      <c r="V31" s="111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</row>
    <row r="32" spans="1:44" ht="15.75" x14ac:dyDescent="0.25">
      <c r="E32" s="107"/>
      <c r="F32" s="107"/>
      <c r="G32" s="107"/>
      <c r="H32" s="107"/>
      <c r="I32" s="107"/>
      <c r="J32" s="107"/>
      <c r="K32" s="107"/>
      <c r="L32" s="23"/>
      <c r="M32" s="109"/>
      <c r="N32" s="110"/>
      <c r="O32" s="110"/>
      <c r="P32" s="110"/>
      <c r="Q32" s="110"/>
      <c r="R32" s="110"/>
      <c r="S32" s="110"/>
      <c r="T32" s="110"/>
      <c r="U32" s="110"/>
      <c r="V32" s="111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</row>
    <row r="33" spans="5:44" ht="15.75" x14ac:dyDescent="0.25">
      <c r="E33" s="107"/>
      <c r="F33" s="107"/>
      <c r="G33" s="107"/>
      <c r="H33" s="107"/>
      <c r="I33" s="107"/>
      <c r="J33" s="107"/>
      <c r="K33" s="107"/>
      <c r="L33" s="23"/>
      <c r="M33" s="109"/>
      <c r="N33" s="110"/>
      <c r="O33" s="110"/>
      <c r="P33" s="110"/>
      <c r="Q33" s="110"/>
      <c r="R33" s="110"/>
      <c r="S33" s="110"/>
      <c r="T33" s="110"/>
      <c r="U33" s="110"/>
      <c r="V33" s="111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</row>
    <row r="34" spans="5:44" ht="15.75" x14ac:dyDescent="0.25">
      <c r="E34" s="107"/>
      <c r="F34" s="107"/>
      <c r="G34" s="107"/>
      <c r="H34" s="107"/>
      <c r="I34" s="107"/>
      <c r="J34" s="107"/>
      <c r="K34" s="107"/>
      <c r="L34" s="23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</row>
    <row r="35" spans="5:44" ht="30" customHeight="1" x14ac:dyDescent="0.25">
      <c r="K35"/>
      <c r="L35"/>
      <c r="M35"/>
    </row>
    <row r="36" spans="5:44" x14ac:dyDescent="0.25">
      <c r="K36"/>
      <c r="L36"/>
      <c r="M36"/>
    </row>
    <row r="37" spans="5:44" x14ac:dyDescent="0.25">
      <c r="K37"/>
      <c r="L37"/>
      <c r="M37"/>
    </row>
    <row r="38" spans="5:44" x14ac:dyDescent="0.25">
      <c r="K38"/>
      <c r="L38"/>
      <c r="M38"/>
    </row>
    <row r="39" spans="5:44" x14ac:dyDescent="0.25">
      <c r="K39"/>
      <c r="L39"/>
      <c r="M39"/>
    </row>
    <row r="40" spans="5:44" x14ac:dyDescent="0.25">
      <c r="K40"/>
      <c r="L40"/>
      <c r="M40"/>
    </row>
    <row r="41" spans="5:44" x14ac:dyDescent="0.25">
      <c r="K41"/>
      <c r="L41"/>
      <c r="M41"/>
    </row>
    <row r="42" spans="5:44" x14ac:dyDescent="0.25">
      <c r="K42"/>
      <c r="L42"/>
      <c r="M42"/>
    </row>
    <row r="43" spans="5:44" x14ac:dyDescent="0.25">
      <c r="K43"/>
      <c r="L43"/>
      <c r="M43"/>
    </row>
    <row r="44" spans="5:44" x14ac:dyDescent="0.25">
      <c r="K44"/>
      <c r="L44"/>
      <c r="M44"/>
    </row>
    <row r="45" spans="5:44" x14ac:dyDescent="0.25">
      <c r="K45"/>
      <c r="L45"/>
      <c r="M45"/>
    </row>
  </sheetData>
  <autoFilter ref="E4:AR4" xr:uid="{1DCCD17D-5B82-4336-BA01-6DACDD6D696E}"/>
  <mergeCells count="77">
    <mergeCell ref="P3:AR3"/>
    <mergeCell ref="W32:AI32"/>
    <mergeCell ref="AJ32:AO32"/>
    <mergeCell ref="AP32:AR32"/>
    <mergeCell ref="W30:AI30"/>
    <mergeCell ref="AJ30:AO30"/>
    <mergeCell ref="W31:AI31"/>
    <mergeCell ref="AJ31:AO31"/>
    <mergeCell ref="AP31:AR31"/>
    <mergeCell ref="W29:AI29"/>
    <mergeCell ref="AJ29:AO29"/>
    <mergeCell ref="AP29:AR29"/>
    <mergeCell ref="AJ34:AO34"/>
    <mergeCell ref="AP34:AR34"/>
    <mergeCell ref="W33:AI33"/>
    <mergeCell ref="AJ33:AO33"/>
    <mergeCell ref="AP33:AR33"/>
    <mergeCell ref="M27:V27"/>
    <mergeCell ref="M28:V28"/>
    <mergeCell ref="M29:V29"/>
    <mergeCell ref="M30:V30"/>
    <mergeCell ref="W34:AI34"/>
    <mergeCell ref="AP30:AR30"/>
    <mergeCell ref="W27:AI27"/>
    <mergeCell ref="AJ27:AO27"/>
    <mergeCell ref="AP27:AR27"/>
    <mergeCell ref="W28:AI28"/>
    <mergeCell ref="AJ28:AO28"/>
    <mergeCell ref="AP28:AR28"/>
    <mergeCell ref="W26:AI26"/>
    <mergeCell ref="AJ26:AO26"/>
    <mergeCell ref="AP26:AR26"/>
    <mergeCell ref="M25:V25"/>
    <mergeCell ref="M26:V26"/>
    <mergeCell ref="AP24:AR24"/>
    <mergeCell ref="M23:V23"/>
    <mergeCell ref="M24:V24"/>
    <mergeCell ref="W25:AI25"/>
    <mergeCell ref="AJ25:AO25"/>
    <mergeCell ref="AP25:AR25"/>
    <mergeCell ref="E17:K17"/>
    <mergeCell ref="E18:K34"/>
    <mergeCell ref="W18:AI18"/>
    <mergeCell ref="AJ18:AO18"/>
    <mergeCell ref="AP18:AR18"/>
    <mergeCell ref="W19:AI19"/>
    <mergeCell ref="AJ19:AO19"/>
    <mergeCell ref="AP19:AR19"/>
    <mergeCell ref="W20:AI20"/>
    <mergeCell ref="AJ20:AO20"/>
    <mergeCell ref="AP20:AR20"/>
    <mergeCell ref="W22:AI22"/>
    <mergeCell ref="AJ22:AO22"/>
    <mergeCell ref="AP22:AR22"/>
    <mergeCell ref="W21:AI21"/>
    <mergeCell ref="AJ21:AO21"/>
    <mergeCell ref="E5:E15"/>
    <mergeCell ref="F13:F14"/>
    <mergeCell ref="G13:G14"/>
    <mergeCell ref="G7:G12"/>
    <mergeCell ref="F7:F12"/>
    <mergeCell ref="M31:V31"/>
    <mergeCell ref="M32:V32"/>
    <mergeCell ref="M33:V33"/>
    <mergeCell ref="M34:V34"/>
    <mergeCell ref="L17:AR17"/>
    <mergeCell ref="M18:V18"/>
    <mergeCell ref="M19:V19"/>
    <mergeCell ref="M20:V20"/>
    <mergeCell ref="M21:V21"/>
    <mergeCell ref="AP21:AR21"/>
    <mergeCell ref="M22:V22"/>
    <mergeCell ref="W23:AI23"/>
    <mergeCell ref="AJ23:AO23"/>
    <mergeCell ref="AP23:AR23"/>
    <mergeCell ref="W24:AI24"/>
    <mergeCell ref="AJ24:AO24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AD64-CCF9-4463-B9AE-435A78C4553C}">
  <dimension ref="A1:BH39"/>
  <sheetViews>
    <sheetView showGridLines="0" zoomScale="90" zoomScaleNormal="90" workbookViewId="0">
      <pane ySplit="5" topLeftCell="A6" activePane="bottomLeft" state="frozen"/>
      <selection pane="bottomLeft"/>
    </sheetView>
  </sheetViews>
  <sheetFormatPr baseColWidth="10" defaultRowHeight="15.75" x14ac:dyDescent="0.25"/>
  <cols>
    <col min="1" max="2" width="13" customWidth="1"/>
    <col min="3" max="3" width="14.7109375" customWidth="1"/>
    <col min="4" max="4" width="15.5703125" customWidth="1"/>
    <col min="5" max="5" width="5.28515625" customWidth="1"/>
    <col min="6" max="6" width="15.5703125" customWidth="1"/>
    <col min="7" max="7" width="25.42578125" customWidth="1"/>
    <col min="8" max="8" width="49.5703125" customWidth="1"/>
    <col min="9" max="9" width="20" style="9" customWidth="1"/>
    <col min="10" max="10" width="16.5703125" customWidth="1"/>
    <col min="11" max="11" width="15.42578125" customWidth="1"/>
    <col min="12" max="12" width="11.42578125" bestFit="1" customWidth="1"/>
    <col min="13" max="60" width="3.5703125" style="7" customWidth="1"/>
  </cols>
  <sheetData>
    <row r="1" spans="1:60" x14ac:dyDescent="0.25">
      <c r="D1" s="1"/>
      <c r="E1" s="1"/>
      <c r="F1" s="1"/>
      <c r="G1" s="1"/>
    </row>
    <row r="2" spans="1:60" x14ac:dyDescent="0.25">
      <c r="D2" s="1"/>
      <c r="E2" s="1"/>
      <c r="F2" s="1"/>
      <c r="G2" s="1"/>
    </row>
    <row r="3" spans="1:60" ht="13.5" customHeight="1" x14ac:dyDescent="0.4">
      <c r="A3" s="1"/>
      <c r="B3" s="1"/>
      <c r="C3" s="1"/>
      <c r="D3" s="2"/>
      <c r="E3" s="2"/>
      <c r="F3" s="2"/>
      <c r="G3" s="2"/>
    </row>
    <row r="4" spans="1:60" ht="14.25" customHeight="1" x14ac:dyDescent="0.25">
      <c r="A4" s="1"/>
      <c r="B4" s="1"/>
      <c r="C4" s="1"/>
      <c r="D4" s="75"/>
      <c r="E4" s="75"/>
      <c r="F4" s="75"/>
      <c r="G4" s="75"/>
      <c r="H4" s="7"/>
      <c r="I4" s="8"/>
      <c r="J4" s="7"/>
      <c r="K4" s="7"/>
      <c r="L4" s="7"/>
      <c r="M4" s="119" t="s">
        <v>367</v>
      </c>
      <c r="N4" s="119"/>
      <c r="O4" s="119"/>
      <c r="P4" s="119"/>
      <c r="Q4" s="119" t="s">
        <v>368</v>
      </c>
      <c r="R4" s="119"/>
      <c r="S4" s="119"/>
      <c r="T4" s="119"/>
      <c r="U4" s="119" t="s">
        <v>369</v>
      </c>
      <c r="V4" s="119"/>
      <c r="W4" s="119"/>
      <c r="X4" s="119"/>
      <c r="Y4" s="119" t="s">
        <v>370</v>
      </c>
      <c r="Z4" s="119"/>
      <c r="AA4" s="119"/>
      <c r="AB4" s="119"/>
      <c r="AC4" s="119" t="s">
        <v>371</v>
      </c>
      <c r="AD4" s="119"/>
      <c r="AE4" s="119"/>
      <c r="AF4" s="119"/>
      <c r="AG4" s="119" t="s">
        <v>372</v>
      </c>
      <c r="AH4" s="119"/>
      <c r="AI4" s="119"/>
      <c r="AJ4" s="119"/>
      <c r="AK4" s="119" t="s">
        <v>373</v>
      </c>
      <c r="AL4" s="119"/>
      <c r="AM4" s="119"/>
      <c r="AN4" s="119"/>
      <c r="AO4" s="119" t="s">
        <v>374</v>
      </c>
      <c r="AP4" s="119"/>
      <c r="AQ4" s="119"/>
      <c r="AR4" s="119"/>
      <c r="AS4" s="119" t="s">
        <v>375</v>
      </c>
      <c r="AT4" s="119"/>
      <c r="AU4" s="119"/>
      <c r="AV4" s="119"/>
      <c r="AW4" s="119" t="s">
        <v>376</v>
      </c>
      <c r="AX4" s="119"/>
      <c r="AY4" s="119"/>
      <c r="AZ4" s="119"/>
      <c r="BA4" s="119" t="s">
        <v>377</v>
      </c>
      <c r="BB4" s="119"/>
      <c r="BC4" s="119"/>
      <c r="BD4" s="119"/>
      <c r="BE4" s="119" t="s">
        <v>378</v>
      </c>
      <c r="BF4" s="119"/>
      <c r="BG4" s="119"/>
      <c r="BH4" s="119"/>
    </row>
    <row r="5" spans="1:60" s="60" customFormat="1" ht="31.5" x14ac:dyDescent="0.25">
      <c r="A5" s="65"/>
      <c r="B5" s="65"/>
      <c r="C5" s="65"/>
      <c r="D5" s="51" t="s">
        <v>8</v>
      </c>
      <c r="E5" s="44" t="s">
        <v>43</v>
      </c>
      <c r="F5" s="44" t="s">
        <v>19</v>
      </c>
      <c r="G5" s="51" t="s">
        <v>20</v>
      </c>
      <c r="H5" s="51" t="s">
        <v>9</v>
      </c>
      <c r="I5" s="44" t="s">
        <v>45</v>
      </c>
      <c r="J5" s="51" t="s">
        <v>25</v>
      </c>
      <c r="K5" s="45" t="s">
        <v>330</v>
      </c>
      <c r="L5" s="51" t="s">
        <v>14</v>
      </c>
      <c r="M5" s="92" t="s">
        <v>317</v>
      </c>
      <c r="N5" s="92" t="s">
        <v>318</v>
      </c>
      <c r="O5" s="92" t="s">
        <v>319</v>
      </c>
      <c r="P5" s="92" t="s">
        <v>320</v>
      </c>
      <c r="Q5" s="92" t="s">
        <v>317</v>
      </c>
      <c r="R5" s="92" t="s">
        <v>318</v>
      </c>
      <c r="S5" s="92" t="s">
        <v>319</v>
      </c>
      <c r="T5" s="92" t="s">
        <v>320</v>
      </c>
      <c r="U5" s="92" t="s">
        <v>317</v>
      </c>
      <c r="V5" s="92" t="s">
        <v>318</v>
      </c>
      <c r="W5" s="92" t="s">
        <v>319</v>
      </c>
      <c r="X5" s="92" t="s">
        <v>320</v>
      </c>
      <c r="Y5" s="92" t="s">
        <v>317</v>
      </c>
      <c r="Z5" s="92" t="s">
        <v>318</v>
      </c>
      <c r="AA5" s="92" t="s">
        <v>319</v>
      </c>
      <c r="AB5" s="92" t="s">
        <v>320</v>
      </c>
      <c r="AC5" s="92" t="s">
        <v>317</v>
      </c>
      <c r="AD5" s="92" t="s">
        <v>318</v>
      </c>
      <c r="AE5" s="92" t="s">
        <v>319</v>
      </c>
      <c r="AF5" s="92" t="s">
        <v>320</v>
      </c>
      <c r="AG5" s="92" t="s">
        <v>317</v>
      </c>
      <c r="AH5" s="92" t="s">
        <v>318</v>
      </c>
      <c r="AI5" s="92" t="s">
        <v>319</v>
      </c>
      <c r="AJ5" s="92" t="s">
        <v>320</v>
      </c>
      <c r="AK5" s="92" t="s">
        <v>317</v>
      </c>
      <c r="AL5" s="92" t="s">
        <v>318</v>
      </c>
      <c r="AM5" s="92" t="s">
        <v>319</v>
      </c>
      <c r="AN5" s="92" t="s">
        <v>320</v>
      </c>
      <c r="AO5" s="92" t="s">
        <v>317</v>
      </c>
      <c r="AP5" s="92" t="s">
        <v>318</v>
      </c>
      <c r="AQ5" s="92" t="s">
        <v>319</v>
      </c>
      <c r="AR5" s="92" t="s">
        <v>320</v>
      </c>
      <c r="AS5" s="92" t="s">
        <v>317</v>
      </c>
      <c r="AT5" s="92" t="s">
        <v>318</v>
      </c>
      <c r="AU5" s="92" t="s">
        <v>319</v>
      </c>
      <c r="AV5" s="92" t="s">
        <v>320</v>
      </c>
      <c r="AW5" s="92" t="s">
        <v>317</v>
      </c>
      <c r="AX5" s="92" t="s">
        <v>318</v>
      </c>
      <c r="AY5" s="92" t="s">
        <v>319</v>
      </c>
      <c r="AZ5" s="92" t="s">
        <v>320</v>
      </c>
      <c r="BA5" s="92" t="s">
        <v>317</v>
      </c>
      <c r="BB5" s="92" t="s">
        <v>318</v>
      </c>
      <c r="BC5" s="92" t="s">
        <v>319</v>
      </c>
      <c r="BD5" s="92" t="s">
        <v>320</v>
      </c>
      <c r="BE5" s="92" t="s">
        <v>317</v>
      </c>
      <c r="BF5" s="92" t="s">
        <v>318</v>
      </c>
      <c r="BG5" s="92" t="s">
        <v>319</v>
      </c>
      <c r="BH5" s="92" t="s">
        <v>320</v>
      </c>
    </row>
    <row r="6" spans="1:60" ht="31.5" x14ac:dyDescent="0.25">
      <c r="D6" s="118" t="s">
        <v>321</v>
      </c>
      <c r="E6" s="118">
        <v>1</v>
      </c>
      <c r="F6" s="117" t="s">
        <v>21</v>
      </c>
      <c r="G6" s="26" t="s">
        <v>24</v>
      </c>
      <c r="H6" s="77" t="s">
        <v>388</v>
      </c>
      <c r="I6" s="29" t="s">
        <v>70</v>
      </c>
      <c r="J6" s="117" t="s">
        <v>322</v>
      </c>
      <c r="K6" s="17" t="s">
        <v>39</v>
      </c>
      <c r="L6" s="25" t="s">
        <v>40</v>
      </c>
      <c r="M6" s="27"/>
      <c r="N6" s="90"/>
      <c r="O6" s="27"/>
      <c r="P6" s="27"/>
      <c r="Q6" s="27"/>
      <c r="R6" s="90"/>
      <c r="S6" s="27"/>
      <c r="T6" s="27"/>
      <c r="U6" s="27"/>
      <c r="V6" s="90"/>
      <c r="W6" s="27"/>
      <c r="X6" s="27"/>
      <c r="Y6" s="27"/>
      <c r="Z6" s="90"/>
      <c r="AA6" s="27"/>
      <c r="AB6" s="27"/>
      <c r="AC6" s="27"/>
      <c r="AD6" s="90"/>
      <c r="AE6" s="27"/>
      <c r="AF6" s="27"/>
      <c r="AG6" s="27"/>
      <c r="AH6" s="90"/>
      <c r="AI6" s="27"/>
      <c r="AJ6" s="27"/>
      <c r="AK6" s="27"/>
      <c r="AL6" s="90"/>
      <c r="AM6" s="27"/>
      <c r="AN6" s="27"/>
      <c r="AO6" s="27"/>
      <c r="AP6" s="90"/>
      <c r="AQ6" s="27"/>
      <c r="AR6" s="27"/>
      <c r="AS6" s="27"/>
      <c r="AT6" s="90"/>
      <c r="AU6" s="27"/>
      <c r="AV6" s="27"/>
      <c r="AW6" s="27"/>
      <c r="AX6" s="90"/>
      <c r="AY6" s="27"/>
      <c r="AZ6" s="27"/>
      <c r="BA6" s="27"/>
      <c r="BB6" s="90"/>
      <c r="BC6" s="27"/>
      <c r="BD6" s="27"/>
      <c r="BE6" s="27"/>
      <c r="BF6" s="90"/>
      <c r="BG6" s="27"/>
      <c r="BH6" s="27"/>
    </row>
    <row r="7" spans="1:60" x14ac:dyDescent="0.25">
      <c r="D7" s="118"/>
      <c r="E7" s="118"/>
      <c r="F7" s="117"/>
      <c r="G7" s="87" t="s">
        <v>354</v>
      </c>
      <c r="H7" s="87" t="s">
        <v>352</v>
      </c>
      <c r="I7" s="29" t="s">
        <v>353</v>
      </c>
      <c r="J7" s="117"/>
      <c r="K7" s="17" t="s">
        <v>359</v>
      </c>
      <c r="L7" s="25" t="s">
        <v>72</v>
      </c>
      <c r="M7" s="27"/>
      <c r="N7" s="27"/>
      <c r="O7" s="27"/>
      <c r="P7" s="90"/>
      <c r="Q7" s="27"/>
      <c r="R7" s="27"/>
      <c r="S7" s="27"/>
      <c r="T7" s="90"/>
      <c r="U7" s="27"/>
      <c r="V7" s="27"/>
      <c r="W7" s="27"/>
      <c r="X7" s="90"/>
      <c r="Y7" s="27"/>
      <c r="Z7" s="27"/>
      <c r="AA7" s="27"/>
      <c r="AB7" s="90"/>
      <c r="AC7" s="27"/>
      <c r="AD7" s="27"/>
      <c r="AE7" s="27"/>
      <c r="AF7" s="90"/>
      <c r="AG7" s="27"/>
      <c r="AH7" s="27"/>
      <c r="AI7" s="27"/>
      <c r="AJ7" s="90"/>
      <c r="AK7" s="27"/>
      <c r="AL7" s="27"/>
      <c r="AM7" s="27"/>
      <c r="AN7" s="90"/>
      <c r="AO7" s="27"/>
      <c r="AP7" s="27"/>
      <c r="AQ7" s="27"/>
      <c r="AR7" s="90"/>
      <c r="AS7" s="27"/>
      <c r="AT7" s="27"/>
      <c r="AU7" s="27"/>
      <c r="AV7" s="90"/>
      <c r="AW7" s="27"/>
      <c r="AX7" s="27"/>
      <c r="AY7" s="27"/>
      <c r="AZ7" s="90"/>
      <c r="BA7" s="27"/>
      <c r="BB7" s="27"/>
      <c r="BC7" s="27"/>
      <c r="BD7" s="90"/>
      <c r="BE7" s="27"/>
      <c r="BF7" s="27"/>
      <c r="BG7" s="27"/>
      <c r="BH7" s="90"/>
    </row>
    <row r="8" spans="1:60" ht="31.5" x14ac:dyDescent="0.25">
      <c r="D8" s="118"/>
      <c r="E8" s="118">
        <v>2</v>
      </c>
      <c r="F8" s="117" t="s">
        <v>331</v>
      </c>
      <c r="G8" s="26" t="s">
        <v>334</v>
      </c>
      <c r="H8" s="26" t="s">
        <v>335</v>
      </c>
      <c r="I8" s="29" t="s">
        <v>66</v>
      </c>
      <c r="J8" s="117"/>
      <c r="K8" s="17" t="s">
        <v>329</v>
      </c>
      <c r="L8" s="25" t="s">
        <v>362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90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90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90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90"/>
      <c r="BH8" s="27"/>
    </row>
    <row r="9" spans="1:60" ht="31.5" x14ac:dyDescent="0.25">
      <c r="D9" s="118"/>
      <c r="E9" s="118"/>
      <c r="F9" s="117"/>
      <c r="G9" s="26" t="s">
        <v>37</v>
      </c>
      <c r="H9" s="87" t="s">
        <v>332</v>
      </c>
      <c r="I9" s="29" t="s">
        <v>66</v>
      </c>
      <c r="J9" s="117"/>
      <c r="K9" s="26" t="s">
        <v>32</v>
      </c>
      <c r="L9" s="25" t="s">
        <v>34</v>
      </c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</row>
    <row r="10" spans="1:60" x14ac:dyDescent="0.25">
      <c r="A10" s="1"/>
      <c r="B10" s="1"/>
      <c r="C10" s="1"/>
      <c r="D10" s="118"/>
      <c r="E10" s="115">
        <v>3</v>
      </c>
      <c r="F10" s="117" t="s">
        <v>28</v>
      </c>
      <c r="G10" s="26" t="s">
        <v>307</v>
      </c>
      <c r="H10" s="87" t="s">
        <v>355</v>
      </c>
      <c r="I10" s="89" t="s">
        <v>356</v>
      </c>
      <c r="J10" s="117"/>
      <c r="K10" s="87" t="s">
        <v>360</v>
      </c>
      <c r="L10" s="17" t="s">
        <v>363</v>
      </c>
      <c r="M10" s="27"/>
      <c r="N10" s="27"/>
      <c r="O10" s="27"/>
      <c r="P10" s="27"/>
      <c r="Q10" s="27"/>
      <c r="R10" s="27"/>
      <c r="S10" s="90"/>
      <c r="T10" s="27"/>
      <c r="U10" s="27"/>
      <c r="V10" s="27"/>
      <c r="W10" s="27"/>
      <c r="X10" s="27"/>
      <c r="Y10" s="27"/>
      <c r="Z10" s="27"/>
      <c r="AA10" s="90"/>
      <c r="AB10" s="27"/>
      <c r="AC10" s="27"/>
      <c r="AD10" s="27"/>
      <c r="AE10" s="27"/>
      <c r="AF10" s="27"/>
      <c r="AG10" s="27"/>
      <c r="AH10" s="27"/>
      <c r="AI10" s="90"/>
      <c r="AJ10" s="27"/>
      <c r="AK10" s="27"/>
      <c r="AL10" s="27"/>
      <c r="AM10" s="27"/>
      <c r="AN10" s="27"/>
      <c r="AO10" s="27"/>
      <c r="AP10" s="27"/>
      <c r="AQ10" s="90"/>
      <c r="AR10" s="27"/>
      <c r="AS10" s="27"/>
      <c r="AT10" s="27"/>
      <c r="AU10" s="27"/>
      <c r="AV10" s="27"/>
      <c r="AW10" s="27"/>
      <c r="AX10" s="27"/>
      <c r="AY10" s="90"/>
      <c r="AZ10" s="27"/>
      <c r="BA10" s="27"/>
      <c r="BB10" s="27"/>
      <c r="BC10" s="27"/>
      <c r="BD10" s="27"/>
      <c r="BE10" s="27"/>
      <c r="BF10" s="27"/>
      <c r="BG10" s="90"/>
      <c r="BH10" s="27"/>
    </row>
    <row r="11" spans="1:60" x14ac:dyDescent="0.25">
      <c r="A11" s="1"/>
      <c r="B11" s="1"/>
      <c r="C11" s="1"/>
      <c r="D11" s="118"/>
      <c r="E11" s="115"/>
      <c r="F11" s="117"/>
      <c r="G11" s="26" t="s">
        <v>308</v>
      </c>
      <c r="H11" s="87" t="s">
        <v>355</v>
      </c>
      <c r="I11" s="89" t="s">
        <v>356</v>
      </c>
      <c r="J11" s="117"/>
      <c r="K11" s="87" t="s">
        <v>360</v>
      </c>
      <c r="L11" s="17" t="s">
        <v>363</v>
      </c>
      <c r="M11" s="27"/>
      <c r="N11" s="27"/>
      <c r="O11" s="27"/>
      <c r="P11" s="27"/>
      <c r="Q11" s="27"/>
      <c r="R11" s="27"/>
      <c r="S11" s="90"/>
      <c r="T11" s="27"/>
      <c r="U11" s="27"/>
      <c r="V11" s="27"/>
      <c r="W11" s="27"/>
      <c r="X11" s="27"/>
      <c r="Y11" s="27"/>
      <c r="Z11" s="27"/>
      <c r="AA11" s="90"/>
      <c r="AB11" s="27"/>
      <c r="AC11" s="27"/>
      <c r="AD11" s="27"/>
      <c r="AE11" s="27"/>
      <c r="AF11" s="27"/>
      <c r="AG11" s="27"/>
      <c r="AH11" s="27"/>
      <c r="AI11" s="90"/>
      <c r="AJ11" s="27"/>
      <c r="AK11" s="27"/>
      <c r="AL11" s="27"/>
      <c r="AM11" s="27"/>
      <c r="AN11" s="27"/>
      <c r="AO11" s="27"/>
      <c r="AP11" s="27"/>
      <c r="AQ11" s="90"/>
      <c r="AR11" s="27"/>
      <c r="AS11" s="27"/>
      <c r="AT11" s="27"/>
      <c r="AU11" s="27"/>
      <c r="AV11" s="27"/>
      <c r="AW11" s="27"/>
      <c r="AX11" s="27"/>
      <c r="AY11" s="90"/>
      <c r="AZ11" s="27"/>
      <c r="BA11" s="27"/>
      <c r="BB11" s="27"/>
      <c r="BC11" s="27"/>
      <c r="BD11" s="27"/>
      <c r="BE11" s="27"/>
      <c r="BF11" s="27"/>
      <c r="BG11" s="90"/>
      <c r="BH11" s="27"/>
    </row>
    <row r="12" spans="1:60" x14ac:dyDescent="0.25">
      <c r="A12" s="1"/>
      <c r="B12" s="1"/>
      <c r="C12" s="1"/>
      <c r="D12" s="118"/>
      <c r="E12" s="115"/>
      <c r="F12" s="117"/>
      <c r="G12" s="26" t="s">
        <v>309</v>
      </c>
      <c r="H12" s="87" t="s">
        <v>355</v>
      </c>
      <c r="I12" s="89" t="s">
        <v>356</v>
      </c>
      <c r="J12" s="117"/>
      <c r="K12" s="87" t="s">
        <v>360</v>
      </c>
      <c r="L12" s="17" t="s">
        <v>363</v>
      </c>
      <c r="M12" s="27"/>
      <c r="N12" s="27"/>
      <c r="O12" s="27"/>
      <c r="P12" s="27"/>
      <c r="Q12" s="27"/>
      <c r="R12" s="27"/>
      <c r="S12" s="90"/>
      <c r="T12" s="27"/>
      <c r="U12" s="27"/>
      <c r="V12" s="27"/>
      <c r="W12" s="27"/>
      <c r="X12" s="27"/>
      <c r="Y12" s="27"/>
      <c r="Z12" s="27"/>
      <c r="AA12" s="90"/>
      <c r="AB12" s="27"/>
      <c r="AC12" s="27"/>
      <c r="AD12" s="27"/>
      <c r="AE12" s="27"/>
      <c r="AF12" s="27"/>
      <c r="AG12" s="27"/>
      <c r="AH12" s="27"/>
      <c r="AI12" s="90"/>
      <c r="AJ12" s="27"/>
      <c r="AK12" s="27"/>
      <c r="AL12" s="27"/>
      <c r="AM12" s="27"/>
      <c r="AN12" s="27"/>
      <c r="AO12" s="27"/>
      <c r="AP12" s="27"/>
      <c r="AQ12" s="90"/>
      <c r="AR12" s="27"/>
      <c r="AS12" s="27"/>
      <c r="AT12" s="27"/>
      <c r="AU12" s="27"/>
      <c r="AV12" s="27"/>
      <c r="AW12" s="27"/>
      <c r="AX12" s="27"/>
      <c r="AY12" s="90"/>
      <c r="AZ12" s="27"/>
      <c r="BA12" s="27"/>
      <c r="BB12" s="27"/>
      <c r="BC12" s="27"/>
      <c r="BD12" s="27"/>
      <c r="BE12" s="27"/>
      <c r="BF12" s="27"/>
      <c r="BG12" s="90"/>
      <c r="BH12" s="27"/>
    </row>
    <row r="13" spans="1:60" x14ac:dyDescent="0.25">
      <c r="A13" s="1"/>
      <c r="B13" s="1"/>
      <c r="C13" s="1"/>
      <c r="D13" s="118"/>
      <c r="E13" s="115"/>
      <c r="F13" s="117"/>
      <c r="G13" s="26" t="s">
        <v>344</v>
      </c>
      <c r="H13" s="17" t="s">
        <v>357</v>
      </c>
      <c r="I13" s="89" t="s">
        <v>364</v>
      </c>
      <c r="J13" s="117"/>
      <c r="K13" s="87" t="s">
        <v>365</v>
      </c>
      <c r="L13" s="25" t="s">
        <v>99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90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90"/>
      <c r="BG13" s="27"/>
      <c r="BH13" s="27"/>
    </row>
    <row r="14" spans="1:60" x14ac:dyDescent="0.25">
      <c r="A14" s="1"/>
      <c r="B14" s="1"/>
      <c r="C14" s="1"/>
      <c r="D14" s="118"/>
      <c r="E14" s="115"/>
      <c r="F14" s="117"/>
      <c r="G14" s="87" t="s">
        <v>313</v>
      </c>
      <c r="H14" s="87" t="s">
        <v>326</v>
      </c>
      <c r="I14" s="89" t="s">
        <v>65</v>
      </c>
      <c r="J14" s="117"/>
      <c r="K14" s="17" t="s">
        <v>39</v>
      </c>
      <c r="L14" s="25" t="s">
        <v>362</v>
      </c>
      <c r="M14" s="27"/>
      <c r="N14" s="27"/>
      <c r="O14" s="90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90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90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90"/>
      <c r="AZ14" s="27"/>
      <c r="BA14" s="27"/>
      <c r="BB14" s="27"/>
      <c r="BC14" s="27"/>
      <c r="BD14" s="27"/>
      <c r="BE14" s="27"/>
      <c r="BF14" s="27"/>
      <c r="BG14" s="27"/>
      <c r="BH14" s="27"/>
    </row>
    <row r="15" spans="1:60" x14ac:dyDescent="0.25">
      <c r="A15" s="1"/>
      <c r="B15" s="1"/>
      <c r="C15" s="1"/>
      <c r="D15" s="118"/>
      <c r="E15" s="115"/>
      <c r="F15" s="117"/>
      <c r="G15" s="87" t="s">
        <v>328</v>
      </c>
      <c r="H15" s="87" t="s">
        <v>323</v>
      </c>
      <c r="I15" s="89" t="s">
        <v>65</v>
      </c>
      <c r="J15" s="117"/>
      <c r="K15" s="17" t="s">
        <v>39</v>
      </c>
      <c r="L15" s="25" t="s">
        <v>362</v>
      </c>
      <c r="M15" s="27"/>
      <c r="N15" s="27"/>
      <c r="O15" s="90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90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90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90"/>
      <c r="AZ15" s="27"/>
      <c r="BA15" s="27"/>
      <c r="BB15" s="27"/>
      <c r="BC15" s="27"/>
      <c r="BD15" s="27"/>
      <c r="BE15" s="27"/>
      <c r="BF15" s="27"/>
      <c r="BG15" s="27"/>
      <c r="BH15" s="27"/>
    </row>
    <row r="16" spans="1:60" ht="31.5" x14ac:dyDescent="0.25">
      <c r="A16" s="1"/>
      <c r="B16" s="1"/>
      <c r="C16" s="1"/>
      <c r="D16" s="118"/>
      <c r="E16" s="115"/>
      <c r="F16" s="117"/>
      <c r="G16" s="17" t="s">
        <v>41</v>
      </c>
      <c r="H16" s="26" t="s">
        <v>38</v>
      </c>
      <c r="I16" s="29" t="s">
        <v>65</v>
      </c>
      <c r="J16" s="117"/>
      <c r="K16" s="17" t="s">
        <v>39</v>
      </c>
      <c r="L16" s="25" t="s">
        <v>40</v>
      </c>
      <c r="M16" s="27"/>
      <c r="N16" s="90"/>
      <c r="O16" s="27"/>
      <c r="P16" s="27"/>
      <c r="Q16" s="27"/>
      <c r="R16" s="90"/>
      <c r="S16" s="27"/>
      <c r="T16" s="27"/>
      <c r="U16" s="27"/>
      <c r="V16" s="90"/>
      <c r="W16" s="27"/>
      <c r="X16" s="27"/>
      <c r="Y16" s="27"/>
      <c r="Z16" s="90"/>
      <c r="AA16" s="27"/>
      <c r="AB16" s="27"/>
      <c r="AC16" s="27"/>
      <c r="AD16" s="90"/>
      <c r="AE16" s="27"/>
      <c r="AF16" s="27"/>
      <c r="AG16" s="27"/>
      <c r="AH16" s="90"/>
      <c r="AI16" s="27"/>
      <c r="AJ16" s="27"/>
      <c r="AK16" s="27"/>
      <c r="AL16" s="90"/>
      <c r="AM16" s="27"/>
      <c r="AN16" s="27"/>
      <c r="AO16" s="27"/>
      <c r="AP16" s="90"/>
      <c r="AQ16" s="27"/>
      <c r="AR16" s="27"/>
      <c r="AS16" s="27"/>
      <c r="AT16" s="90"/>
      <c r="AU16" s="27"/>
      <c r="AV16" s="27"/>
      <c r="AW16" s="27"/>
      <c r="AX16" s="90"/>
      <c r="AY16" s="27"/>
      <c r="AZ16" s="27"/>
      <c r="BA16" s="27"/>
      <c r="BB16" s="90"/>
      <c r="BC16" s="27"/>
      <c r="BD16" s="27"/>
      <c r="BE16" s="27"/>
      <c r="BF16" s="90"/>
      <c r="BG16" s="27"/>
      <c r="BH16" s="27"/>
    </row>
    <row r="17" spans="1:60" x14ac:dyDescent="0.25">
      <c r="A17" s="1"/>
      <c r="B17" s="1"/>
      <c r="C17" s="1"/>
      <c r="D17" s="118"/>
      <c r="E17" s="115">
        <v>4</v>
      </c>
      <c r="F17" s="115" t="s">
        <v>16</v>
      </c>
      <c r="G17" s="17" t="s">
        <v>64</v>
      </c>
      <c r="H17" s="26" t="s">
        <v>73</v>
      </c>
      <c r="I17" s="89" t="s">
        <v>46</v>
      </c>
      <c r="J17" s="117"/>
      <c r="K17" s="87" t="s">
        <v>361</v>
      </c>
      <c r="L17" s="25" t="s">
        <v>72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</row>
    <row r="18" spans="1:60" x14ac:dyDescent="0.25">
      <c r="A18" s="1"/>
      <c r="B18" s="1"/>
      <c r="C18" s="1"/>
      <c r="D18" s="118"/>
      <c r="E18" s="115"/>
      <c r="F18" s="115"/>
      <c r="G18" s="87" t="s">
        <v>316</v>
      </c>
      <c r="H18" s="87" t="s">
        <v>324</v>
      </c>
      <c r="I18" s="89" t="s">
        <v>46</v>
      </c>
      <c r="J18" s="117"/>
      <c r="K18" s="17" t="s">
        <v>32</v>
      </c>
      <c r="L18" s="17" t="s">
        <v>363</v>
      </c>
      <c r="M18" s="27"/>
      <c r="N18" s="27"/>
      <c r="O18" s="90"/>
      <c r="P18" s="27"/>
      <c r="Q18" s="27"/>
      <c r="R18" s="27"/>
      <c r="S18" s="90"/>
      <c r="T18" s="27"/>
      <c r="U18" s="27"/>
      <c r="V18" s="27"/>
      <c r="W18" s="90"/>
      <c r="X18" s="27"/>
      <c r="Y18" s="27"/>
      <c r="Z18" s="27"/>
      <c r="AA18" s="90"/>
      <c r="AB18" s="27"/>
      <c r="AC18" s="27"/>
      <c r="AD18" s="27"/>
      <c r="AE18" s="90"/>
      <c r="AF18" s="27"/>
      <c r="AG18" s="27"/>
      <c r="AH18" s="27"/>
      <c r="AI18" s="90"/>
      <c r="AJ18" s="27"/>
      <c r="AK18" s="27"/>
      <c r="AL18" s="27"/>
      <c r="AM18" s="90"/>
      <c r="AN18" s="27"/>
      <c r="AO18" s="27"/>
      <c r="AP18" s="27"/>
      <c r="AQ18" s="90"/>
      <c r="AR18" s="27"/>
      <c r="AS18" s="27"/>
      <c r="AT18" s="27"/>
      <c r="AU18" s="90"/>
      <c r="AV18" s="27"/>
      <c r="AW18" s="27"/>
      <c r="AX18" s="27"/>
      <c r="AY18" s="90"/>
      <c r="AZ18" s="27"/>
      <c r="BA18" s="27"/>
      <c r="BB18" s="27"/>
      <c r="BC18" s="90"/>
      <c r="BD18" s="27"/>
      <c r="BE18" s="27"/>
      <c r="BF18" s="27"/>
      <c r="BG18" s="90"/>
      <c r="BH18" s="27"/>
    </row>
    <row r="19" spans="1:60" x14ac:dyDescent="0.25">
      <c r="A19" s="1"/>
      <c r="B19" s="1"/>
      <c r="C19" s="1"/>
      <c r="D19" s="118"/>
      <c r="E19" s="118">
        <v>5</v>
      </c>
      <c r="F19" s="117" t="s">
        <v>42</v>
      </c>
      <c r="G19" s="17" t="s">
        <v>345</v>
      </c>
      <c r="H19" s="87" t="s">
        <v>346</v>
      </c>
      <c r="I19" s="25" t="s">
        <v>358</v>
      </c>
      <c r="J19" s="117"/>
      <c r="K19" s="17" t="s">
        <v>32</v>
      </c>
      <c r="L19" s="25" t="s">
        <v>362</v>
      </c>
      <c r="M19" s="27"/>
      <c r="N19" s="90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90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90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90"/>
      <c r="AZ19" s="27"/>
      <c r="BA19" s="27"/>
      <c r="BB19" s="27"/>
      <c r="BC19" s="27"/>
      <c r="BD19" s="27"/>
      <c r="BE19" s="27"/>
      <c r="BF19" s="27"/>
      <c r="BG19" s="27"/>
      <c r="BH19" s="27"/>
    </row>
    <row r="20" spans="1:60" ht="17.25" customHeight="1" x14ac:dyDescent="0.25">
      <c r="A20" s="65"/>
      <c r="B20" s="65"/>
      <c r="C20" s="66"/>
      <c r="D20" s="118"/>
      <c r="E20" s="118"/>
      <c r="F20" s="117"/>
      <c r="G20" s="17" t="s">
        <v>341</v>
      </c>
      <c r="H20" s="26" t="s">
        <v>335</v>
      </c>
      <c r="I20" s="25" t="s">
        <v>358</v>
      </c>
      <c r="J20" s="117"/>
      <c r="K20" s="87" t="s">
        <v>366</v>
      </c>
      <c r="L20" s="25" t="s">
        <v>362</v>
      </c>
      <c r="M20" s="27"/>
      <c r="N20" s="90"/>
      <c r="O20" s="27"/>
      <c r="P20" s="27"/>
      <c r="Q20" s="27"/>
      <c r="R20" s="85"/>
      <c r="S20" s="27"/>
      <c r="T20" s="27"/>
      <c r="U20" s="27"/>
      <c r="V20" s="27"/>
      <c r="W20" s="27"/>
      <c r="X20" s="27"/>
      <c r="Y20" s="27"/>
      <c r="Z20" s="27"/>
      <c r="AA20" s="90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90"/>
      <c r="AM20" s="27"/>
      <c r="AN20" s="27"/>
      <c r="AO20" s="27"/>
      <c r="AP20" s="85"/>
      <c r="AQ20" s="27"/>
      <c r="AR20" s="27"/>
      <c r="AS20" s="27"/>
      <c r="AT20" s="27"/>
      <c r="AU20" s="27"/>
      <c r="AV20" s="27"/>
      <c r="AW20" s="27"/>
      <c r="AX20" s="27"/>
      <c r="AY20" s="90"/>
      <c r="AZ20" s="27"/>
      <c r="BA20" s="27"/>
      <c r="BB20" s="27"/>
      <c r="BC20" s="27"/>
      <c r="BD20" s="27"/>
      <c r="BE20" s="27"/>
      <c r="BF20" s="27"/>
      <c r="BG20" s="27"/>
      <c r="BH20" s="27"/>
    </row>
    <row r="21" spans="1:60" ht="20.25" customHeight="1" x14ac:dyDescent="0.25">
      <c r="D21" s="138">
        <v>1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60" x14ac:dyDescent="0.25">
      <c r="D22" s="95" t="s">
        <v>49</v>
      </c>
      <c r="E22" s="95"/>
      <c r="F22" s="95"/>
      <c r="G22" s="95"/>
      <c r="H22" s="95"/>
      <c r="I22" s="95"/>
      <c r="J22" s="95"/>
      <c r="K22" s="112" t="s">
        <v>50</v>
      </c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</row>
    <row r="23" spans="1:60" x14ac:dyDescent="0.25">
      <c r="D23" s="107"/>
      <c r="E23" s="107"/>
      <c r="F23" s="107"/>
      <c r="G23" s="107"/>
      <c r="H23" s="107"/>
      <c r="I23" s="107"/>
      <c r="J23" s="107"/>
      <c r="K23" s="82" t="s">
        <v>51</v>
      </c>
      <c r="L23" s="112" t="s">
        <v>52</v>
      </c>
      <c r="M23" s="112"/>
      <c r="N23" s="112"/>
      <c r="O23" s="112"/>
      <c r="P23" s="112"/>
      <c r="Q23" s="112"/>
      <c r="R23" s="112"/>
      <c r="S23" s="112"/>
      <c r="T23" s="112"/>
      <c r="U23" s="112"/>
      <c r="V23" s="112" t="s">
        <v>214</v>
      </c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 t="s">
        <v>25</v>
      </c>
      <c r="AJ23" s="112"/>
      <c r="AK23" s="112"/>
      <c r="AL23" s="112"/>
      <c r="AM23" s="112"/>
      <c r="AN23" s="112"/>
      <c r="AO23" s="112" t="s">
        <v>53</v>
      </c>
      <c r="AP23" s="112"/>
      <c r="AQ23" s="112"/>
    </row>
    <row r="24" spans="1:60" x14ac:dyDescent="0.25">
      <c r="D24" s="107"/>
      <c r="E24" s="107"/>
      <c r="F24" s="107"/>
      <c r="G24" s="107"/>
      <c r="H24" s="107"/>
      <c r="I24" s="107"/>
      <c r="J24" s="107"/>
      <c r="K24" s="83"/>
      <c r="L24" s="109"/>
      <c r="M24" s="110"/>
      <c r="N24" s="110"/>
      <c r="O24" s="110"/>
      <c r="P24" s="110"/>
      <c r="Q24" s="110"/>
      <c r="R24" s="110"/>
      <c r="S24" s="110"/>
      <c r="T24" s="110"/>
      <c r="U24" s="111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</row>
    <row r="25" spans="1:60" x14ac:dyDescent="0.25">
      <c r="D25" s="107"/>
      <c r="E25" s="107"/>
      <c r="F25" s="107"/>
      <c r="G25" s="107"/>
      <c r="H25" s="107"/>
      <c r="I25" s="107"/>
      <c r="J25" s="107"/>
      <c r="K25" s="83"/>
      <c r="L25" s="109"/>
      <c r="M25" s="110"/>
      <c r="N25" s="110"/>
      <c r="O25" s="110"/>
      <c r="P25" s="110"/>
      <c r="Q25" s="110"/>
      <c r="R25" s="110"/>
      <c r="S25" s="110"/>
      <c r="T25" s="110"/>
      <c r="U25" s="111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</row>
    <row r="26" spans="1:60" ht="30" customHeight="1" x14ac:dyDescent="0.25">
      <c r="D26" s="107"/>
      <c r="E26" s="107"/>
      <c r="F26" s="107"/>
      <c r="G26" s="107"/>
      <c r="H26" s="107"/>
      <c r="I26" s="107"/>
      <c r="J26" s="107"/>
      <c r="K26" s="84"/>
      <c r="L26" s="109"/>
      <c r="M26" s="110"/>
      <c r="N26" s="110"/>
      <c r="O26" s="110"/>
      <c r="P26" s="110"/>
      <c r="Q26" s="110"/>
      <c r="R26" s="110"/>
      <c r="S26" s="110"/>
      <c r="T26" s="110"/>
      <c r="U26" s="111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</row>
    <row r="27" spans="1:60" x14ac:dyDescent="0.25">
      <c r="D27" s="107"/>
      <c r="E27" s="107"/>
      <c r="F27" s="107"/>
      <c r="G27" s="107"/>
      <c r="H27" s="107"/>
      <c r="I27" s="107"/>
      <c r="J27" s="107"/>
      <c r="K27" s="23"/>
      <c r="L27" s="109"/>
      <c r="M27" s="110"/>
      <c r="N27" s="110"/>
      <c r="O27" s="110"/>
      <c r="P27" s="110"/>
      <c r="Q27" s="110"/>
      <c r="R27" s="110"/>
      <c r="S27" s="110"/>
      <c r="T27" s="110"/>
      <c r="U27" s="111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</row>
    <row r="28" spans="1:60" x14ac:dyDescent="0.25">
      <c r="D28" s="107"/>
      <c r="E28" s="107"/>
      <c r="F28" s="107"/>
      <c r="G28" s="107"/>
      <c r="H28" s="107"/>
      <c r="I28" s="107"/>
      <c r="J28" s="107"/>
      <c r="K28" s="23"/>
      <c r="L28" s="109"/>
      <c r="M28" s="110"/>
      <c r="N28" s="110"/>
      <c r="O28" s="110"/>
      <c r="P28" s="110"/>
      <c r="Q28" s="110"/>
      <c r="R28" s="110"/>
      <c r="S28" s="110"/>
      <c r="T28" s="110"/>
      <c r="U28" s="111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</row>
    <row r="29" spans="1:60" x14ac:dyDescent="0.25">
      <c r="D29" s="107"/>
      <c r="E29" s="107"/>
      <c r="F29" s="107"/>
      <c r="G29" s="107"/>
      <c r="H29" s="107"/>
      <c r="I29" s="107"/>
      <c r="J29" s="107"/>
      <c r="K29" s="23"/>
      <c r="L29" s="109"/>
      <c r="M29" s="110"/>
      <c r="N29" s="110"/>
      <c r="O29" s="110"/>
      <c r="P29" s="110"/>
      <c r="Q29" s="110"/>
      <c r="R29" s="110"/>
      <c r="S29" s="110"/>
      <c r="T29" s="110"/>
      <c r="U29" s="111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</row>
    <row r="30" spans="1:60" x14ac:dyDescent="0.25">
      <c r="D30" s="107"/>
      <c r="E30" s="107"/>
      <c r="F30" s="107"/>
      <c r="G30" s="107"/>
      <c r="H30" s="107"/>
      <c r="I30" s="107"/>
      <c r="J30" s="107"/>
      <c r="K30" s="23"/>
      <c r="L30" s="109"/>
      <c r="M30" s="110"/>
      <c r="N30" s="110"/>
      <c r="O30" s="110"/>
      <c r="P30" s="110"/>
      <c r="Q30" s="110"/>
      <c r="R30" s="110"/>
      <c r="S30" s="110"/>
      <c r="T30" s="110"/>
      <c r="U30" s="111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</row>
    <row r="31" spans="1:60" x14ac:dyDescent="0.25">
      <c r="D31" s="107"/>
      <c r="E31" s="107"/>
      <c r="F31" s="107"/>
      <c r="G31" s="107"/>
      <c r="H31" s="107"/>
      <c r="I31" s="107"/>
      <c r="J31" s="107"/>
      <c r="K31" s="23"/>
      <c r="L31" s="109"/>
      <c r="M31" s="110"/>
      <c r="N31" s="110"/>
      <c r="O31" s="110"/>
      <c r="P31" s="110"/>
      <c r="Q31" s="110"/>
      <c r="R31" s="110"/>
      <c r="S31" s="110"/>
      <c r="T31" s="110"/>
      <c r="U31" s="111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</row>
    <row r="32" spans="1:60" x14ac:dyDescent="0.25">
      <c r="D32" s="107"/>
      <c r="E32" s="107"/>
      <c r="F32" s="107"/>
      <c r="G32" s="107"/>
      <c r="H32" s="107"/>
      <c r="I32" s="107"/>
      <c r="J32" s="107"/>
      <c r="K32" s="23"/>
      <c r="L32" s="109"/>
      <c r="M32" s="110"/>
      <c r="N32" s="110"/>
      <c r="O32" s="110"/>
      <c r="P32" s="110"/>
      <c r="Q32" s="110"/>
      <c r="R32" s="110"/>
      <c r="S32" s="110"/>
      <c r="T32" s="110"/>
      <c r="U32" s="111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</row>
    <row r="33" spans="4:43" x14ac:dyDescent="0.25">
      <c r="D33" s="107"/>
      <c r="E33" s="107"/>
      <c r="F33" s="107"/>
      <c r="G33" s="107"/>
      <c r="H33" s="107"/>
      <c r="I33" s="107"/>
      <c r="J33" s="107"/>
      <c r="K33" s="23"/>
      <c r="L33" s="109"/>
      <c r="M33" s="110"/>
      <c r="N33" s="110"/>
      <c r="O33" s="110"/>
      <c r="P33" s="110"/>
      <c r="Q33" s="110"/>
      <c r="R33" s="110"/>
      <c r="S33" s="110"/>
      <c r="T33" s="110"/>
      <c r="U33" s="111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</row>
    <row r="34" spans="4:43" x14ac:dyDescent="0.25">
      <c r="D34" s="107"/>
      <c r="E34" s="107"/>
      <c r="F34" s="107"/>
      <c r="G34" s="107"/>
      <c r="H34" s="107"/>
      <c r="I34" s="107"/>
      <c r="J34" s="107"/>
      <c r="K34" s="23"/>
      <c r="L34" s="109"/>
      <c r="M34" s="110"/>
      <c r="N34" s="110"/>
      <c r="O34" s="110"/>
      <c r="P34" s="110"/>
      <c r="Q34" s="110"/>
      <c r="R34" s="110"/>
      <c r="S34" s="110"/>
      <c r="T34" s="110"/>
      <c r="U34" s="111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</row>
    <row r="35" spans="4:43" x14ac:dyDescent="0.25">
      <c r="D35" s="107"/>
      <c r="E35" s="107"/>
      <c r="F35" s="107"/>
      <c r="G35" s="107"/>
      <c r="H35" s="107"/>
      <c r="I35" s="107"/>
      <c r="J35" s="107"/>
      <c r="K35" s="23"/>
      <c r="L35" s="109"/>
      <c r="M35" s="110"/>
      <c r="N35" s="110"/>
      <c r="O35" s="110"/>
      <c r="P35" s="110"/>
      <c r="Q35" s="110"/>
      <c r="R35" s="110"/>
      <c r="S35" s="110"/>
      <c r="T35" s="110"/>
      <c r="U35" s="111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</row>
    <row r="36" spans="4:43" x14ac:dyDescent="0.25">
      <c r="D36" s="107"/>
      <c r="E36" s="107"/>
      <c r="F36" s="107"/>
      <c r="G36" s="107"/>
      <c r="H36" s="107"/>
      <c r="I36" s="107"/>
      <c r="J36" s="107"/>
      <c r="K36" s="23"/>
      <c r="L36" s="109"/>
      <c r="M36" s="110"/>
      <c r="N36" s="110"/>
      <c r="O36" s="110"/>
      <c r="P36" s="110"/>
      <c r="Q36" s="110"/>
      <c r="R36" s="110"/>
      <c r="S36" s="110"/>
      <c r="T36" s="110"/>
      <c r="U36" s="111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</row>
    <row r="37" spans="4:43" x14ac:dyDescent="0.25">
      <c r="D37" s="107"/>
      <c r="E37" s="107"/>
      <c r="F37" s="107"/>
      <c r="G37" s="107"/>
      <c r="H37" s="107"/>
      <c r="I37" s="107"/>
      <c r="J37" s="107"/>
      <c r="K37" s="23"/>
      <c r="L37" s="109"/>
      <c r="M37" s="110"/>
      <c r="N37" s="110"/>
      <c r="O37" s="110"/>
      <c r="P37" s="110"/>
      <c r="Q37" s="110"/>
      <c r="R37" s="110"/>
      <c r="S37" s="110"/>
      <c r="T37" s="110"/>
      <c r="U37" s="111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</row>
    <row r="38" spans="4:43" x14ac:dyDescent="0.25">
      <c r="D38" s="107"/>
      <c r="E38" s="107"/>
      <c r="F38" s="107"/>
      <c r="G38" s="107"/>
      <c r="H38" s="107"/>
      <c r="I38" s="107"/>
      <c r="J38" s="107"/>
      <c r="K38" s="23"/>
      <c r="L38" s="109"/>
      <c r="M38" s="110"/>
      <c r="N38" s="110"/>
      <c r="O38" s="110"/>
      <c r="P38" s="110"/>
      <c r="Q38" s="110"/>
      <c r="R38" s="110"/>
      <c r="S38" s="110"/>
      <c r="T38" s="110"/>
      <c r="U38" s="111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</row>
    <row r="39" spans="4:43" x14ac:dyDescent="0.25">
      <c r="D39" s="107"/>
      <c r="E39" s="107"/>
      <c r="F39" s="107"/>
      <c r="G39" s="107"/>
      <c r="H39" s="107"/>
      <c r="I39" s="107"/>
      <c r="J39" s="107"/>
      <c r="K39" s="23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</row>
  </sheetData>
  <autoFilter ref="D5:BH20" xr:uid="{3F30AD64-CCF9-4463-B9AE-435A78C4553C}"/>
  <mergeCells count="95">
    <mergeCell ref="BE4:BH4"/>
    <mergeCell ref="M4:P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E8:E9"/>
    <mergeCell ref="F17:F18"/>
    <mergeCell ref="E6:E7"/>
    <mergeCell ref="E10:E16"/>
    <mergeCell ref="E17:E18"/>
    <mergeCell ref="J6:J20"/>
    <mergeCell ref="D22:J22"/>
    <mergeCell ref="D23:J39"/>
    <mergeCell ref="K22:AQ22"/>
    <mergeCell ref="L23:U23"/>
    <mergeCell ref="V23:AH23"/>
    <mergeCell ref="AI23:AN23"/>
    <mergeCell ref="AO23:AQ23"/>
    <mergeCell ref="L24:U24"/>
    <mergeCell ref="V24:AH24"/>
    <mergeCell ref="F19:F20"/>
    <mergeCell ref="E19:E20"/>
    <mergeCell ref="D6:D20"/>
    <mergeCell ref="F6:F7"/>
    <mergeCell ref="F10:F16"/>
    <mergeCell ref="F8:F9"/>
    <mergeCell ref="AI24:AN24"/>
    <mergeCell ref="AO24:AQ24"/>
    <mergeCell ref="L25:U25"/>
    <mergeCell ref="V25:AH25"/>
    <mergeCell ref="AI25:AN25"/>
    <mergeCell ref="AO25:AQ25"/>
    <mergeCell ref="L26:U26"/>
    <mergeCell ref="V26:AH26"/>
    <mergeCell ref="AI26:AN26"/>
    <mergeCell ref="AO26:AQ26"/>
    <mergeCell ref="L27:U27"/>
    <mergeCell ref="V27:AH27"/>
    <mergeCell ref="AI27:AN27"/>
    <mergeCell ref="AO27:AQ27"/>
    <mergeCell ref="L28:U28"/>
    <mergeCell ref="V28:AH28"/>
    <mergeCell ref="AI28:AN28"/>
    <mergeCell ref="AO28:AQ28"/>
    <mergeCell ref="L29:U29"/>
    <mergeCell ref="V29:AH29"/>
    <mergeCell ref="AI29:AN29"/>
    <mergeCell ref="AO29:AQ29"/>
    <mergeCell ref="L30:U30"/>
    <mergeCell ref="V30:AH30"/>
    <mergeCell ref="AI30:AN30"/>
    <mergeCell ref="AO30:AQ30"/>
    <mergeCell ref="L31:U31"/>
    <mergeCell ref="V31:AH31"/>
    <mergeCell ref="AI31:AN31"/>
    <mergeCell ref="AO31:AQ31"/>
    <mergeCell ref="L32:U32"/>
    <mergeCell ref="V32:AH32"/>
    <mergeCell ref="AI32:AN32"/>
    <mergeCell ref="AO32:AQ32"/>
    <mergeCell ref="L33:U33"/>
    <mergeCell ref="V33:AH33"/>
    <mergeCell ref="AI33:AN33"/>
    <mergeCell ref="AO33:AQ33"/>
    <mergeCell ref="L34:U34"/>
    <mergeCell ref="V34:AH34"/>
    <mergeCell ref="AI34:AN34"/>
    <mergeCell ref="AO34:AQ34"/>
    <mergeCell ref="L35:U35"/>
    <mergeCell ref="V35:AH35"/>
    <mergeCell ref="AI35:AN35"/>
    <mergeCell ref="AO35:AQ35"/>
    <mergeCell ref="L36:U36"/>
    <mergeCell ref="V36:AH36"/>
    <mergeCell ref="AI36:AN36"/>
    <mergeCell ref="AO36:AQ36"/>
    <mergeCell ref="L37:U37"/>
    <mergeCell ref="V37:AH37"/>
    <mergeCell ref="AI37:AN37"/>
    <mergeCell ref="AO37:AQ37"/>
    <mergeCell ref="L38:U38"/>
    <mergeCell ref="V38:AH38"/>
    <mergeCell ref="AI38:AN38"/>
    <mergeCell ref="AO38:AQ38"/>
    <mergeCell ref="L39:U39"/>
    <mergeCell ref="V39:AH39"/>
    <mergeCell ref="AI39:AN39"/>
    <mergeCell ref="AO39:AQ39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12.1</vt:lpstr>
      <vt:lpstr>13</vt:lpstr>
      <vt:lpstr>Políticas Lean</vt:lpstr>
      <vt:lpstr>ADN Lean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YALTA</dc:creator>
  <cp:lastModifiedBy>julio.. yalta...</cp:lastModifiedBy>
  <dcterms:created xsi:type="dcterms:W3CDTF">2023-09-10T05:53:07Z</dcterms:created>
  <dcterms:modified xsi:type="dcterms:W3CDTF">2024-01-15T00:30:53Z</dcterms:modified>
</cp:coreProperties>
</file>