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filterPrivacy="1" hidePivotFieldList="1" defaultThemeVersion="166925"/>
  <xr:revisionPtr revIDLastSave="0" documentId="13_ncr:1_{EA1C3173-3659-4E06-8EAE-353E2C801626}" xr6:coauthVersionLast="45" xr6:coauthVersionMax="45" xr10:uidLastSave="{00000000-0000-0000-0000-000000000000}"/>
  <bookViews>
    <workbookView xWindow="-108" yWindow="-108" windowWidth="23256" windowHeight="12576" tabRatio="809" xr2:uid="{00000000-000D-0000-FFFF-FFFF00000000}"/>
  </bookViews>
  <sheets>
    <sheet name="Dashboard#1" sheetId="18" r:id="rId1"/>
  </sheets>
  <definedNames>
    <definedName name="_xlnm._FilterDatabase" localSheetId="0" hidden="1">'Dashboard#1'!$Z$1:$AK$3726</definedName>
    <definedName name="Slicer_Customer_Country">#N/A</definedName>
  </definedNames>
  <calcPr calcId="191029"/>
  <pivotCaches>
    <pivotCache cacheId="4" r:id="rId2"/>
  </pivotCaches>
  <extLst>
    <ext xmlns:x14="http://schemas.microsoft.com/office/spreadsheetml/2009/9/main" uri="{BBE1A952-AA13-448e-AADC-164F8A28A991}">
      <x14:slicerCaches>
        <x14:slicerCache r:id="rId3"/>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A3" i="18" l="1"/>
  <c r="AX3" i="18"/>
  <c r="AQ3" i="18"/>
  <c r="BF3" i="18"/>
  <c r="BE3" i="18"/>
  <c r="BD3" i="18"/>
</calcChain>
</file>

<file path=xl/sharedStrings.xml><?xml version="1.0" encoding="utf-8"?>
<sst xmlns="http://schemas.openxmlformats.org/spreadsheetml/2006/main" count="18674" uniqueCount="426">
  <si>
    <t>Quantity</t>
  </si>
  <si>
    <t>Sales Man</t>
  </si>
  <si>
    <t>Transaction Date</t>
  </si>
  <si>
    <t>Customer Language</t>
  </si>
  <si>
    <t>Customer Country</t>
  </si>
  <si>
    <t>Rating (stars)</t>
  </si>
  <si>
    <t>Item Code</t>
  </si>
  <si>
    <t>Item Category</t>
  </si>
  <si>
    <t>Cost Price</t>
  </si>
  <si>
    <t>Selling Price</t>
  </si>
  <si>
    <t>Total Cost</t>
  </si>
  <si>
    <t>Total Selling Price</t>
  </si>
  <si>
    <t>Sales Man#125</t>
  </si>
  <si>
    <t>English</t>
  </si>
  <si>
    <t>Item#1269</t>
  </si>
  <si>
    <t>Software</t>
  </si>
  <si>
    <t>Sales Man#114</t>
  </si>
  <si>
    <t>German</t>
  </si>
  <si>
    <t>Germany</t>
  </si>
  <si>
    <t>Item#1112</t>
  </si>
  <si>
    <t>Household</t>
  </si>
  <si>
    <t>Sales Man#127</t>
  </si>
  <si>
    <t>Item#1237</t>
  </si>
  <si>
    <t>Men's Fashion</t>
  </si>
  <si>
    <t>Sales Man#106</t>
  </si>
  <si>
    <t>Item#1032</t>
  </si>
  <si>
    <t>Kitchen</t>
  </si>
  <si>
    <t>Sales Man#109</t>
  </si>
  <si>
    <t>Item#1041</t>
  </si>
  <si>
    <t>Women's Fashion</t>
  </si>
  <si>
    <t>Sales Man#105</t>
  </si>
  <si>
    <t>Item#1166</t>
  </si>
  <si>
    <t>Baby</t>
  </si>
  <si>
    <t>Sales Man#120</t>
  </si>
  <si>
    <t>Item#1117</t>
  </si>
  <si>
    <t>Item#1116</t>
  </si>
  <si>
    <t>Books</t>
  </si>
  <si>
    <t>Sales Man#117</t>
  </si>
  <si>
    <t>Item#1295</t>
  </si>
  <si>
    <t>Sales Man#116</t>
  </si>
  <si>
    <t>Item#1202</t>
  </si>
  <si>
    <t>Computers</t>
  </si>
  <si>
    <t>Sales Man#124</t>
  </si>
  <si>
    <t>Item#1137</t>
  </si>
  <si>
    <t>Electonics</t>
  </si>
  <si>
    <t>Item#1139</t>
  </si>
  <si>
    <t>Automotive</t>
  </si>
  <si>
    <t>Item#1260</t>
  </si>
  <si>
    <t>Sales Man#100</t>
  </si>
  <si>
    <t>Item#1186</t>
  </si>
  <si>
    <t>Item#1005</t>
  </si>
  <si>
    <t>Television</t>
  </si>
  <si>
    <t>Item#1247</t>
  </si>
  <si>
    <t>Sales Man#102</t>
  </si>
  <si>
    <t>Item#1235</t>
  </si>
  <si>
    <t>Luggage</t>
  </si>
  <si>
    <t>Item#1256</t>
  </si>
  <si>
    <t>Sales Man#111</t>
  </si>
  <si>
    <t>Item#1155</t>
  </si>
  <si>
    <t>Item#1287</t>
  </si>
  <si>
    <t>Sales Man#121</t>
  </si>
  <si>
    <t>Japanese</t>
  </si>
  <si>
    <t>Japan</t>
  </si>
  <si>
    <t>Item#1098</t>
  </si>
  <si>
    <t>Item#1281</t>
  </si>
  <si>
    <t>Mobiles</t>
  </si>
  <si>
    <t>Item#1025</t>
  </si>
  <si>
    <t>Item#1147</t>
  </si>
  <si>
    <t>Item#1211</t>
  </si>
  <si>
    <t>Item#1255</t>
  </si>
  <si>
    <t>Sales Man#123</t>
  </si>
  <si>
    <t>Item#1199</t>
  </si>
  <si>
    <t>Health</t>
  </si>
  <si>
    <t>Item#1138</t>
  </si>
  <si>
    <t>Sales Man#107</t>
  </si>
  <si>
    <t>Item#1048</t>
  </si>
  <si>
    <t>Item#1283</t>
  </si>
  <si>
    <t>Sales Man#113</t>
  </si>
  <si>
    <t>Italian</t>
  </si>
  <si>
    <t>Italy</t>
  </si>
  <si>
    <t>Item#1135</t>
  </si>
  <si>
    <t>Item#1216</t>
  </si>
  <si>
    <t>Sales Man#122</t>
  </si>
  <si>
    <t>Item#1187</t>
  </si>
  <si>
    <t>Item#1293</t>
  </si>
  <si>
    <t>Item#1230</t>
  </si>
  <si>
    <t>Food</t>
  </si>
  <si>
    <t>Sales Man#115</t>
  </si>
  <si>
    <t>Item#1013</t>
  </si>
  <si>
    <t>Item#1298</t>
  </si>
  <si>
    <t>Item#1091</t>
  </si>
  <si>
    <t>Sales Man#112</t>
  </si>
  <si>
    <t>Item#1220</t>
  </si>
  <si>
    <t>Sales Man#103</t>
  </si>
  <si>
    <t>Item#1206</t>
  </si>
  <si>
    <t>Item#1099</t>
  </si>
  <si>
    <t>Sales Man#126</t>
  </si>
  <si>
    <t>Item#1272</t>
  </si>
  <si>
    <t>French</t>
  </si>
  <si>
    <t>France</t>
  </si>
  <si>
    <t>Item#1101</t>
  </si>
  <si>
    <t>Item#1068</t>
  </si>
  <si>
    <t>Item#1077</t>
  </si>
  <si>
    <t>Sales Man#128</t>
  </si>
  <si>
    <t>Sales Man#104</t>
  </si>
  <si>
    <t>Item#1009</t>
  </si>
  <si>
    <t>Item#1066</t>
  </si>
  <si>
    <t>Item#1195</t>
  </si>
  <si>
    <t>Item#1044</t>
  </si>
  <si>
    <t>Item#1246</t>
  </si>
  <si>
    <t>Item#1266</t>
  </si>
  <si>
    <t>Item#1110</t>
  </si>
  <si>
    <t>Item#1244</t>
  </si>
  <si>
    <t>Item#1160</t>
  </si>
  <si>
    <t>Item#1051</t>
  </si>
  <si>
    <t>Item#1150</t>
  </si>
  <si>
    <t>Item#1190</t>
  </si>
  <si>
    <t>Sales Man#119</t>
  </si>
  <si>
    <t>Item#1274</t>
  </si>
  <si>
    <t>Item#1134</t>
  </si>
  <si>
    <t>Sales Man#129</t>
  </si>
  <si>
    <t>Item#1245</t>
  </si>
  <si>
    <t>Item#1296</t>
  </si>
  <si>
    <t>Item#1028</t>
  </si>
  <si>
    <t>Sales Man#110</t>
  </si>
  <si>
    <t>Item#1249</t>
  </si>
  <si>
    <t>Item#1259</t>
  </si>
  <si>
    <t>Item#1253</t>
  </si>
  <si>
    <t>Item#1192</t>
  </si>
  <si>
    <t>Item#1085</t>
  </si>
  <si>
    <t>Item#1278</t>
  </si>
  <si>
    <t>Item#1056</t>
  </si>
  <si>
    <t>Item#1107</t>
  </si>
  <si>
    <t>Item#1133</t>
  </si>
  <si>
    <t>Iran</t>
  </si>
  <si>
    <t>Item#1054</t>
  </si>
  <si>
    <t>Item#1146</t>
  </si>
  <si>
    <t>Item#1061</t>
  </si>
  <si>
    <t>Item#1194</t>
  </si>
  <si>
    <t>Item#1242</t>
  </si>
  <si>
    <t>Item#1029</t>
  </si>
  <si>
    <t>Item#1143</t>
  </si>
  <si>
    <t>Item#1224</t>
  </si>
  <si>
    <t>Item#1047</t>
  </si>
  <si>
    <t>Item#1276</t>
  </si>
  <si>
    <t>Item#1279</t>
  </si>
  <si>
    <t>Item#1069</t>
  </si>
  <si>
    <t>Item#1233</t>
  </si>
  <si>
    <t>Item#1108</t>
  </si>
  <si>
    <t>Item#1285</t>
  </si>
  <si>
    <t>Item#1106</t>
  </si>
  <si>
    <t>Item#1012</t>
  </si>
  <si>
    <t>Item#1297</t>
  </si>
  <si>
    <t>Sales Man#118</t>
  </si>
  <si>
    <t>Item#1082</t>
  </si>
  <si>
    <t>Item#1163</t>
  </si>
  <si>
    <t>West Germany</t>
  </si>
  <si>
    <t>Item#1257</t>
  </si>
  <si>
    <t>Item#1238</t>
  </si>
  <si>
    <t>Item#1176</t>
  </si>
  <si>
    <t>Canada</t>
  </si>
  <si>
    <t>Item#1084</t>
  </si>
  <si>
    <t>Item#1123</t>
  </si>
  <si>
    <t>Item#1164</t>
  </si>
  <si>
    <t>Item#1289</t>
  </si>
  <si>
    <t>Sales Man#130</t>
  </si>
  <si>
    <t>Item#1223</t>
  </si>
  <si>
    <t>Item#1236</t>
  </si>
  <si>
    <t>Item#1080</t>
  </si>
  <si>
    <t>Sales Man#101</t>
  </si>
  <si>
    <t>Item#1126</t>
  </si>
  <si>
    <t>Item#1109</t>
  </si>
  <si>
    <t>Item#1263</t>
  </si>
  <si>
    <t>Item#1268</t>
  </si>
  <si>
    <t>Item#1292</t>
  </si>
  <si>
    <t>Item#1031</t>
  </si>
  <si>
    <t>Item#1271</t>
  </si>
  <si>
    <t>Item#1090</t>
  </si>
  <si>
    <t>Item#1046</t>
  </si>
  <si>
    <t>Item#1132</t>
  </si>
  <si>
    <t>Item#1067</t>
  </si>
  <si>
    <t>Item#1024</t>
  </si>
  <si>
    <t>Item#1058</t>
  </si>
  <si>
    <t>Item#1092</t>
  </si>
  <si>
    <t>Item#1036</t>
  </si>
  <si>
    <t>Item#1179</t>
  </si>
  <si>
    <t>Sales Man#108</t>
  </si>
  <si>
    <t>Item#1264</t>
  </si>
  <si>
    <t>Item#1282</t>
  </si>
  <si>
    <t>Item#1019</t>
  </si>
  <si>
    <t>Item#1052</t>
  </si>
  <si>
    <t>Item#1086</t>
  </si>
  <si>
    <t>Item#1215</t>
  </si>
  <si>
    <t>Item#1018</t>
  </si>
  <si>
    <t>Item#1277</t>
  </si>
  <si>
    <t>Item#1004</t>
  </si>
  <si>
    <t>Item#1299</t>
  </si>
  <si>
    <t>Item#1286</t>
  </si>
  <si>
    <t>Item#1145</t>
  </si>
  <si>
    <t>Item#1042</t>
  </si>
  <si>
    <t>Item#1040</t>
  </si>
  <si>
    <t>Item#1026</t>
  </si>
  <si>
    <t>Item#1039</t>
  </si>
  <si>
    <t>Item#1209</t>
  </si>
  <si>
    <t>Item#1071</t>
  </si>
  <si>
    <t>Item#1262</t>
  </si>
  <si>
    <t>Item#1094</t>
  </si>
  <si>
    <t>Item#1239</t>
  </si>
  <si>
    <t>Item#1073</t>
  </si>
  <si>
    <t>Item#1226</t>
  </si>
  <si>
    <t>Item#1229</t>
  </si>
  <si>
    <t>Item#1222</t>
  </si>
  <si>
    <t>Item#1093</t>
  </si>
  <si>
    <t>Item#1095</t>
  </si>
  <si>
    <t>Item#1020</t>
  </si>
  <si>
    <t>Item#1265</t>
  </si>
  <si>
    <t>Item#1241</t>
  </si>
  <si>
    <t>Item#1198</t>
  </si>
  <si>
    <t>Item#1016</t>
  </si>
  <si>
    <t>Item#1174</t>
  </si>
  <si>
    <t>Item#1178</t>
  </si>
  <si>
    <t>Item#1175</t>
  </si>
  <si>
    <t>Item#1097</t>
  </si>
  <si>
    <t>Item#1087</t>
  </si>
  <si>
    <t>Item#1096</t>
  </si>
  <si>
    <t>Item#1072</t>
  </si>
  <si>
    <t>Item#1142</t>
  </si>
  <si>
    <t>Item#1248</t>
  </si>
  <si>
    <t>Item#1275</t>
  </si>
  <si>
    <t>Item#1065</t>
  </si>
  <si>
    <t>Item#1121</t>
  </si>
  <si>
    <t>Item#1149</t>
  </si>
  <si>
    <t>Item#1156</t>
  </si>
  <si>
    <t>Item#1225</t>
  </si>
  <si>
    <t>Item#1003</t>
  </si>
  <si>
    <t>China</t>
  </si>
  <si>
    <t>Item#1000</t>
  </si>
  <si>
    <t>Item#1193</t>
  </si>
  <si>
    <t>Item#1060</t>
  </si>
  <si>
    <t>Item#1191</t>
  </si>
  <si>
    <t>Item#1088</t>
  </si>
  <si>
    <t>Item#1218</t>
  </si>
  <si>
    <t>Item#1172</t>
  </si>
  <si>
    <t>Item#1214</t>
  </si>
  <si>
    <t>Item#1270</t>
  </si>
  <si>
    <t>Item#1131</t>
  </si>
  <si>
    <t>Item#1153</t>
  </si>
  <si>
    <t>Item#1055</t>
  </si>
  <si>
    <t>Item#1169</t>
  </si>
  <si>
    <t>Item#1185</t>
  </si>
  <si>
    <t>Item#1022</t>
  </si>
  <si>
    <t>Item#1049</t>
  </si>
  <si>
    <t>Item#1243</t>
  </si>
  <si>
    <t>Item#1165</t>
  </si>
  <si>
    <t>Item#1057</t>
  </si>
  <si>
    <t>Item#1234</t>
  </si>
  <si>
    <t>Item#1290</t>
  </si>
  <si>
    <t>Item#1152</t>
  </si>
  <si>
    <t>Item#1196</t>
  </si>
  <si>
    <t>Item#1079</t>
  </si>
  <si>
    <t>Item#1240</t>
  </si>
  <si>
    <t>Item#1184</t>
  </si>
  <si>
    <t>Item#1204</t>
  </si>
  <si>
    <t>Item#1205</t>
  </si>
  <si>
    <t>Item#1208</t>
  </si>
  <si>
    <t>Item#1081</t>
  </si>
  <si>
    <t>Item#1089</t>
  </si>
  <si>
    <t>Item#1158</t>
  </si>
  <si>
    <t>Item#1300</t>
  </si>
  <si>
    <t>Item#1173</t>
  </si>
  <si>
    <t>Item#1111</t>
  </si>
  <si>
    <t>Item#1100</t>
  </si>
  <si>
    <t>Item#1113</t>
  </si>
  <si>
    <t>Item#1140</t>
  </si>
  <si>
    <t>Item#1189</t>
  </si>
  <si>
    <t>Item#1136</t>
  </si>
  <si>
    <t>Item#1076</t>
  </si>
  <si>
    <t>Item#1171</t>
  </si>
  <si>
    <t>Item#1027</t>
  </si>
  <si>
    <t>Item#1103</t>
  </si>
  <si>
    <t>Item#1105</t>
  </si>
  <si>
    <t>Spanish</t>
  </si>
  <si>
    <t>Item#1231</t>
  </si>
  <si>
    <t>Item#1183</t>
  </si>
  <si>
    <t>Item#1181</t>
  </si>
  <si>
    <t>Item#1078</t>
  </si>
  <si>
    <t>Item#1144</t>
  </si>
  <si>
    <t>Item#1008</t>
  </si>
  <si>
    <t>Item#1168</t>
  </si>
  <si>
    <t>Item#1021</t>
  </si>
  <si>
    <t>Item#1114</t>
  </si>
  <si>
    <t>Item#1083</t>
  </si>
  <si>
    <t>Item#1064</t>
  </si>
  <si>
    <t>Item#1254</t>
  </si>
  <si>
    <t>Item#1017</t>
  </si>
  <si>
    <t>Item#1219</t>
  </si>
  <si>
    <t>New Zealand</t>
  </si>
  <si>
    <t>Item#1203</t>
  </si>
  <si>
    <t>Item#1033</t>
  </si>
  <si>
    <t>Item#1045</t>
  </si>
  <si>
    <t>Item#1037</t>
  </si>
  <si>
    <t>Item#1148</t>
  </si>
  <si>
    <t>Item#1167</t>
  </si>
  <si>
    <t>Item#1010</t>
  </si>
  <si>
    <t>Item#1125</t>
  </si>
  <si>
    <t>Item#1038</t>
  </si>
  <si>
    <t>Item#1023</t>
  </si>
  <si>
    <t>Cantonese</t>
  </si>
  <si>
    <t>Hong Kong</t>
  </si>
  <si>
    <t>Item#1127</t>
  </si>
  <si>
    <t>Item#1284</t>
  </si>
  <si>
    <t>Peru</t>
  </si>
  <si>
    <t>Item#1162</t>
  </si>
  <si>
    <t>Item#1182</t>
  </si>
  <si>
    <t>Item#1154</t>
  </si>
  <si>
    <t>Item#1034</t>
  </si>
  <si>
    <t>Item#1288</t>
  </si>
  <si>
    <t>Item#1273</t>
  </si>
  <si>
    <t>Item#1200</t>
  </si>
  <si>
    <t>Item#1002</t>
  </si>
  <si>
    <t>Item#1258</t>
  </si>
  <si>
    <t>Item#1007</t>
  </si>
  <si>
    <t>Item#1201</t>
  </si>
  <si>
    <t>Item#1188</t>
  </si>
  <si>
    <t>Item#1151</t>
  </si>
  <si>
    <t>Item#1210</t>
  </si>
  <si>
    <t>Item#1280</t>
  </si>
  <si>
    <t>Item#1197</t>
  </si>
  <si>
    <t>Item#1250</t>
  </si>
  <si>
    <t>Item#1124</t>
  </si>
  <si>
    <t>Item#1001</t>
  </si>
  <si>
    <t>Item#1070</t>
  </si>
  <si>
    <t>Item#1157</t>
  </si>
  <si>
    <t>Item#1232</t>
  </si>
  <si>
    <t>Item#1227</t>
  </si>
  <si>
    <t>Item#1062</t>
  </si>
  <si>
    <t>Item#1030</t>
  </si>
  <si>
    <t>Item#1213</t>
  </si>
  <si>
    <t>Item#1217</t>
  </si>
  <si>
    <t>Item#1115</t>
  </si>
  <si>
    <t>Item#1261</t>
  </si>
  <si>
    <t>Item#1122</t>
  </si>
  <si>
    <t>Item#1212</t>
  </si>
  <si>
    <t>Item#1050</t>
  </si>
  <si>
    <t>Dutch</t>
  </si>
  <si>
    <t>Netherlands</t>
  </si>
  <si>
    <t>Persian</t>
  </si>
  <si>
    <t>Item#1291</t>
  </si>
  <si>
    <t>Item#1129</t>
  </si>
  <si>
    <t>Item#1014</t>
  </si>
  <si>
    <t>Item#1207</t>
  </si>
  <si>
    <t>Item#1159</t>
  </si>
  <si>
    <t>Item#1074</t>
  </si>
  <si>
    <t>Item#1053</t>
  </si>
  <si>
    <t>Item#1294</t>
  </si>
  <si>
    <t>Item#1011</t>
  </si>
  <si>
    <t>Item#1228</t>
  </si>
  <si>
    <t>Item#1118</t>
  </si>
  <si>
    <t>Item#1063</t>
  </si>
  <si>
    <t>Portuguese</t>
  </si>
  <si>
    <t>Brazil</t>
  </si>
  <si>
    <t>Mexico</t>
  </si>
  <si>
    <t>Item#1221</t>
  </si>
  <si>
    <t>Item#1180</t>
  </si>
  <si>
    <t>Item#1119</t>
  </si>
  <si>
    <t>Item#1177</t>
  </si>
  <si>
    <t>Item#1252</t>
  </si>
  <si>
    <t>Item#1161</t>
  </si>
  <si>
    <t>Item#1015</t>
  </si>
  <si>
    <t>Czech Republic</t>
  </si>
  <si>
    <t>Item#1128</t>
  </si>
  <si>
    <t>Item#1104</t>
  </si>
  <si>
    <t>Item#1251</t>
  </si>
  <si>
    <t>Item#1141</t>
  </si>
  <si>
    <t>Item#1130</t>
  </si>
  <si>
    <t>Mandarin</t>
  </si>
  <si>
    <t>Taiwan</t>
  </si>
  <si>
    <t>Hindi</t>
  </si>
  <si>
    <t>India</t>
  </si>
  <si>
    <t>Item#1059</t>
  </si>
  <si>
    <t>Argentina</t>
  </si>
  <si>
    <t>Item#1075</t>
  </si>
  <si>
    <t>Item#1006</t>
  </si>
  <si>
    <t>Item#1170</t>
  </si>
  <si>
    <t>Item#1267</t>
  </si>
  <si>
    <t>Norwegian</t>
  </si>
  <si>
    <t>Norway</t>
  </si>
  <si>
    <t>Item#1043</t>
  </si>
  <si>
    <t>New Line</t>
  </si>
  <si>
    <t>Item#1102</t>
  </si>
  <si>
    <t>Ireland</t>
  </si>
  <si>
    <t>Item#1035</t>
  </si>
  <si>
    <t>Item#1120</t>
  </si>
  <si>
    <t>Colombia</t>
  </si>
  <si>
    <t>Russian</t>
  </si>
  <si>
    <t>Russia</t>
  </si>
  <si>
    <t>Romania</t>
  </si>
  <si>
    <t>Philippines</t>
  </si>
  <si>
    <t>Hungarian</t>
  </si>
  <si>
    <t>Hungary</t>
  </si>
  <si>
    <t>Kazakh</t>
  </si>
  <si>
    <t>Czech</t>
  </si>
  <si>
    <t>Poland</t>
  </si>
  <si>
    <t>Romanian</t>
  </si>
  <si>
    <t>Arabic</t>
  </si>
  <si>
    <t>Mongolian</t>
  </si>
  <si>
    <t>Iceland</t>
  </si>
  <si>
    <t>Georgia</t>
  </si>
  <si>
    <t>Finland</t>
  </si>
  <si>
    <t>Belgium</t>
  </si>
  <si>
    <t>Indonesian</t>
  </si>
  <si>
    <t>Indonesia</t>
  </si>
  <si>
    <t>Icelandic</t>
  </si>
  <si>
    <t>Telugu</t>
  </si>
  <si>
    <t>Chile</t>
  </si>
  <si>
    <t>Palistine</t>
  </si>
  <si>
    <t>Jordan</t>
  </si>
  <si>
    <t>Egypt</t>
  </si>
  <si>
    <t>Saudi Arabia</t>
  </si>
  <si>
    <t>Syria</t>
  </si>
  <si>
    <t>UAE</t>
  </si>
  <si>
    <t>Sum of Quantity</t>
  </si>
  <si>
    <t>Row Labels</t>
  </si>
  <si>
    <t>Grand Total</t>
  </si>
  <si>
    <t>Sum of Total Cost</t>
  </si>
  <si>
    <t>Sum of Total Selling Price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</si>
</sst>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quot;£&quot;* #,##0.00_-;_-&quot;£&quot;* &quot;-&quot;??_-;_-@_-"/>
  </numFmts>
  <fonts count="3" x14ac:knownFonts="1">
    <font>
      <sz val="11"/>
      <color theme="1"/>
      <name val="Calibri"/>
      <family val="2"/>
      <scheme val="minor"/>
    </font>
    <font>
      <b/>
      <sz val="11"/>
      <color theme="0"/>
      <name val="Calibri"/>
      <family val="2"/>
      <scheme val="minor"/>
    </font>
    <font>
      <sz val="11"/>
      <color theme="1"/>
      <name val="Calibri"/>
      <family val="2"/>
      <scheme val="minor"/>
    </font>
  </fonts>
  <fills count="4">
    <fill>
      <patternFill patternType="none"/>
    </fill>
    <fill>
      <patternFill patternType="gray125"/>
    </fill>
    <fill>
      <patternFill patternType="solid">
        <fgColor theme="8" tint="-0.499984740745262"/>
        <bgColor indexed="64"/>
      </patternFill>
    </fill>
    <fill>
      <patternFill patternType="solid">
        <fgColor theme="0" tint="-0.14999847407452621"/>
        <bgColor indexed="64"/>
      </patternFill>
    </fill>
  </fills>
  <borders count="1">
    <border>
      <left/>
      <right/>
      <top/>
      <bottom/>
      <diagonal/>
    </border>
  </borders>
  <cellStyleXfs count="2">
    <xf numFmtId="0" fontId="0" fillId="0" borderId="0"/>
    <xf numFmtId="164" fontId="2" fillId="0" borderId="0" applyFont="0" applyFill="0" applyBorder="0" applyAlignment="0" applyProtection="0"/>
  </cellStyleXfs>
  <cellXfs count="8">
    <xf numFmtId="0" fontId="0" fillId="0" borderId="0" xfId="0"/>
    <xf numFmtId="0" fontId="1" fillId="2" borderId="0" xfId="0" applyFont="1" applyFill="1" applyAlignment="1">
      <alignment horizontal="left"/>
    </xf>
    <xf numFmtId="14" fontId="1" fillId="2" borderId="0" xfId="0" applyNumberFormat="1" applyFont="1" applyFill="1" applyAlignment="1">
      <alignment horizontal="left"/>
    </xf>
    <xf numFmtId="0" fontId="0" fillId="0" borderId="0" xfId="0" applyAlignment="1">
      <alignment horizontal="left"/>
    </xf>
    <xf numFmtId="14" fontId="0" fillId="0" borderId="0" xfId="0" applyNumberFormat="1" applyAlignment="1">
      <alignment horizontal="left"/>
    </xf>
    <xf numFmtId="0" fontId="0" fillId="0" borderId="0" xfId="0" applyNumberFormat="1"/>
    <xf numFmtId="0" fontId="0" fillId="0" borderId="0" xfId="0" pivotButton="1"/>
    <xf numFmtId="0" fontId="0" fillId="3" borderId="0" xfId="0" applyFill="1"/>
  </cellXfs>
  <cellStyles count="2">
    <cellStyle name="Currency 2" xfId="1" xr:uid="{568BDC9C-5E0A-49C3-BE5B-3897EB987FF5}"/>
    <cellStyle name="Normal" xfId="0" builtinId="0"/>
  </cellStyles>
  <dxfs count="0"/>
  <tableStyles count="0" defaultTableStyle="TableStyleMedium2" defaultPivotStyle="PivotStyleMedium9"/>
  <colors>
    <mruColors>
      <color rgb="FF1738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microsoft.com/office/2007/relationships/slicerCache" Target="slicerCaches/slicerCache1.xml"/><Relationship Id="rId7" Type="http://schemas.openxmlformats.org/officeDocument/2006/relationships/calcChain" Target="calcChain.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[08-60 Finlalization - After.xlsx]Dashboard#1!pQn/Cat</c:name>
    <c:fmtId val="4"/>
  </c:pivotSource>
  <c:chart>
    <c:title>
      <c:tx>
        <c:strRef>
          <c:f>'Dashboard#1'!$AQ$3</c:f>
          <c:strCache>
            <c:ptCount val="1"/>
            <c:pt idx="0">
              <c:v>Quantity Per Category in Egypt</c:v>
            </c:pt>
          </c:strCache>
        </c:strRef>
      </c:tx>
      <c:overlay val="0"/>
      <c:spPr>
        <a:solidFill>
          <a:schemeClr val="accent2"/>
        </a:solid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'Dashboard#1'!$AQ$3</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'Dashboard#1'!$AQ$3</c:f>
              <c:strCache>
                <c:ptCount val="15"/>
                <c:pt idx="0">
                  <c:v>Automotive</c:v>
                </c:pt>
                <c:pt idx="1">
                  <c:v>Baby</c:v>
                </c:pt>
                <c:pt idx="2">
                  <c:v>Books</c:v>
                </c:pt>
                <c:pt idx="3">
                  <c:v>Computers</c:v>
                </c:pt>
                <c:pt idx="4">
                  <c:v>Electonics</c:v>
                </c:pt>
                <c:pt idx="5">
                  <c:v>Food</c:v>
                </c:pt>
                <c:pt idx="6">
                  <c:v>Health</c:v>
                </c:pt>
                <c:pt idx="7">
                  <c:v>Household</c:v>
                </c:pt>
                <c:pt idx="8">
                  <c:v>Kitchen</c:v>
                </c:pt>
                <c:pt idx="9">
                  <c:v>Luggage</c:v>
                </c:pt>
                <c:pt idx="10">
                  <c:v>Men's Fashion</c:v>
                </c:pt>
                <c:pt idx="11">
                  <c:v>Mobiles</c:v>
                </c:pt>
                <c:pt idx="12">
                  <c:v>Software</c:v>
                </c:pt>
                <c:pt idx="13">
                  <c:v>Television</c:v>
                </c:pt>
                <c:pt idx="14">
                  <c:v>Women's Fashion</c:v>
                </c:pt>
              </c:strCache>
            </c:strRef>
          </c:cat>
          <c:val>
            <c:numRef>
              <c:f>'Dashboard#1'!$AQ$3</c:f>
              <c:numCache>
                <c:formatCode>General</c:formatCode>
                <c:ptCount val="15"/>
                <c:pt idx="0">
                  <c:v>138</c:v>
                </c:pt>
                <c:pt idx="1">
                  <c:v>100</c:v>
                </c:pt>
                <c:pt idx="2">
                  <c:v>124</c:v>
                </c:pt>
                <c:pt idx="3">
                  <c:v>153</c:v>
                </c:pt>
                <c:pt idx="4">
                  <c:v>108</c:v>
                </c:pt>
                <c:pt idx="5">
                  <c:v>120</c:v>
                </c:pt>
                <c:pt idx="6">
                  <c:v>122</c:v>
                </c:pt>
                <c:pt idx="7">
                  <c:v>99</c:v>
                </c:pt>
                <c:pt idx="8">
                  <c:v>137</c:v>
                </c:pt>
                <c:pt idx="9">
                  <c:v>80</c:v>
                </c:pt>
                <c:pt idx="10">
                  <c:v>79</c:v>
                </c:pt>
                <c:pt idx="11">
                  <c:v>110</c:v>
                </c:pt>
                <c:pt idx="12">
                  <c:v>92</c:v>
                </c:pt>
                <c:pt idx="13">
                  <c:v>83</c:v>
                </c:pt>
                <c:pt idx="14">
                  <c:v>146</c:v>
                </c:pt>
              </c:numCache>
            </c:numRef>
          </c:val>
          <c:extLst>
            <c:ext xmlns:c16="http://schemas.microsoft.com/office/drawing/2014/chart" uri="{C3380CC4-5D6E-409C-BE32-E72D297353CC}">
              <c16:uniqueId val="{00000000-94E8-4B9D-8651-7E4A12D0E8E2}"/>
            </c:ext>
          </c:extLst>
        </c:ser>
        <c:dLbls>
          <c:dLblPos val="outEnd"/>
          <c:showLegendKey val="0"/>
          <c:showVal val="1"/>
          <c:showCatName val="0"/>
          <c:showSerName val="0"/>
          <c:showPercent val="0"/>
          <c:showBubbleSize val="0"/>
        </c:dLbls>
        <c:gapWidth val="70"/>
        <c:overlap val="-27"/>
        <c:axId val="1108497712"/>
        <c:axId val="1108208784"/>
      </c:barChart>
      <c:catAx>
        <c:axId val="110849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108208784"/>
        <c:crosses val="autoZero"/>
        <c:auto val="1"/>
        <c:lblAlgn val="ctr"/>
        <c:lblOffset val="100"/>
        <c:noMultiLvlLbl val="0"/>
      </c:catAx>
      <c:valAx>
        <c:axId val="1108208784"/>
        <c:scaling>
          <c:orientation val="minMax"/>
        </c:scaling>
        <c:delete val="1"/>
        <c:axPos val="l"/>
        <c:numFmt formatCode="General" sourceLinked="1"/>
        <c:majorTickMark val="none"/>
        <c:minorTickMark val="none"/>
        <c:tickLblPos val="nextTo"/>
        <c:crossAx val="110849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[08-60 Finlalization - After.xlsx]Dashboard#1!pQn/Rate</c:name>
    <c:fmtId val="4"/>
  </c:pivotSource>
  <c:chart>
    <c:title>
      <c:tx>
        <c:strRef>
          <c:f>'Dashboard#1'!$AX$3</c:f>
          <c:strCache>
            <c:ptCount val="1"/>
            <c:pt idx="0">
              <c:v>Quantity Per Rating in Egypt</c:v>
            </c:pt>
          </c:strCache>
        </c:strRef>
      </c:tx>
      <c:overlay val="0"/>
      <c:spPr>
        <a:solidFill>
          <a:schemeClr val="accent2"/>
        </a:solid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'Dashboard#1'!$AX$3</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'Dashboard#1'!$AX$3</c:f>
              <c:strCache>
                <c:ptCount val="5"/>
                <c:pt idx="0">
                  <c:v>1</c:v>
                </c:pt>
                <c:pt idx="1">
                  <c:v>2</c:v>
                </c:pt>
                <c:pt idx="2">
                  <c:v>3</c:v>
                </c:pt>
                <c:pt idx="3">
                  <c:v>4</c:v>
                </c:pt>
                <c:pt idx="4">
                  <c:v>5</c:v>
                </c:pt>
              </c:strCache>
            </c:strRef>
          </c:cat>
          <c:val>
            <c:numRef>
              <c:f>'Dashboard#1'!$AX$3</c:f>
              <c:numCache>
                <c:formatCode>General</c:formatCode>
                <c:ptCount val="5"/>
                <c:pt idx="0">
                  <c:v>309</c:v>
                </c:pt>
                <c:pt idx="1">
                  <c:v>343</c:v>
                </c:pt>
                <c:pt idx="2">
                  <c:v>324</c:v>
                </c:pt>
                <c:pt idx="3">
                  <c:v>355</c:v>
                </c:pt>
                <c:pt idx="4">
                  <c:v>360</c:v>
                </c:pt>
              </c:numCache>
            </c:numRef>
          </c:val>
          <c:extLst>
            <c:ext xmlns:c16="http://schemas.microsoft.com/office/drawing/2014/chart" uri="{C3380CC4-5D6E-409C-BE32-E72D297353CC}">
              <c16:uniqueId val="{00000000-6BBF-4DE8-96F8-70DE04710534}"/>
            </c:ext>
          </c:extLst>
        </c:ser>
        <c:dLbls>
          <c:dLblPos val="outEnd"/>
          <c:showLegendKey val="0"/>
          <c:showVal val="1"/>
          <c:showCatName val="0"/>
          <c:showSerName val="0"/>
          <c:showPercent val="0"/>
          <c:showBubbleSize val="0"/>
        </c:dLbls>
        <c:gapWidth val="70"/>
        <c:overlap val="-27"/>
        <c:axId val="1343816688"/>
        <c:axId val="1451637200"/>
      </c:barChart>
      <c:catAx>
        <c:axId val="1343816688"/>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451637200"/>
        <c:crosses val="autoZero"/>
        <c:auto val="1"/>
        <c:lblAlgn val="ctr"/>
        <c:lblOffset val="100"/>
        <c:noMultiLvlLbl val="0"/>
      </c:catAx>
      <c:valAx>
        <c:axId val="1451637200"/>
        <c:scaling>
          <c:orientation val="minMax"/>
        </c:scaling>
        <c:delete val="1"/>
        <c:axPos val="l"/>
        <c:numFmt formatCode="General" sourceLinked="1"/>
        <c:majorTickMark val="none"/>
        <c:minorTickMark val="none"/>
        <c:tickLblPos val="nextTo"/>
        <c:crossAx val="134381668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[08-60 Finlalization - After.xlsx]Dashboard#1!pQn/Lang</c:name>
    <c:fmtId val="4"/>
  </c:pivotSource>
  <c:chart>
    <c:title>
      <c:tx>
        <c:strRef>
          <c:f>'Dashboard#1'!$BA$3</c:f>
          <c:strCache>
            <c:ptCount val="1"/>
            <c:pt idx="0">
              <c:v>Quantity Per Lang. in Egypt</c:v>
            </c:pt>
          </c:strCache>
        </c:strRef>
      </c:tx>
      <c:overlay val="0"/>
      <c:spPr>
        <a:solidFill>
          <a:schemeClr val="accent2"/>
        </a:solid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en-US"/>
        </a:p>
      </c:txPr>
    </c:title>
    <c:autoTitleDeleted val="0"/>
    <c:pivotFmts>
      <c:pivotFmt>
        <c:idx val="0"/>
        <c:spPr>
          <a:solidFill>
            <a:schemeClr val="accent1"/>
          </a:solidFill>
          <a:ln w="19050">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1"/>
          <c:showSerName val="0"/>
          <c:showPercent val="0"/>
          <c:showBubbleSize val="0"/>
          <c:separator>
</c:separator>
          <c:extLst>
            <c:ext xmlns:c15="http://schemas.microsoft.com/office/drawing/2012/chart" uri="{CE6537A1-D6FC-4f65-9D91-7224C49458BB}"/>
          </c:extLst>
        </c:dLbl>
      </c:pivotFmt>
      <c:pivotFmt>
        <c:idx val="1"/>
        <c:spPr>
          <a:solidFill>
            <a:schemeClr val="accent1"/>
          </a:solidFill>
          <a:ln w="19050">
            <a:noFill/>
          </a:ln>
          <a:effectLst/>
        </c:spPr>
      </c:pivotFmt>
      <c:pivotFmt>
        <c:idx val="2"/>
        <c:spPr>
          <a:solidFill>
            <a:schemeClr val="accent1"/>
          </a:solidFill>
          <a:ln w="19050">
            <a:noFill/>
          </a:ln>
          <a:effectLst/>
        </c:spPr>
      </c:pivotFmt>
      <c:pivotFmt>
        <c:idx val="3"/>
        <c:spPr>
          <a:solidFill>
            <a:schemeClr val="accent1"/>
          </a:solidFill>
          <a:ln w="19050">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1"/>
          <c:showSerName val="0"/>
          <c:showPercent val="0"/>
          <c:showBubbleSize val="0"/>
          <c:separator>
</c:separator>
          <c:extLst>
            <c:ext xmlns:c15="http://schemas.microsoft.com/office/drawing/2012/chart" uri="{CE6537A1-D6FC-4f65-9D91-7224C49458BB}"/>
          </c:extLst>
        </c:dLbl>
      </c:pivotFmt>
      <c:pivotFmt>
        <c:idx val="4"/>
        <c:spPr>
          <a:solidFill>
            <a:schemeClr val="accent1"/>
          </a:solidFill>
          <a:ln w="19050">
            <a:noFill/>
          </a:ln>
          <a:effectLst/>
        </c:spPr>
      </c:pivotFmt>
      <c:pivotFmt>
        <c:idx val="5"/>
        <c:spPr>
          <a:solidFill>
            <a:schemeClr val="accent1"/>
          </a:solidFill>
          <a:ln w="19050">
            <a:noFill/>
          </a:ln>
          <a:effectLst/>
        </c:spPr>
      </c:pivotFmt>
      <c:pivotFmt>
        <c:idx val="6"/>
        <c:spPr>
          <a:solidFill>
            <a:schemeClr val="accent1"/>
          </a:solidFill>
          <a:ln w="19050">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1"/>
          <c:showSerName val="0"/>
          <c:showPercent val="0"/>
          <c:showBubbleSize val="0"/>
          <c:separator>
</c:separator>
          <c:extLst>
            <c:ext xmlns:c15="http://schemas.microsoft.com/office/drawing/2012/chart" uri="{CE6537A1-D6FC-4f65-9D91-7224C49458BB}"/>
          </c:extLst>
        </c:dLbl>
      </c:pivotFmt>
      <c:pivotFmt>
        <c:idx val="7"/>
        <c:spPr>
          <a:solidFill>
            <a:schemeClr val="accent1"/>
          </a:solidFill>
          <a:ln w="19050">
            <a:noFill/>
          </a:ln>
          <a:effectLst/>
        </c:spPr>
      </c:pivotFmt>
      <c:pivotFmt>
        <c:idx val="8"/>
        <c:spPr>
          <a:solidFill>
            <a:schemeClr val="accent1"/>
          </a:solidFill>
          <a:ln w="19050">
            <a:noFill/>
          </a:ln>
          <a:effectLst/>
        </c:spPr>
      </c:pivotFmt>
    </c:pivotFmts>
    <c:plotArea>
      <c:layout/>
      <c:pieChart>
        <c:varyColors val="1"/>
        <c:ser>
          <c:idx val="0"/>
          <c:order val="0"/>
          <c:tx>
            <c:strRef>
              <c:f>'Dashboard#1'!$BA$3</c:f>
              <c:strCache>
                <c:ptCount val="1"/>
                <c:pt idx="0">
                  <c:v>Total</c:v>
                </c:pt>
              </c:strCache>
            </c:strRef>
          </c:tx>
          <c:spPr>
            <a:ln>
              <a:noFill/>
            </a:ln>
          </c:spPr>
          <c:dPt>
            <c:idx val="0"/>
            <c:bubble3D val="0"/>
            <c:spPr>
              <a:solidFill>
                <a:schemeClr val="accent1"/>
              </a:solidFill>
              <a:ln w="19050">
                <a:noFill/>
              </a:ln>
              <a:effectLst/>
            </c:spPr>
            <c:extLst>
              <c:ext xmlns:c16="http://schemas.microsoft.com/office/drawing/2014/chart" uri="{C3380CC4-5D6E-409C-BE32-E72D297353CC}">
                <c16:uniqueId val="{00000001-01EE-4213-A5E4-239E0DD29C8D}"/>
              </c:ext>
            </c:extLst>
          </c:dPt>
          <c:dPt>
            <c:idx val="1"/>
            <c:bubble3D val="0"/>
            <c:spPr>
              <a:solidFill>
                <a:schemeClr val="accent2"/>
              </a:solidFill>
              <a:ln w="19050">
                <a:noFill/>
              </a:ln>
              <a:effectLst/>
            </c:spPr>
            <c:extLst>
              <c:ext xmlns:c16="http://schemas.microsoft.com/office/drawing/2014/chart" uri="{C3380CC4-5D6E-409C-BE32-E72D297353CC}">
                <c16:uniqueId val="{00000003-01EE-4213-A5E4-239E0DD29C8D}"/>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'Dashboard#1'!$BA$3</c:f>
              <c:strCache>
                <c:ptCount val="2"/>
                <c:pt idx="0">
                  <c:v>Arabic</c:v>
                </c:pt>
                <c:pt idx="1">
                  <c:v>English</c:v>
                </c:pt>
              </c:strCache>
            </c:strRef>
          </c:cat>
          <c:val>
            <c:numRef>
              <c:f>'Dashboard#1'!$BA$3</c:f>
              <c:numCache>
                <c:formatCode>General</c:formatCode>
                <c:ptCount val="2"/>
                <c:pt idx="0">
                  <c:v>1534</c:v>
                </c:pt>
                <c:pt idx="1">
                  <c:v>157</c:v>
                </c:pt>
              </c:numCache>
            </c:numRef>
          </c:val>
          <c:extLst>
            <c:ext xmlns:c16="http://schemas.microsoft.com/office/drawing/2014/chart" uri="{C3380CC4-5D6E-409C-BE32-E72D297353CC}">
              <c16:uniqueId val="{00000004-01EE-4213-A5E4-239E0DD29C8D}"/>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14</xdr:row>
      <xdr:rowOff>110490</xdr:rowOff>
    </xdr:from>
    <xdr:to>
      <xdr:col>13</xdr:col>
      <xdr:colOff>472440</xdr:colOff>
      <xdr:row>29</xdr:row>
      <xdr:rowOff>110490</xdr:rowOff>
    </xdr:to>
    <xdr:graphicFrame macro="">
      <xdr:nvGraphicFramePr>
        <xdr:cNvPr id="9" name="Chart 8">
          <a:extLst>
            <a:ext uri="{FF2B5EF4-FFF2-40B4-BE49-F238E27FC236}">
              <a16:creationId xmlns:a16="http://schemas.microsoft.com/office/drawing/2014/main" id="{A27189C3-472D-4677-8960-09796BDF7E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243840</xdr:colOff>
      <xdr:row>0</xdr:row>
      <xdr:rowOff>3810</xdr:rowOff>
    </xdr:from>
    <xdr:to>
      <xdr:col>8</xdr:col>
      <xdr:colOff>464820</xdr:colOff>
      <xdr:row>15</xdr:row>
      <xdr:rowOff>3810</xdr:rowOff>
    </xdr:to>
    <xdr:graphicFrame macro="">
      <xdr:nvGraphicFramePr>
        <xdr:cNvPr id="10" name="Chart 9">
          <a:extLst>
            <a:ext uri="{FF2B5EF4-FFF2-40B4-BE49-F238E27FC236}">
              <a16:creationId xmlns:a16="http://schemas.microsoft.com/office/drawing/2014/main" id="{BD9DD995-58C9-4815-A141-AD324CF7C6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99060</xdr:colOff>
      <xdr:row>0</xdr:row>
      <xdr:rowOff>0</xdr:rowOff>
    </xdr:from>
    <xdr:to>
      <xdr:col>15</xdr:col>
      <xdr:colOff>152400</xdr:colOff>
      <xdr:row>15</xdr:row>
      <xdr:rowOff>0</xdr:rowOff>
    </xdr:to>
    <xdr:graphicFrame macro="">
      <xdr:nvGraphicFramePr>
        <xdr:cNvPr id="11" name="Chart 10">
          <a:extLst>
            <a:ext uri="{FF2B5EF4-FFF2-40B4-BE49-F238E27FC236}">
              <a16:creationId xmlns:a16="http://schemas.microsoft.com/office/drawing/2014/main" id="{945F2D5E-E26C-4D74-8680-8EDD1BE0EF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2</xdr:col>
      <xdr:colOff>243840</xdr:colOff>
      <xdr:row>5</xdr:row>
      <xdr:rowOff>0</xdr:rowOff>
    </xdr:to>
    <xdr:sp macro="" textlink="$BD$3">
      <xdr:nvSpPr>
        <xdr:cNvPr id="12" name="Rectangle 11">
          <a:extLst>
            <a:ext uri="{FF2B5EF4-FFF2-40B4-BE49-F238E27FC236}">
              <a16:creationId xmlns:a16="http://schemas.microsoft.com/office/drawing/2014/main" id="{ED6E92F7-F5E0-44A1-ABE8-4F9A31C14C30}"/>
            </a:ext>
          </a:extLst>
        </xdr:cNvPr>
        <xdr:cNvSpPr/>
      </xdr:nvSpPr>
      <xdr:spPr>
        <a:xfrm>
          <a:off x="0" y="0"/>
          <a:ext cx="1463040" cy="914400"/>
        </a:xfrm>
        <a:prstGeom prst="rect">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82697A75-37C5-4875-B7B4-321228EE4D2D}" type="TxLink">
            <a:rPr lang="en-US" sz="1600" b="1" i="0" u="none" strike="noStrike">
              <a:solidFill>
                <a:schemeClr val="bg1"/>
              </a:solidFill>
              <a:latin typeface="Tw Cen MT" panose="020B0602020104020603" pitchFamily="34" charset="0"/>
              <a:cs typeface="Calibri"/>
            </a:rPr>
            <a:pPr algn="ctr"/>
            <a:t>Total Quantity 
(1,691)</a:t>
          </a:fld>
          <a:endParaRPr lang="en-US" sz="1600" b="1">
            <a:solidFill>
              <a:schemeClr val="bg1"/>
            </a:solidFill>
            <a:latin typeface="Tw Cen MT" panose="020B0602020104020603" pitchFamily="34" charset="0"/>
          </a:endParaRPr>
        </a:p>
      </xdr:txBody>
    </xdr:sp>
    <xdr:clientData/>
  </xdr:twoCellAnchor>
  <xdr:twoCellAnchor>
    <xdr:from>
      <xdr:col>0</xdr:col>
      <xdr:colOff>0</xdr:colOff>
      <xdr:row>5</xdr:row>
      <xdr:rowOff>15240</xdr:rowOff>
    </xdr:from>
    <xdr:to>
      <xdr:col>2</xdr:col>
      <xdr:colOff>243840</xdr:colOff>
      <xdr:row>10</xdr:row>
      <xdr:rowOff>15240</xdr:rowOff>
    </xdr:to>
    <xdr:sp macro="" textlink="$BE$3">
      <xdr:nvSpPr>
        <xdr:cNvPr id="13" name="Rectangle 12">
          <a:extLst>
            <a:ext uri="{FF2B5EF4-FFF2-40B4-BE49-F238E27FC236}">
              <a16:creationId xmlns:a16="http://schemas.microsoft.com/office/drawing/2014/main" id="{95694D52-C11A-4C20-850F-43D6B9AF3556}"/>
            </a:ext>
          </a:extLst>
        </xdr:cNvPr>
        <xdr:cNvSpPr/>
      </xdr:nvSpPr>
      <xdr:spPr>
        <a:xfrm>
          <a:off x="0" y="929640"/>
          <a:ext cx="1463040" cy="914400"/>
        </a:xfrm>
        <a:prstGeom prst="rect">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fld id="{E1E04273-8EA3-457B-BFAA-F31F298654EC}" type="TxLink">
            <a:rPr lang="en-US" sz="1600" b="1" i="0" u="none" strike="noStrike">
              <a:solidFill>
                <a:schemeClr val="bg1"/>
              </a:solidFill>
              <a:latin typeface="Tw Cen MT" panose="020B0602020104020603" pitchFamily="34" charset="0"/>
              <a:ea typeface="+mn-ea"/>
              <a:cs typeface="Calibri"/>
            </a:rPr>
            <a:pPr marL="0" indent="0" algn="ctr"/>
            <a:t>Total Cost 
($ 250,525)</a:t>
          </a:fld>
          <a:endParaRPr lang="en-US" sz="1600" b="1" i="0" u="none" strike="noStrike">
            <a:solidFill>
              <a:schemeClr val="bg1"/>
            </a:solidFill>
            <a:latin typeface="Tw Cen MT" panose="020B0602020104020603" pitchFamily="34" charset="0"/>
            <a:ea typeface="+mn-ea"/>
            <a:cs typeface="Calibri"/>
          </a:endParaRPr>
        </a:p>
      </xdr:txBody>
    </xdr:sp>
    <xdr:clientData/>
  </xdr:twoCellAnchor>
  <xdr:twoCellAnchor>
    <xdr:from>
      <xdr:col>0</xdr:col>
      <xdr:colOff>0</xdr:colOff>
      <xdr:row>10</xdr:row>
      <xdr:rowOff>30480</xdr:rowOff>
    </xdr:from>
    <xdr:to>
      <xdr:col>2</xdr:col>
      <xdr:colOff>243840</xdr:colOff>
      <xdr:row>15</xdr:row>
      <xdr:rowOff>30480</xdr:rowOff>
    </xdr:to>
    <xdr:sp macro="" textlink="$BF$3">
      <xdr:nvSpPr>
        <xdr:cNvPr id="14" name="Rectangle 13">
          <a:extLst>
            <a:ext uri="{FF2B5EF4-FFF2-40B4-BE49-F238E27FC236}">
              <a16:creationId xmlns:a16="http://schemas.microsoft.com/office/drawing/2014/main" id="{CF6511FB-4B66-49AF-B578-E6A7ADA7F200}"/>
            </a:ext>
          </a:extLst>
        </xdr:cNvPr>
        <xdr:cNvSpPr/>
      </xdr:nvSpPr>
      <xdr:spPr>
        <a:xfrm>
          <a:off x="0" y="1859280"/>
          <a:ext cx="1463040" cy="914400"/>
        </a:xfrm>
        <a:prstGeom prst="rect">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fld id="{B29DDDD5-E4DE-441A-8236-C8CEE4342493}" type="TxLink">
            <a:rPr lang="en-US" sz="1600" b="1" i="0" u="none" strike="noStrike">
              <a:solidFill>
                <a:schemeClr val="bg1"/>
              </a:solidFill>
              <a:latin typeface="Tw Cen MT" panose="020B0602020104020603" pitchFamily="34" charset="0"/>
              <a:ea typeface="+mn-ea"/>
              <a:cs typeface="Calibri"/>
            </a:rPr>
            <a:pPr marL="0" indent="0" algn="ctr"/>
            <a:t>Total Selling Price 
($ 284,291)</a:t>
          </a:fld>
          <a:endParaRPr lang="en-US" sz="1600" b="1" i="0" u="none" strike="noStrike">
            <a:solidFill>
              <a:schemeClr val="bg1"/>
            </a:solidFill>
            <a:latin typeface="Tw Cen MT" panose="020B0602020104020603" pitchFamily="34" charset="0"/>
            <a:ea typeface="+mn-ea"/>
            <a:cs typeface="Calibri"/>
          </a:endParaRPr>
        </a:p>
      </xdr:txBody>
    </xdr:sp>
    <xdr:clientData/>
  </xdr:twoCellAnchor>
  <xdr:twoCellAnchor editAs="oneCell">
    <xdr:from>
      <xdr:col>14</xdr:col>
      <xdr:colOff>53340</xdr:colOff>
      <xdr:row>0</xdr:row>
      <xdr:rowOff>0</xdr:rowOff>
    </xdr:from>
    <xdr:to>
      <xdr:col>22</xdr:col>
      <xdr:colOff>358140</xdr:colOff>
      <xdr:row>28</xdr:row>
      <xdr:rowOff>175260</xdr:rowOff>
    </xdr:to>
    <mc:AlternateContent xmlns:mc="http://schemas.openxmlformats.org/markup-compatibility/2006">
      <mc:Choice xmlns:a14="http://schemas.microsoft.com/office/drawing/2010/main" Requires="a14">
        <xdr:graphicFrame macro="">
          <xdr:nvGraphicFramePr>
            <xdr:cNvPr id="15" name="Customer Country">
              <a:extLst>
                <a:ext uri="{FF2B5EF4-FFF2-40B4-BE49-F238E27FC236}">
                  <a16:creationId xmlns:a16="http://schemas.microsoft.com/office/drawing/2014/main" id="{FF8F4E88-B822-4718-89E0-8C56E7F552F4}"/>
                </a:ext>
              </a:extLst>
            </xdr:cNvPr>
            <xdr:cNvGraphicFramePr/>
          </xdr:nvGraphicFramePr>
          <xdr:xfrm>
            <a:off x="0" y="0"/>
            <a:ext cx="0" cy="0"/>
          </xdr:xfrm>
          <a:graphic>
            <a:graphicData uri="http://schemas.microsoft.com/office/drawing/2010/slicer">
              <sle:slicer xmlns:sle="http://schemas.microsoft.com/office/drawing/2010/slicer" name="Customer Country"/>
            </a:graphicData>
          </a:graphic>
        </xdr:graphicFrame>
      </mc:Choice>
      <mc:Fallback>
        <xdr:sp macro="" textlink="">
          <xdr:nvSpPr>
            <xdr:cNvPr id="0" name=""/>
            <xdr:cNvSpPr>
              <a:spLocks noTextEdit="1"/>
            </xdr:cNvSpPr>
          </xdr:nvSpPr>
          <xdr:spPr>
            <a:xfrm>
              <a:off x="8587740" y="0"/>
              <a:ext cx="5181600" cy="52959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4011.340978819448" createdVersion="6" refreshedVersion="6" minRefreshableVersion="3" recordCount="3725" xr:uid="{E1BF0808-B788-4CF6-8BEF-0D4C5924727F}">
  <cacheSource type="worksheet">
    <worksheetSource ref="Z1:AK3726" sheet="Dashboard#1"/>
  </cacheSource>
  <cacheFields count="12">
    <cacheField name="Sales Man" numFmtId="0">
      <sharedItems/>
    </cacheField>
    <cacheField name="Transaction Date" numFmtId="14">
      <sharedItems containsSemiMixedTypes="0" containsNonDate="0" containsDate="1" containsString="0" minDate="2014-01-01T00:00:00" maxDate="2019-12-29T00:00:00"/>
    </cacheField>
    <cacheField name="Customer Language" numFmtId="0">
      <sharedItems count="23">
        <s v="Arabic"/>
        <s v="German"/>
        <s v="Japanese"/>
        <s v="Italian"/>
        <s v="French"/>
        <s v="English"/>
        <s v="Cantonese"/>
        <s v="Dutch"/>
        <s v="Persian"/>
        <s v="Portuguese"/>
        <s v="Spanish"/>
        <s v="Mandarin"/>
        <s v="Hindi"/>
        <s v="Norwegian"/>
        <s v="Russian"/>
        <s v="Hungarian"/>
        <s v="Kazakh"/>
        <s v="Czech"/>
        <s v="Romanian"/>
        <s v="Mongolian"/>
        <s v="Indonesian"/>
        <s v="Icelandic"/>
        <s v="Telugu"/>
      </sharedItems>
    </cacheField>
    <cacheField name="Customer Country" numFmtId="0">
      <sharedItems count="39">
        <s v="Jordan"/>
        <s v="Germany"/>
        <s v="Japan"/>
        <s v="Egypt"/>
        <s v="Italy"/>
        <s v="France"/>
        <s v="Iran"/>
        <s v="West Germany"/>
        <s v="Saudi Arabia"/>
        <s v="Canada"/>
        <s v="China"/>
        <s v="New Zealand"/>
        <s v="Hong Kong"/>
        <s v="Peru"/>
        <s v="Netherlands"/>
        <s v="Syria"/>
        <s v="Brazil"/>
        <s v="Palistine"/>
        <s v="Mexico"/>
        <s v="UAE"/>
        <s v="Czech Republic"/>
        <s v="Taiwan"/>
        <s v="India"/>
        <s v="Argentina"/>
        <s v="Norway"/>
        <s v="New Line"/>
        <s v="Ireland"/>
        <s v="Colombia"/>
        <s v="Russia"/>
        <s v="Romania"/>
        <s v="Philippines"/>
        <s v="Hungary"/>
        <s v="Poland"/>
        <s v="Iceland"/>
        <s v="Georgia"/>
        <s v="Finland"/>
        <s v="Belgium"/>
        <s v="Indonesia"/>
        <s v="Chile"/>
      </sharedItems>
    </cacheField>
    <cacheField name="Rating (stars)" numFmtId="0">
      <sharedItems containsSemiMixedTypes="0" containsString="0" containsNumber="1" containsInteger="1" minValue="1" maxValue="5" count="5">
        <n v="4"/>
        <n v="5"/>
        <n v="3"/>
        <n v="1"/>
        <n v="2"/>
      </sharedItems>
    </cacheField>
    <cacheField name="Item Code" numFmtId="0">
      <sharedItems/>
    </cacheField>
    <cacheField name="Item Category" numFmtId="0">
      <sharedItems count="15">
        <s v="Software"/>
        <s v="Household"/>
        <s v="Men's Fashion"/>
        <s v="Kitchen"/>
        <s v="Women's Fashion"/>
        <s v="Baby"/>
        <s v="Books"/>
        <s v="Computers"/>
        <s v="Electonics"/>
        <s v="Automotive"/>
        <s v="Television"/>
        <s v="Luggage"/>
        <s v="Mobiles"/>
        <s v="Health"/>
        <s v="Food"/>
      </sharedItems>
    </cacheField>
    <cacheField name="Cost Price" numFmtId="0">
      <sharedItems containsSemiMixedTypes="0" containsString="0" containsNumber="1" containsInteger="1" minValue="11" maxValue="300"/>
    </cacheField>
    <cacheField name="Selling Price" numFmtId="0">
      <sharedItems containsSemiMixedTypes="0" containsString="0" containsNumber="1" minValue="11.770000000000001" maxValue="357"/>
    </cacheField>
    <cacheField name="Quantity" numFmtId="0">
      <sharedItems containsSemiMixedTypes="0" containsString="0" containsNumber="1" containsInteger="1" minValue="1" maxValue="10"/>
    </cacheField>
    <cacheField name="Total Cost" numFmtId="0">
      <sharedItems containsSemiMixedTypes="0" containsString="0" containsNumber="1" containsInteger="1" minValue="11" maxValue="3000"/>
    </cacheField>
    <cacheField name="Total Selling Price" numFmtId="0">
      <sharedItems containsSemiMixedTypes="0" containsString="0" containsNumber="1" minValue="11.770000000000001" maxValue="3570"/>
    </cacheField>
  </cacheFields>
  <extLst>
    <ext xmlns:x14="http://schemas.microsoft.com/office/spreadsheetml/2009/9/main" uri="{725AE2AE-9491-48be-B2B4-4EB974FC3084}">
      <x14:pivotCacheDefinition pivotCacheId="545972884"/>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725">
  <r>
    <s v="Sales Man#125"/>
    <d v="2015-11-18T00:00:00"/>
    <x v="0"/>
    <x v="0"/>
    <x v="0"/>
    <s v="Item#1269"/>
    <x v="0"/>
    <n v="127"/>
    <n v="152.4"/>
    <n v="10"/>
    <n v="1270"/>
    <n v="1524"/>
  </r>
  <r>
    <s v="Sales Man#114"/>
    <d v="2017-02-07T00:00:00"/>
    <x v="1"/>
    <x v="1"/>
    <x v="1"/>
    <s v="Item#1112"/>
    <x v="1"/>
    <n v="231"/>
    <n v="267.95999999999998"/>
    <n v="8"/>
    <n v="1848"/>
    <n v="2143.6799999999998"/>
  </r>
  <r>
    <s v="Sales Man#127"/>
    <d v="2019-06-28T00:00:00"/>
    <x v="0"/>
    <x v="0"/>
    <x v="2"/>
    <s v="Item#1237"/>
    <x v="2"/>
    <n v="203"/>
    <n v="221.27"/>
    <n v="4"/>
    <n v="812"/>
    <n v="885.08"/>
  </r>
  <r>
    <s v="Sales Man#106"/>
    <d v="2019-07-28T00:00:00"/>
    <x v="0"/>
    <x v="0"/>
    <x v="0"/>
    <s v="Item#1032"/>
    <x v="3"/>
    <n v="179"/>
    <n v="214.79999999999998"/>
    <n v="5"/>
    <n v="895"/>
    <n v="1074"/>
  </r>
  <r>
    <s v="Sales Man#109"/>
    <d v="2015-04-24T00:00:00"/>
    <x v="0"/>
    <x v="0"/>
    <x v="1"/>
    <s v="Item#1041"/>
    <x v="4"/>
    <n v="111"/>
    <n v="127.64999999999999"/>
    <n v="7"/>
    <n v="777"/>
    <n v="893.55"/>
  </r>
  <r>
    <s v="Sales Man#105"/>
    <d v="2018-09-17T00:00:00"/>
    <x v="0"/>
    <x v="0"/>
    <x v="3"/>
    <s v="Item#1166"/>
    <x v="5"/>
    <n v="165"/>
    <n v="183.15"/>
    <n v="9"/>
    <n v="1485"/>
    <n v="1648.3500000000001"/>
  </r>
  <r>
    <s v="Sales Man#120"/>
    <d v="2014-07-28T00:00:00"/>
    <x v="0"/>
    <x v="0"/>
    <x v="4"/>
    <s v="Item#1117"/>
    <x v="3"/>
    <n v="155"/>
    <n v="165.85000000000002"/>
    <n v="4"/>
    <n v="620"/>
    <n v="663.40000000000009"/>
  </r>
  <r>
    <s v="Sales Man#120"/>
    <d v="2018-03-20T00:00:00"/>
    <x v="0"/>
    <x v="0"/>
    <x v="3"/>
    <s v="Item#1116"/>
    <x v="6"/>
    <n v="274"/>
    <n v="301.40000000000003"/>
    <n v="7"/>
    <n v="1918"/>
    <n v="2109.8000000000002"/>
  </r>
  <r>
    <s v="Sales Man#117"/>
    <d v="2014-01-19T00:00:00"/>
    <x v="0"/>
    <x v="0"/>
    <x v="2"/>
    <s v="Item#1295"/>
    <x v="1"/>
    <n v="198"/>
    <n v="219.78000000000003"/>
    <n v="5"/>
    <n v="990"/>
    <n v="1098.9000000000001"/>
  </r>
  <r>
    <s v="Sales Man#116"/>
    <d v="2014-07-20T00:00:00"/>
    <x v="0"/>
    <x v="0"/>
    <x v="4"/>
    <s v="Item#1202"/>
    <x v="7"/>
    <n v="44"/>
    <n v="51.48"/>
    <n v="9"/>
    <n v="396"/>
    <n v="463.32"/>
  </r>
  <r>
    <s v="Sales Man#124"/>
    <d v="2015-10-18T00:00:00"/>
    <x v="0"/>
    <x v="0"/>
    <x v="3"/>
    <s v="Item#1137"/>
    <x v="8"/>
    <n v="213"/>
    <n v="251.33999999999997"/>
    <n v="1"/>
    <n v="213"/>
    <n v="251.33999999999997"/>
  </r>
  <r>
    <s v="Sales Man#109"/>
    <d v="2018-12-23T00:00:00"/>
    <x v="0"/>
    <x v="0"/>
    <x v="2"/>
    <s v="Item#1139"/>
    <x v="9"/>
    <n v="150"/>
    <n v="165"/>
    <n v="5"/>
    <n v="750"/>
    <n v="825"/>
  </r>
  <r>
    <s v="Sales Man#117"/>
    <d v="2014-11-13T00:00:00"/>
    <x v="0"/>
    <x v="0"/>
    <x v="4"/>
    <s v="Item#1260"/>
    <x v="6"/>
    <n v="150"/>
    <n v="172.5"/>
    <n v="10"/>
    <n v="1500"/>
    <n v="1725"/>
  </r>
  <r>
    <s v="Sales Man#100"/>
    <d v="2014-06-08T00:00:00"/>
    <x v="0"/>
    <x v="0"/>
    <x v="1"/>
    <s v="Item#1186"/>
    <x v="3"/>
    <n v="118"/>
    <n v="141.6"/>
    <n v="1"/>
    <n v="118"/>
    <n v="141.6"/>
  </r>
  <r>
    <s v="Sales Man#105"/>
    <d v="2018-11-05T00:00:00"/>
    <x v="0"/>
    <x v="0"/>
    <x v="0"/>
    <s v="Item#1005"/>
    <x v="10"/>
    <n v="49"/>
    <n v="58.309999999999995"/>
    <n v="2"/>
    <n v="98"/>
    <n v="116.61999999999999"/>
  </r>
  <r>
    <s v="Sales Man#100"/>
    <d v="2019-05-09T00:00:00"/>
    <x v="0"/>
    <x v="0"/>
    <x v="3"/>
    <s v="Item#1247"/>
    <x v="5"/>
    <n v="90"/>
    <n v="108"/>
    <n v="7"/>
    <n v="630"/>
    <n v="756"/>
  </r>
  <r>
    <s v="Sales Man#102"/>
    <d v="2014-10-04T00:00:00"/>
    <x v="0"/>
    <x v="0"/>
    <x v="0"/>
    <s v="Item#1235"/>
    <x v="11"/>
    <n v="191"/>
    <n v="229.2"/>
    <n v="7"/>
    <n v="1337"/>
    <n v="1604.3999999999999"/>
  </r>
  <r>
    <s v="Sales Man#114"/>
    <d v="2018-11-01T00:00:00"/>
    <x v="0"/>
    <x v="0"/>
    <x v="1"/>
    <s v="Item#1256"/>
    <x v="8"/>
    <n v="268"/>
    <n v="305.52000000000004"/>
    <n v="10"/>
    <n v="2680"/>
    <n v="3055.2000000000003"/>
  </r>
  <r>
    <s v="Sales Man#111"/>
    <d v="2019-01-24T00:00:00"/>
    <x v="0"/>
    <x v="0"/>
    <x v="1"/>
    <s v="Item#1155"/>
    <x v="11"/>
    <n v="20"/>
    <n v="22.200000000000003"/>
    <n v="7"/>
    <n v="140"/>
    <n v="155.40000000000003"/>
  </r>
  <r>
    <s v="Sales Man#125"/>
    <d v="2017-11-12T00:00:00"/>
    <x v="0"/>
    <x v="0"/>
    <x v="1"/>
    <s v="Item#1287"/>
    <x v="4"/>
    <n v="240"/>
    <n v="280.79999999999995"/>
    <n v="4"/>
    <n v="960"/>
    <n v="1123.1999999999998"/>
  </r>
  <r>
    <s v="Sales Man#121"/>
    <d v="2015-12-26T00:00:00"/>
    <x v="2"/>
    <x v="2"/>
    <x v="2"/>
    <s v="Item#1098"/>
    <x v="6"/>
    <n v="279"/>
    <n v="323.64"/>
    <n v="2"/>
    <n v="558"/>
    <n v="647.28"/>
  </r>
  <r>
    <s v="Sales Man#100"/>
    <d v="2016-04-13T00:00:00"/>
    <x v="0"/>
    <x v="3"/>
    <x v="3"/>
    <s v="Item#1281"/>
    <x v="12"/>
    <n v="238"/>
    <n v="259.42"/>
    <n v="3"/>
    <n v="714"/>
    <n v="778.26"/>
  </r>
  <r>
    <s v="Sales Man#124"/>
    <d v="2014-03-24T00:00:00"/>
    <x v="0"/>
    <x v="0"/>
    <x v="4"/>
    <s v="Item#1025"/>
    <x v="9"/>
    <n v="213"/>
    <n v="251.33999999999997"/>
    <n v="5"/>
    <n v="1065"/>
    <n v="1256.6999999999998"/>
  </r>
  <r>
    <s v="Sales Man#111"/>
    <d v="2017-02-18T00:00:00"/>
    <x v="0"/>
    <x v="0"/>
    <x v="3"/>
    <s v="Item#1147"/>
    <x v="1"/>
    <n v="32"/>
    <n v="36.799999999999997"/>
    <n v="4"/>
    <n v="128"/>
    <n v="147.19999999999999"/>
  </r>
  <r>
    <s v="Sales Man#109"/>
    <d v="2016-11-23T00:00:00"/>
    <x v="0"/>
    <x v="0"/>
    <x v="4"/>
    <s v="Item#1211"/>
    <x v="12"/>
    <n v="17"/>
    <n v="19.89"/>
    <n v="8"/>
    <n v="136"/>
    <n v="159.12"/>
  </r>
  <r>
    <s v="Sales Man#100"/>
    <d v="2018-09-09T00:00:00"/>
    <x v="0"/>
    <x v="3"/>
    <x v="0"/>
    <s v="Item#1255"/>
    <x v="1"/>
    <n v="256"/>
    <n v="284.16000000000003"/>
    <n v="8"/>
    <n v="2048"/>
    <n v="2273.2800000000002"/>
  </r>
  <r>
    <s v="Sales Man#123"/>
    <d v="2018-04-13T00:00:00"/>
    <x v="0"/>
    <x v="3"/>
    <x v="0"/>
    <s v="Item#1199"/>
    <x v="13"/>
    <n v="65"/>
    <n v="76.7"/>
    <n v="4"/>
    <n v="260"/>
    <n v="306.8"/>
  </r>
  <r>
    <s v="Sales Man#106"/>
    <d v="2018-09-09T00:00:00"/>
    <x v="0"/>
    <x v="3"/>
    <x v="0"/>
    <s v="Item#1138"/>
    <x v="9"/>
    <n v="173"/>
    <n v="200.67999999999998"/>
    <n v="7"/>
    <n v="1211"/>
    <n v="1404.7599999999998"/>
  </r>
  <r>
    <s v="Sales Man#107"/>
    <d v="2015-07-11T00:00:00"/>
    <x v="0"/>
    <x v="3"/>
    <x v="4"/>
    <s v="Item#1048"/>
    <x v="0"/>
    <n v="170"/>
    <n v="187.00000000000003"/>
    <n v="7"/>
    <n v="1190"/>
    <n v="1309.0000000000002"/>
  </r>
  <r>
    <s v="Sales Man#127"/>
    <d v="2017-07-02T00:00:00"/>
    <x v="0"/>
    <x v="0"/>
    <x v="4"/>
    <s v="Item#1283"/>
    <x v="6"/>
    <n v="215"/>
    <n v="232.20000000000002"/>
    <n v="6"/>
    <n v="1290"/>
    <n v="1393.2"/>
  </r>
  <r>
    <s v="Sales Man#113"/>
    <d v="2017-02-20T00:00:00"/>
    <x v="3"/>
    <x v="4"/>
    <x v="1"/>
    <s v="Item#1135"/>
    <x v="0"/>
    <n v="155"/>
    <n v="165.85000000000002"/>
    <n v="9"/>
    <n v="1395"/>
    <n v="1492.65"/>
  </r>
  <r>
    <s v="Sales Man#105"/>
    <d v="2015-05-10T00:00:00"/>
    <x v="0"/>
    <x v="3"/>
    <x v="3"/>
    <s v="Item#1216"/>
    <x v="9"/>
    <n v="281"/>
    <n v="334.39"/>
    <n v="10"/>
    <n v="2810"/>
    <n v="3343.8999999999996"/>
  </r>
  <r>
    <s v="Sales Man#122"/>
    <d v="2014-05-01T00:00:00"/>
    <x v="0"/>
    <x v="3"/>
    <x v="4"/>
    <s v="Item#1187"/>
    <x v="3"/>
    <n v="163"/>
    <n v="193.97"/>
    <n v="2"/>
    <n v="326"/>
    <n v="387.94"/>
  </r>
  <r>
    <s v="Sales Man#125"/>
    <d v="2019-11-09T00:00:00"/>
    <x v="0"/>
    <x v="0"/>
    <x v="3"/>
    <s v="Item#1293"/>
    <x v="9"/>
    <n v="100"/>
    <n v="115.99999999999999"/>
    <n v="2"/>
    <n v="200"/>
    <n v="231.99999999999997"/>
  </r>
  <r>
    <s v="Sales Man#111"/>
    <d v="2014-08-17T00:00:00"/>
    <x v="0"/>
    <x v="0"/>
    <x v="4"/>
    <s v="Item#1230"/>
    <x v="14"/>
    <n v="127"/>
    <n v="142.24"/>
    <n v="10"/>
    <n v="1270"/>
    <n v="1422.4"/>
  </r>
  <r>
    <s v="Sales Man#115"/>
    <d v="2015-02-15T00:00:00"/>
    <x v="0"/>
    <x v="0"/>
    <x v="3"/>
    <s v="Item#1137"/>
    <x v="8"/>
    <n v="213"/>
    <n v="251.33999999999997"/>
    <n v="9"/>
    <n v="1917"/>
    <n v="2262.06"/>
  </r>
  <r>
    <s v="Sales Man#123"/>
    <d v="2016-12-18T00:00:00"/>
    <x v="0"/>
    <x v="0"/>
    <x v="0"/>
    <s v="Item#1013"/>
    <x v="7"/>
    <n v="16"/>
    <n v="18.079999999999998"/>
    <n v="9"/>
    <n v="144"/>
    <n v="162.71999999999997"/>
  </r>
  <r>
    <s v="Sales Man#109"/>
    <d v="2016-03-20T00:00:00"/>
    <x v="0"/>
    <x v="0"/>
    <x v="3"/>
    <s v="Item#1298"/>
    <x v="1"/>
    <n v="92"/>
    <n v="109.47999999999999"/>
    <n v="9"/>
    <n v="828"/>
    <n v="985.31999999999994"/>
  </r>
  <r>
    <s v="Sales Man#115"/>
    <d v="2014-10-27T00:00:00"/>
    <x v="0"/>
    <x v="0"/>
    <x v="4"/>
    <s v="Item#1091"/>
    <x v="13"/>
    <n v="157"/>
    <n v="178.98000000000002"/>
    <n v="6"/>
    <n v="942"/>
    <n v="1073.8800000000001"/>
  </r>
  <r>
    <s v="Sales Man#112"/>
    <d v="2019-06-14T00:00:00"/>
    <x v="0"/>
    <x v="0"/>
    <x v="0"/>
    <s v="Item#1032"/>
    <x v="3"/>
    <n v="179"/>
    <n v="214.79999999999998"/>
    <n v="6"/>
    <n v="1074"/>
    <n v="1288.8"/>
  </r>
  <r>
    <s v="Sales Man#109"/>
    <d v="2017-08-16T00:00:00"/>
    <x v="0"/>
    <x v="3"/>
    <x v="2"/>
    <s v="Item#1220"/>
    <x v="9"/>
    <n v="100"/>
    <n v="112.99999999999999"/>
    <n v="7"/>
    <n v="700"/>
    <n v="790.99999999999989"/>
  </r>
  <r>
    <s v="Sales Man#103"/>
    <d v="2017-01-27T00:00:00"/>
    <x v="3"/>
    <x v="4"/>
    <x v="4"/>
    <s v="Item#1206"/>
    <x v="8"/>
    <n v="182"/>
    <n v="200.20000000000002"/>
    <n v="7"/>
    <n v="1274"/>
    <n v="1401.4"/>
  </r>
  <r>
    <s v="Sales Man#115"/>
    <d v="2016-05-15T00:00:00"/>
    <x v="0"/>
    <x v="3"/>
    <x v="3"/>
    <s v="Item#1202"/>
    <x v="7"/>
    <n v="44"/>
    <n v="51.48"/>
    <n v="7"/>
    <n v="308"/>
    <n v="360.35999999999996"/>
  </r>
  <r>
    <s v="Sales Man#112"/>
    <d v="2016-11-21T00:00:00"/>
    <x v="0"/>
    <x v="3"/>
    <x v="1"/>
    <s v="Item#1099"/>
    <x v="5"/>
    <n v="135"/>
    <n v="147.15"/>
    <n v="3"/>
    <n v="405"/>
    <n v="441.45000000000005"/>
  </r>
  <r>
    <s v="Sales Man#126"/>
    <d v="2015-11-27T00:00:00"/>
    <x v="0"/>
    <x v="3"/>
    <x v="2"/>
    <s v="Item#1235"/>
    <x v="11"/>
    <n v="191"/>
    <n v="229.2"/>
    <n v="6"/>
    <n v="1146"/>
    <n v="1375.1999999999998"/>
  </r>
  <r>
    <s v="Sales Man#124"/>
    <d v="2018-09-27T00:00:00"/>
    <x v="0"/>
    <x v="0"/>
    <x v="2"/>
    <s v="Item#1272"/>
    <x v="14"/>
    <n v="100"/>
    <n v="120"/>
    <n v="6"/>
    <n v="600"/>
    <n v="720"/>
  </r>
  <r>
    <s v="Sales Man#116"/>
    <d v="2019-07-24T00:00:00"/>
    <x v="4"/>
    <x v="5"/>
    <x v="0"/>
    <s v="Item#1101"/>
    <x v="2"/>
    <n v="224"/>
    <n v="250.88000000000002"/>
    <n v="6"/>
    <n v="1344"/>
    <n v="1505.2800000000002"/>
  </r>
  <r>
    <s v="Sales Man#123"/>
    <d v="2016-06-13T00:00:00"/>
    <x v="0"/>
    <x v="3"/>
    <x v="3"/>
    <s v="Item#1068"/>
    <x v="2"/>
    <n v="63"/>
    <n v="71.820000000000007"/>
    <n v="1"/>
    <n v="63"/>
    <n v="71.820000000000007"/>
  </r>
  <r>
    <s v="Sales Man#114"/>
    <d v="2014-01-15T00:00:00"/>
    <x v="0"/>
    <x v="0"/>
    <x v="4"/>
    <s v="Item#1077"/>
    <x v="4"/>
    <n v="246"/>
    <n v="273.06"/>
    <n v="3"/>
    <n v="738"/>
    <n v="819.18000000000006"/>
  </r>
  <r>
    <s v="Sales Man#128"/>
    <d v="2015-10-07T00:00:00"/>
    <x v="0"/>
    <x v="0"/>
    <x v="2"/>
    <s v="Item#1230"/>
    <x v="14"/>
    <n v="127"/>
    <n v="142.24"/>
    <n v="6"/>
    <n v="762"/>
    <n v="853.44"/>
  </r>
  <r>
    <s v="Sales Man#104"/>
    <d v="2019-12-12T00:00:00"/>
    <x v="5"/>
    <x v="2"/>
    <x v="1"/>
    <s v="Item#1009"/>
    <x v="13"/>
    <n v="59"/>
    <n v="64.900000000000006"/>
    <n v="6"/>
    <n v="354"/>
    <n v="389.40000000000003"/>
  </r>
  <r>
    <s v="Sales Man#112"/>
    <d v="2016-09-02T00:00:00"/>
    <x v="0"/>
    <x v="0"/>
    <x v="4"/>
    <s v="Item#1206"/>
    <x v="8"/>
    <n v="182"/>
    <n v="200.20000000000002"/>
    <n v="10"/>
    <n v="1820"/>
    <n v="2002.0000000000002"/>
  </r>
  <r>
    <s v="Sales Man#123"/>
    <d v="2014-07-20T00:00:00"/>
    <x v="0"/>
    <x v="3"/>
    <x v="4"/>
    <s v="Item#1066"/>
    <x v="3"/>
    <n v="287"/>
    <n v="335.78999999999996"/>
    <n v="7"/>
    <n v="2009"/>
    <n v="2350.5299999999997"/>
  </r>
  <r>
    <s v="Sales Man#114"/>
    <d v="2015-02-21T00:00:00"/>
    <x v="0"/>
    <x v="0"/>
    <x v="0"/>
    <s v="Item#1195"/>
    <x v="12"/>
    <n v="43"/>
    <n v="49.449999999999996"/>
    <n v="1"/>
    <n v="43"/>
    <n v="49.449999999999996"/>
  </r>
  <r>
    <s v="Sales Man#103"/>
    <d v="2018-07-21T00:00:00"/>
    <x v="0"/>
    <x v="0"/>
    <x v="4"/>
    <s v="Item#1044"/>
    <x v="4"/>
    <n v="247"/>
    <n v="284.04999999999995"/>
    <n v="9"/>
    <n v="2223"/>
    <n v="2556.4499999999998"/>
  </r>
  <r>
    <s v="Sales Man#122"/>
    <d v="2019-04-16T00:00:00"/>
    <x v="0"/>
    <x v="0"/>
    <x v="3"/>
    <s v="Item#1246"/>
    <x v="6"/>
    <n v="191"/>
    <n v="223.47"/>
    <n v="8"/>
    <n v="1528"/>
    <n v="1787.76"/>
  </r>
  <r>
    <s v="Sales Man#125"/>
    <d v="2014-07-09T00:00:00"/>
    <x v="0"/>
    <x v="0"/>
    <x v="0"/>
    <s v="Item#1266"/>
    <x v="9"/>
    <n v="92"/>
    <n v="103.04"/>
    <n v="10"/>
    <n v="920"/>
    <n v="1030.4000000000001"/>
  </r>
  <r>
    <s v="Sales Man#113"/>
    <d v="2016-08-21T00:00:00"/>
    <x v="0"/>
    <x v="0"/>
    <x v="0"/>
    <s v="Item#1110"/>
    <x v="10"/>
    <n v="214"/>
    <n v="237.54000000000002"/>
    <n v="7"/>
    <n v="1498"/>
    <n v="1662.7800000000002"/>
  </r>
  <r>
    <s v="Sales Man#106"/>
    <d v="2017-11-20T00:00:00"/>
    <x v="0"/>
    <x v="0"/>
    <x v="2"/>
    <s v="Item#1244"/>
    <x v="1"/>
    <n v="242"/>
    <n v="278.29999999999995"/>
    <n v="7"/>
    <n v="1694"/>
    <n v="1948.0999999999997"/>
  </r>
  <r>
    <s v="Sales Man#122"/>
    <d v="2018-04-24T00:00:00"/>
    <x v="0"/>
    <x v="3"/>
    <x v="1"/>
    <s v="Item#1160"/>
    <x v="4"/>
    <n v="58"/>
    <n v="62.64"/>
    <n v="5"/>
    <n v="290"/>
    <n v="313.2"/>
  </r>
  <r>
    <s v="Sales Man#100"/>
    <d v="2017-10-25T00:00:00"/>
    <x v="0"/>
    <x v="0"/>
    <x v="1"/>
    <s v="Item#1051"/>
    <x v="10"/>
    <n v="76"/>
    <n v="90.44"/>
    <n v="4"/>
    <n v="304"/>
    <n v="361.76"/>
  </r>
  <r>
    <s v="Sales Man#113"/>
    <d v="2016-07-21T00:00:00"/>
    <x v="0"/>
    <x v="0"/>
    <x v="1"/>
    <s v="Item#1150"/>
    <x v="4"/>
    <n v="279"/>
    <n v="323.64"/>
    <n v="10"/>
    <n v="2790"/>
    <n v="3236.3999999999996"/>
  </r>
  <r>
    <s v="Sales Man#123"/>
    <d v="2018-08-15T00:00:00"/>
    <x v="0"/>
    <x v="0"/>
    <x v="3"/>
    <s v="Item#1190"/>
    <x v="10"/>
    <n v="170"/>
    <n v="198.89999999999998"/>
    <n v="7"/>
    <n v="1190"/>
    <n v="1392.2999999999997"/>
  </r>
  <r>
    <s v="Sales Man#119"/>
    <d v="2019-02-09T00:00:00"/>
    <x v="0"/>
    <x v="0"/>
    <x v="4"/>
    <s v="Item#1274"/>
    <x v="8"/>
    <n v="286"/>
    <n v="320.32000000000005"/>
    <n v="2"/>
    <n v="572"/>
    <n v="640.6400000000001"/>
  </r>
  <r>
    <s v="Sales Man#123"/>
    <d v="2018-12-26T00:00:00"/>
    <x v="0"/>
    <x v="0"/>
    <x v="4"/>
    <s v="Item#1134"/>
    <x v="8"/>
    <n v="97"/>
    <n v="115.42999999999999"/>
    <n v="8"/>
    <n v="776"/>
    <n v="923.43999999999994"/>
  </r>
  <r>
    <s v="Sales Man#129"/>
    <d v="2015-11-25T00:00:00"/>
    <x v="0"/>
    <x v="0"/>
    <x v="3"/>
    <s v="Item#1245"/>
    <x v="2"/>
    <n v="93"/>
    <n v="101.37"/>
    <n v="4"/>
    <n v="372"/>
    <n v="405.48"/>
  </r>
  <r>
    <s v="Sales Man#114"/>
    <d v="2019-08-24T00:00:00"/>
    <x v="0"/>
    <x v="3"/>
    <x v="3"/>
    <s v="Item#1195"/>
    <x v="12"/>
    <n v="43"/>
    <n v="49.449999999999996"/>
    <n v="4"/>
    <n v="172"/>
    <n v="197.79999999999998"/>
  </r>
  <r>
    <s v="Sales Man#127"/>
    <d v="2019-01-21T00:00:00"/>
    <x v="0"/>
    <x v="0"/>
    <x v="0"/>
    <s v="Item#1296"/>
    <x v="4"/>
    <n v="138"/>
    <n v="154.56"/>
    <n v="5"/>
    <n v="690"/>
    <n v="772.8"/>
  </r>
  <r>
    <s v="Sales Man#121"/>
    <d v="2016-02-11T00:00:00"/>
    <x v="0"/>
    <x v="0"/>
    <x v="1"/>
    <s v="Item#1028"/>
    <x v="13"/>
    <n v="70"/>
    <n v="79.099999999999994"/>
    <n v="10"/>
    <n v="700"/>
    <n v="791"/>
  </r>
  <r>
    <s v="Sales Man#110"/>
    <d v="2015-11-04T00:00:00"/>
    <x v="0"/>
    <x v="0"/>
    <x v="2"/>
    <s v="Item#1249"/>
    <x v="11"/>
    <n v="300"/>
    <n v="330"/>
    <n v="2"/>
    <n v="600"/>
    <n v="660"/>
  </r>
  <r>
    <s v="Sales Man#113"/>
    <d v="2015-09-23T00:00:00"/>
    <x v="0"/>
    <x v="3"/>
    <x v="4"/>
    <s v="Item#1032"/>
    <x v="3"/>
    <n v="179"/>
    <n v="214.79999999999998"/>
    <n v="2"/>
    <n v="358"/>
    <n v="429.59999999999997"/>
  </r>
  <r>
    <s v="Sales Man#109"/>
    <d v="2015-04-08T00:00:00"/>
    <x v="0"/>
    <x v="0"/>
    <x v="0"/>
    <s v="Item#1259"/>
    <x v="7"/>
    <n v="19"/>
    <n v="22.04"/>
    <n v="3"/>
    <n v="57"/>
    <n v="66.12"/>
  </r>
  <r>
    <s v="Sales Man#113"/>
    <d v="2017-11-17T00:00:00"/>
    <x v="0"/>
    <x v="0"/>
    <x v="1"/>
    <s v="Item#1253"/>
    <x v="11"/>
    <n v="35"/>
    <n v="39.200000000000003"/>
    <n v="7"/>
    <n v="245"/>
    <n v="274.40000000000003"/>
  </r>
  <r>
    <s v="Sales Man#128"/>
    <d v="2018-02-15T00:00:00"/>
    <x v="0"/>
    <x v="0"/>
    <x v="2"/>
    <s v="Item#1216"/>
    <x v="9"/>
    <n v="281"/>
    <n v="334.39"/>
    <n v="10"/>
    <n v="2810"/>
    <n v="3343.8999999999996"/>
  </r>
  <r>
    <s v="Sales Man#109"/>
    <d v="2018-05-22T00:00:00"/>
    <x v="0"/>
    <x v="0"/>
    <x v="0"/>
    <s v="Item#1192"/>
    <x v="13"/>
    <n v="144"/>
    <n v="161.28000000000003"/>
    <n v="4"/>
    <n v="576"/>
    <n v="645.12000000000012"/>
  </r>
  <r>
    <s v="Sales Man#129"/>
    <d v="2015-09-20T00:00:00"/>
    <x v="0"/>
    <x v="0"/>
    <x v="0"/>
    <s v="Item#1085"/>
    <x v="0"/>
    <n v="258"/>
    <n v="286.38000000000005"/>
    <n v="4"/>
    <n v="1032"/>
    <n v="1145.5200000000002"/>
  </r>
  <r>
    <s v="Sales Man#119"/>
    <d v="2014-11-10T00:00:00"/>
    <x v="0"/>
    <x v="0"/>
    <x v="1"/>
    <s v="Item#1028"/>
    <x v="13"/>
    <n v="70"/>
    <n v="79.099999999999994"/>
    <n v="3"/>
    <n v="210"/>
    <n v="237.29999999999998"/>
  </r>
  <r>
    <s v="Sales Man#126"/>
    <d v="2018-08-21T00:00:00"/>
    <x v="0"/>
    <x v="0"/>
    <x v="4"/>
    <s v="Item#1278"/>
    <x v="9"/>
    <n v="150"/>
    <n v="162"/>
    <n v="10"/>
    <n v="1500"/>
    <n v="1620"/>
  </r>
  <r>
    <s v="Sales Man#124"/>
    <d v="2017-10-21T00:00:00"/>
    <x v="0"/>
    <x v="3"/>
    <x v="1"/>
    <s v="Item#1028"/>
    <x v="13"/>
    <n v="70"/>
    <n v="79.099999999999994"/>
    <n v="2"/>
    <n v="140"/>
    <n v="158.19999999999999"/>
  </r>
  <r>
    <s v="Sales Man#129"/>
    <d v="2016-08-19T00:00:00"/>
    <x v="0"/>
    <x v="0"/>
    <x v="4"/>
    <s v="Item#1056"/>
    <x v="8"/>
    <n v="123"/>
    <n v="142.67999999999998"/>
    <n v="8"/>
    <n v="984"/>
    <n v="1141.4399999999998"/>
  </r>
  <r>
    <s v="Sales Man#107"/>
    <d v="2018-01-18T00:00:00"/>
    <x v="0"/>
    <x v="3"/>
    <x v="0"/>
    <s v="Item#1107"/>
    <x v="8"/>
    <n v="170"/>
    <n v="193.8"/>
    <n v="9"/>
    <n v="1530"/>
    <n v="1744.2"/>
  </r>
  <r>
    <s v="Sales Man#122"/>
    <d v="2019-11-05T00:00:00"/>
    <x v="0"/>
    <x v="0"/>
    <x v="2"/>
    <s v="Item#1133"/>
    <x v="13"/>
    <n v="42"/>
    <n v="47.459999999999994"/>
    <n v="7"/>
    <n v="294"/>
    <n v="332.21999999999997"/>
  </r>
  <r>
    <s v="Sales Man#125"/>
    <d v="2017-03-19T00:00:00"/>
    <x v="5"/>
    <x v="6"/>
    <x v="2"/>
    <s v="Item#1054"/>
    <x v="9"/>
    <n v="297"/>
    <n v="335.60999999999996"/>
    <n v="8"/>
    <n v="2376"/>
    <n v="2684.8799999999997"/>
  </r>
  <r>
    <s v="Sales Man#129"/>
    <d v="2016-07-06T00:00:00"/>
    <x v="0"/>
    <x v="0"/>
    <x v="0"/>
    <s v="Item#1146"/>
    <x v="4"/>
    <n v="296"/>
    <n v="322.64000000000004"/>
    <n v="3"/>
    <n v="888"/>
    <n v="967.92000000000007"/>
  </r>
  <r>
    <s v="Sales Man#120"/>
    <d v="2015-07-04T00:00:00"/>
    <x v="0"/>
    <x v="0"/>
    <x v="0"/>
    <s v="Item#1061"/>
    <x v="3"/>
    <n v="50"/>
    <n v="54.500000000000007"/>
    <n v="3"/>
    <n v="150"/>
    <n v="163.50000000000003"/>
  </r>
  <r>
    <s v="Sales Man#129"/>
    <d v="2014-02-20T00:00:00"/>
    <x v="0"/>
    <x v="0"/>
    <x v="1"/>
    <s v="Item#1133"/>
    <x v="13"/>
    <n v="42"/>
    <n v="47.459999999999994"/>
    <n v="10"/>
    <n v="420"/>
    <n v="474.59999999999991"/>
  </r>
  <r>
    <s v="Sales Man#125"/>
    <d v="2016-03-19T00:00:00"/>
    <x v="0"/>
    <x v="0"/>
    <x v="3"/>
    <s v="Item#1044"/>
    <x v="4"/>
    <n v="247"/>
    <n v="284.04999999999995"/>
    <n v="5"/>
    <n v="1235"/>
    <n v="1420.2499999999998"/>
  </r>
  <r>
    <s v="Sales Man#123"/>
    <d v="2015-05-22T00:00:00"/>
    <x v="0"/>
    <x v="0"/>
    <x v="0"/>
    <s v="Item#1194"/>
    <x v="4"/>
    <n v="276"/>
    <n v="298.08000000000004"/>
    <n v="8"/>
    <n v="2208"/>
    <n v="2384.6400000000003"/>
  </r>
  <r>
    <s v="Sales Man#102"/>
    <d v="2014-08-14T00:00:00"/>
    <x v="0"/>
    <x v="3"/>
    <x v="3"/>
    <s v="Item#1242"/>
    <x v="8"/>
    <n v="62"/>
    <n v="66.960000000000008"/>
    <n v="8"/>
    <n v="496"/>
    <n v="535.68000000000006"/>
  </r>
  <r>
    <s v="Sales Man#106"/>
    <d v="2019-11-21T00:00:00"/>
    <x v="0"/>
    <x v="0"/>
    <x v="1"/>
    <s v="Item#1029"/>
    <x v="4"/>
    <n v="13"/>
    <n v="15.209999999999999"/>
    <n v="2"/>
    <n v="26"/>
    <n v="30.419999999999998"/>
  </r>
  <r>
    <s v="Sales Man#104"/>
    <d v="2015-08-09T00:00:00"/>
    <x v="0"/>
    <x v="0"/>
    <x v="4"/>
    <s v="Item#1143"/>
    <x v="13"/>
    <n v="129"/>
    <n v="143.19000000000003"/>
    <n v="6"/>
    <n v="774"/>
    <n v="859.1400000000001"/>
  </r>
  <r>
    <s v="Sales Man#105"/>
    <d v="2018-03-22T00:00:00"/>
    <x v="0"/>
    <x v="3"/>
    <x v="0"/>
    <s v="Item#1224"/>
    <x v="5"/>
    <n v="140"/>
    <n v="149.80000000000001"/>
    <n v="2"/>
    <n v="280"/>
    <n v="299.60000000000002"/>
  </r>
  <r>
    <s v="Sales Man#121"/>
    <d v="2017-02-17T00:00:00"/>
    <x v="0"/>
    <x v="0"/>
    <x v="1"/>
    <s v="Item#1047"/>
    <x v="2"/>
    <n v="69"/>
    <n v="73.83"/>
    <n v="8"/>
    <n v="552"/>
    <n v="590.64"/>
  </r>
  <r>
    <s v="Sales Man#127"/>
    <d v="2016-05-26T00:00:00"/>
    <x v="0"/>
    <x v="0"/>
    <x v="4"/>
    <s v="Item#1276"/>
    <x v="1"/>
    <n v="116"/>
    <n v="132.24"/>
    <n v="5"/>
    <n v="580"/>
    <n v="661.2"/>
  </r>
  <r>
    <s v="Sales Man#124"/>
    <d v="2016-08-03T00:00:00"/>
    <x v="0"/>
    <x v="0"/>
    <x v="2"/>
    <s v="Item#1279"/>
    <x v="4"/>
    <n v="256"/>
    <n v="294.39999999999998"/>
    <n v="10"/>
    <n v="2560"/>
    <n v="2944"/>
  </r>
  <r>
    <s v="Sales Man#117"/>
    <d v="2015-06-08T00:00:00"/>
    <x v="0"/>
    <x v="0"/>
    <x v="2"/>
    <s v="Item#1296"/>
    <x v="4"/>
    <n v="138"/>
    <n v="154.56"/>
    <n v="4"/>
    <n v="552"/>
    <n v="618.24"/>
  </r>
  <r>
    <s v="Sales Man#125"/>
    <d v="2015-01-24T00:00:00"/>
    <x v="0"/>
    <x v="0"/>
    <x v="3"/>
    <s v="Item#1069"/>
    <x v="5"/>
    <n v="95"/>
    <n v="104.50000000000001"/>
    <n v="2"/>
    <n v="190"/>
    <n v="209.00000000000003"/>
  </r>
  <r>
    <s v="Sales Man#116"/>
    <d v="2017-06-07T00:00:00"/>
    <x v="0"/>
    <x v="0"/>
    <x v="2"/>
    <s v="Item#1278"/>
    <x v="9"/>
    <n v="150"/>
    <n v="162"/>
    <n v="6"/>
    <n v="900"/>
    <n v="972"/>
  </r>
  <r>
    <s v="Sales Man#100"/>
    <d v="2017-08-05T00:00:00"/>
    <x v="0"/>
    <x v="0"/>
    <x v="4"/>
    <s v="Item#1233"/>
    <x v="5"/>
    <n v="137"/>
    <n v="161.66"/>
    <n v="1"/>
    <n v="137"/>
    <n v="161.66"/>
  </r>
  <r>
    <s v="Sales Man#105"/>
    <d v="2015-03-22T00:00:00"/>
    <x v="0"/>
    <x v="0"/>
    <x v="3"/>
    <s v="Item#1108"/>
    <x v="14"/>
    <n v="74"/>
    <n v="82.14"/>
    <n v="6"/>
    <n v="444"/>
    <n v="492.84000000000003"/>
  </r>
  <r>
    <s v="Sales Man#109"/>
    <d v="2019-03-18T00:00:00"/>
    <x v="0"/>
    <x v="0"/>
    <x v="2"/>
    <s v="Item#1285"/>
    <x v="10"/>
    <n v="183"/>
    <n v="199.47000000000003"/>
    <n v="7"/>
    <n v="1281"/>
    <n v="1396.2900000000002"/>
  </r>
  <r>
    <s v="Sales Man#112"/>
    <d v="2019-01-22T00:00:00"/>
    <x v="0"/>
    <x v="0"/>
    <x v="1"/>
    <s v="Item#1106"/>
    <x v="2"/>
    <n v="192"/>
    <n v="216.95999999999998"/>
    <n v="3"/>
    <n v="576"/>
    <n v="650.87999999999988"/>
  </r>
  <r>
    <s v="Sales Man#127"/>
    <d v="2016-07-21T00:00:00"/>
    <x v="0"/>
    <x v="3"/>
    <x v="1"/>
    <s v="Item#1012"/>
    <x v="6"/>
    <n v="57"/>
    <n v="66.11999999999999"/>
    <n v="1"/>
    <n v="57"/>
    <n v="66.11999999999999"/>
  </r>
  <r>
    <s v="Sales Man#112"/>
    <d v="2016-09-14T00:00:00"/>
    <x v="0"/>
    <x v="0"/>
    <x v="2"/>
    <s v="Item#1297"/>
    <x v="9"/>
    <n v="41"/>
    <n v="43.870000000000005"/>
    <n v="4"/>
    <n v="164"/>
    <n v="175.48000000000002"/>
  </r>
  <r>
    <s v="Sales Man#118"/>
    <d v="2019-05-02T00:00:00"/>
    <x v="0"/>
    <x v="0"/>
    <x v="1"/>
    <s v="Item#1009"/>
    <x v="13"/>
    <n v="59"/>
    <n v="64.900000000000006"/>
    <n v="2"/>
    <n v="118"/>
    <n v="129.80000000000001"/>
  </r>
  <r>
    <s v="Sales Man#115"/>
    <d v="2019-12-16T00:00:00"/>
    <x v="0"/>
    <x v="0"/>
    <x v="3"/>
    <s v="Item#1082"/>
    <x v="3"/>
    <n v="192"/>
    <n v="218.88000000000002"/>
    <n v="10"/>
    <n v="1920"/>
    <n v="2188.8000000000002"/>
  </r>
  <r>
    <s v="Sales Man#125"/>
    <d v="2016-12-09T00:00:00"/>
    <x v="0"/>
    <x v="0"/>
    <x v="3"/>
    <s v="Item#1233"/>
    <x v="5"/>
    <n v="137"/>
    <n v="161.66"/>
    <n v="10"/>
    <n v="1370"/>
    <n v="1616.6"/>
  </r>
  <r>
    <s v="Sales Man#129"/>
    <d v="2019-03-12T00:00:00"/>
    <x v="0"/>
    <x v="3"/>
    <x v="0"/>
    <s v="Item#1163"/>
    <x v="8"/>
    <n v="215"/>
    <n v="240.8"/>
    <n v="10"/>
    <n v="2150"/>
    <n v="2408"/>
  </r>
  <r>
    <s v="Sales Man#111"/>
    <d v="2014-09-19T00:00:00"/>
    <x v="1"/>
    <x v="7"/>
    <x v="1"/>
    <s v="Item#1257"/>
    <x v="14"/>
    <n v="43"/>
    <n v="49.449999999999996"/>
    <n v="7"/>
    <n v="301"/>
    <n v="346.15"/>
  </r>
  <r>
    <s v="Sales Man#115"/>
    <d v="2014-08-10T00:00:00"/>
    <x v="0"/>
    <x v="0"/>
    <x v="4"/>
    <s v="Item#1029"/>
    <x v="4"/>
    <n v="13"/>
    <n v="15.209999999999999"/>
    <n v="9"/>
    <n v="117"/>
    <n v="136.88999999999999"/>
  </r>
  <r>
    <s v="Sales Man#113"/>
    <d v="2015-07-25T00:00:00"/>
    <x v="0"/>
    <x v="3"/>
    <x v="0"/>
    <s v="Item#1098"/>
    <x v="6"/>
    <n v="279"/>
    <n v="323.64"/>
    <n v="9"/>
    <n v="2511"/>
    <n v="2912.7599999999998"/>
  </r>
  <r>
    <s v="Sales Man#123"/>
    <d v="2016-06-20T00:00:00"/>
    <x v="0"/>
    <x v="3"/>
    <x v="1"/>
    <s v="Item#1238"/>
    <x v="13"/>
    <n v="176"/>
    <n v="190.08"/>
    <n v="10"/>
    <n v="1760"/>
    <n v="1900.8000000000002"/>
  </r>
  <r>
    <s v="Sales Man#112"/>
    <d v="2017-05-07T00:00:00"/>
    <x v="0"/>
    <x v="0"/>
    <x v="4"/>
    <s v="Item#1176"/>
    <x v="14"/>
    <n v="214"/>
    <n v="235.4"/>
    <n v="3"/>
    <n v="642"/>
    <n v="706.2"/>
  </r>
  <r>
    <s v="Sales Man#128"/>
    <d v="2016-06-09T00:00:00"/>
    <x v="0"/>
    <x v="8"/>
    <x v="1"/>
    <s v="Item#1293"/>
    <x v="9"/>
    <n v="100"/>
    <n v="115.99999999999999"/>
    <n v="8"/>
    <n v="800"/>
    <n v="927.99999999999989"/>
  </r>
  <r>
    <s v="Sales Man#113"/>
    <d v="2015-01-28T00:00:00"/>
    <x v="5"/>
    <x v="9"/>
    <x v="0"/>
    <s v="Item#1256"/>
    <x v="8"/>
    <n v="268"/>
    <n v="305.52000000000004"/>
    <n v="3"/>
    <n v="804"/>
    <n v="916.56000000000017"/>
  </r>
  <r>
    <s v="Sales Man#126"/>
    <d v="2016-01-06T00:00:00"/>
    <x v="0"/>
    <x v="0"/>
    <x v="4"/>
    <s v="Item#1084"/>
    <x v="10"/>
    <n v="273"/>
    <n v="303.03000000000003"/>
    <n v="7"/>
    <n v="1911"/>
    <n v="2121.21"/>
  </r>
  <r>
    <s v="Sales Man#126"/>
    <d v="2015-09-02T00:00:00"/>
    <x v="0"/>
    <x v="0"/>
    <x v="2"/>
    <s v="Item#1123"/>
    <x v="5"/>
    <n v="95"/>
    <n v="103.55000000000001"/>
    <n v="8"/>
    <n v="760"/>
    <n v="828.40000000000009"/>
  </r>
  <r>
    <s v="Sales Man#125"/>
    <d v="2016-01-05T00:00:00"/>
    <x v="0"/>
    <x v="0"/>
    <x v="1"/>
    <s v="Item#1164"/>
    <x v="14"/>
    <n v="31"/>
    <n v="35.65"/>
    <n v="9"/>
    <n v="279"/>
    <n v="320.84999999999997"/>
  </r>
  <r>
    <s v="Sales Man#121"/>
    <d v="2016-07-07T00:00:00"/>
    <x v="0"/>
    <x v="0"/>
    <x v="4"/>
    <s v="Item#1289"/>
    <x v="14"/>
    <n v="299"/>
    <n v="349.83"/>
    <n v="9"/>
    <n v="2691"/>
    <n v="3148.47"/>
  </r>
  <r>
    <s v="Sales Man#130"/>
    <d v="2014-08-27T00:00:00"/>
    <x v="3"/>
    <x v="4"/>
    <x v="0"/>
    <s v="Item#1223"/>
    <x v="3"/>
    <n v="171"/>
    <n v="193.23"/>
    <n v="2"/>
    <n v="342"/>
    <n v="386.46"/>
  </r>
  <r>
    <s v="Sales Man#121"/>
    <d v="2015-05-25T00:00:00"/>
    <x v="0"/>
    <x v="0"/>
    <x v="3"/>
    <s v="Item#1236"/>
    <x v="11"/>
    <n v="199"/>
    <n v="234.82"/>
    <n v="1"/>
    <n v="199"/>
    <n v="234.82"/>
  </r>
  <r>
    <s v="Sales Man#109"/>
    <d v="2019-12-16T00:00:00"/>
    <x v="0"/>
    <x v="0"/>
    <x v="3"/>
    <s v="Item#1080"/>
    <x v="2"/>
    <n v="271"/>
    <n v="322.49"/>
    <n v="2"/>
    <n v="542"/>
    <n v="644.98"/>
  </r>
  <r>
    <s v="Sales Man#101"/>
    <d v="2019-01-20T00:00:00"/>
    <x v="0"/>
    <x v="3"/>
    <x v="1"/>
    <s v="Item#1190"/>
    <x v="10"/>
    <n v="170"/>
    <n v="198.89999999999998"/>
    <n v="9"/>
    <n v="1530"/>
    <n v="1790.1"/>
  </r>
  <r>
    <s v="Sales Man#109"/>
    <d v="2018-02-25T00:00:00"/>
    <x v="0"/>
    <x v="0"/>
    <x v="3"/>
    <s v="Item#1126"/>
    <x v="10"/>
    <n v="33"/>
    <n v="38.61"/>
    <n v="10"/>
    <n v="330"/>
    <n v="386.1"/>
  </r>
  <r>
    <s v="Sales Man#102"/>
    <d v="2019-04-05T00:00:00"/>
    <x v="0"/>
    <x v="0"/>
    <x v="3"/>
    <s v="Item#1109"/>
    <x v="3"/>
    <n v="273"/>
    <n v="322.14"/>
    <n v="1"/>
    <n v="273"/>
    <n v="322.14"/>
  </r>
  <r>
    <s v="Sales Man#101"/>
    <d v="2019-05-03T00:00:00"/>
    <x v="0"/>
    <x v="0"/>
    <x v="4"/>
    <s v="Item#1044"/>
    <x v="4"/>
    <n v="247"/>
    <n v="284.04999999999995"/>
    <n v="5"/>
    <n v="1235"/>
    <n v="1420.2499999999998"/>
  </r>
  <r>
    <s v="Sales Man#103"/>
    <d v="2016-02-01T00:00:00"/>
    <x v="0"/>
    <x v="0"/>
    <x v="4"/>
    <s v="Item#1263"/>
    <x v="5"/>
    <n v="72"/>
    <n v="85.679999999999993"/>
    <n v="5"/>
    <n v="360"/>
    <n v="428.4"/>
  </r>
  <r>
    <s v="Sales Man#116"/>
    <d v="2014-03-06T00:00:00"/>
    <x v="0"/>
    <x v="0"/>
    <x v="0"/>
    <s v="Item#1268"/>
    <x v="13"/>
    <n v="132"/>
    <n v="147.84"/>
    <n v="3"/>
    <n v="396"/>
    <n v="443.52"/>
  </r>
  <r>
    <s v="Sales Man#116"/>
    <d v="2018-08-01T00:00:00"/>
    <x v="0"/>
    <x v="0"/>
    <x v="0"/>
    <s v="Item#1295"/>
    <x v="1"/>
    <n v="198"/>
    <n v="219.78000000000003"/>
    <n v="2"/>
    <n v="396"/>
    <n v="439.56000000000006"/>
  </r>
  <r>
    <s v="Sales Man#120"/>
    <d v="2014-08-05T00:00:00"/>
    <x v="0"/>
    <x v="0"/>
    <x v="0"/>
    <s v="Item#1292"/>
    <x v="11"/>
    <n v="164"/>
    <n v="196.79999999999998"/>
    <n v="3"/>
    <n v="492"/>
    <n v="590.4"/>
  </r>
  <r>
    <s v="Sales Man#103"/>
    <d v="2015-07-01T00:00:00"/>
    <x v="0"/>
    <x v="0"/>
    <x v="1"/>
    <s v="Item#1031"/>
    <x v="1"/>
    <n v="75"/>
    <n v="81"/>
    <n v="6"/>
    <n v="450"/>
    <n v="486"/>
  </r>
  <r>
    <s v="Sales Man#118"/>
    <d v="2017-06-21T00:00:00"/>
    <x v="0"/>
    <x v="0"/>
    <x v="1"/>
    <s v="Item#1271"/>
    <x v="7"/>
    <n v="58"/>
    <n v="67.28"/>
    <n v="9"/>
    <n v="522"/>
    <n v="605.52"/>
  </r>
  <r>
    <s v="Sales Man#122"/>
    <d v="2019-01-08T00:00:00"/>
    <x v="0"/>
    <x v="0"/>
    <x v="1"/>
    <s v="Item#1138"/>
    <x v="9"/>
    <n v="173"/>
    <n v="200.67999999999998"/>
    <n v="6"/>
    <n v="1038"/>
    <n v="1204.08"/>
  </r>
  <r>
    <s v="Sales Man#130"/>
    <d v="2015-12-18T00:00:00"/>
    <x v="0"/>
    <x v="0"/>
    <x v="0"/>
    <s v="Item#1051"/>
    <x v="10"/>
    <n v="76"/>
    <n v="90.44"/>
    <n v="10"/>
    <n v="760"/>
    <n v="904.4"/>
  </r>
  <r>
    <s v="Sales Man#111"/>
    <d v="2015-10-18T00:00:00"/>
    <x v="0"/>
    <x v="0"/>
    <x v="2"/>
    <s v="Item#1090"/>
    <x v="2"/>
    <n v="219"/>
    <n v="254.04"/>
    <n v="7"/>
    <n v="1533"/>
    <n v="1778.28"/>
  </r>
  <r>
    <s v="Sales Man#110"/>
    <d v="2017-05-19T00:00:00"/>
    <x v="0"/>
    <x v="0"/>
    <x v="4"/>
    <s v="Item#1046"/>
    <x v="3"/>
    <n v="156"/>
    <n v="176.27999999999997"/>
    <n v="5"/>
    <n v="780"/>
    <n v="881.39999999999986"/>
  </r>
  <r>
    <s v="Sales Man#106"/>
    <d v="2014-03-02T00:00:00"/>
    <x v="0"/>
    <x v="0"/>
    <x v="2"/>
    <s v="Item#1132"/>
    <x v="0"/>
    <n v="32"/>
    <n v="35.200000000000003"/>
    <n v="6"/>
    <n v="192"/>
    <n v="211.20000000000002"/>
  </r>
  <r>
    <s v="Sales Man#109"/>
    <d v="2018-10-28T00:00:00"/>
    <x v="0"/>
    <x v="0"/>
    <x v="2"/>
    <s v="Item#1067"/>
    <x v="2"/>
    <n v="241"/>
    <n v="284.38"/>
    <n v="3"/>
    <n v="723"/>
    <n v="853.14"/>
  </r>
  <r>
    <s v="Sales Man#130"/>
    <d v="2014-09-13T00:00:00"/>
    <x v="0"/>
    <x v="0"/>
    <x v="2"/>
    <s v="Item#1024"/>
    <x v="0"/>
    <n v="262"/>
    <n v="288.20000000000005"/>
    <n v="10"/>
    <n v="2620"/>
    <n v="2882.0000000000005"/>
  </r>
  <r>
    <s v="Sales Man#121"/>
    <d v="2017-12-27T00:00:00"/>
    <x v="0"/>
    <x v="0"/>
    <x v="1"/>
    <s v="Item#1058"/>
    <x v="4"/>
    <n v="59"/>
    <n v="69.61999999999999"/>
    <n v="5"/>
    <n v="295"/>
    <n v="348.09999999999997"/>
  </r>
  <r>
    <s v="Sales Man#122"/>
    <d v="2015-07-04T00:00:00"/>
    <x v="0"/>
    <x v="0"/>
    <x v="0"/>
    <s v="Item#1092"/>
    <x v="12"/>
    <n v="39"/>
    <n v="42.510000000000005"/>
    <n v="6"/>
    <n v="234"/>
    <n v="255.06000000000003"/>
  </r>
  <r>
    <s v="Sales Man#102"/>
    <d v="2014-03-25T00:00:00"/>
    <x v="0"/>
    <x v="3"/>
    <x v="0"/>
    <s v="Item#1036"/>
    <x v="12"/>
    <n v="257"/>
    <n v="274.99"/>
    <n v="8"/>
    <n v="2056"/>
    <n v="2199.92"/>
  </r>
  <r>
    <s v="Sales Man#103"/>
    <d v="2016-01-17T00:00:00"/>
    <x v="0"/>
    <x v="3"/>
    <x v="3"/>
    <s v="Item#1179"/>
    <x v="0"/>
    <n v="149"/>
    <n v="163.9"/>
    <n v="1"/>
    <n v="149"/>
    <n v="163.9"/>
  </r>
  <r>
    <s v="Sales Man#107"/>
    <d v="2017-10-27T00:00:00"/>
    <x v="0"/>
    <x v="0"/>
    <x v="3"/>
    <s v="Item#1260"/>
    <x v="6"/>
    <n v="150"/>
    <n v="172.5"/>
    <n v="6"/>
    <n v="900"/>
    <n v="1035"/>
  </r>
  <r>
    <s v="Sales Man#108"/>
    <d v="2017-06-15T00:00:00"/>
    <x v="0"/>
    <x v="0"/>
    <x v="2"/>
    <s v="Item#1264"/>
    <x v="3"/>
    <n v="24"/>
    <n v="25.68"/>
    <n v="8"/>
    <n v="192"/>
    <n v="205.44"/>
  </r>
  <r>
    <s v="Sales Man#103"/>
    <d v="2016-09-12T00:00:00"/>
    <x v="0"/>
    <x v="3"/>
    <x v="2"/>
    <s v="Item#1080"/>
    <x v="2"/>
    <n v="271"/>
    <n v="322.49"/>
    <n v="10"/>
    <n v="2710"/>
    <n v="3224.9"/>
  </r>
  <r>
    <s v="Sales Man#109"/>
    <d v="2016-04-12T00:00:00"/>
    <x v="0"/>
    <x v="0"/>
    <x v="1"/>
    <s v="Item#1282"/>
    <x v="11"/>
    <n v="37"/>
    <n v="42.919999999999995"/>
    <n v="7"/>
    <n v="259"/>
    <n v="300.43999999999994"/>
  </r>
  <r>
    <s v="Sales Man#110"/>
    <d v="2019-07-02T00:00:00"/>
    <x v="0"/>
    <x v="0"/>
    <x v="4"/>
    <s v="Item#1019"/>
    <x v="7"/>
    <n v="279"/>
    <n v="334.8"/>
    <n v="6"/>
    <n v="1674"/>
    <n v="2008.8000000000002"/>
  </r>
  <r>
    <s v="Sales Man#109"/>
    <d v="2016-01-19T00:00:00"/>
    <x v="0"/>
    <x v="0"/>
    <x v="0"/>
    <s v="Item#1052"/>
    <x v="13"/>
    <n v="65"/>
    <n v="75.399999999999991"/>
    <n v="2"/>
    <n v="130"/>
    <n v="150.79999999999998"/>
  </r>
  <r>
    <s v="Sales Man#112"/>
    <d v="2019-04-17T00:00:00"/>
    <x v="0"/>
    <x v="0"/>
    <x v="1"/>
    <s v="Item#1211"/>
    <x v="12"/>
    <n v="17"/>
    <n v="19.89"/>
    <n v="10"/>
    <n v="170"/>
    <n v="198.9"/>
  </r>
  <r>
    <s v="Sales Man#109"/>
    <d v="2014-09-26T00:00:00"/>
    <x v="0"/>
    <x v="3"/>
    <x v="1"/>
    <s v="Item#1086"/>
    <x v="7"/>
    <n v="43"/>
    <n v="50.309999999999995"/>
    <n v="9"/>
    <n v="387"/>
    <n v="452.78999999999996"/>
  </r>
  <r>
    <s v="Sales Man#117"/>
    <d v="2015-08-17T00:00:00"/>
    <x v="0"/>
    <x v="0"/>
    <x v="3"/>
    <s v="Item#1281"/>
    <x v="12"/>
    <n v="238"/>
    <n v="259.42"/>
    <n v="4"/>
    <n v="952"/>
    <n v="1037.68"/>
  </r>
  <r>
    <s v="Sales Man#126"/>
    <d v="2019-08-08T00:00:00"/>
    <x v="0"/>
    <x v="3"/>
    <x v="1"/>
    <s v="Item#1289"/>
    <x v="14"/>
    <n v="299"/>
    <n v="349.83"/>
    <n v="2"/>
    <n v="598"/>
    <n v="699.66"/>
  </r>
  <r>
    <s v="Sales Man#122"/>
    <d v="2016-11-12T00:00:00"/>
    <x v="0"/>
    <x v="0"/>
    <x v="3"/>
    <s v="Item#1215"/>
    <x v="6"/>
    <n v="247"/>
    <n v="293.93"/>
    <n v="1"/>
    <n v="247"/>
    <n v="293.93"/>
  </r>
  <r>
    <s v="Sales Man#123"/>
    <d v="2016-12-16T00:00:00"/>
    <x v="0"/>
    <x v="0"/>
    <x v="4"/>
    <s v="Item#1018"/>
    <x v="7"/>
    <n v="25"/>
    <n v="26.75"/>
    <n v="10"/>
    <n v="250"/>
    <n v="267.5"/>
  </r>
  <r>
    <s v="Sales Man#118"/>
    <d v="2017-06-13T00:00:00"/>
    <x v="0"/>
    <x v="0"/>
    <x v="2"/>
    <s v="Item#1277"/>
    <x v="7"/>
    <n v="120"/>
    <n v="140.39999999999998"/>
    <n v="3"/>
    <n v="360"/>
    <n v="421.19999999999993"/>
  </r>
  <r>
    <s v="Sales Man#106"/>
    <d v="2019-09-27T00:00:00"/>
    <x v="0"/>
    <x v="0"/>
    <x v="3"/>
    <s v="Item#1077"/>
    <x v="4"/>
    <n v="246"/>
    <n v="273.06"/>
    <n v="7"/>
    <n v="1722"/>
    <n v="1911.42"/>
  </r>
  <r>
    <s v="Sales Man#102"/>
    <d v="2014-07-18T00:00:00"/>
    <x v="0"/>
    <x v="0"/>
    <x v="4"/>
    <s v="Item#1004"/>
    <x v="7"/>
    <n v="201"/>
    <n v="233.16"/>
    <n v="3"/>
    <n v="603"/>
    <n v="699.48"/>
  </r>
  <r>
    <s v="Sales Man#119"/>
    <d v="2016-07-07T00:00:00"/>
    <x v="0"/>
    <x v="0"/>
    <x v="3"/>
    <s v="Item#1194"/>
    <x v="4"/>
    <n v="276"/>
    <n v="298.08000000000004"/>
    <n v="6"/>
    <n v="1656"/>
    <n v="1788.4800000000002"/>
  </r>
  <r>
    <s v="Sales Man#125"/>
    <d v="2016-04-04T00:00:00"/>
    <x v="0"/>
    <x v="0"/>
    <x v="4"/>
    <s v="Item#1299"/>
    <x v="14"/>
    <n v="236"/>
    <n v="276.12"/>
    <n v="4"/>
    <n v="944"/>
    <n v="1104.48"/>
  </r>
  <r>
    <s v="Sales Man#105"/>
    <d v="2014-01-17T00:00:00"/>
    <x v="0"/>
    <x v="0"/>
    <x v="2"/>
    <s v="Item#1298"/>
    <x v="1"/>
    <n v="92"/>
    <n v="109.47999999999999"/>
    <n v="4"/>
    <n v="368"/>
    <n v="437.91999999999996"/>
  </r>
  <r>
    <s v="Sales Man#104"/>
    <d v="2016-07-03T00:00:00"/>
    <x v="0"/>
    <x v="0"/>
    <x v="2"/>
    <s v="Item#1160"/>
    <x v="4"/>
    <n v="58"/>
    <n v="62.64"/>
    <n v="2"/>
    <n v="116"/>
    <n v="125.28"/>
  </r>
  <r>
    <s v="Sales Man#109"/>
    <d v="2015-03-15T00:00:00"/>
    <x v="5"/>
    <x v="4"/>
    <x v="3"/>
    <s v="Item#1286"/>
    <x v="12"/>
    <n v="110"/>
    <n v="121.00000000000001"/>
    <n v="5"/>
    <n v="550"/>
    <n v="605.00000000000011"/>
  </r>
  <r>
    <s v="Sales Man#126"/>
    <d v="2017-07-05T00:00:00"/>
    <x v="0"/>
    <x v="0"/>
    <x v="4"/>
    <s v="Item#1145"/>
    <x v="9"/>
    <n v="137"/>
    <n v="160.29"/>
    <n v="1"/>
    <n v="137"/>
    <n v="160.29"/>
  </r>
  <r>
    <s v="Sales Man#123"/>
    <d v="2017-03-21T00:00:00"/>
    <x v="0"/>
    <x v="0"/>
    <x v="1"/>
    <s v="Item#1042"/>
    <x v="9"/>
    <n v="261"/>
    <n v="300.14999999999998"/>
    <n v="8"/>
    <n v="2088"/>
    <n v="2401.1999999999998"/>
  </r>
  <r>
    <s v="Sales Man#112"/>
    <d v="2018-12-04T00:00:00"/>
    <x v="0"/>
    <x v="0"/>
    <x v="0"/>
    <s v="Item#1040"/>
    <x v="2"/>
    <n v="172"/>
    <n v="202.95999999999998"/>
    <n v="8"/>
    <n v="1376"/>
    <n v="1623.6799999999998"/>
  </r>
  <r>
    <s v="Sales Man#103"/>
    <d v="2016-09-14T00:00:00"/>
    <x v="0"/>
    <x v="3"/>
    <x v="3"/>
    <s v="Item#1026"/>
    <x v="10"/>
    <n v="56"/>
    <n v="67.2"/>
    <n v="7"/>
    <n v="392"/>
    <n v="470.40000000000003"/>
  </r>
  <r>
    <s v="Sales Man#108"/>
    <d v="2019-09-05T00:00:00"/>
    <x v="0"/>
    <x v="0"/>
    <x v="3"/>
    <s v="Item#1039"/>
    <x v="2"/>
    <n v="215"/>
    <n v="245.10000000000002"/>
    <n v="10"/>
    <n v="2150"/>
    <n v="2451"/>
  </r>
  <r>
    <s v="Sales Man#109"/>
    <d v="2019-04-22T00:00:00"/>
    <x v="0"/>
    <x v="3"/>
    <x v="1"/>
    <s v="Item#1209"/>
    <x v="7"/>
    <n v="290"/>
    <n v="336.4"/>
    <n v="6"/>
    <n v="1740"/>
    <n v="2018.3999999999999"/>
  </r>
  <r>
    <s v="Sales Man#101"/>
    <d v="2017-09-05T00:00:00"/>
    <x v="0"/>
    <x v="0"/>
    <x v="1"/>
    <s v="Item#1287"/>
    <x v="4"/>
    <n v="240"/>
    <n v="280.79999999999995"/>
    <n v="4"/>
    <n v="960"/>
    <n v="1123.1999999999998"/>
  </r>
  <r>
    <s v="Sales Man#122"/>
    <d v="2016-10-08T00:00:00"/>
    <x v="0"/>
    <x v="3"/>
    <x v="3"/>
    <s v="Item#1071"/>
    <x v="3"/>
    <n v="75"/>
    <n v="80.25"/>
    <n v="1"/>
    <n v="75"/>
    <n v="80.25"/>
  </r>
  <r>
    <s v="Sales Man#128"/>
    <d v="2014-02-14T00:00:00"/>
    <x v="0"/>
    <x v="0"/>
    <x v="3"/>
    <s v="Item#1009"/>
    <x v="13"/>
    <n v="59"/>
    <n v="64.900000000000006"/>
    <n v="2"/>
    <n v="118"/>
    <n v="129.80000000000001"/>
  </r>
  <r>
    <s v="Sales Man#107"/>
    <d v="2017-11-25T00:00:00"/>
    <x v="0"/>
    <x v="3"/>
    <x v="4"/>
    <s v="Item#1262"/>
    <x v="13"/>
    <n v="157"/>
    <n v="177.41"/>
    <n v="9"/>
    <n v="1413"/>
    <n v="1596.69"/>
  </r>
  <r>
    <s v="Sales Man#102"/>
    <d v="2016-12-05T00:00:00"/>
    <x v="0"/>
    <x v="3"/>
    <x v="2"/>
    <s v="Item#1237"/>
    <x v="2"/>
    <n v="203"/>
    <n v="221.27"/>
    <n v="3"/>
    <n v="609"/>
    <n v="663.81000000000006"/>
  </r>
  <r>
    <s v="Sales Man#117"/>
    <d v="2018-10-16T00:00:00"/>
    <x v="0"/>
    <x v="0"/>
    <x v="3"/>
    <s v="Item#1041"/>
    <x v="4"/>
    <n v="111"/>
    <n v="127.64999999999999"/>
    <n v="6"/>
    <n v="666"/>
    <n v="765.9"/>
  </r>
  <r>
    <s v="Sales Man#111"/>
    <d v="2018-11-23T00:00:00"/>
    <x v="0"/>
    <x v="3"/>
    <x v="4"/>
    <s v="Item#1272"/>
    <x v="14"/>
    <n v="100"/>
    <n v="120"/>
    <n v="6"/>
    <n v="600"/>
    <n v="720"/>
  </r>
  <r>
    <s v="Sales Man#105"/>
    <d v="2014-05-06T00:00:00"/>
    <x v="0"/>
    <x v="0"/>
    <x v="1"/>
    <s v="Item#1094"/>
    <x v="6"/>
    <n v="217"/>
    <n v="247.38000000000002"/>
    <n v="6"/>
    <n v="1302"/>
    <n v="1484.2800000000002"/>
  </r>
  <r>
    <s v="Sales Man#102"/>
    <d v="2014-08-18T00:00:00"/>
    <x v="0"/>
    <x v="8"/>
    <x v="3"/>
    <s v="Item#1236"/>
    <x v="11"/>
    <n v="199"/>
    <n v="234.82"/>
    <n v="7"/>
    <n v="1393"/>
    <n v="1643.74"/>
  </r>
  <r>
    <s v="Sales Man#107"/>
    <d v="2018-06-24T00:00:00"/>
    <x v="0"/>
    <x v="0"/>
    <x v="4"/>
    <s v="Item#1239"/>
    <x v="10"/>
    <n v="286"/>
    <n v="320.32000000000005"/>
    <n v="4"/>
    <n v="1144"/>
    <n v="1281.2800000000002"/>
  </r>
  <r>
    <s v="Sales Man#120"/>
    <d v="2015-06-01T00:00:00"/>
    <x v="0"/>
    <x v="0"/>
    <x v="1"/>
    <s v="Item#1272"/>
    <x v="14"/>
    <n v="100"/>
    <n v="120"/>
    <n v="6"/>
    <n v="600"/>
    <n v="720"/>
  </r>
  <r>
    <s v="Sales Man#117"/>
    <d v="2014-09-16T00:00:00"/>
    <x v="0"/>
    <x v="0"/>
    <x v="2"/>
    <s v="Item#1092"/>
    <x v="12"/>
    <n v="39"/>
    <n v="42.510000000000005"/>
    <n v="4"/>
    <n v="156"/>
    <n v="170.04000000000002"/>
  </r>
  <r>
    <s v="Sales Man#123"/>
    <d v="2018-04-19T00:00:00"/>
    <x v="0"/>
    <x v="0"/>
    <x v="2"/>
    <s v="Item#1069"/>
    <x v="5"/>
    <n v="95"/>
    <n v="104.50000000000001"/>
    <n v="10"/>
    <n v="950"/>
    <n v="1045.0000000000002"/>
  </r>
  <r>
    <s v="Sales Man#112"/>
    <d v="2019-04-10T00:00:00"/>
    <x v="0"/>
    <x v="0"/>
    <x v="1"/>
    <s v="Item#1073"/>
    <x v="8"/>
    <n v="249"/>
    <n v="286.34999999999997"/>
    <n v="1"/>
    <n v="249"/>
    <n v="286.34999999999997"/>
  </r>
  <r>
    <s v="Sales Man#113"/>
    <d v="2017-12-05T00:00:00"/>
    <x v="0"/>
    <x v="0"/>
    <x v="4"/>
    <s v="Item#1226"/>
    <x v="2"/>
    <n v="163"/>
    <n v="185.82000000000002"/>
    <n v="8"/>
    <n v="1304"/>
    <n v="1486.5600000000002"/>
  </r>
  <r>
    <s v="Sales Man#108"/>
    <d v="2014-10-14T00:00:00"/>
    <x v="0"/>
    <x v="0"/>
    <x v="0"/>
    <s v="Item#1239"/>
    <x v="10"/>
    <n v="286"/>
    <n v="320.32000000000005"/>
    <n v="6"/>
    <n v="1716"/>
    <n v="1921.9200000000003"/>
  </r>
  <r>
    <s v="Sales Man#123"/>
    <d v="2017-12-18T00:00:00"/>
    <x v="0"/>
    <x v="0"/>
    <x v="3"/>
    <s v="Item#1229"/>
    <x v="0"/>
    <n v="114"/>
    <n v="131.1"/>
    <n v="6"/>
    <n v="684"/>
    <n v="786.59999999999991"/>
  </r>
  <r>
    <s v="Sales Man#101"/>
    <d v="2018-12-01T00:00:00"/>
    <x v="0"/>
    <x v="0"/>
    <x v="3"/>
    <s v="Item#1216"/>
    <x v="9"/>
    <n v="281"/>
    <n v="334.39"/>
    <n v="10"/>
    <n v="2810"/>
    <n v="3343.8999999999996"/>
  </r>
  <r>
    <s v="Sales Man#124"/>
    <d v="2016-07-19T00:00:00"/>
    <x v="0"/>
    <x v="0"/>
    <x v="3"/>
    <s v="Item#1166"/>
    <x v="5"/>
    <n v="165"/>
    <n v="183.15"/>
    <n v="9"/>
    <n v="1485"/>
    <n v="1648.3500000000001"/>
  </r>
  <r>
    <s v="Sales Man#105"/>
    <d v="2016-12-01T00:00:00"/>
    <x v="0"/>
    <x v="0"/>
    <x v="2"/>
    <s v="Item#1246"/>
    <x v="6"/>
    <n v="191"/>
    <n v="223.47"/>
    <n v="2"/>
    <n v="382"/>
    <n v="446.94"/>
  </r>
  <r>
    <s v="Sales Man#129"/>
    <d v="2017-01-17T00:00:00"/>
    <x v="0"/>
    <x v="0"/>
    <x v="0"/>
    <s v="Item#1222"/>
    <x v="7"/>
    <n v="189"/>
    <n v="211.68"/>
    <n v="4"/>
    <n v="756"/>
    <n v="846.72"/>
  </r>
  <r>
    <s v="Sales Man#107"/>
    <d v="2016-10-09T00:00:00"/>
    <x v="0"/>
    <x v="8"/>
    <x v="2"/>
    <s v="Item#1093"/>
    <x v="1"/>
    <n v="277"/>
    <n v="329.63"/>
    <n v="6"/>
    <n v="1662"/>
    <n v="1977.78"/>
  </r>
  <r>
    <s v="Sales Man#128"/>
    <d v="2018-02-05T00:00:00"/>
    <x v="0"/>
    <x v="3"/>
    <x v="0"/>
    <s v="Item#1084"/>
    <x v="10"/>
    <n v="273"/>
    <n v="303.03000000000003"/>
    <n v="4"/>
    <n v="1092"/>
    <n v="1212.1200000000001"/>
  </r>
  <r>
    <s v="Sales Man#121"/>
    <d v="2015-12-09T00:00:00"/>
    <x v="0"/>
    <x v="0"/>
    <x v="1"/>
    <s v="Item#1095"/>
    <x v="3"/>
    <n v="159"/>
    <n v="176.49"/>
    <n v="9"/>
    <n v="1431"/>
    <n v="1588.41"/>
  </r>
  <r>
    <s v="Sales Man#115"/>
    <d v="2017-11-27T00:00:00"/>
    <x v="0"/>
    <x v="0"/>
    <x v="1"/>
    <s v="Item#1020"/>
    <x v="4"/>
    <n v="102"/>
    <n v="120.36"/>
    <n v="10"/>
    <n v="1020"/>
    <n v="1203.5999999999999"/>
  </r>
  <r>
    <s v="Sales Man#110"/>
    <d v="2015-02-15T00:00:00"/>
    <x v="0"/>
    <x v="0"/>
    <x v="0"/>
    <s v="Item#1265"/>
    <x v="3"/>
    <n v="298"/>
    <n v="318.86"/>
    <n v="8"/>
    <n v="2384"/>
    <n v="2550.88"/>
  </r>
  <r>
    <s v="Sales Man#124"/>
    <d v="2014-02-18T00:00:00"/>
    <x v="0"/>
    <x v="0"/>
    <x v="2"/>
    <s v="Item#1117"/>
    <x v="3"/>
    <n v="155"/>
    <n v="165.85000000000002"/>
    <n v="2"/>
    <n v="310"/>
    <n v="331.70000000000005"/>
  </r>
  <r>
    <s v="Sales Man#114"/>
    <d v="2016-06-06T00:00:00"/>
    <x v="0"/>
    <x v="0"/>
    <x v="2"/>
    <s v="Item#1164"/>
    <x v="14"/>
    <n v="31"/>
    <n v="35.65"/>
    <n v="10"/>
    <n v="310"/>
    <n v="356.5"/>
  </r>
  <r>
    <s v="Sales Man#110"/>
    <d v="2014-01-06T00:00:00"/>
    <x v="0"/>
    <x v="0"/>
    <x v="3"/>
    <s v="Item#1241"/>
    <x v="2"/>
    <n v="178"/>
    <n v="190.46"/>
    <n v="4"/>
    <n v="712"/>
    <n v="761.84"/>
  </r>
  <r>
    <s v="Sales Man#114"/>
    <d v="2015-06-15T00:00:00"/>
    <x v="0"/>
    <x v="3"/>
    <x v="4"/>
    <s v="Item#1198"/>
    <x v="4"/>
    <n v="67"/>
    <n v="77.72"/>
    <n v="2"/>
    <n v="134"/>
    <n v="155.44"/>
  </r>
  <r>
    <s v="Sales Man#126"/>
    <d v="2015-07-18T00:00:00"/>
    <x v="0"/>
    <x v="0"/>
    <x v="1"/>
    <s v="Item#1209"/>
    <x v="7"/>
    <n v="290"/>
    <n v="336.4"/>
    <n v="7"/>
    <n v="2030"/>
    <n v="2354.7999999999997"/>
  </r>
  <r>
    <s v="Sales Man#110"/>
    <d v="2017-11-09T00:00:00"/>
    <x v="0"/>
    <x v="3"/>
    <x v="2"/>
    <s v="Item#1274"/>
    <x v="8"/>
    <n v="286"/>
    <n v="320.32000000000005"/>
    <n v="8"/>
    <n v="2288"/>
    <n v="2562.5600000000004"/>
  </r>
  <r>
    <s v="Sales Man#126"/>
    <d v="2014-06-04T00:00:00"/>
    <x v="0"/>
    <x v="0"/>
    <x v="3"/>
    <s v="Item#1216"/>
    <x v="9"/>
    <n v="281"/>
    <n v="334.39"/>
    <n v="2"/>
    <n v="562"/>
    <n v="668.78"/>
  </r>
  <r>
    <s v="Sales Man#113"/>
    <d v="2015-11-16T00:00:00"/>
    <x v="0"/>
    <x v="0"/>
    <x v="3"/>
    <s v="Item#1016"/>
    <x v="1"/>
    <n v="56"/>
    <n v="67.2"/>
    <n v="9"/>
    <n v="504"/>
    <n v="604.80000000000007"/>
  </r>
  <r>
    <s v="Sales Man#101"/>
    <d v="2018-03-17T00:00:00"/>
    <x v="0"/>
    <x v="0"/>
    <x v="3"/>
    <s v="Item#1281"/>
    <x v="12"/>
    <n v="238"/>
    <n v="259.42"/>
    <n v="4"/>
    <n v="952"/>
    <n v="1037.68"/>
  </r>
  <r>
    <s v="Sales Man#109"/>
    <d v="2016-06-04T00:00:00"/>
    <x v="0"/>
    <x v="0"/>
    <x v="1"/>
    <s v="Item#1174"/>
    <x v="10"/>
    <n v="232"/>
    <n v="259.84000000000003"/>
    <n v="6"/>
    <n v="1392"/>
    <n v="1559.0400000000002"/>
  </r>
  <r>
    <s v="Sales Man#105"/>
    <d v="2019-12-02T00:00:00"/>
    <x v="0"/>
    <x v="0"/>
    <x v="0"/>
    <s v="Item#1265"/>
    <x v="3"/>
    <n v="298"/>
    <n v="318.86"/>
    <n v="5"/>
    <n v="1490"/>
    <n v="1594.3000000000002"/>
  </r>
  <r>
    <s v="Sales Man#112"/>
    <d v="2015-09-16T00:00:00"/>
    <x v="0"/>
    <x v="0"/>
    <x v="3"/>
    <s v="Item#1178"/>
    <x v="4"/>
    <n v="63"/>
    <n v="73.709999999999994"/>
    <n v="7"/>
    <n v="441"/>
    <n v="515.96999999999991"/>
  </r>
  <r>
    <s v="Sales Man#117"/>
    <d v="2019-02-17T00:00:00"/>
    <x v="0"/>
    <x v="0"/>
    <x v="1"/>
    <s v="Item#1175"/>
    <x v="13"/>
    <n v="80"/>
    <n v="88"/>
    <n v="5"/>
    <n v="400"/>
    <n v="440"/>
  </r>
  <r>
    <s v="Sales Man#101"/>
    <d v="2015-07-20T00:00:00"/>
    <x v="0"/>
    <x v="0"/>
    <x v="1"/>
    <s v="Item#1097"/>
    <x v="8"/>
    <n v="122"/>
    <n v="140.29999999999998"/>
    <n v="10"/>
    <n v="1220"/>
    <n v="1402.9999999999998"/>
  </r>
  <r>
    <s v="Sales Man#109"/>
    <d v="2014-08-08T00:00:00"/>
    <x v="0"/>
    <x v="0"/>
    <x v="4"/>
    <s v="Item#1087"/>
    <x v="4"/>
    <n v="278"/>
    <n v="303.02000000000004"/>
    <n v="7"/>
    <n v="1946"/>
    <n v="2121.1400000000003"/>
  </r>
  <r>
    <s v="Sales Man#106"/>
    <d v="2015-12-17T00:00:00"/>
    <x v="0"/>
    <x v="3"/>
    <x v="0"/>
    <s v="Item#1096"/>
    <x v="9"/>
    <n v="47"/>
    <n v="55.459999999999994"/>
    <n v="3"/>
    <n v="141"/>
    <n v="166.38"/>
  </r>
  <r>
    <s v="Sales Man#127"/>
    <d v="2015-02-09T00:00:00"/>
    <x v="0"/>
    <x v="0"/>
    <x v="1"/>
    <s v="Item#1072"/>
    <x v="7"/>
    <n v="113"/>
    <n v="131.07999999999998"/>
    <n v="10"/>
    <n v="1130"/>
    <n v="1310.7999999999997"/>
  </r>
  <r>
    <s v="Sales Man#115"/>
    <d v="2019-06-22T00:00:00"/>
    <x v="0"/>
    <x v="0"/>
    <x v="2"/>
    <s v="Item#1142"/>
    <x v="0"/>
    <n v="140"/>
    <n v="154"/>
    <n v="5"/>
    <n v="700"/>
    <n v="770"/>
  </r>
  <r>
    <s v="Sales Man#112"/>
    <d v="2017-03-01T00:00:00"/>
    <x v="0"/>
    <x v="0"/>
    <x v="3"/>
    <s v="Item#1031"/>
    <x v="1"/>
    <n v="75"/>
    <n v="81"/>
    <n v="4"/>
    <n v="300"/>
    <n v="324"/>
  </r>
  <r>
    <s v="Sales Man#105"/>
    <d v="2014-04-04T00:00:00"/>
    <x v="0"/>
    <x v="0"/>
    <x v="2"/>
    <s v="Item#1248"/>
    <x v="5"/>
    <n v="272"/>
    <n v="307.35999999999996"/>
    <n v="3"/>
    <n v="816"/>
    <n v="922.07999999999993"/>
  </r>
  <r>
    <s v="Sales Man#110"/>
    <d v="2016-03-25T00:00:00"/>
    <x v="0"/>
    <x v="0"/>
    <x v="2"/>
    <s v="Item#1192"/>
    <x v="13"/>
    <n v="144"/>
    <n v="161.28000000000003"/>
    <n v="1"/>
    <n v="144"/>
    <n v="161.28000000000003"/>
  </r>
  <r>
    <s v="Sales Man#119"/>
    <d v="2018-11-21T00:00:00"/>
    <x v="0"/>
    <x v="3"/>
    <x v="0"/>
    <s v="Item#1275"/>
    <x v="12"/>
    <n v="173"/>
    <n v="197.22000000000003"/>
    <n v="3"/>
    <n v="519"/>
    <n v="591.66000000000008"/>
  </r>
  <r>
    <s v="Sales Man#104"/>
    <d v="2014-05-10T00:00:00"/>
    <x v="0"/>
    <x v="0"/>
    <x v="0"/>
    <s v="Item#1145"/>
    <x v="9"/>
    <n v="137"/>
    <n v="160.29"/>
    <n v="7"/>
    <n v="959"/>
    <n v="1122.03"/>
  </r>
  <r>
    <s v="Sales Man#117"/>
    <d v="2018-07-05T00:00:00"/>
    <x v="0"/>
    <x v="0"/>
    <x v="1"/>
    <s v="Item#1065"/>
    <x v="12"/>
    <n v="60"/>
    <n v="67.2"/>
    <n v="8"/>
    <n v="480"/>
    <n v="537.6"/>
  </r>
  <r>
    <s v="Sales Man#112"/>
    <d v="2016-04-05T00:00:00"/>
    <x v="0"/>
    <x v="0"/>
    <x v="1"/>
    <s v="Item#1013"/>
    <x v="7"/>
    <n v="16"/>
    <n v="18.079999999999998"/>
    <n v="5"/>
    <n v="80"/>
    <n v="90.399999999999991"/>
  </r>
  <r>
    <s v="Sales Man#130"/>
    <d v="2014-08-25T00:00:00"/>
    <x v="0"/>
    <x v="0"/>
    <x v="4"/>
    <s v="Item#1048"/>
    <x v="0"/>
    <n v="170"/>
    <n v="187.00000000000003"/>
    <n v="7"/>
    <n v="1190"/>
    <n v="1309.0000000000002"/>
  </r>
  <r>
    <s v="Sales Man#106"/>
    <d v="2014-02-11T00:00:00"/>
    <x v="0"/>
    <x v="3"/>
    <x v="4"/>
    <s v="Item#1262"/>
    <x v="13"/>
    <n v="157"/>
    <n v="177.41"/>
    <n v="1"/>
    <n v="157"/>
    <n v="177.41"/>
  </r>
  <r>
    <s v="Sales Man#106"/>
    <d v="2018-02-22T00:00:00"/>
    <x v="0"/>
    <x v="0"/>
    <x v="0"/>
    <s v="Item#1262"/>
    <x v="13"/>
    <n v="157"/>
    <n v="177.41"/>
    <n v="10"/>
    <n v="1570"/>
    <n v="1774.1"/>
  </r>
  <r>
    <s v="Sales Man#114"/>
    <d v="2018-04-12T00:00:00"/>
    <x v="0"/>
    <x v="0"/>
    <x v="0"/>
    <s v="Item#1106"/>
    <x v="2"/>
    <n v="192"/>
    <n v="216.95999999999998"/>
    <n v="4"/>
    <n v="768"/>
    <n v="867.83999999999992"/>
  </r>
  <r>
    <s v="Sales Man#127"/>
    <d v="2018-04-17T00:00:00"/>
    <x v="0"/>
    <x v="0"/>
    <x v="3"/>
    <s v="Item#1121"/>
    <x v="5"/>
    <n v="92"/>
    <n v="105.8"/>
    <n v="4"/>
    <n v="368"/>
    <n v="423.2"/>
  </r>
  <r>
    <s v="Sales Man#110"/>
    <d v="2019-07-24T00:00:00"/>
    <x v="0"/>
    <x v="0"/>
    <x v="3"/>
    <s v="Item#1098"/>
    <x v="6"/>
    <n v="279"/>
    <n v="323.64"/>
    <n v="1"/>
    <n v="279"/>
    <n v="323.64"/>
  </r>
  <r>
    <s v="Sales Man#124"/>
    <d v="2015-11-05T00:00:00"/>
    <x v="0"/>
    <x v="0"/>
    <x v="4"/>
    <s v="Item#1292"/>
    <x v="11"/>
    <n v="164"/>
    <n v="196.79999999999998"/>
    <n v="5"/>
    <n v="820"/>
    <n v="983.99999999999989"/>
  </r>
  <r>
    <s v="Sales Man#103"/>
    <d v="2016-05-08T00:00:00"/>
    <x v="0"/>
    <x v="3"/>
    <x v="4"/>
    <s v="Item#1149"/>
    <x v="9"/>
    <n v="224"/>
    <n v="264.32"/>
    <n v="4"/>
    <n v="896"/>
    <n v="1057.28"/>
  </r>
  <r>
    <s v="Sales Man#101"/>
    <d v="2019-05-20T00:00:00"/>
    <x v="0"/>
    <x v="0"/>
    <x v="2"/>
    <s v="Item#1145"/>
    <x v="9"/>
    <n v="137"/>
    <n v="160.29"/>
    <n v="5"/>
    <n v="685"/>
    <n v="801.44999999999993"/>
  </r>
  <r>
    <s v="Sales Man#120"/>
    <d v="2016-02-28T00:00:00"/>
    <x v="0"/>
    <x v="0"/>
    <x v="2"/>
    <s v="Item#1132"/>
    <x v="0"/>
    <n v="32"/>
    <n v="35.200000000000003"/>
    <n v="10"/>
    <n v="320"/>
    <n v="352"/>
  </r>
  <r>
    <s v="Sales Man#102"/>
    <d v="2017-10-26T00:00:00"/>
    <x v="0"/>
    <x v="0"/>
    <x v="4"/>
    <s v="Item#1095"/>
    <x v="3"/>
    <n v="159"/>
    <n v="176.49"/>
    <n v="4"/>
    <n v="636"/>
    <n v="705.96"/>
  </r>
  <r>
    <s v="Sales Man#114"/>
    <d v="2018-02-26T00:00:00"/>
    <x v="0"/>
    <x v="0"/>
    <x v="3"/>
    <s v="Item#1156"/>
    <x v="11"/>
    <n v="141"/>
    <n v="155.10000000000002"/>
    <n v="5"/>
    <n v="705"/>
    <n v="775.50000000000011"/>
  </r>
  <r>
    <s v="Sales Man#115"/>
    <d v="2014-08-22T00:00:00"/>
    <x v="0"/>
    <x v="3"/>
    <x v="2"/>
    <s v="Item#1274"/>
    <x v="8"/>
    <n v="286"/>
    <n v="320.32000000000005"/>
    <n v="2"/>
    <n v="572"/>
    <n v="640.6400000000001"/>
  </r>
  <r>
    <s v="Sales Man#105"/>
    <d v="2015-06-13T00:00:00"/>
    <x v="0"/>
    <x v="0"/>
    <x v="2"/>
    <s v="Item#1225"/>
    <x v="8"/>
    <n v="21"/>
    <n v="23.520000000000003"/>
    <n v="5"/>
    <n v="105"/>
    <n v="117.60000000000002"/>
  </r>
  <r>
    <s v="Sales Man#121"/>
    <d v="2014-05-17T00:00:00"/>
    <x v="0"/>
    <x v="0"/>
    <x v="4"/>
    <s v="Item#1003"/>
    <x v="4"/>
    <n v="189"/>
    <n v="213.57"/>
    <n v="3"/>
    <n v="567"/>
    <n v="640.71"/>
  </r>
  <r>
    <s v="Sales Man#115"/>
    <d v="2016-01-04T00:00:00"/>
    <x v="5"/>
    <x v="10"/>
    <x v="3"/>
    <s v="Item#1036"/>
    <x v="12"/>
    <n v="257"/>
    <n v="274.99"/>
    <n v="4"/>
    <n v="1028"/>
    <n v="1099.96"/>
  </r>
  <r>
    <s v="Sales Man#116"/>
    <d v="2017-05-14T00:00:00"/>
    <x v="0"/>
    <x v="3"/>
    <x v="4"/>
    <s v="Item#1296"/>
    <x v="4"/>
    <n v="138"/>
    <n v="154.56"/>
    <n v="3"/>
    <n v="414"/>
    <n v="463.68"/>
  </r>
  <r>
    <s v="Sales Man#104"/>
    <d v="2014-12-12T00:00:00"/>
    <x v="0"/>
    <x v="0"/>
    <x v="1"/>
    <s v="Item#1000"/>
    <x v="9"/>
    <n v="157"/>
    <n v="186.82999999999998"/>
    <n v="5"/>
    <n v="785"/>
    <n v="934.14999999999986"/>
  </r>
  <r>
    <s v="Sales Man#111"/>
    <d v="2016-08-15T00:00:00"/>
    <x v="0"/>
    <x v="0"/>
    <x v="4"/>
    <s v="Item#1056"/>
    <x v="8"/>
    <n v="123"/>
    <n v="142.67999999999998"/>
    <n v="9"/>
    <n v="1107"/>
    <n v="1284.1199999999999"/>
  </r>
  <r>
    <s v="Sales Man#117"/>
    <d v="2014-01-18T00:00:00"/>
    <x v="0"/>
    <x v="0"/>
    <x v="2"/>
    <s v="Item#1193"/>
    <x v="14"/>
    <n v="38"/>
    <n v="42.180000000000007"/>
    <n v="5"/>
    <n v="190"/>
    <n v="210.90000000000003"/>
  </r>
  <r>
    <s v="Sales Man#130"/>
    <d v="2017-03-04T00:00:00"/>
    <x v="0"/>
    <x v="0"/>
    <x v="3"/>
    <s v="Item#1060"/>
    <x v="6"/>
    <n v="117"/>
    <n v="136.88999999999999"/>
    <n v="8"/>
    <n v="936"/>
    <n v="1095.1199999999999"/>
  </r>
  <r>
    <s v="Sales Man#104"/>
    <d v="2019-10-19T00:00:00"/>
    <x v="0"/>
    <x v="0"/>
    <x v="0"/>
    <s v="Item#1191"/>
    <x v="0"/>
    <n v="32"/>
    <n v="34.880000000000003"/>
    <n v="5"/>
    <n v="160"/>
    <n v="174.4"/>
  </r>
  <r>
    <s v="Sales Man#102"/>
    <d v="2016-08-28T00:00:00"/>
    <x v="0"/>
    <x v="0"/>
    <x v="1"/>
    <s v="Item#1088"/>
    <x v="5"/>
    <n v="220"/>
    <n v="242.00000000000003"/>
    <n v="4"/>
    <n v="880"/>
    <n v="968.00000000000011"/>
  </r>
  <r>
    <s v="Sales Man#125"/>
    <d v="2016-01-01T00:00:00"/>
    <x v="2"/>
    <x v="2"/>
    <x v="4"/>
    <s v="Item#1086"/>
    <x v="7"/>
    <n v="43"/>
    <n v="50.309999999999995"/>
    <n v="8"/>
    <n v="344"/>
    <n v="402.47999999999996"/>
  </r>
  <r>
    <s v="Sales Man#126"/>
    <d v="2017-10-13T00:00:00"/>
    <x v="0"/>
    <x v="0"/>
    <x v="0"/>
    <s v="Item#1272"/>
    <x v="14"/>
    <n v="100"/>
    <n v="120"/>
    <n v="6"/>
    <n v="600"/>
    <n v="720"/>
  </r>
  <r>
    <s v="Sales Man#116"/>
    <d v="2017-05-02T00:00:00"/>
    <x v="0"/>
    <x v="0"/>
    <x v="0"/>
    <s v="Item#1092"/>
    <x v="12"/>
    <n v="39"/>
    <n v="42.510000000000005"/>
    <n v="1"/>
    <n v="39"/>
    <n v="42.510000000000005"/>
  </r>
  <r>
    <s v="Sales Man#127"/>
    <d v="2018-02-15T00:00:00"/>
    <x v="0"/>
    <x v="0"/>
    <x v="1"/>
    <s v="Item#1255"/>
    <x v="1"/>
    <n v="256"/>
    <n v="284.16000000000003"/>
    <n v="7"/>
    <n v="1792"/>
    <n v="1989.1200000000001"/>
  </r>
  <r>
    <s v="Sales Man#122"/>
    <d v="2016-12-09T00:00:00"/>
    <x v="0"/>
    <x v="0"/>
    <x v="3"/>
    <s v="Item#1218"/>
    <x v="6"/>
    <n v="117"/>
    <n v="138.06"/>
    <n v="7"/>
    <n v="819"/>
    <n v="966.42000000000007"/>
  </r>
  <r>
    <s v="Sales Man#115"/>
    <d v="2017-01-15T00:00:00"/>
    <x v="0"/>
    <x v="0"/>
    <x v="2"/>
    <s v="Item#1172"/>
    <x v="7"/>
    <n v="207"/>
    <n v="223.56"/>
    <n v="7"/>
    <n v="1449"/>
    <n v="1564.92"/>
  </r>
  <r>
    <s v="Sales Man#108"/>
    <d v="2014-10-21T00:00:00"/>
    <x v="0"/>
    <x v="8"/>
    <x v="0"/>
    <s v="Item#1214"/>
    <x v="12"/>
    <n v="274"/>
    <n v="317.83999999999997"/>
    <n v="2"/>
    <n v="548"/>
    <n v="635.67999999999995"/>
  </r>
  <r>
    <s v="Sales Man#108"/>
    <d v="2019-07-01T00:00:00"/>
    <x v="0"/>
    <x v="0"/>
    <x v="3"/>
    <s v="Item#1041"/>
    <x v="4"/>
    <n v="111"/>
    <n v="127.64999999999999"/>
    <n v="1"/>
    <n v="111"/>
    <n v="127.64999999999999"/>
  </r>
  <r>
    <s v="Sales Man#109"/>
    <d v="2014-05-06T00:00:00"/>
    <x v="0"/>
    <x v="0"/>
    <x v="4"/>
    <s v="Item#1220"/>
    <x v="9"/>
    <n v="100"/>
    <n v="112.99999999999999"/>
    <n v="3"/>
    <n v="300"/>
    <n v="338.99999999999994"/>
  </r>
  <r>
    <s v="Sales Man#116"/>
    <d v="2019-05-07T00:00:00"/>
    <x v="0"/>
    <x v="0"/>
    <x v="2"/>
    <s v="Item#1029"/>
    <x v="4"/>
    <n v="13"/>
    <n v="15.209999999999999"/>
    <n v="3"/>
    <n v="39"/>
    <n v="45.629999999999995"/>
  </r>
  <r>
    <s v="Sales Man#119"/>
    <d v="2014-06-01T00:00:00"/>
    <x v="0"/>
    <x v="0"/>
    <x v="3"/>
    <s v="Item#1186"/>
    <x v="3"/>
    <n v="118"/>
    <n v="141.6"/>
    <n v="4"/>
    <n v="472"/>
    <n v="566.4"/>
  </r>
  <r>
    <s v="Sales Man#124"/>
    <d v="2017-07-08T00:00:00"/>
    <x v="0"/>
    <x v="0"/>
    <x v="2"/>
    <s v="Item#1270"/>
    <x v="11"/>
    <n v="89"/>
    <n v="97.9"/>
    <n v="6"/>
    <n v="534"/>
    <n v="587.40000000000009"/>
  </r>
  <r>
    <s v="Sales Man#120"/>
    <d v="2016-12-16T00:00:00"/>
    <x v="0"/>
    <x v="0"/>
    <x v="3"/>
    <s v="Item#1150"/>
    <x v="4"/>
    <n v="279"/>
    <n v="323.64"/>
    <n v="8"/>
    <n v="2232"/>
    <n v="2589.12"/>
  </r>
  <r>
    <s v="Sales Man#121"/>
    <d v="2016-08-24T00:00:00"/>
    <x v="0"/>
    <x v="0"/>
    <x v="3"/>
    <s v="Item#1131"/>
    <x v="11"/>
    <n v="85"/>
    <n v="101.14999999999999"/>
    <n v="10"/>
    <n v="850"/>
    <n v="1011.4999999999999"/>
  </r>
  <r>
    <s v="Sales Man#103"/>
    <d v="2014-06-25T00:00:00"/>
    <x v="0"/>
    <x v="0"/>
    <x v="2"/>
    <s v="Item#1260"/>
    <x v="6"/>
    <n v="150"/>
    <n v="172.5"/>
    <n v="3"/>
    <n v="450"/>
    <n v="517.5"/>
  </r>
  <r>
    <s v="Sales Man#110"/>
    <d v="2018-11-18T00:00:00"/>
    <x v="0"/>
    <x v="0"/>
    <x v="4"/>
    <s v="Item#1153"/>
    <x v="3"/>
    <n v="32"/>
    <n v="34.880000000000003"/>
    <n v="2"/>
    <n v="64"/>
    <n v="69.760000000000005"/>
  </r>
  <r>
    <s v="Sales Man#113"/>
    <d v="2017-02-17T00:00:00"/>
    <x v="0"/>
    <x v="0"/>
    <x v="1"/>
    <s v="Item#1055"/>
    <x v="8"/>
    <n v="226"/>
    <n v="250.86"/>
    <n v="5"/>
    <n v="1130"/>
    <n v="1254.3000000000002"/>
  </r>
  <r>
    <s v="Sales Man#124"/>
    <d v="2014-03-26T00:00:00"/>
    <x v="0"/>
    <x v="0"/>
    <x v="3"/>
    <s v="Item#1235"/>
    <x v="11"/>
    <n v="191"/>
    <n v="229.2"/>
    <n v="9"/>
    <n v="1719"/>
    <n v="2062.7999999999997"/>
  </r>
  <r>
    <s v="Sales Man#121"/>
    <d v="2015-03-20T00:00:00"/>
    <x v="0"/>
    <x v="0"/>
    <x v="1"/>
    <s v="Item#1247"/>
    <x v="5"/>
    <n v="90"/>
    <n v="108"/>
    <n v="8"/>
    <n v="720"/>
    <n v="864"/>
  </r>
  <r>
    <s v="Sales Man#115"/>
    <d v="2015-06-06T00:00:00"/>
    <x v="0"/>
    <x v="0"/>
    <x v="4"/>
    <s v="Item#1218"/>
    <x v="6"/>
    <n v="117"/>
    <n v="138.06"/>
    <n v="10"/>
    <n v="1170"/>
    <n v="1380.6"/>
  </r>
  <r>
    <s v="Sales Man#107"/>
    <d v="2018-07-12T00:00:00"/>
    <x v="0"/>
    <x v="0"/>
    <x v="3"/>
    <s v="Item#1169"/>
    <x v="9"/>
    <n v="45"/>
    <n v="52.65"/>
    <n v="1"/>
    <n v="45"/>
    <n v="52.65"/>
  </r>
  <r>
    <s v="Sales Man#112"/>
    <d v="2018-06-20T00:00:00"/>
    <x v="0"/>
    <x v="0"/>
    <x v="0"/>
    <s v="Item#1185"/>
    <x v="3"/>
    <n v="107"/>
    <n v="121.98000000000002"/>
    <n v="5"/>
    <n v="535"/>
    <n v="609.90000000000009"/>
  </r>
  <r>
    <s v="Sales Man#115"/>
    <d v="2014-03-19T00:00:00"/>
    <x v="0"/>
    <x v="0"/>
    <x v="0"/>
    <s v="Item#1135"/>
    <x v="0"/>
    <n v="155"/>
    <n v="165.85000000000002"/>
    <n v="2"/>
    <n v="310"/>
    <n v="331.70000000000005"/>
  </r>
  <r>
    <s v="Sales Man#130"/>
    <d v="2016-11-18T00:00:00"/>
    <x v="0"/>
    <x v="0"/>
    <x v="1"/>
    <s v="Item#1022"/>
    <x v="14"/>
    <n v="277"/>
    <n v="299.16000000000003"/>
    <n v="10"/>
    <n v="2770"/>
    <n v="2991.6000000000004"/>
  </r>
  <r>
    <s v="Sales Man#119"/>
    <d v="2016-03-16T00:00:00"/>
    <x v="0"/>
    <x v="0"/>
    <x v="1"/>
    <s v="Item#1266"/>
    <x v="9"/>
    <n v="92"/>
    <n v="103.04"/>
    <n v="1"/>
    <n v="92"/>
    <n v="103.04"/>
  </r>
  <r>
    <s v="Sales Man#130"/>
    <d v="2017-01-22T00:00:00"/>
    <x v="0"/>
    <x v="0"/>
    <x v="0"/>
    <s v="Item#1049"/>
    <x v="5"/>
    <n v="142"/>
    <n v="164.72"/>
    <n v="1"/>
    <n v="142"/>
    <n v="164.72"/>
  </r>
  <r>
    <s v="Sales Man#104"/>
    <d v="2015-01-11T00:00:00"/>
    <x v="0"/>
    <x v="0"/>
    <x v="1"/>
    <s v="Item#1274"/>
    <x v="8"/>
    <n v="286"/>
    <n v="320.32000000000005"/>
    <n v="8"/>
    <n v="2288"/>
    <n v="2562.5600000000004"/>
  </r>
  <r>
    <s v="Sales Man#118"/>
    <d v="2016-05-26T00:00:00"/>
    <x v="0"/>
    <x v="0"/>
    <x v="1"/>
    <s v="Item#1082"/>
    <x v="3"/>
    <n v="192"/>
    <n v="218.88000000000002"/>
    <n v="6"/>
    <n v="1152"/>
    <n v="1313.2800000000002"/>
  </r>
  <r>
    <s v="Sales Man#108"/>
    <d v="2015-06-15T00:00:00"/>
    <x v="0"/>
    <x v="0"/>
    <x v="1"/>
    <s v="Item#1138"/>
    <x v="9"/>
    <n v="173"/>
    <n v="200.67999999999998"/>
    <n v="4"/>
    <n v="692"/>
    <n v="802.71999999999991"/>
  </r>
  <r>
    <s v="Sales Man#123"/>
    <d v="2019-08-01T00:00:00"/>
    <x v="0"/>
    <x v="0"/>
    <x v="4"/>
    <s v="Item#1046"/>
    <x v="3"/>
    <n v="156"/>
    <n v="176.27999999999997"/>
    <n v="7"/>
    <n v="1092"/>
    <n v="1233.9599999999998"/>
  </r>
  <r>
    <s v="Sales Man#104"/>
    <d v="2015-10-17T00:00:00"/>
    <x v="0"/>
    <x v="0"/>
    <x v="0"/>
    <s v="Item#1255"/>
    <x v="1"/>
    <n v="256"/>
    <n v="284.16000000000003"/>
    <n v="3"/>
    <n v="768"/>
    <n v="852.48"/>
  </r>
  <r>
    <s v="Sales Man#107"/>
    <d v="2019-08-06T00:00:00"/>
    <x v="0"/>
    <x v="0"/>
    <x v="3"/>
    <s v="Item#1243"/>
    <x v="7"/>
    <n v="189"/>
    <n v="213.57"/>
    <n v="9"/>
    <n v="1701"/>
    <n v="1922.1299999999999"/>
  </r>
  <r>
    <s v="Sales Man#107"/>
    <d v="2014-11-04T00:00:00"/>
    <x v="0"/>
    <x v="0"/>
    <x v="4"/>
    <s v="Item#1142"/>
    <x v="0"/>
    <n v="140"/>
    <n v="154"/>
    <n v="5"/>
    <n v="700"/>
    <n v="770"/>
  </r>
  <r>
    <s v="Sales Man#107"/>
    <d v="2016-08-10T00:00:00"/>
    <x v="0"/>
    <x v="0"/>
    <x v="4"/>
    <s v="Item#1094"/>
    <x v="6"/>
    <n v="217"/>
    <n v="247.38000000000002"/>
    <n v="6"/>
    <n v="1302"/>
    <n v="1484.2800000000002"/>
  </r>
  <r>
    <s v="Sales Man#123"/>
    <d v="2014-10-21T00:00:00"/>
    <x v="0"/>
    <x v="0"/>
    <x v="4"/>
    <s v="Item#1165"/>
    <x v="8"/>
    <n v="199"/>
    <n v="214.92000000000002"/>
    <n v="1"/>
    <n v="199"/>
    <n v="214.92000000000002"/>
  </r>
  <r>
    <s v="Sales Man#102"/>
    <d v="2019-08-23T00:00:00"/>
    <x v="0"/>
    <x v="0"/>
    <x v="2"/>
    <s v="Item#1215"/>
    <x v="6"/>
    <n v="247"/>
    <n v="293.93"/>
    <n v="9"/>
    <n v="2223"/>
    <n v="2645.37"/>
  </r>
  <r>
    <s v="Sales Man#125"/>
    <d v="2019-09-12T00:00:00"/>
    <x v="0"/>
    <x v="0"/>
    <x v="4"/>
    <s v="Item#1099"/>
    <x v="5"/>
    <n v="135"/>
    <n v="147.15"/>
    <n v="4"/>
    <n v="540"/>
    <n v="588.6"/>
  </r>
  <r>
    <s v="Sales Man#120"/>
    <d v="2014-11-27T00:00:00"/>
    <x v="0"/>
    <x v="0"/>
    <x v="4"/>
    <s v="Item#1225"/>
    <x v="8"/>
    <n v="21"/>
    <n v="23.520000000000003"/>
    <n v="3"/>
    <n v="63"/>
    <n v="70.56"/>
  </r>
  <r>
    <s v="Sales Man#123"/>
    <d v="2016-09-16T00:00:00"/>
    <x v="0"/>
    <x v="0"/>
    <x v="3"/>
    <s v="Item#1057"/>
    <x v="3"/>
    <n v="290"/>
    <n v="319"/>
    <n v="3"/>
    <n v="870"/>
    <n v="957"/>
  </r>
  <r>
    <s v="Sales Man#123"/>
    <d v="2018-04-12T00:00:00"/>
    <x v="0"/>
    <x v="3"/>
    <x v="3"/>
    <s v="Item#1234"/>
    <x v="10"/>
    <n v="176"/>
    <n v="209.44"/>
    <n v="10"/>
    <n v="1760"/>
    <n v="2094.4"/>
  </r>
  <r>
    <s v="Sales Man#121"/>
    <d v="2016-05-01T00:00:00"/>
    <x v="0"/>
    <x v="0"/>
    <x v="4"/>
    <s v="Item#1065"/>
    <x v="12"/>
    <n v="60"/>
    <n v="67.2"/>
    <n v="9"/>
    <n v="540"/>
    <n v="604.80000000000007"/>
  </r>
  <r>
    <s v="Sales Man#120"/>
    <d v="2014-02-12T00:00:00"/>
    <x v="0"/>
    <x v="3"/>
    <x v="1"/>
    <s v="Item#1266"/>
    <x v="9"/>
    <n v="92"/>
    <n v="103.04"/>
    <n v="9"/>
    <n v="828"/>
    <n v="927.36"/>
  </r>
  <r>
    <s v="Sales Man#127"/>
    <d v="2016-01-04T00:00:00"/>
    <x v="0"/>
    <x v="0"/>
    <x v="0"/>
    <s v="Item#1094"/>
    <x v="6"/>
    <n v="217"/>
    <n v="247.38000000000002"/>
    <n v="5"/>
    <n v="1085"/>
    <n v="1236.9000000000001"/>
  </r>
  <r>
    <s v="Sales Man#119"/>
    <d v="2019-11-23T00:00:00"/>
    <x v="0"/>
    <x v="0"/>
    <x v="0"/>
    <s v="Item#1009"/>
    <x v="13"/>
    <n v="59"/>
    <n v="64.900000000000006"/>
    <n v="10"/>
    <n v="590"/>
    <n v="649"/>
  </r>
  <r>
    <s v="Sales Man#101"/>
    <d v="2019-05-13T00:00:00"/>
    <x v="0"/>
    <x v="0"/>
    <x v="3"/>
    <s v="Item#1290"/>
    <x v="6"/>
    <n v="33"/>
    <n v="39.6"/>
    <n v="9"/>
    <n v="297"/>
    <n v="356.40000000000003"/>
  </r>
  <r>
    <s v="Sales Man#116"/>
    <d v="2017-08-09T00:00:00"/>
    <x v="0"/>
    <x v="0"/>
    <x v="0"/>
    <s v="Item#1152"/>
    <x v="12"/>
    <n v="126"/>
    <n v="138.60000000000002"/>
    <n v="4"/>
    <n v="504"/>
    <n v="554.40000000000009"/>
  </r>
  <r>
    <s v="Sales Man#101"/>
    <d v="2015-06-05T00:00:00"/>
    <x v="0"/>
    <x v="0"/>
    <x v="0"/>
    <s v="Item#1067"/>
    <x v="2"/>
    <n v="241"/>
    <n v="284.38"/>
    <n v="4"/>
    <n v="964"/>
    <n v="1137.52"/>
  </r>
  <r>
    <s v="Sales Man#118"/>
    <d v="2014-10-08T00:00:00"/>
    <x v="0"/>
    <x v="0"/>
    <x v="0"/>
    <s v="Item#1086"/>
    <x v="7"/>
    <n v="43"/>
    <n v="50.309999999999995"/>
    <n v="10"/>
    <n v="430"/>
    <n v="503.09999999999997"/>
  </r>
  <r>
    <s v="Sales Man#116"/>
    <d v="2014-02-13T00:00:00"/>
    <x v="0"/>
    <x v="0"/>
    <x v="3"/>
    <s v="Item#1164"/>
    <x v="14"/>
    <n v="31"/>
    <n v="35.65"/>
    <n v="8"/>
    <n v="248"/>
    <n v="285.2"/>
  </r>
  <r>
    <s v="Sales Man#107"/>
    <d v="2016-11-24T00:00:00"/>
    <x v="0"/>
    <x v="0"/>
    <x v="0"/>
    <s v="Item#1192"/>
    <x v="13"/>
    <n v="144"/>
    <n v="161.28000000000003"/>
    <n v="8"/>
    <n v="1152"/>
    <n v="1290.2400000000002"/>
  </r>
  <r>
    <s v="Sales Man#129"/>
    <d v="2018-01-16T00:00:00"/>
    <x v="0"/>
    <x v="0"/>
    <x v="2"/>
    <s v="Item#1196"/>
    <x v="2"/>
    <n v="196"/>
    <n v="227.35999999999999"/>
    <n v="10"/>
    <n v="1960"/>
    <n v="2273.6"/>
  </r>
  <r>
    <s v="Sales Man#114"/>
    <d v="2019-05-26T00:00:00"/>
    <x v="0"/>
    <x v="0"/>
    <x v="2"/>
    <s v="Item#1096"/>
    <x v="9"/>
    <n v="47"/>
    <n v="55.459999999999994"/>
    <n v="4"/>
    <n v="188"/>
    <n v="221.83999999999997"/>
  </r>
  <r>
    <s v="Sales Man#104"/>
    <d v="2019-02-09T00:00:00"/>
    <x v="0"/>
    <x v="8"/>
    <x v="1"/>
    <s v="Item#1048"/>
    <x v="0"/>
    <n v="170"/>
    <n v="187.00000000000003"/>
    <n v="2"/>
    <n v="340"/>
    <n v="374.00000000000006"/>
  </r>
  <r>
    <s v="Sales Man#120"/>
    <d v="2016-02-28T00:00:00"/>
    <x v="0"/>
    <x v="0"/>
    <x v="1"/>
    <s v="Item#1296"/>
    <x v="4"/>
    <n v="138"/>
    <n v="154.56"/>
    <n v="1"/>
    <n v="138"/>
    <n v="154.56"/>
  </r>
  <r>
    <s v="Sales Man#127"/>
    <d v="2016-08-02T00:00:00"/>
    <x v="0"/>
    <x v="0"/>
    <x v="2"/>
    <s v="Item#1087"/>
    <x v="4"/>
    <n v="278"/>
    <n v="303.02000000000004"/>
    <n v="10"/>
    <n v="2780"/>
    <n v="3030.2000000000003"/>
  </r>
  <r>
    <s v="Sales Man#129"/>
    <d v="2018-01-10T00:00:00"/>
    <x v="0"/>
    <x v="0"/>
    <x v="0"/>
    <s v="Item#1052"/>
    <x v="13"/>
    <n v="65"/>
    <n v="75.399999999999991"/>
    <n v="6"/>
    <n v="390"/>
    <n v="452.4"/>
  </r>
  <r>
    <s v="Sales Man#118"/>
    <d v="2016-02-09T00:00:00"/>
    <x v="0"/>
    <x v="0"/>
    <x v="1"/>
    <s v="Item#1079"/>
    <x v="6"/>
    <n v="300"/>
    <n v="357"/>
    <n v="9"/>
    <n v="2700"/>
    <n v="3213"/>
  </r>
  <r>
    <s v="Sales Man#114"/>
    <d v="2017-04-20T00:00:00"/>
    <x v="0"/>
    <x v="0"/>
    <x v="4"/>
    <s v="Item#1286"/>
    <x v="12"/>
    <n v="110"/>
    <n v="121.00000000000001"/>
    <n v="2"/>
    <n v="220"/>
    <n v="242.00000000000003"/>
  </r>
  <r>
    <s v="Sales Man#110"/>
    <d v="2015-04-16T00:00:00"/>
    <x v="0"/>
    <x v="0"/>
    <x v="4"/>
    <s v="Item#1000"/>
    <x v="9"/>
    <n v="157"/>
    <n v="186.82999999999998"/>
    <n v="2"/>
    <n v="314"/>
    <n v="373.65999999999997"/>
  </r>
  <r>
    <s v="Sales Man#125"/>
    <d v="2019-05-26T00:00:00"/>
    <x v="0"/>
    <x v="0"/>
    <x v="0"/>
    <s v="Item#1143"/>
    <x v="13"/>
    <n v="129"/>
    <n v="143.19000000000003"/>
    <n v="5"/>
    <n v="645"/>
    <n v="715.95000000000016"/>
  </r>
  <r>
    <s v="Sales Man#123"/>
    <d v="2014-12-28T00:00:00"/>
    <x v="0"/>
    <x v="0"/>
    <x v="2"/>
    <s v="Item#1276"/>
    <x v="1"/>
    <n v="116"/>
    <n v="132.24"/>
    <n v="4"/>
    <n v="464"/>
    <n v="528.96"/>
  </r>
  <r>
    <s v="Sales Man#101"/>
    <d v="2019-04-22T00:00:00"/>
    <x v="0"/>
    <x v="0"/>
    <x v="1"/>
    <s v="Item#1240"/>
    <x v="4"/>
    <n v="238"/>
    <n v="259.42"/>
    <n v="10"/>
    <n v="2380"/>
    <n v="2594.2000000000003"/>
  </r>
  <r>
    <s v="Sales Man#112"/>
    <d v="2017-11-22T00:00:00"/>
    <x v="0"/>
    <x v="0"/>
    <x v="0"/>
    <s v="Item#1184"/>
    <x v="7"/>
    <n v="128"/>
    <n v="139.52000000000001"/>
    <n v="5"/>
    <n v="640"/>
    <n v="697.6"/>
  </r>
  <r>
    <s v="Sales Man#125"/>
    <d v="2014-04-02T00:00:00"/>
    <x v="0"/>
    <x v="0"/>
    <x v="2"/>
    <s v="Item#1142"/>
    <x v="0"/>
    <n v="140"/>
    <n v="154"/>
    <n v="4"/>
    <n v="560"/>
    <n v="616"/>
  </r>
  <r>
    <s v="Sales Man#129"/>
    <d v="2019-08-24T00:00:00"/>
    <x v="0"/>
    <x v="0"/>
    <x v="1"/>
    <s v="Item#1271"/>
    <x v="7"/>
    <n v="58"/>
    <n v="67.28"/>
    <n v="7"/>
    <n v="406"/>
    <n v="470.96000000000004"/>
  </r>
  <r>
    <s v="Sales Man#100"/>
    <d v="2016-06-27T00:00:00"/>
    <x v="0"/>
    <x v="0"/>
    <x v="2"/>
    <s v="Item#1156"/>
    <x v="11"/>
    <n v="141"/>
    <n v="155.10000000000002"/>
    <n v="2"/>
    <n v="282"/>
    <n v="310.20000000000005"/>
  </r>
  <r>
    <s v="Sales Man#120"/>
    <d v="2019-01-03T00:00:00"/>
    <x v="0"/>
    <x v="0"/>
    <x v="1"/>
    <s v="Item#1237"/>
    <x v="2"/>
    <n v="203"/>
    <n v="221.27"/>
    <n v="5"/>
    <n v="1015"/>
    <n v="1106.3500000000001"/>
  </r>
  <r>
    <s v="Sales Man#100"/>
    <d v="2018-01-12T00:00:00"/>
    <x v="0"/>
    <x v="0"/>
    <x v="4"/>
    <s v="Item#1224"/>
    <x v="5"/>
    <n v="140"/>
    <n v="149.80000000000001"/>
    <n v="9"/>
    <n v="1260"/>
    <n v="1348.2"/>
  </r>
  <r>
    <s v="Sales Man#125"/>
    <d v="2019-09-11T00:00:00"/>
    <x v="0"/>
    <x v="0"/>
    <x v="0"/>
    <s v="Item#1032"/>
    <x v="3"/>
    <n v="179"/>
    <n v="214.79999999999998"/>
    <n v="4"/>
    <n v="716"/>
    <n v="859.19999999999993"/>
  </r>
  <r>
    <s v="Sales Man#101"/>
    <d v="2019-12-28T00:00:00"/>
    <x v="0"/>
    <x v="0"/>
    <x v="1"/>
    <s v="Item#1248"/>
    <x v="5"/>
    <n v="272"/>
    <n v="307.35999999999996"/>
    <n v="9"/>
    <n v="2448"/>
    <n v="2766.24"/>
  </r>
  <r>
    <s v="Sales Man#100"/>
    <d v="2015-03-14T00:00:00"/>
    <x v="0"/>
    <x v="0"/>
    <x v="0"/>
    <s v="Item#1204"/>
    <x v="1"/>
    <n v="118"/>
    <n v="130.98000000000002"/>
    <n v="1"/>
    <n v="118"/>
    <n v="130.98000000000002"/>
  </r>
  <r>
    <s v="Sales Man#106"/>
    <d v="2018-10-07T00:00:00"/>
    <x v="0"/>
    <x v="0"/>
    <x v="2"/>
    <s v="Item#1022"/>
    <x v="14"/>
    <n v="277"/>
    <n v="299.16000000000003"/>
    <n v="6"/>
    <n v="1662"/>
    <n v="1794.96"/>
  </r>
  <r>
    <s v="Sales Man#128"/>
    <d v="2019-03-06T00:00:00"/>
    <x v="0"/>
    <x v="0"/>
    <x v="0"/>
    <s v="Item#1205"/>
    <x v="4"/>
    <n v="246"/>
    <n v="275.52000000000004"/>
    <n v="2"/>
    <n v="492"/>
    <n v="551.04000000000008"/>
  </r>
  <r>
    <s v="Sales Man#102"/>
    <d v="2017-06-27T00:00:00"/>
    <x v="0"/>
    <x v="0"/>
    <x v="4"/>
    <s v="Item#1299"/>
    <x v="14"/>
    <n v="236"/>
    <n v="276.12"/>
    <n v="6"/>
    <n v="1416"/>
    <n v="1656.72"/>
  </r>
  <r>
    <s v="Sales Man#107"/>
    <d v="2019-08-10T00:00:00"/>
    <x v="0"/>
    <x v="0"/>
    <x v="0"/>
    <s v="Item#1179"/>
    <x v="0"/>
    <n v="149"/>
    <n v="163.9"/>
    <n v="3"/>
    <n v="447"/>
    <n v="491.70000000000005"/>
  </r>
  <r>
    <s v="Sales Man#117"/>
    <d v="2016-01-01T00:00:00"/>
    <x v="0"/>
    <x v="0"/>
    <x v="2"/>
    <s v="Item#1142"/>
    <x v="0"/>
    <n v="140"/>
    <n v="154"/>
    <n v="6"/>
    <n v="840"/>
    <n v="924"/>
  </r>
  <r>
    <s v="Sales Man#127"/>
    <d v="2014-10-19T00:00:00"/>
    <x v="0"/>
    <x v="0"/>
    <x v="3"/>
    <s v="Item#1208"/>
    <x v="7"/>
    <n v="262"/>
    <n v="293.44000000000005"/>
    <n v="5"/>
    <n v="1310"/>
    <n v="1467.2000000000003"/>
  </r>
  <r>
    <s v="Sales Man#128"/>
    <d v="2019-09-22T00:00:00"/>
    <x v="0"/>
    <x v="0"/>
    <x v="3"/>
    <s v="Item#1069"/>
    <x v="5"/>
    <n v="95"/>
    <n v="104.50000000000001"/>
    <n v="6"/>
    <n v="570"/>
    <n v="627.00000000000011"/>
  </r>
  <r>
    <s v="Sales Man#122"/>
    <d v="2015-11-07T00:00:00"/>
    <x v="0"/>
    <x v="8"/>
    <x v="3"/>
    <s v="Item#1048"/>
    <x v="0"/>
    <n v="170"/>
    <n v="187.00000000000003"/>
    <n v="6"/>
    <n v="1020"/>
    <n v="1122.0000000000002"/>
  </r>
  <r>
    <s v="Sales Man#108"/>
    <d v="2019-12-28T00:00:00"/>
    <x v="0"/>
    <x v="0"/>
    <x v="0"/>
    <s v="Item#1260"/>
    <x v="6"/>
    <n v="150"/>
    <n v="172.5"/>
    <n v="8"/>
    <n v="1200"/>
    <n v="1380"/>
  </r>
  <r>
    <s v="Sales Man#109"/>
    <d v="2016-02-20T00:00:00"/>
    <x v="0"/>
    <x v="0"/>
    <x v="2"/>
    <s v="Item#1160"/>
    <x v="4"/>
    <n v="58"/>
    <n v="62.64"/>
    <n v="6"/>
    <n v="348"/>
    <n v="375.84000000000003"/>
  </r>
  <r>
    <s v="Sales Man#124"/>
    <d v="2014-09-12T00:00:00"/>
    <x v="0"/>
    <x v="0"/>
    <x v="2"/>
    <s v="Item#1279"/>
    <x v="4"/>
    <n v="256"/>
    <n v="294.39999999999998"/>
    <n v="7"/>
    <n v="1792"/>
    <n v="2060.7999999999997"/>
  </r>
  <r>
    <s v="Sales Man#110"/>
    <d v="2015-11-11T00:00:00"/>
    <x v="0"/>
    <x v="0"/>
    <x v="1"/>
    <s v="Item#1054"/>
    <x v="9"/>
    <n v="297"/>
    <n v="335.60999999999996"/>
    <n v="2"/>
    <n v="594"/>
    <n v="671.21999999999991"/>
  </r>
  <r>
    <s v="Sales Man#102"/>
    <d v="2016-03-01T00:00:00"/>
    <x v="0"/>
    <x v="0"/>
    <x v="1"/>
    <s v="Item#1046"/>
    <x v="3"/>
    <n v="156"/>
    <n v="176.27999999999997"/>
    <n v="5"/>
    <n v="780"/>
    <n v="881.39999999999986"/>
  </r>
  <r>
    <s v="Sales Man#124"/>
    <d v="2016-08-04T00:00:00"/>
    <x v="0"/>
    <x v="0"/>
    <x v="3"/>
    <s v="Item#1081"/>
    <x v="0"/>
    <n v="82"/>
    <n v="94.3"/>
    <n v="2"/>
    <n v="164"/>
    <n v="188.6"/>
  </r>
  <r>
    <s v="Sales Man#119"/>
    <d v="2015-05-07T00:00:00"/>
    <x v="5"/>
    <x v="4"/>
    <x v="1"/>
    <s v="Item#1089"/>
    <x v="10"/>
    <n v="68"/>
    <n v="74.800000000000011"/>
    <n v="1"/>
    <n v="68"/>
    <n v="74.800000000000011"/>
  </r>
  <r>
    <s v="Sales Man#114"/>
    <d v="2014-02-04T00:00:00"/>
    <x v="0"/>
    <x v="0"/>
    <x v="2"/>
    <s v="Item#1158"/>
    <x v="3"/>
    <n v="182"/>
    <n v="194.74"/>
    <n v="6"/>
    <n v="1092"/>
    <n v="1168.44"/>
  </r>
  <r>
    <s v="Sales Man#120"/>
    <d v="2014-02-16T00:00:00"/>
    <x v="0"/>
    <x v="0"/>
    <x v="2"/>
    <s v="Item#1214"/>
    <x v="12"/>
    <n v="274"/>
    <n v="317.83999999999997"/>
    <n v="3"/>
    <n v="822"/>
    <n v="953.52"/>
  </r>
  <r>
    <s v="Sales Man#103"/>
    <d v="2018-12-13T00:00:00"/>
    <x v="0"/>
    <x v="0"/>
    <x v="4"/>
    <s v="Item#1211"/>
    <x v="12"/>
    <n v="17"/>
    <n v="19.89"/>
    <n v="10"/>
    <n v="170"/>
    <n v="198.9"/>
  </r>
  <r>
    <s v="Sales Man#107"/>
    <d v="2018-01-21T00:00:00"/>
    <x v="0"/>
    <x v="0"/>
    <x v="3"/>
    <s v="Item#1300"/>
    <x v="12"/>
    <n v="290"/>
    <n v="313.20000000000005"/>
    <n v="6"/>
    <n v="1740"/>
    <n v="1879.2000000000003"/>
  </r>
  <r>
    <s v="Sales Man#129"/>
    <d v="2014-08-17T00:00:00"/>
    <x v="0"/>
    <x v="0"/>
    <x v="1"/>
    <s v="Item#1282"/>
    <x v="11"/>
    <n v="37"/>
    <n v="42.919999999999995"/>
    <n v="8"/>
    <n v="296"/>
    <n v="343.35999999999996"/>
  </r>
  <r>
    <s v="Sales Man#112"/>
    <d v="2016-01-12T00:00:00"/>
    <x v="0"/>
    <x v="0"/>
    <x v="0"/>
    <s v="Item#1173"/>
    <x v="3"/>
    <n v="105"/>
    <n v="121.8"/>
    <n v="6"/>
    <n v="630"/>
    <n v="730.8"/>
  </r>
  <r>
    <s v="Sales Man#101"/>
    <d v="2014-09-13T00:00:00"/>
    <x v="0"/>
    <x v="0"/>
    <x v="3"/>
    <s v="Item#1296"/>
    <x v="4"/>
    <n v="138"/>
    <n v="154.56"/>
    <n v="3"/>
    <n v="414"/>
    <n v="463.68"/>
  </r>
  <r>
    <s v="Sales Man#107"/>
    <d v="2017-01-27T00:00:00"/>
    <x v="0"/>
    <x v="0"/>
    <x v="0"/>
    <s v="Item#1222"/>
    <x v="7"/>
    <n v="189"/>
    <n v="211.68"/>
    <n v="5"/>
    <n v="945"/>
    <n v="1058.4000000000001"/>
  </r>
  <r>
    <s v="Sales Man#130"/>
    <d v="2015-10-07T00:00:00"/>
    <x v="0"/>
    <x v="0"/>
    <x v="3"/>
    <s v="Item#1111"/>
    <x v="0"/>
    <n v="156"/>
    <n v="179.39999999999998"/>
    <n v="5"/>
    <n v="780"/>
    <n v="896.99999999999989"/>
  </r>
  <r>
    <s v="Sales Man#119"/>
    <d v="2014-06-03T00:00:00"/>
    <x v="0"/>
    <x v="0"/>
    <x v="2"/>
    <s v="Item#1100"/>
    <x v="14"/>
    <n v="154"/>
    <n v="166.32000000000002"/>
    <n v="7"/>
    <n v="1078"/>
    <n v="1164.2400000000002"/>
  </r>
  <r>
    <s v="Sales Man#120"/>
    <d v="2018-01-01T00:00:00"/>
    <x v="0"/>
    <x v="0"/>
    <x v="3"/>
    <s v="Item#1165"/>
    <x v="8"/>
    <n v="199"/>
    <n v="214.92000000000002"/>
    <n v="6"/>
    <n v="1194"/>
    <n v="1289.52"/>
  </r>
  <r>
    <s v="Sales Man#121"/>
    <d v="2017-04-14T00:00:00"/>
    <x v="5"/>
    <x v="5"/>
    <x v="1"/>
    <s v="Item#1113"/>
    <x v="6"/>
    <n v="132"/>
    <n v="147.84"/>
    <n v="7"/>
    <n v="924"/>
    <n v="1034.8800000000001"/>
  </r>
  <r>
    <s v="Sales Man#124"/>
    <d v="2014-07-02T00:00:00"/>
    <x v="0"/>
    <x v="0"/>
    <x v="3"/>
    <s v="Item#1274"/>
    <x v="8"/>
    <n v="286"/>
    <n v="320.32000000000005"/>
    <n v="1"/>
    <n v="286"/>
    <n v="320.32000000000005"/>
  </r>
  <r>
    <s v="Sales Man#115"/>
    <d v="2018-12-14T00:00:00"/>
    <x v="0"/>
    <x v="0"/>
    <x v="0"/>
    <s v="Item#1145"/>
    <x v="9"/>
    <n v="137"/>
    <n v="160.29"/>
    <n v="7"/>
    <n v="959"/>
    <n v="1122.03"/>
  </r>
  <r>
    <s v="Sales Man#107"/>
    <d v="2017-05-20T00:00:00"/>
    <x v="0"/>
    <x v="0"/>
    <x v="4"/>
    <s v="Item#1080"/>
    <x v="2"/>
    <n v="271"/>
    <n v="322.49"/>
    <n v="10"/>
    <n v="2710"/>
    <n v="3224.9"/>
  </r>
  <r>
    <s v="Sales Man#103"/>
    <d v="2016-09-24T00:00:00"/>
    <x v="0"/>
    <x v="0"/>
    <x v="1"/>
    <s v="Item#1196"/>
    <x v="2"/>
    <n v="196"/>
    <n v="227.35999999999999"/>
    <n v="9"/>
    <n v="1764"/>
    <n v="2046.2399999999998"/>
  </r>
  <r>
    <s v="Sales Man#112"/>
    <d v="2014-06-21T00:00:00"/>
    <x v="0"/>
    <x v="0"/>
    <x v="0"/>
    <s v="Item#1031"/>
    <x v="1"/>
    <n v="75"/>
    <n v="81"/>
    <n v="1"/>
    <n v="75"/>
    <n v="81"/>
  </r>
  <r>
    <s v="Sales Man#103"/>
    <d v="2016-04-27T00:00:00"/>
    <x v="0"/>
    <x v="0"/>
    <x v="1"/>
    <s v="Item#1089"/>
    <x v="10"/>
    <n v="68"/>
    <n v="74.800000000000011"/>
    <n v="8"/>
    <n v="544"/>
    <n v="598.40000000000009"/>
  </r>
  <r>
    <s v="Sales Man#102"/>
    <d v="2016-02-25T00:00:00"/>
    <x v="0"/>
    <x v="0"/>
    <x v="1"/>
    <s v="Item#1117"/>
    <x v="3"/>
    <n v="155"/>
    <n v="165.85000000000002"/>
    <n v="7"/>
    <n v="1085"/>
    <n v="1160.9500000000003"/>
  </r>
  <r>
    <s v="Sales Man#107"/>
    <d v="2014-06-20T00:00:00"/>
    <x v="0"/>
    <x v="0"/>
    <x v="4"/>
    <s v="Item#1018"/>
    <x v="7"/>
    <n v="25"/>
    <n v="26.75"/>
    <n v="1"/>
    <n v="25"/>
    <n v="26.75"/>
  </r>
  <r>
    <s v="Sales Man#104"/>
    <d v="2019-10-19T00:00:00"/>
    <x v="0"/>
    <x v="0"/>
    <x v="3"/>
    <s v="Item#1087"/>
    <x v="4"/>
    <n v="278"/>
    <n v="303.02000000000004"/>
    <n v="3"/>
    <n v="834"/>
    <n v="909.06000000000017"/>
  </r>
  <r>
    <s v="Sales Man#121"/>
    <d v="2018-09-04T00:00:00"/>
    <x v="0"/>
    <x v="0"/>
    <x v="1"/>
    <s v="Item#1290"/>
    <x v="6"/>
    <n v="33"/>
    <n v="39.6"/>
    <n v="6"/>
    <n v="198"/>
    <n v="237.60000000000002"/>
  </r>
  <r>
    <s v="Sales Man#129"/>
    <d v="2014-10-21T00:00:00"/>
    <x v="0"/>
    <x v="0"/>
    <x v="2"/>
    <s v="Item#1087"/>
    <x v="4"/>
    <n v="278"/>
    <n v="303.02000000000004"/>
    <n v="6"/>
    <n v="1668"/>
    <n v="1818.1200000000003"/>
  </r>
  <r>
    <s v="Sales Man#117"/>
    <d v="2017-06-22T00:00:00"/>
    <x v="0"/>
    <x v="0"/>
    <x v="4"/>
    <s v="Item#1140"/>
    <x v="6"/>
    <n v="149"/>
    <n v="166.88000000000002"/>
    <n v="2"/>
    <n v="298"/>
    <n v="333.76000000000005"/>
  </r>
  <r>
    <s v="Sales Man#101"/>
    <d v="2017-03-25T00:00:00"/>
    <x v="0"/>
    <x v="0"/>
    <x v="1"/>
    <s v="Item#1189"/>
    <x v="9"/>
    <n v="22"/>
    <n v="23.76"/>
    <n v="10"/>
    <n v="220"/>
    <n v="237.60000000000002"/>
  </r>
  <r>
    <s v="Sales Man#101"/>
    <d v="2015-04-14T00:00:00"/>
    <x v="0"/>
    <x v="0"/>
    <x v="4"/>
    <s v="Item#1136"/>
    <x v="1"/>
    <n v="98"/>
    <n v="110.74"/>
    <n v="3"/>
    <n v="294"/>
    <n v="332.21999999999997"/>
  </r>
  <r>
    <s v="Sales Man#129"/>
    <d v="2018-11-13T00:00:00"/>
    <x v="0"/>
    <x v="0"/>
    <x v="1"/>
    <s v="Item#1076"/>
    <x v="12"/>
    <n v="22"/>
    <n v="24.42"/>
    <n v="7"/>
    <n v="154"/>
    <n v="170.94"/>
  </r>
  <r>
    <s v="Sales Man#123"/>
    <d v="2015-02-27T00:00:00"/>
    <x v="0"/>
    <x v="0"/>
    <x v="0"/>
    <s v="Item#1282"/>
    <x v="11"/>
    <n v="37"/>
    <n v="42.919999999999995"/>
    <n v="6"/>
    <n v="222"/>
    <n v="257.52"/>
  </r>
  <r>
    <s v="Sales Man#115"/>
    <d v="2015-02-25T00:00:00"/>
    <x v="0"/>
    <x v="0"/>
    <x v="0"/>
    <s v="Item#1000"/>
    <x v="9"/>
    <n v="157"/>
    <n v="186.82999999999998"/>
    <n v="5"/>
    <n v="785"/>
    <n v="934.14999999999986"/>
  </r>
  <r>
    <s v="Sales Man#118"/>
    <d v="2017-10-19T00:00:00"/>
    <x v="0"/>
    <x v="0"/>
    <x v="3"/>
    <s v="Item#1171"/>
    <x v="10"/>
    <n v="250"/>
    <n v="267.5"/>
    <n v="9"/>
    <n v="2250"/>
    <n v="2407.5"/>
  </r>
  <r>
    <s v="Sales Man#112"/>
    <d v="2019-03-22T00:00:00"/>
    <x v="0"/>
    <x v="0"/>
    <x v="3"/>
    <s v="Item#1027"/>
    <x v="4"/>
    <n v="29"/>
    <n v="34.22"/>
    <n v="5"/>
    <n v="145"/>
    <n v="171.1"/>
  </r>
  <r>
    <s v="Sales Man#105"/>
    <d v="2019-09-26T00:00:00"/>
    <x v="0"/>
    <x v="0"/>
    <x v="2"/>
    <s v="Item#1103"/>
    <x v="0"/>
    <n v="167"/>
    <n v="197.06"/>
    <n v="6"/>
    <n v="1002"/>
    <n v="1182.3600000000001"/>
  </r>
  <r>
    <s v="Sales Man#124"/>
    <d v="2018-08-23T00:00:00"/>
    <x v="0"/>
    <x v="0"/>
    <x v="1"/>
    <s v="Item#1196"/>
    <x v="2"/>
    <n v="196"/>
    <n v="227.35999999999999"/>
    <n v="7"/>
    <n v="1372"/>
    <n v="1591.52"/>
  </r>
  <r>
    <s v="Sales Man#124"/>
    <d v="2016-07-03T00:00:00"/>
    <x v="0"/>
    <x v="0"/>
    <x v="4"/>
    <s v="Item#1105"/>
    <x v="14"/>
    <n v="83"/>
    <n v="89.64"/>
    <n v="2"/>
    <n v="166"/>
    <n v="179.28"/>
  </r>
  <r>
    <s v="Sales Man#130"/>
    <d v="2016-08-17T00:00:00"/>
    <x v="0"/>
    <x v="0"/>
    <x v="0"/>
    <s v="Item#1046"/>
    <x v="3"/>
    <n v="156"/>
    <n v="176.27999999999997"/>
    <n v="9"/>
    <n v="1404"/>
    <n v="1586.5199999999998"/>
  </r>
  <r>
    <s v="Sales Man#117"/>
    <d v="2018-11-11T00:00:00"/>
    <x v="0"/>
    <x v="0"/>
    <x v="3"/>
    <s v="Item#1099"/>
    <x v="5"/>
    <n v="135"/>
    <n v="147.15"/>
    <n v="9"/>
    <n v="1215"/>
    <n v="1324.3500000000001"/>
  </r>
  <r>
    <s v="Sales Man#115"/>
    <d v="2018-04-18T00:00:00"/>
    <x v="0"/>
    <x v="0"/>
    <x v="2"/>
    <s v="Item#1179"/>
    <x v="0"/>
    <n v="149"/>
    <n v="163.9"/>
    <n v="3"/>
    <n v="447"/>
    <n v="491.70000000000005"/>
  </r>
  <r>
    <s v="Sales Man#118"/>
    <d v="2014-11-09T00:00:00"/>
    <x v="0"/>
    <x v="0"/>
    <x v="3"/>
    <s v="Item#1206"/>
    <x v="8"/>
    <n v="182"/>
    <n v="200.20000000000002"/>
    <n v="2"/>
    <n v="364"/>
    <n v="400.40000000000003"/>
  </r>
  <r>
    <s v="Sales Man#101"/>
    <d v="2019-03-26T00:00:00"/>
    <x v="0"/>
    <x v="0"/>
    <x v="1"/>
    <s v="Item#1160"/>
    <x v="4"/>
    <n v="58"/>
    <n v="62.64"/>
    <n v="9"/>
    <n v="522"/>
    <n v="563.76"/>
  </r>
  <r>
    <s v="Sales Man#108"/>
    <d v="2017-08-23T00:00:00"/>
    <x v="0"/>
    <x v="0"/>
    <x v="2"/>
    <s v="Item#1231"/>
    <x v="13"/>
    <n v="36"/>
    <n v="43.199999999999996"/>
    <n v="3"/>
    <n v="108"/>
    <n v="129.6"/>
  </r>
  <r>
    <s v="Sales Man#112"/>
    <d v="2019-02-08T00:00:00"/>
    <x v="0"/>
    <x v="8"/>
    <x v="2"/>
    <s v="Item#1264"/>
    <x v="3"/>
    <n v="24"/>
    <n v="25.68"/>
    <n v="9"/>
    <n v="216"/>
    <n v="231.12"/>
  </r>
  <r>
    <s v="Sales Man#116"/>
    <d v="2016-05-18T00:00:00"/>
    <x v="0"/>
    <x v="0"/>
    <x v="3"/>
    <s v="Item#1290"/>
    <x v="6"/>
    <n v="33"/>
    <n v="39.6"/>
    <n v="10"/>
    <n v="330"/>
    <n v="396"/>
  </r>
  <r>
    <s v="Sales Man#109"/>
    <d v="2015-02-11T00:00:00"/>
    <x v="0"/>
    <x v="0"/>
    <x v="1"/>
    <s v="Item#1243"/>
    <x v="7"/>
    <n v="189"/>
    <n v="213.57"/>
    <n v="7"/>
    <n v="1323"/>
    <n v="1494.99"/>
  </r>
  <r>
    <s v="Sales Man#130"/>
    <d v="2014-05-23T00:00:00"/>
    <x v="0"/>
    <x v="0"/>
    <x v="4"/>
    <s v="Item#1175"/>
    <x v="13"/>
    <n v="80"/>
    <n v="88"/>
    <n v="5"/>
    <n v="400"/>
    <n v="440"/>
  </r>
  <r>
    <s v="Sales Man#123"/>
    <d v="2015-02-27T00:00:00"/>
    <x v="0"/>
    <x v="0"/>
    <x v="1"/>
    <s v="Item#1090"/>
    <x v="2"/>
    <n v="219"/>
    <n v="254.04"/>
    <n v="2"/>
    <n v="438"/>
    <n v="508.08"/>
  </r>
  <r>
    <s v="Sales Man#123"/>
    <d v="2015-05-23T00:00:00"/>
    <x v="0"/>
    <x v="0"/>
    <x v="4"/>
    <s v="Item#1089"/>
    <x v="10"/>
    <n v="68"/>
    <n v="74.800000000000011"/>
    <n v="5"/>
    <n v="340"/>
    <n v="374.00000000000006"/>
  </r>
  <r>
    <s v="Sales Man#128"/>
    <d v="2018-05-12T00:00:00"/>
    <x v="0"/>
    <x v="0"/>
    <x v="1"/>
    <s v="Item#1183"/>
    <x v="8"/>
    <n v="106"/>
    <n v="113.42"/>
    <n v="3"/>
    <n v="318"/>
    <n v="340.26"/>
  </r>
  <r>
    <s v="Sales Man#119"/>
    <d v="2018-12-20T00:00:00"/>
    <x v="0"/>
    <x v="0"/>
    <x v="4"/>
    <s v="Item#1242"/>
    <x v="8"/>
    <n v="62"/>
    <n v="66.960000000000008"/>
    <n v="10"/>
    <n v="620"/>
    <n v="669.60000000000014"/>
  </r>
  <r>
    <s v="Sales Man#116"/>
    <d v="2016-01-13T00:00:00"/>
    <x v="0"/>
    <x v="0"/>
    <x v="0"/>
    <s v="Item#1181"/>
    <x v="14"/>
    <n v="143"/>
    <n v="154.44"/>
    <n v="6"/>
    <n v="858"/>
    <n v="926.64"/>
  </r>
  <r>
    <s v="Sales Man#114"/>
    <d v="2019-02-19T00:00:00"/>
    <x v="0"/>
    <x v="0"/>
    <x v="2"/>
    <s v="Item#1152"/>
    <x v="12"/>
    <n v="126"/>
    <n v="138.60000000000002"/>
    <n v="1"/>
    <n v="126"/>
    <n v="138.60000000000002"/>
  </r>
  <r>
    <s v="Sales Man#116"/>
    <d v="2019-06-02T00:00:00"/>
    <x v="0"/>
    <x v="0"/>
    <x v="0"/>
    <s v="Item#1134"/>
    <x v="8"/>
    <n v="97"/>
    <n v="115.42999999999999"/>
    <n v="7"/>
    <n v="679"/>
    <n v="808.01"/>
  </r>
  <r>
    <s v="Sales Man#123"/>
    <d v="2019-04-05T00:00:00"/>
    <x v="0"/>
    <x v="0"/>
    <x v="4"/>
    <s v="Item#1209"/>
    <x v="7"/>
    <n v="290"/>
    <n v="336.4"/>
    <n v="6"/>
    <n v="1740"/>
    <n v="2018.3999999999999"/>
  </r>
  <r>
    <s v="Sales Man#123"/>
    <d v="2018-12-28T00:00:00"/>
    <x v="0"/>
    <x v="0"/>
    <x v="4"/>
    <s v="Item#1225"/>
    <x v="8"/>
    <n v="21"/>
    <n v="23.520000000000003"/>
    <n v="10"/>
    <n v="210"/>
    <n v="235.20000000000005"/>
  </r>
  <r>
    <s v="Sales Man#113"/>
    <d v="2016-04-12T00:00:00"/>
    <x v="0"/>
    <x v="0"/>
    <x v="3"/>
    <s v="Item#1238"/>
    <x v="13"/>
    <n v="176"/>
    <n v="190.08"/>
    <n v="4"/>
    <n v="704"/>
    <n v="760.32"/>
  </r>
  <r>
    <s v="Sales Man#119"/>
    <d v="2016-12-13T00:00:00"/>
    <x v="0"/>
    <x v="3"/>
    <x v="3"/>
    <s v="Item#1040"/>
    <x v="2"/>
    <n v="172"/>
    <n v="202.95999999999998"/>
    <n v="5"/>
    <n v="860"/>
    <n v="1014.8"/>
  </r>
  <r>
    <s v="Sales Man#125"/>
    <d v="2014-09-22T00:00:00"/>
    <x v="0"/>
    <x v="0"/>
    <x v="1"/>
    <s v="Item#1215"/>
    <x v="6"/>
    <n v="247"/>
    <n v="293.93"/>
    <n v="9"/>
    <n v="2223"/>
    <n v="2645.37"/>
  </r>
  <r>
    <s v="Sales Man#110"/>
    <d v="2014-07-10T00:00:00"/>
    <x v="0"/>
    <x v="3"/>
    <x v="3"/>
    <s v="Item#1169"/>
    <x v="9"/>
    <n v="45"/>
    <n v="52.65"/>
    <n v="3"/>
    <n v="135"/>
    <n v="157.94999999999999"/>
  </r>
  <r>
    <s v="Sales Man#122"/>
    <d v="2015-11-05T00:00:00"/>
    <x v="0"/>
    <x v="0"/>
    <x v="3"/>
    <s v="Item#1100"/>
    <x v="14"/>
    <n v="154"/>
    <n v="166.32000000000002"/>
    <n v="4"/>
    <n v="616"/>
    <n v="665.28000000000009"/>
  </r>
  <r>
    <s v="Sales Man#102"/>
    <d v="2019-08-12T00:00:00"/>
    <x v="0"/>
    <x v="3"/>
    <x v="3"/>
    <s v="Item#1078"/>
    <x v="11"/>
    <n v="33"/>
    <n v="37.620000000000005"/>
    <n v="8"/>
    <n v="264"/>
    <n v="300.96000000000004"/>
  </r>
  <r>
    <s v="Sales Man#105"/>
    <d v="2016-09-04T00:00:00"/>
    <x v="0"/>
    <x v="0"/>
    <x v="2"/>
    <s v="Item#1269"/>
    <x v="0"/>
    <n v="127"/>
    <n v="152.4"/>
    <n v="3"/>
    <n v="381"/>
    <n v="457.20000000000005"/>
  </r>
  <r>
    <s v="Sales Man#117"/>
    <d v="2019-05-10T00:00:00"/>
    <x v="0"/>
    <x v="0"/>
    <x v="2"/>
    <s v="Item#1281"/>
    <x v="12"/>
    <n v="238"/>
    <n v="259.42"/>
    <n v="1"/>
    <n v="238"/>
    <n v="259.42"/>
  </r>
  <r>
    <s v="Sales Man#113"/>
    <d v="2015-09-17T00:00:00"/>
    <x v="0"/>
    <x v="0"/>
    <x v="1"/>
    <s v="Item#1032"/>
    <x v="3"/>
    <n v="179"/>
    <n v="214.79999999999998"/>
    <n v="5"/>
    <n v="895"/>
    <n v="1074"/>
  </r>
  <r>
    <s v="Sales Man#101"/>
    <d v="2014-11-21T00:00:00"/>
    <x v="0"/>
    <x v="0"/>
    <x v="4"/>
    <s v="Item#1144"/>
    <x v="8"/>
    <n v="168"/>
    <n v="189.83999999999997"/>
    <n v="1"/>
    <n v="168"/>
    <n v="189.83999999999997"/>
  </r>
  <r>
    <s v="Sales Man#109"/>
    <d v="2019-02-19T00:00:00"/>
    <x v="0"/>
    <x v="0"/>
    <x v="3"/>
    <s v="Item#1199"/>
    <x v="13"/>
    <n v="65"/>
    <n v="76.7"/>
    <n v="6"/>
    <n v="390"/>
    <n v="460.20000000000005"/>
  </r>
  <r>
    <s v="Sales Man#105"/>
    <d v="2016-04-25T00:00:00"/>
    <x v="0"/>
    <x v="0"/>
    <x v="1"/>
    <s v="Item#1216"/>
    <x v="9"/>
    <n v="281"/>
    <n v="334.39"/>
    <n v="7"/>
    <n v="1967"/>
    <n v="2340.73"/>
  </r>
  <r>
    <s v="Sales Man#118"/>
    <d v="2015-03-20T00:00:00"/>
    <x v="0"/>
    <x v="0"/>
    <x v="1"/>
    <s v="Item#1268"/>
    <x v="13"/>
    <n v="132"/>
    <n v="147.84"/>
    <n v="4"/>
    <n v="528"/>
    <n v="591.36"/>
  </r>
  <r>
    <s v="Sales Man#101"/>
    <d v="2014-03-24T00:00:00"/>
    <x v="0"/>
    <x v="0"/>
    <x v="4"/>
    <s v="Item#1226"/>
    <x v="2"/>
    <n v="163"/>
    <n v="185.82000000000002"/>
    <n v="3"/>
    <n v="489"/>
    <n v="557.46"/>
  </r>
  <r>
    <s v="Sales Man#120"/>
    <d v="2014-11-17T00:00:00"/>
    <x v="0"/>
    <x v="0"/>
    <x v="4"/>
    <s v="Item#1008"/>
    <x v="8"/>
    <n v="182"/>
    <n v="207.48000000000002"/>
    <n v="3"/>
    <n v="546"/>
    <n v="622.44000000000005"/>
  </r>
  <r>
    <s v="Sales Man#118"/>
    <d v="2017-12-17T00:00:00"/>
    <x v="0"/>
    <x v="0"/>
    <x v="4"/>
    <s v="Item#1138"/>
    <x v="9"/>
    <n v="173"/>
    <n v="200.67999999999998"/>
    <n v="5"/>
    <n v="865"/>
    <n v="1003.3999999999999"/>
  </r>
  <r>
    <s v="Sales Man#125"/>
    <d v="2014-08-18T00:00:00"/>
    <x v="0"/>
    <x v="0"/>
    <x v="3"/>
    <s v="Item#1168"/>
    <x v="9"/>
    <n v="148"/>
    <n v="174.64"/>
    <n v="4"/>
    <n v="592"/>
    <n v="698.56"/>
  </r>
  <r>
    <s v="Sales Man#125"/>
    <d v="2017-03-24T00:00:00"/>
    <x v="0"/>
    <x v="0"/>
    <x v="3"/>
    <s v="Item#1088"/>
    <x v="5"/>
    <n v="220"/>
    <n v="242.00000000000003"/>
    <n v="1"/>
    <n v="220"/>
    <n v="242.00000000000003"/>
  </r>
  <r>
    <s v="Sales Man#111"/>
    <d v="2019-09-10T00:00:00"/>
    <x v="0"/>
    <x v="0"/>
    <x v="0"/>
    <s v="Item#1116"/>
    <x v="6"/>
    <n v="274"/>
    <n v="301.40000000000003"/>
    <n v="8"/>
    <n v="2192"/>
    <n v="2411.2000000000003"/>
  </r>
  <r>
    <s v="Sales Man#108"/>
    <d v="2019-06-22T00:00:00"/>
    <x v="0"/>
    <x v="0"/>
    <x v="4"/>
    <s v="Item#1021"/>
    <x v="6"/>
    <n v="255"/>
    <n v="275.40000000000003"/>
    <n v="8"/>
    <n v="2040"/>
    <n v="2203.2000000000003"/>
  </r>
  <r>
    <s v="Sales Man#103"/>
    <d v="2017-08-27T00:00:00"/>
    <x v="0"/>
    <x v="0"/>
    <x v="3"/>
    <s v="Item#1114"/>
    <x v="11"/>
    <n v="78"/>
    <n v="83.460000000000008"/>
    <n v="1"/>
    <n v="78"/>
    <n v="83.460000000000008"/>
  </r>
  <r>
    <s v="Sales Man#127"/>
    <d v="2019-06-19T00:00:00"/>
    <x v="0"/>
    <x v="0"/>
    <x v="4"/>
    <s v="Item#1215"/>
    <x v="6"/>
    <n v="247"/>
    <n v="293.93"/>
    <n v="4"/>
    <n v="988"/>
    <n v="1175.72"/>
  </r>
  <r>
    <s v="Sales Man#102"/>
    <d v="2016-09-15T00:00:00"/>
    <x v="5"/>
    <x v="5"/>
    <x v="2"/>
    <s v="Item#1000"/>
    <x v="9"/>
    <n v="157"/>
    <n v="186.82999999999998"/>
    <n v="6"/>
    <n v="942"/>
    <n v="1120.98"/>
  </r>
  <r>
    <s v="Sales Man#118"/>
    <d v="2015-08-24T00:00:00"/>
    <x v="0"/>
    <x v="0"/>
    <x v="4"/>
    <s v="Item#1239"/>
    <x v="10"/>
    <n v="286"/>
    <n v="320.32000000000005"/>
    <n v="10"/>
    <n v="2860"/>
    <n v="3203.2000000000007"/>
  </r>
  <r>
    <s v="Sales Man#122"/>
    <d v="2016-10-23T00:00:00"/>
    <x v="4"/>
    <x v="5"/>
    <x v="3"/>
    <s v="Item#1083"/>
    <x v="11"/>
    <n v="151"/>
    <n v="161.57000000000002"/>
    <n v="7"/>
    <n v="1057"/>
    <n v="1130.9900000000002"/>
  </r>
  <r>
    <s v="Sales Man#119"/>
    <d v="2014-08-02T00:00:00"/>
    <x v="0"/>
    <x v="0"/>
    <x v="0"/>
    <s v="Item#1099"/>
    <x v="5"/>
    <n v="135"/>
    <n v="147.15"/>
    <n v="7"/>
    <n v="945"/>
    <n v="1030.05"/>
  </r>
  <r>
    <s v="Sales Man#111"/>
    <d v="2018-12-06T00:00:00"/>
    <x v="2"/>
    <x v="2"/>
    <x v="1"/>
    <s v="Item#1008"/>
    <x v="8"/>
    <n v="182"/>
    <n v="207.48000000000002"/>
    <n v="2"/>
    <n v="364"/>
    <n v="414.96000000000004"/>
  </r>
  <r>
    <s v="Sales Man#110"/>
    <d v="2017-11-28T00:00:00"/>
    <x v="0"/>
    <x v="0"/>
    <x v="4"/>
    <s v="Item#1091"/>
    <x v="13"/>
    <n v="157"/>
    <n v="178.98000000000002"/>
    <n v="2"/>
    <n v="314"/>
    <n v="357.96000000000004"/>
  </r>
  <r>
    <s v="Sales Man#107"/>
    <d v="2014-01-14T00:00:00"/>
    <x v="0"/>
    <x v="0"/>
    <x v="4"/>
    <s v="Item#1089"/>
    <x v="10"/>
    <n v="68"/>
    <n v="74.800000000000011"/>
    <n v="1"/>
    <n v="68"/>
    <n v="74.800000000000011"/>
  </r>
  <r>
    <s v="Sales Man#105"/>
    <d v="2016-06-01T00:00:00"/>
    <x v="0"/>
    <x v="3"/>
    <x v="1"/>
    <s v="Item#1064"/>
    <x v="14"/>
    <n v="184"/>
    <n v="202.4"/>
    <n v="2"/>
    <n v="368"/>
    <n v="404.8"/>
  </r>
  <r>
    <s v="Sales Man#100"/>
    <d v="2017-10-13T00:00:00"/>
    <x v="0"/>
    <x v="0"/>
    <x v="4"/>
    <s v="Item#1137"/>
    <x v="8"/>
    <n v="213"/>
    <n v="251.33999999999997"/>
    <n v="9"/>
    <n v="1917"/>
    <n v="2262.06"/>
  </r>
  <r>
    <s v="Sales Man#110"/>
    <d v="2015-02-17T00:00:00"/>
    <x v="0"/>
    <x v="0"/>
    <x v="3"/>
    <s v="Item#1113"/>
    <x v="6"/>
    <n v="132"/>
    <n v="147.84"/>
    <n v="5"/>
    <n v="660"/>
    <n v="739.2"/>
  </r>
  <r>
    <s v="Sales Man#105"/>
    <d v="2016-03-22T00:00:00"/>
    <x v="0"/>
    <x v="0"/>
    <x v="3"/>
    <s v="Item#1032"/>
    <x v="3"/>
    <n v="179"/>
    <n v="214.79999999999998"/>
    <n v="2"/>
    <n v="358"/>
    <n v="429.59999999999997"/>
  </r>
  <r>
    <s v="Sales Man#116"/>
    <d v="2017-07-09T00:00:00"/>
    <x v="0"/>
    <x v="0"/>
    <x v="4"/>
    <s v="Item#1300"/>
    <x v="12"/>
    <n v="290"/>
    <n v="313.20000000000005"/>
    <n v="8"/>
    <n v="2320"/>
    <n v="2505.6000000000004"/>
  </r>
  <r>
    <s v="Sales Man#100"/>
    <d v="2014-08-15T00:00:00"/>
    <x v="0"/>
    <x v="0"/>
    <x v="2"/>
    <s v="Item#1029"/>
    <x v="4"/>
    <n v="13"/>
    <n v="15.209999999999999"/>
    <n v="10"/>
    <n v="130"/>
    <n v="152.1"/>
  </r>
  <r>
    <s v="Sales Man#114"/>
    <d v="2015-06-05T00:00:00"/>
    <x v="0"/>
    <x v="3"/>
    <x v="2"/>
    <s v="Item#1145"/>
    <x v="9"/>
    <n v="137"/>
    <n v="160.29"/>
    <n v="9"/>
    <n v="1233"/>
    <n v="1442.61"/>
  </r>
  <r>
    <s v="Sales Man#106"/>
    <d v="2017-03-07T00:00:00"/>
    <x v="0"/>
    <x v="0"/>
    <x v="2"/>
    <s v="Item#1068"/>
    <x v="2"/>
    <n v="63"/>
    <n v="71.820000000000007"/>
    <n v="4"/>
    <n v="252"/>
    <n v="287.28000000000003"/>
  </r>
  <r>
    <s v="Sales Man#101"/>
    <d v="2015-08-14T00:00:00"/>
    <x v="0"/>
    <x v="0"/>
    <x v="1"/>
    <s v="Item#1081"/>
    <x v="0"/>
    <n v="82"/>
    <n v="94.3"/>
    <n v="1"/>
    <n v="82"/>
    <n v="94.3"/>
  </r>
  <r>
    <s v="Sales Man#117"/>
    <d v="2016-05-19T00:00:00"/>
    <x v="0"/>
    <x v="3"/>
    <x v="3"/>
    <s v="Item#1254"/>
    <x v="5"/>
    <n v="37"/>
    <n v="41.809999999999995"/>
    <n v="2"/>
    <n v="74"/>
    <n v="83.61999999999999"/>
  </r>
  <r>
    <s v="Sales Man#125"/>
    <d v="2015-12-08T00:00:00"/>
    <x v="0"/>
    <x v="0"/>
    <x v="1"/>
    <s v="Item#1004"/>
    <x v="7"/>
    <n v="201"/>
    <n v="233.16"/>
    <n v="6"/>
    <n v="1206"/>
    <n v="1398.96"/>
  </r>
  <r>
    <s v="Sales Man#103"/>
    <d v="2016-06-08T00:00:00"/>
    <x v="0"/>
    <x v="3"/>
    <x v="3"/>
    <s v="Item#1139"/>
    <x v="9"/>
    <n v="150"/>
    <n v="165"/>
    <n v="2"/>
    <n v="300"/>
    <n v="330"/>
  </r>
  <r>
    <s v="Sales Man#116"/>
    <d v="2015-06-11T00:00:00"/>
    <x v="0"/>
    <x v="0"/>
    <x v="1"/>
    <s v="Item#1016"/>
    <x v="1"/>
    <n v="56"/>
    <n v="67.2"/>
    <n v="2"/>
    <n v="112"/>
    <n v="134.4"/>
  </r>
  <r>
    <s v="Sales Man#127"/>
    <d v="2017-01-10T00:00:00"/>
    <x v="0"/>
    <x v="0"/>
    <x v="4"/>
    <s v="Item#1150"/>
    <x v="4"/>
    <n v="279"/>
    <n v="323.64"/>
    <n v="9"/>
    <n v="2511"/>
    <n v="2912.7599999999998"/>
  </r>
  <r>
    <s v="Sales Man#112"/>
    <d v="2014-06-27T00:00:00"/>
    <x v="0"/>
    <x v="0"/>
    <x v="2"/>
    <s v="Item#1017"/>
    <x v="14"/>
    <n v="11"/>
    <n v="11.770000000000001"/>
    <n v="1"/>
    <n v="11"/>
    <n v="11.770000000000001"/>
  </r>
  <r>
    <s v="Sales Man#130"/>
    <d v="2019-06-20T00:00:00"/>
    <x v="0"/>
    <x v="0"/>
    <x v="3"/>
    <s v="Item#1099"/>
    <x v="5"/>
    <n v="135"/>
    <n v="147.15"/>
    <n v="1"/>
    <n v="135"/>
    <n v="147.15"/>
  </r>
  <r>
    <s v="Sales Man#121"/>
    <d v="2015-02-25T00:00:00"/>
    <x v="0"/>
    <x v="0"/>
    <x v="0"/>
    <s v="Item#1146"/>
    <x v="4"/>
    <n v="296"/>
    <n v="322.64000000000004"/>
    <n v="2"/>
    <n v="592"/>
    <n v="645.28000000000009"/>
  </r>
  <r>
    <s v="Sales Man#111"/>
    <d v="2016-04-08T00:00:00"/>
    <x v="0"/>
    <x v="0"/>
    <x v="3"/>
    <s v="Item#1219"/>
    <x v="7"/>
    <n v="105"/>
    <n v="121.8"/>
    <n v="4"/>
    <n v="420"/>
    <n v="487.2"/>
  </r>
  <r>
    <s v="Sales Man#126"/>
    <d v="2019-04-06T00:00:00"/>
    <x v="0"/>
    <x v="0"/>
    <x v="1"/>
    <s v="Item#1145"/>
    <x v="9"/>
    <n v="137"/>
    <n v="160.29"/>
    <n v="6"/>
    <n v="822"/>
    <n v="961.74"/>
  </r>
  <r>
    <s v="Sales Man#113"/>
    <d v="2017-10-28T00:00:00"/>
    <x v="5"/>
    <x v="11"/>
    <x v="3"/>
    <s v="Item#1068"/>
    <x v="2"/>
    <n v="63"/>
    <n v="71.820000000000007"/>
    <n v="10"/>
    <n v="630"/>
    <n v="718.2"/>
  </r>
  <r>
    <s v="Sales Man#117"/>
    <d v="2019-04-01T00:00:00"/>
    <x v="0"/>
    <x v="3"/>
    <x v="4"/>
    <s v="Item#1065"/>
    <x v="12"/>
    <n v="60"/>
    <n v="67.2"/>
    <n v="6"/>
    <n v="360"/>
    <n v="403.20000000000005"/>
  </r>
  <r>
    <s v="Sales Man#106"/>
    <d v="2016-03-03T00:00:00"/>
    <x v="0"/>
    <x v="3"/>
    <x v="3"/>
    <s v="Item#1271"/>
    <x v="7"/>
    <n v="58"/>
    <n v="67.28"/>
    <n v="6"/>
    <n v="348"/>
    <n v="403.68"/>
  </r>
  <r>
    <s v="Sales Man#112"/>
    <d v="2017-07-01T00:00:00"/>
    <x v="0"/>
    <x v="0"/>
    <x v="0"/>
    <s v="Item#1116"/>
    <x v="6"/>
    <n v="274"/>
    <n v="301.40000000000003"/>
    <n v="7"/>
    <n v="1918"/>
    <n v="2109.8000000000002"/>
  </r>
  <r>
    <s v="Sales Man#122"/>
    <d v="2014-11-12T00:00:00"/>
    <x v="0"/>
    <x v="0"/>
    <x v="2"/>
    <s v="Item#1009"/>
    <x v="13"/>
    <n v="59"/>
    <n v="64.900000000000006"/>
    <n v="2"/>
    <n v="118"/>
    <n v="129.80000000000001"/>
  </r>
  <r>
    <s v="Sales Man#100"/>
    <d v="2017-07-27T00:00:00"/>
    <x v="0"/>
    <x v="0"/>
    <x v="1"/>
    <s v="Item#1202"/>
    <x v="7"/>
    <n v="44"/>
    <n v="51.48"/>
    <n v="7"/>
    <n v="308"/>
    <n v="360.35999999999996"/>
  </r>
  <r>
    <s v="Sales Man#102"/>
    <d v="2014-07-27T00:00:00"/>
    <x v="0"/>
    <x v="0"/>
    <x v="1"/>
    <s v="Item#1276"/>
    <x v="1"/>
    <n v="116"/>
    <n v="132.24"/>
    <n v="2"/>
    <n v="232"/>
    <n v="264.48"/>
  </r>
  <r>
    <s v="Sales Man#105"/>
    <d v="2014-06-06T00:00:00"/>
    <x v="0"/>
    <x v="0"/>
    <x v="0"/>
    <s v="Item#1300"/>
    <x v="12"/>
    <n v="290"/>
    <n v="313.20000000000005"/>
    <n v="3"/>
    <n v="870"/>
    <n v="939.60000000000014"/>
  </r>
  <r>
    <s v="Sales Man#107"/>
    <d v="2019-05-24T00:00:00"/>
    <x v="0"/>
    <x v="0"/>
    <x v="4"/>
    <s v="Item#1164"/>
    <x v="14"/>
    <n v="31"/>
    <n v="35.65"/>
    <n v="5"/>
    <n v="155"/>
    <n v="178.25"/>
  </r>
  <r>
    <s v="Sales Man#116"/>
    <d v="2014-07-18T00:00:00"/>
    <x v="0"/>
    <x v="0"/>
    <x v="4"/>
    <s v="Item#1279"/>
    <x v="4"/>
    <n v="256"/>
    <n v="294.39999999999998"/>
    <n v="9"/>
    <n v="2304"/>
    <n v="2649.6"/>
  </r>
  <r>
    <s v="Sales Man#108"/>
    <d v="2014-11-25T00:00:00"/>
    <x v="0"/>
    <x v="0"/>
    <x v="4"/>
    <s v="Item#1055"/>
    <x v="8"/>
    <n v="226"/>
    <n v="250.86"/>
    <n v="2"/>
    <n v="452"/>
    <n v="501.72"/>
  </r>
  <r>
    <s v="Sales Man#109"/>
    <d v="2016-02-04T00:00:00"/>
    <x v="0"/>
    <x v="0"/>
    <x v="0"/>
    <s v="Item#1171"/>
    <x v="10"/>
    <n v="250"/>
    <n v="267.5"/>
    <n v="5"/>
    <n v="1250"/>
    <n v="1337.5"/>
  </r>
  <r>
    <s v="Sales Man#112"/>
    <d v="2016-01-02T00:00:00"/>
    <x v="0"/>
    <x v="0"/>
    <x v="1"/>
    <s v="Item#1203"/>
    <x v="7"/>
    <n v="239"/>
    <n v="265.29000000000002"/>
    <n v="5"/>
    <n v="1195"/>
    <n v="1326.45"/>
  </r>
  <r>
    <s v="Sales Man#115"/>
    <d v="2019-08-25T00:00:00"/>
    <x v="0"/>
    <x v="0"/>
    <x v="0"/>
    <s v="Item#1033"/>
    <x v="12"/>
    <n v="22"/>
    <n v="24.64"/>
    <n v="7"/>
    <n v="154"/>
    <n v="172.48000000000002"/>
  </r>
  <r>
    <s v="Sales Man#112"/>
    <d v="2017-10-11T00:00:00"/>
    <x v="0"/>
    <x v="0"/>
    <x v="0"/>
    <s v="Item#1096"/>
    <x v="9"/>
    <n v="47"/>
    <n v="55.459999999999994"/>
    <n v="9"/>
    <n v="423"/>
    <n v="499.13999999999993"/>
  </r>
  <r>
    <s v="Sales Man#117"/>
    <d v="2016-08-04T00:00:00"/>
    <x v="0"/>
    <x v="0"/>
    <x v="2"/>
    <s v="Item#1045"/>
    <x v="9"/>
    <n v="71"/>
    <n v="75.97"/>
    <n v="6"/>
    <n v="426"/>
    <n v="455.82"/>
  </r>
  <r>
    <s v="Sales Man#100"/>
    <d v="2019-01-22T00:00:00"/>
    <x v="0"/>
    <x v="0"/>
    <x v="3"/>
    <s v="Item#1279"/>
    <x v="4"/>
    <n v="256"/>
    <n v="294.39999999999998"/>
    <n v="6"/>
    <n v="1536"/>
    <n v="1766.3999999999999"/>
  </r>
  <r>
    <s v="Sales Man#123"/>
    <d v="2019-08-18T00:00:00"/>
    <x v="0"/>
    <x v="0"/>
    <x v="1"/>
    <s v="Item#1099"/>
    <x v="5"/>
    <n v="135"/>
    <n v="147.15"/>
    <n v="9"/>
    <n v="1215"/>
    <n v="1324.3500000000001"/>
  </r>
  <r>
    <s v="Sales Man#108"/>
    <d v="2018-02-04T00:00:00"/>
    <x v="0"/>
    <x v="0"/>
    <x v="0"/>
    <s v="Item#1068"/>
    <x v="2"/>
    <n v="63"/>
    <n v="71.820000000000007"/>
    <n v="8"/>
    <n v="504"/>
    <n v="574.56000000000006"/>
  </r>
  <r>
    <s v="Sales Man#100"/>
    <d v="2016-10-19T00:00:00"/>
    <x v="0"/>
    <x v="0"/>
    <x v="4"/>
    <s v="Item#1037"/>
    <x v="0"/>
    <n v="168"/>
    <n v="201.6"/>
    <n v="1"/>
    <n v="168"/>
    <n v="201.6"/>
  </r>
  <r>
    <s v="Sales Man#112"/>
    <d v="2017-08-05T00:00:00"/>
    <x v="5"/>
    <x v="9"/>
    <x v="1"/>
    <s v="Item#1300"/>
    <x v="12"/>
    <n v="290"/>
    <n v="313.20000000000005"/>
    <n v="1"/>
    <n v="290"/>
    <n v="313.20000000000005"/>
  </r>
  <r>
    <s v="Sales Man#125"/>
    <d v="2018-11-11T00:00:00"/>
    <x v="0"/>
    <x v="0"/>
    <x v="2"/>
    <s v="Item#1078"/>
    <x v="11"/>
    <n v="33"/>
    <n v="37.620000000000005"/>
    <n v="10"/>
    <n v="330"/>
    <n v="376.20000000000005"/>
  </r>
  <r>
    <s v="Sales Man#105"/>
    <d v="2015-04-09T00:00:00"/>
    <x v="0"/>
    <x v="3"/>
    <x v="4"/>
    <s v="Item#1248"/>
    <x v="5"/>
    <n v="272"/>
    <n v="307.35999999999996"/>
    <n v="6"/>
    <n v="1632"/>
    <n v="1844.1599999999999"/>
  </r>
  <r>
    <s v="Sales Man#108"/>
    <d v="2019-05-27T00:00:00"/>
    <x v="5"/>
    <x v="11"/>
    <x v="3"/>
    <s v="Item#1148"/>
    <x v="14"/>
    <n v="182"/>
    <n v="203.84000000000003"/>
    <n v="3"/>
    <n v="546"/>
    <n v="611.5200000000001"/>
  </r>
  <r>
    <s v="Sales Man#103"/>
    <d v="2018-03-25T00:00:00"/>
    <x v="5"/>
    <x v="9"/>
    <x v="3"/>
    <s v="Item#1167"/>
    <x v="10"/>
    <n v="179"/>
    <n v="214.79999999999998"/>
    <n v="10"/>
    <n v="1790"/>
    <n v="2148"/>
  </r>
  <r>
    <s v="Sales Man#130"/>
    <d v="2018-04-10T00:00:00"/>
    <x v="0"/>
    <x v="0"/>
    <x v="2"/>
    <s v="Item#1000"/>
    <x v="9"/>
    <n v="157"/>
    <n v="186.82999999999998"/>
    <n v="2"/>
    <n v="314"/>
    <n v="373.65999999999997"/>
  </r>
  <r>
    <s v="Sales Man#123"/>
    <d v="2017-01-23T00:00:00"/>
    <x v="0"/>
    <x v="0"/>
    <x v="3"/>
    <s v="Item#1057"/>
    <x v="3"/>
    <n v="290"/>
    <n v="319"/>
    <n v="6"/>
    <n v="1740"/>
    <n v="1914"/>
  </r>
  <r>
    <s v="Sales Man#120"/>
    <d v="2014-04-03T00:00:00"/>
    <x v="0"/>
    <x v="0"/>
    <x v="1"/>
    <s v="Item#1073"/>
    <x v="8"/>
    <n v="249"/>
    <n v="286.34999999999997"/>
    <n v="3"/>
    <n v="747"/>
    <n v="859.05"/>
  </r>
  <r>
    <s v="Sales Man#105"/>
    <d v="2017-08-16T00:00:00"/>
    <x v="0"/>
    <x v="0"/>
    <x v="4"/>
    <s v="Item#1298"/>
    <x v="1"/>
    <n v="92"/>
    <n v="109.47999999999999"/>
    <n v="9"/>
    <n v="828"/>
    <n v="985.31999999999994"/>
  </r>
  <r>
    <s v="Sales Man#103"/>
    <d v="2019-10-09T00:00:00"/>
    <x v="0"/>
    <x v="0"/>
    <x v="4"/>
    <s v="Item#1160"/>
    <x v="4"/>
    <n v="58"/>
    <n v="62.64"/>
    <n v="6"/>
    <n v="348"/>
    <n v="375.84000000000003"/>
  </r>
  <r>
    <s v="Sales Man#103"/>
    <d v="2014-12-17T00:00:00"/>
    <x v="0"/>
    <x v="0"/>
    <x v="0"/>
    <s v="Item#1143"/>
    <x v="13"/>
    <n v="129"/>
    <n v="143.19000000000003"/>
    <n v="4"/>
    <n v="516"/>
    <n v="572.7600000000001"/>
  </r>
  <r>
    <s v="Sales Man#123"/>
    <d v="2014-04-02T00:00:00"/>
    <x v="0"/>
    <x v="0"/>
    <x v="3"/>
    <s v="Item#1246"/>
    <x v="6"/>
    <n v="191"/>
    <n v="223.47"/>
    <n v="2"/>
    <n v="382"/>
    <n v="446.94"/>
  </r>
  <r>
    <s v="Sales Man#103"/>
    <d v="2018-07-23T00:00:00"/>
    <x v="0"/>
    <x v="0"/>
    <x v="0"/>
    <s v="Item#1209"/>
    <x v="7"/>
    <n v="290"/>
    <n v="336.4"/>
    <n v="1"/>
    <n v="290"/>
    <n v="336.4"/>
  </r>
  <r>
    <s v="Sales Man#125"/>
    <d v="2016-10-24T00:00:00"/>
    <x v="0"/>
    <x v="0"/>
    <x v="4"/>
    <s v="Item#1010"/>
    <x v="3"/>
    <n v="52"/>
    <n v="58.759999999999991"/>
    <n v="6"/>
    <n v="312"/>
    <n v="352.55999999999995"/>
  </r>
  <r>
    <s v="Sales Man#124"/>
    <d v="2017-05-13T00:00:00"/>
    <x v="0"/>
    <x v="0"/>
    <x v="0"/>
    <s v="Item#1125"/>
    <x v="8"/>
    <n v="32"/>
    <n v="34.880000000000003"/>
    <n v="6"/>
    <n v="192"/>
    <n v="209.28000000000003"/>
  </r>
  <r>
    <s v="Sales Man#104"/>
    <d v="2017-08-03T00:00:00"/>
    <x v="0"/>
    <x v="0"/>
    <x v="1"/>
    <s v="Item#1277"/>
    <x v="7"/>
    <n v="120"/>
    <n v="140.39999999999998"/>
    <n v="1"/>
    <n v="120"/>
    <n v="140.39999999999998"/>
  </r>
  <r>
    <s v="Sales Man#106"/>
    <d v="2019-01-25T00:00:00"/>
    <x v="0"/>
    <x v="0"/>
    <x v="1"/>
    <s v="Item#1038"/>
    <x v="6"/>
    <n v="105"/>
    <n v="118.64999999999999"/>
    <n v="6"/>
    <n v="630"/>
    <n v="711.9"/>
  </r>
  <r>
    <s v="Sales Man#124"/>
    <d v="2019-04-01T00:00:00"/>
    <x v="0"/>
    <x v="0"/>
    <x v="3"/>
    <s v="Item#1005"/>
    <x v="10"/>
    <n v="49"/>
    <n v="58.309999999999995"/>
    <n v="10"/>
    <n v="490"/>
    <n v="583.09999999999991"/>
  </r>
  <r>
    <s v="Sales Man#126"/>
    <d v="2017-02-17T00:00:00"/>
    <x v="0"/>
    <x v="0"/>
    <x v="1"/>
    <s v="Item#1133"/>
    <x v="13"/>
    <n v="42"/>
    <n v="47.459999999999994"/>
    <n v="1"/>
    <n v="42"/>
    <n v="47.459999999999994"/>
  </r>
  <r>
    <s v="Sales Man#119"/>
    <d v="2018-04-13T00:00:00"/>
    <x v="0"/>
    <x v="0"/>
    <x v="3"/>
    <s v="Item#1158"/>
    <x v="3"/>
    <n v="182"/>
    <n v="194.74"/>
    <n v="3"/>
    <n v="546"/>
    <n v="584.22"/>
  </r>
  <r>
    <s v="Sales Man#113"/>
    <d v="2019-08-04T00:00:00"/>
    <x v="0"/>
    <x v="0"/>
    <x v="4"/>
    <s v="Item#1285"/>
    <x v="10"/>
    <n v="183"/>
    <n v="199.47000000000003"/>
    <n v="7"/>
    <n v="1281"/>
    <n v="1396.2900000000002"/>
  </r>
  <r>
    <s v="Sales Man#103"/>
    <d v="2017-05-19T00:00:00"/>
    <x v="5"/>
    <x v="2"/>
    <x v="0"/>
    <s v="Item#1156"/>
    <x v="11"/>
    <n v="141"/>
    <n v="155.10000000000002"/>
    <n v="3"/>
    <n v="423"/>
    <n v="465.30000000000007"/>
  </r>
  <r>
    <s v="Sales Man#125"/>
    <d v="2016-04-11T00:00:00"/>
    <x v="0"/>
    <x v="0"/>
    <x v="0"/>
    <s v="Item#1137"/>
    <x v="8"/>
    <n v="213"/>
    <n v="251.33999999999997"/>
    <n v="4"/>
    <n v="852"/>
    <n v="1005.3599999999999"/>
  </r>
  <r>
    <s v="Sales Man#102"/>
    <d v="2015-06-25T00:00:00"/>
    <x v="0"/>
    <x v="0"/>
    <x v="0"/>
    <s v="Item#1209"/>
    <x v="7"/>
    <n v="290"/>
    <n v="336.4"/>
    <n v="9"/>
    <n v="2610"/>
    <n v="3027.6"/>
  </r>
  <r>
    <s v="Sales Man#101"/>
    <d v="2016-10-19T00:00:00"/>
    <x v="0"/>
    <x v="0"/>
    <x v="0"/>
    <s v="Item#1023"/>
    <x v="0"/>
    <n v="211"/>
    <n v="242.64999999999998"/>
    <n v="1"/>
    <n v="211"/>
    <n v="242.64999999999998"/>
  </r>
  <r>
    <s v="Sales Man#102"/>
    <d v="2019-06-14T00:00:00"/>
    <x v="0"/>
    <x v="3"/>
    <x v="0"/>
    <s v="Item#1298"/>
    <x v="1"/>
    <n v="92"/>
    <n v="109.47999999999999"/>
    <n v="3"/>
    <n v="276"/>
    <n v="328.43999999999994"/>
  </r>
  <r>
    <s v="Sales Man#106"/>
    <d v="2016-01-16T00:00:00"/>
    <x v="6"/>
    <x v="12"/>
    <x v="0"/>
    <s v="Item#1082"/>
    <x v="3"/>
    <n v="192"/>
    <n v="218.88000000000002"/>
    <n v="6"/>
    <n v="1152"/>
    <n v="1313.2800000000002"/>
  </r>
  <r>
    <s v="Sales Man#121"/>
    <d v="2017-10-08T00:00:00"/>
    <x v="0"/>
    <x v="0"/>
    <x v="0"/>
    <s v="Item#1036"/>
    <x v="12"/>
    <n v="257"/>
    <n v="274.99"/>
    <n v="10"/>
    <n v="2570"/>
    <n v="2749.9"/>
  </r>
  <r>
    <s v="Sales Man#129"/>
    <d v="2017-06-16T00:00:00"/>
    <x v="0"/>
    <x v="0"/>
    <x v="0"/>
    <s v="Item#1022"/>
    <x v="14"/>
    <n v="277"/>
    <n v="299.16000000000003"/>
    <n v="5"/>
    <n v="1385"/>
    <n v="1495.8000000000002"/>
  </r>
  <r>
    <s v="Sales Man#114"/>
    <d v="2017-03-15T00:00:00"/>
    <x v="0"/>
    <x v="0"/>
    <x v="2"/>
    <s v="Item#1069"/>
    <x v="5"/>
    <n v="95"/>
    <n v="104.50000000000001"/>
    <n v="6"/>
    <n v="570"/>
    <n v="627.00000000000011"/>
  </r>
  <r>
    <s v="Sales Man#129"/>
    <d v="2017-10-09T00:00:00"/>
    <x v="0"/>
    <x v="0"/>
    <x v="4"/>
    <s v="Item#1127"/>
    <x v="8"/>
    <n v="33"/>
    <n v="35.64"/>
    <n v="5"/>
    <n v="165"/>
    <n v="178.2"/>
  </r>
  <r>
    <s v="Sales Man#121"/>
    <d v="2019-11-26T00:00:00"/>
    <x v="0"/>
    <x v="0"/>
    <x v="1"/>
    <s v="Item#1284"/>
    <x v="6"/>
    <n v="118"/>
    <n v="128.62"/>
    <n v="1"/>
    <n v="118"/>
    <n v="128.62"/>
  </r>
  <r>
    <s v="Sales Man#100"/>
    <d v="2014-04-22T00:00:00"/>
    <x v="0"/>
    <x v="0"/>
    <x v="4"/>
    <s v="Item#1224"/>
    <x v="5"/>
    <n v="140"/>
    <n v="149.80000000000001"/>
    <n v="4"/>
    <n v="560"/>
    <n v="599.20000000000005"/>
  </r>
  <r>
    <s v="Sales Man#103"/>
    <d v="2017-03-10T00:00:00"/>
    <x v="5"/>
    <x v="13"/>
    <x v="0"/>
    <s v="Item#1162"/>
    <x v="3"/>
    <n v="116"/>
    <n v="139.19999999999999"/>
    <n v="5"/>
    <n v="580"/>
    <n v="696"/>
  </r>
  <r>
    <s v="Sales Man#123"/>
    <d v="2016-01-08T00:00:00"/>
    <x v="0"/>
    <x v="0"/>
    <x v="1"/>
    <s v="Item#1278"/>
    <x v="9"/>
    <n v="150"/>
    <n v="162"/>
    <n v="7"/>
    <n v="1050"/>
    <n v="1134"/>
  </r>
  <r>
    <s v="Sales Man#100"/>
    <d v="2016-11-16T00:00:00"/>
    <x v="5"/>
    <x v="9"/>
    <x v="2"/>
    <s v="Item#1078"/>
    <x v="11"/>
    <n v="33"/>
    <n v="37.620000000000005"/>
    <n v="3"/>
    <n v="99"/>
    <n v="112.86000000000001"/>
  </r>
  <r>
    <s v="Sales Man#114"/>
    <d v="2017-12-27T00:00:00"/>
    <x v="0"/>
    <x v="0"/>
    <x v="1"/>
    <s v="Item#1205"/>
    <x v="4"/>
    <n v="246"/>
    <n v="275.52000000000004"/>
    <n v="6"/>
    <n v="1476"/>
    <n v="1653.1200000000003"/>
  </r>
  <r>
    <s v="Sales Man#111"/>
    <d v="2019-01-24T00:00:00"/>
    <x v="0"/>
    <x v="0"/>
    <x v="0"/>
    <s v="Item#1270"/>
    <x v="11"/>
    <n v="89"/>
    <n v="97.9"/>
    <n v="3"/>
    <n v="267"/>
    <n v="293.70000000000005"/>
  </r>
  <r>
    <s v="Sales Man#113"/>
    <d v="2014-07-20T00:00:00"/>
    <x v="0"/>
    <x v="0"/>
    <x v="1"/>
    <s v="Item#1198"/>
    <x v="4"/>
    <n v="67"/>
    <n v="77.72"/>
    <n v="10"/>
    <n v="670"/>
    <n v="777.2"/>
  </r>
  <r>
    <s v="Sales Man#111"/>
    <d v="2016-08-09T00:00:00"/>
    <x v="0"/>
    <x v="0"/>
    <x v="0"/>
    <s v="Item#1198"/>
    <x v="4"/>
    <n v="67"/>
    <n v="77.72"/>
    <n v="5"/>
    <n v="335"/>
    <n v="388.6"/>
  </r>
  <r>
    <s v="Sales Man#128"/>
    <d v="2018-09-16T00:00:00"/>
    <x v="0"/>
    <x v="0"/>
    <x v="0"/>
    <s v="Item#1240"/>
    <x v="4"/>
    <n v="238"/>
    <n v="259.42"/>
    <n v="2"/>
    <n v="476"/>
    <n v="518.84"/>
  </r>
  <r>
    <s v="Sales Man#101"/>
    <d v="2017-10-12T00:00:00"/>
    <x v="5"/>
    <x v="5"/>
    <x v="4"/>
    <s v="Item#1094"/>
    <x v="6"/>
    <n v="217"/>
    <n v="247.38000000000002"/>
    <n v="5"/>
    <n v="1085"/>
    <n v="1236.9000000000001"/>
  </r>
  <r>
    <s v="Sales Man#110"/>
    <d v="2019-02-02T00:00:00"/>
    <x v="0"/>
    <x v="8"/>
    <x v="1"/>
    <s v="Item#1182"/>
    <x v="0"/>
    <n v="199"/>
    <n v="222.88000000000002"/>
    <n v="6"/>
    <n v="1194"/>
    <n v="1337.2800000000002"/>
  </r>
  <r>
    <s v="Sales Man#123"/>
    <d v="2016-03-09T00:00:00"/>
    <x v="0"/>
    <x v="0"/>
    <x v="1"/>
    <s v="Item#1154"/>
    <x v="13"/>
    <n v="284"/>
    <n v="329.44"/>
    <n v="4"/>
    <n v="1136"/>
    <n v="1317.76"/>
  </r>
  <r>
    <s v="Sales Man#107"/>
    <d v="2014-03-02T00:00:00"/>
    <x v="0"/>
    <x v="0"/>
    <x v="3"/>
    <s v="Item#1034"/>
    <x v="6"/>
    <n v="170"/>
    <n v="200.6"/>
    <n v="8"/>
    <n v="1360"/>
    <n v="1604.8"/>
  </r>
  <r>
    <s v="Sales Man#110"/>
    <d v="2017-12-01T00:00:00"/>
    <x v="0"/>
    <x v="0"/>
    <x v="0"/>
    <s v="Item#1193"/>
    <x v="14"/>
    <n v="38"/>
    <n v="42.180000000000007"/>
    <n v="9"/>
    <n v="342"/>
    <n v="379.62000000000006"/>
  </r>
  <r>
    <s v="Sales Man#109"/>
    <d v="2016-08-03T00:00:00"/>
    <x v="0"/>
    <x v="0"/>
    <x v="3"/>
    <s v="Item#1288"/>
    <x v="0"/>
    <n v="108"/>
    <n v="118.80000000000001"/>
    <n v="2"/>
    <n v="216"/>
    <n v="237.60000000000002"/>
  </r>
  <r>
    <s v="Sales Man#124"/>
    <d v="2018-04-27T00:00:00"/>
    <x v="0"/>
    <x v="0"/>
    <x v="3"/>
    <s v="Item#1173"/>
    <x v="3"/>
    <n v="105"/>
    <n v="121.8"/>
    <n v="1"/>
    <n v="105"/>
    <n v="121.8"/>
  </r>
  <r>
    <s v="Sales Man#104"/>
    <d v="2015-07-18T00:00:00"/>
    <x v="0"/>
    <x v="0"/>
    <x v="0"/>
    <s v="Item#1226"/>
    <x v="2"/>
    <n v="163"/>
    <n v="185.82000000000002"/>
    <n v="3"/>
    <n v="489"/>
    <n v="557.46"/>
  </r>
  <r>
    <s v="Sales Man#129"/>
    <d v="2018-07-23T00:00:00"/>
    <x v="0"/>
    <x v="0"/>
    <x v="0"/>
    <s v="Item#1287"/>
    <x v="4"/>
    <n v="240"/>
    <n v="280.79999999999995"/>
    <n v="9"/>
    <n v="2160"/>
    <n v="2527.1999999999998"/>
  </r>
  <r>
    <s v="Sales Man#122"/>
    <d v="2019-04-18T00:00:00"/>
    <x v="0"/>
    <x v="0"/>
    <x v="3"/>
    <s v="Item#1126"/>
    <x v="10"/>
    <n v="33"/>
    <n v="38.61"/>
    <n v="3"/>
    <n v="99"/>
    <n v="115.83"/>
  </r>
  <r>
    <s v="Sales Man#101"/>
    <d v="2018-03-21T00:00:00"/>
    <x v="0"/>
    <x v="0"/>
    <x v="4"/>
    <s v="Item#1273"/>
    <x v="1"/>
    <n v="95"/>
    <n v="105.45"/>
    <n v="8"/>
    <n v="760"/>
    <n v="843.6"/>
  </r>
  <r>
    <s v="Sales Man#130"/>
    <d v="2015-11-25T00:00:00"/>
    <x v="0"/>
    <x v="0"/>
    <x v="0"/>
    <s v="Item#1298"/>
    <x v="1"/>
    <n v="92"/>
    <n v="109.47999999999999"/>
    <n v="4"/>
    <n v="368"/>
    <n v="437.91999999999996"/>
  </r>
  <r>
    <s v="Sales Man#116"/>
    <d v="2016-03-28T00:00:00"/>
    <x v="0"/>
    <x v="0"/>
    <x v="3"/>
    <s v="Item#1087"/>
    <x v="4"/>
    <n v="278"/>
    <n v="303.02000000000004"/>
    <n v="3"/>
    <n v="834"/>
    <n v="909.06000000000017"/>
  </r>
  <r>
    <s v="Sales Man#112"/>
    <d v="2017-06-22T00:00:00"/>
    <x v="0"/>
    <x v="3"/>
    <x v="4"/>
    <s v="Item#1150"/>
    <x v="4"/>
    <n v="279"/>
    <n v="323.64"/>
    <n v="9"/>
    <n v="2511"/>
    <n v="2912.7599999999998"/>
  </r>
  <r>
    <s v="Sales Man#111"/>
    <d v="2019-03-16T00:00:00"/>
    <x v="0"/>
    <x v="0"/>
    <x v="2"/>
    <s v="Item#1013"/>
    <x v="7"/>
    <n v="16"/>
    <n v="18.079999999999998"/>
    <n v="1"/>
    <n v="16"/>
    <n v="18.079999999999998"/>
  </r>
  <r>
    <s v="Sales Man#116"/>
    <d v="2016-08-26T00:00:00"/>
    <x v="0"/>
    <x v="0"/>
    <x v="0"/>
    <s v="Item#1061"/>
    <x v="3"/>
    <n v="50"/>
    <n v="54.500000000000007"/>
    <n v="1"/>
    <n v="50"/>
    <n v="54.500000000000007"/>
  </r>
  <r>
    <s v="Sales Man#126"/>
    <d v="2015-02-28T00:00:00"/>
    <x v="0"/>
    <x v="0"/>
    <x v="1"/>
    <s v="Item#1215"/>
    <x v="6"/>
    <n v="247"/>
    <n v="293.93"/>
    <n v="8"/>
    <n v="1976"/>
    <n v="2351.44"/>
  </r>
  <r>
    <s v="Sales Man#101"/>
    <d v="2015-01-17T00:00:00"/>
    <x v="0"/>
    <x v="0"/>
    <x v="3"/>
    <s v="Item#1260"/>
    <x v="6"/>
    <n v="150"/>
    <n v="172.5"/>
    <n v="5"/>
    <n v="750"/>
    <n v="862.5"/>
  </r>
  <r>
    <s v="Sales Man#120"/>
    <d v="2015-06-16T00:00:00"/>
    <x v="0"/>
    <x v="0"/>
    <x v="1"/>
    <s v="Item#1060"/>
    <x v="6"/>
    <n v="117"/>
    <n v="136.88999999999999"/>
    <n v="1"/>
    <n v="117"/>
    <n v="136.88999999999999"/>
  </r>
  <r>
    <s v="Sales Man#122"/>
    <d v="2019-08-13T00:00:00"/>
    <x v="0"/>
    <x v="0"/>
    <x v="3"/>
    <s v="Item#1200"/>
    <x v="5"/>
    <n v="299"/>
    <n v="340.86"/>
    <n v="7"/>
    <n v="2093"/>
    <n v="2386.02"/>
  </r>
  <r>
    <s v="Sales Man#100"/>
    <d v="2019-10-13T00:00:00"/>
    <x v="0"/>
    <x v="3"/>
    <x v="0"/>
    <s v="Item#1002"/>
    <x v="13"/>
    <n v="271"/>
    <n v="325.2"/>
    <n v="3"/>
    <n v="813"/>
    <n v="975.59999999999991"/>
  </r>
  <r>
    <s v="Sales Man#112"/>
    <d v="2017-04-03T00:00:00"/>
    <x v="0"/>
    <x v="0"/>
    <x v="3"/>
    <s v="Item#1051"/>
    <x v="10"/>
    <n v="76"/>
    <n v="90.44"/>
    <n v="1"/>
    <n v="76"/>
    <n v="90.44"/>
  </r>
  <r>
    <s v="Sales Man#103"/>
    <d v="2018-02-01T00:00:00"/>
    <x v="0"/>
    <x v="0"/>
    <x v="2"/>
    <s v="Item#1258"/>
    <x v="2"/>
    <n v="260"/>
    <n v="312"/>
    <n v="7"/>
    <n v="1820"/>
    <n v="2184"/>
  </r>
  <r>
    <s v="Sales Man#100"/>
    <d v="2019-12-23T00:00:00"/>
    <x v="0"/>
    <x v="0"/>
    <x v="4"/>
    <s v="Item#1286"/>
    <x v="12"/>
    <n v="110"/>
    <n v="121.00000000000001"/>
    <n v="8"/>
    <n v="880"/>
    <n v="968.00000000000011"/>
  </r>
  <r>
    <s v="Sales Man#111"/>
    <d v="2017-11-07T00:00:00"/>
    <x v="0"/>
    <x v="0"/>
    <x v="2"/>
    <s v="Item#1255"/>
    <x v="1"/>
    <n v="256"/>
    <n v="284.16000000000003"/>
    <n v="10"/>
    <n v="2560"/>
    <n v="2841.6000000000004"/>
  </r>
  <r>
    <s v="Sales Man#105"/>
    <d v="2015-04-24T00:00:00"/>
    <x v="5"/>
    <x v="5"/>
    <x v="3"/>
    <s v="Item#1034"/>
    <x v="6"/>
    <n v="170"/>
    <n v="200.6"/>
    <n v="9"/>
    <n v="1530"/>
    <n v="1805.3999999999999"/>
  </r>
  <r>
    <s v="Sales Man#120"/>
    <d v="2016-06-25T00:00:00"/>
    <x v="0"/>
    <x v="0"/>
    <x v="3"/>
    <s v="Item#1007"/>
    <x v="11"/>
    <n v="217"/>
    <n v="240.87000000000003"/>
    <n v="6"/>
    <n v="1302"/>
    <n v="1445.2200000000003"/>
  </r>
  <r>
    <s v="Sales Man#100"/>
    <d v="2016-10-03T00:00:00"/>
    <x v="0"/>
    <x v="0"/>
    <x v="3"/>
    <s v="Item#1080"/>
    <x v="2"/>
    <n v="271"/>
    <n v="322.49"/>
    <n v="2"/>
    <n v="542"/>
    <n v="644.98"/>
  </r>
  <r>
    <s v="Sales Man#113"/>
    <d v="2016-01-16T00:00:00"/>
    <x v="0"/>
    <x v="0"/>
    <x v="3"/>
    <s v="Item#1029"/>
    <x v="4"/>
    <n v="13"/>
    <n v="15.209999999999999"/>
    <n v="5"/>
    <n v="65"/>
    <n v="76.05"/>
  </r>
  <r>
    <s v="Sales Man#125"/>
    <d v="2014-03-03T00:00:00"/>
    <x v="0"/>
    <x v="0"/>
    <x v="1"/>
    <s v="Item#1203"/>
    <x v="7"/>
    <n v="239"/>
    <n v="265.29000000000002"/>
    <n v="4"/>
    <n v="956"/>
    <n v="1061.1600000000001"/>
  </r>
  <r>
    <s v="Sales Man#103"/>
    <d v="2015-02-27T00:00:00"/>
    <x v="0"/>
    <x v="0"/>
    <x v="1"/>
    <s v="Item#1201"/>
    <x v="5"/>
    <n v="39"/>
    <n v="45.239999999999995"/>
    <n v="8"/>
    <n v="312"/>
    <n v="361.91999999999996"/>
  </r>
  <r>
    <s v="Sales Man#115"/>
    <d v="2019-12-18T00:00:00"/>
    <x v="0"/>
    <x v="0"/>
    <x v="3"/>
    <s v="Item#1188"/>
    <x v="7"/>
    <n v="88"/>
    <n v="95.92"/>
    <n v="9"/>
    <n v="792"/>
    <n v="863.28"/>
  </r>
  <r>
    <s v="Sales Man#118"/>
    <d v="2016-04-09T00:00:00"/>
    <x v="0"/>
    <x v="0"/>
    <x v="2"/>
    <s v="Item#1010"/>
    <x v="3"/>
    <n v="52"/>
    <n v="58.759999999999991"/>
    <n v="2"/>
    <n v="104"/>
    <n v="117.51999999999998"/>
  </r>
  <r>
    <s v="Sales Man#116"/>
    <d v="2014-04-16T00:00:00"/>
    <x v="0"/>
    <x v="0"/>
    <x v="4"/>
    <s v="Item#1235"/>
    <x v="11"/>
    <n v="191"/>
    <n v="229.2"/>
    <n v="8"/>
    <n v="1528"/>
    <n v="1833.6"/>
  </r>
  <r>
    <s v="Sales Man#109"/>
    <d v="2019-12-15T00:00:00"/>
    <x v="0"/>
    <x v="0"/>
    <x v="0"/>
    <s v="Item#1131"/>
    <x v="11"/>
    <n v="85"/>
    <n v="101.14999999999999"/>
    <n v="10"/>
    <n v="850"/>
    <n v="1011.4999999999999"/>
  </r>
  <r>
    <s v="Sales Man#102"/>
    <d v="2017-02-09T00:00:00"/>
    <x v="0"/>
    <x v="0"/>
    <x v="0"/>
    <s v="Item#1028"/>
    <x v="13"/>
    <n v="70"/>
    <n v="79.099999999999994"/>
    <n v="2"/>
    <n v="140"/>
    <n v="158.19999999999999"/>
  </r>
  <r>
    <s v="Sales Man#102"/>
    <d v="2014-07-27T00:00:00"/>
    <x v="0"/>
    <x v="3"/>
    <x v="1"/>
    <s v="Item#1193"/>
    <x v="14"/>
    <n v="38"/>
    <n v="42.180000000000007"/>
    <n v="5"/>
    <n v="190"/>
    <n v="210.90000000000003"/>
  </r>
  <r>
    <s v="Sales Man#104"/>
    <d v="2019-03-10T00:00:00"/>
    <x v="0"/>
    <x v="0"/>
    <x v="4"/>
    <s v="Item#1151"/>
    <x v="1"/>
    <n v="112"/>
    <n v="129.91999999999999"/>
    <n v="5"/>
    <n v="560"/>
    <n v="649.59999999999991"/>
  </r>
  <r>
    <s v="Sales Man#105"/>
    <d v="2016-05-24T00:00:00"/>
    <x v="6"/>
    <x v="12"/>
    <x v="3"/>
    <s v="Item#1172"/>
    <x v="7"/>
    <n v="207"/>
    <n v="223.56"/>
    <n v="8"/>
    <n v="1656"/>
    <n v="1788.48"/>
  </r>
  <r>
    <s v="Sales Man#114"/>
    <d v="2017-01-11T00:00:00"/>
    <x v="0"/>
    <x v="0"/>
    <x v="1"/>
    <s v="Item#1009"/>
    <x v="13"/>
    <n v="59"/>
    <n v="64.900000000000006"/>
    <n v="9"/>
    <n v="531"/>
    <n v="584.1"/>
  </r>
  <r>
    <s v="Sales Man#117"/>
    <d v="2017-04-22T00:00:00"/>
    <x v="0"/>
    <x v="0"/>
    <x v="2"/>
    <s v="Item#1019"/>
    <x v="7"/>
    <n v="279"/>
    <n v="334.8"/>
    <n v="3"/>
    <n v="837"/>
    <n v="1004.4000000000001"/>
  </r>
  <r>
    <s v="Sales Man#121"/>
    <d v="2018-05-16T00:00:00"/>
    <x v="5"/>
    <x v="5"/>
    <x v="4"/>
    <s v="Item#1210"/>
    <x v="4"/>
    <n v="290"/>
    <n v="321.90000000000003"/>
    <n v="3"/>
    <n v="870"/>
    <n v="965.7"/>
  </r>
  <r>
    <s v="Sales Man#101"/>
    <d v="2019-10-27T00:00:00"/>
    <x v="0"/>
    <x v="0"/>
    <x v="1"/>
    <s v="Item#1038"/>
    <x v="6"/>
    <n v="105"/>
    <n v="118.64999999999999"/>
    <n v="8"/>
    <n v="840"/>
    <n v="949.19999999999993"/>
  </r>
  <r>
    <s v="Sales Man#104"/>
    <d v="2017-06-28T00:00:00"/>
    <x v="0"/>
    <x v="0"/>
    <x v="0"/>
    <s v="Item#1029"/>
    <x v="4"/>
    <n v="13"/>
    <n v="15.209999999999999"/>
    <n v="6"/>
    <n v="78"/>
    <n v="91.259999999999991"/>
  </r>
  <r>
    <s v="Sales Man#110"/>
    <d v="2017-10-12T00:00:00"/>
    <x v="0"/>
    <x v="0"/>
    <x v="3"/>
    <s v="Item#1190"/>
    <x v="10"/>
    <n v="170"/>
    <n v="198.89999999999998"/>
    <n v="1"/>
    <n v="170"/>
    <n v="198.89999999999998"/>
  </r>
  <r>
    <s v="Sales Man#113"/>
    <d v="2014-12-20T00:00:00"/>
    <x v="0"/>
    <x v="0"/>
    <x v="0"/>
    <s v="Item#1280"/>
    <x v="3"/>
    <n v="260"/>
    <n v="278.2"/>
    <n v="2"/>
    <n v="520"/>
    <n v="556.4"/>
  </r>
  <r>
    <s v="Sales Man#119"/>
    <d v="2015-10-28T00:00:00"/>
    <x v="0"/>
    <x v="0"/>
    <x v="1"/>
    <s v="Item#1214"/>
    <x v="12"/>
    <n v="274"/>
    <n v="317.83999999999997"/>
    <n v="6"/>
    <n v="1644"/>
    <n v="1907.04"/>
  </r>
  <r>
    <s v="Sales Man#113"/>
    <d v="2017-05-23T00:00:00"/>
    <x v="0"/>
    <x v="0"/>
    <x v="1"/>
    <s v="Item#1089"/>
    <x v="10"/>
    <n v="68"/>
    <n v="74.800000000000011"/>
    <n v="8"/>
    <n v="544"/>
    <n v="598.40000000000009"/>
  </r>
  <r>
    <s v="Sales Man#121"/>
    <d v="2017-11-04T00:00:00"/>
    <x v="0"/>
    <x v="0"/>
    <x v="3"/>
    <s v="Item#1183"/>
    <x v="8"/>
    <n v="106"/>
    <n v="113.42"/>
    <n v="2"/>
    <n v="212"/>
    <n v="226.84"/>
  </r>
  <r>
    <s v="Sales Man#106"/>
    <d v="2017-03-11T00:00:00"/>
    <x v="0"/>
    <x v="0"/>
    <x v="4"/>
    <s v="Item#1009"/>
    <x v="13"/>
    <n v="59"/>
    <n v="64.900000000000006"/>
    <n v="10"/>
    <n v="590"/>
    <n v="649"/>
  </r>
  <r>
    <s v="Sales Man#127"/>
    <d v="2018-08-01T00:00:00"/>
    <x v="0"/>
    <x v="0"/>
    <x v="3"/>
    <s v="Item#1197"/>
    <x v="8"/>
    <n v="94"/>
    <n v="110.91999999999999"/>
    <n v="9"/>
    <n v="846"/>
    <n v="998.27999999999986"/>
  </r>
  <r>
    <s v="Sales Man#116"/>
    <d v="2019-06-14T00:00:00"/>
    <x v="0"/>
    <x v="0"/>
    <x v="2"/>
    <s v="Item#1250"/>
    <x v="0"/>
    <n v="213"/>
    <n v="240.68999999999997"/>
    <n v="5"/>
    <n v="1065"/>
    <n v="1203.4499999999998"/>
  </r>
  <r>
    <s v="Sales Man#114"/>
    <d v="2016-04-24T00:00:00"/>
    <x v="0"/>
    <x v="0"/>
    <x v="3"/>
    <s v="Item#1199"/>
    <x v="13"/>
    <n v="65"/>
    <n v="76.7"/>
    <n v="7"/>
    <n v="455"/>
    <n v="536.9"/>
  </r>
  <r>
    <s v="Sales Man#125"/>
    <d v="2015-04-03T00:00:00"/>
    <x v="0"/>
    <x v="0"/>
    <x v="3"/>
    <s v="Item#1117"/>
    <x v="3"/>
    <n v="155"/>
    <n v="165.85000000000002"/>
    <n v="8"/>
    <n v="1240"/>
    <n v="1326.8000000000002"/>
  </r>
  <r>
    <s v="Sales Man#112"/>
    <d v="2019-03-07T00:00:00"/>
    <x v="5"/>
    <x v="2"/>
    <x v="4"/>
    <s v="Item#1124"/>
    <x v="2"/>
    <n v="18"/>
    <n v="19.62"/>
    <n v="8"/>
    <n v="144"/>
    <n v="156.96"/>
  </r>
  <r>
    <s v="Sales Man#128"/>
    <d v="2014-11-08T00:00:00"/>
    <x v="0"/>
    <x v="0"/>
    <x v="4"/>
    <s v="Item#1093"/>
    <x v="1"/>
    <n v="277"/>
    <n v="329.63"/>
    <n v="1"/>
    <n v="277"/>
    <n v="329.63"/>
  </r>
  <r>
    <s v="Sales Man#126"/>
    <d v="2018-04-11T00:00:00"/>
    <x v="0"/>
    <x v="0"/>
    <x v="0"/>
    <s v="Item#1283"/>
    <x v="6"/>
    <n v="215"/>
    <n v="232.20000000000002"/>
    <n v="6"/>
    <n v="1290"/>
    <n v="1393.2"/>
  </r>
  <r>
    <s v="Sales Man#115"/>
    <d v="2015-08-18T00:00:00"/>
    <x v="0"/>
    <x v="0"/>
    <x v="0"/>
    <s v="Item#1139"/>
    <x v="9"/>
    <n v="150"/>
    <n v="165"/>
    <n v="5"/>
    <n v="750"/>
    <n v="825"/>
  </r>
  <r>
    <s v="Sales Man#110"/>
    <d v="2018-02-25T00:00:00"/>
    <x v="0"/>
    <x v="0"/>
    <x v="1"/>
    <s v="Item#1001"/>
    <x v="6"/>
    <n v="131"/>
    <n v="154.57999999999998"/>
    <n v="4"/>
    <n v="524"/>
    <n v="618.31999999999994"/>
  </r>
  <r>
    <s v="Sales Man#116"/>
    <d v="2015-03-17T00:00:00"/>
    <x v="0"/>
    <x v="0"/>
    <x v="2"/>
    <s v="Item#1080"/>
    <x v="2"/>
    <n v="271"/>
    <n v="322.49"/>
    <n v="9"/>
    <n v="2439"/>
    <n v="2902.41"/>
  </r>
  <r>
    <s v="Sales Man#111"/>
    <d v="2014-03-05T00:00:00"/>
    <x v="0"/>
    <x v="0"/>
    <x v="2"/>
    <s v="Item#1051"/>
    <x v="10"/>
    <n v="76"/>
    <n v="90.44"/>
    <n v="9"/>
    <n v="684"/>
    <n v="813.96"/>
  </r>
  <r>
    <s v="Sales Man#104"/>
    <d v="2018-12-02T00:00:00"/>
    <x v="0"/>
    <x v="0"/>
    <x v="0"/>
    <s v="Item#1164"/>
    <x v="14"/>
    <n v="31"/>
    <n v="35.65"/>
    <n v="5"/>
    <n v="155"/>
    <n v="178.25"/>
  </r>
  <r>
    <s v="Sales Man#106"/>
    <d v="2014-06-12T00:00:00"/>
    <x v="0"/>
    <x v="0"/>
    <x v="1"/>
    <s v="Item#1231"/>
    <x v="13"/>
    <n v="36"/>
    <n v="43.199999999999996"/>
    <n v="8"/>
    <n v="288"/>
    <n v="345.59999999999997"/>
  </r>
  <r>
    <s v="Sales Man#126"/>
    <d v="2017-11-11T00:00:00"/>
    <x v="0"/>
    <x v="0"/>
    <x v="4"/>
    <s v="Item#1275"/>
    <x v="12"/>
    <n v="173"/>
    <n v="197.22000000000003"/>
    <n v="10"/>
    <n v="1730"/>
    <n v="1972.2000000000003"/>
  </r>
  <r>
    <s v="Sales Man#115"/>
    <d v="2014-11-11T00:00:00"/>
    <x v="0"/>
    <x v="0"/>
    <x v="2"/>
    <s v="Item#1097"/>
    <x v="8"/>
    <n v="122"/>
    <n v="140.29999999999998"/>
    <n v="1"/>
    <n v="122"/>
    <n v="140.29999999999998"/>
  </r>
  <r>
    <s v="Sales Man#112"/>
    <d v="2017-08-28T00:00:00"/>
    <x v="0"/>
    <x v="0"/>
    <x v="0"/>
    <s v="Item#1133"/>
    <x v="13"/>
    <n v="42"/>
    <n v="47.459999999999994"/>
    <n v="4"/>
    <n v="168"/>
    <n v="189.83999999999997"/>
  </r>
  <r>
    <s v="Sales Man#119"/>
    <d v="2015-01-16T00:00:00"/>
    <x v="0"/>
    <x v="0"/>
    <x v="4"/>
    <s v="Item#1069"/>
    <x v="5"/>
    <n v="95"/>
    <n v="104.50000000000001"/>
    <n v="3"/>
    <n v="285"/>
    <n v="313.50000000000006"/>
  </r>
  <r>
    <s v="Sales Man#120"/>
    <d v="2016-11-08T00:00:00"/>
    <x v="0"/>
    <x v="0"/>
    <x v="2"/>
    <s v="Item#1046"/>
    <x v="3"/>
    <n v="156"/>
    <n v="176.27999999999997"/>
    <n v="7"/>
    <n v="1092"/>
    <n v="1233.9599999999998"/>
  </r>
  <r>
    <s v="Sales Man#115"/>
    <d v="2015-09-19T00:00:00"/>
    <x v="0"/>
    <x v="0"/>
    <x v="0"/>
    <s v="Item#1240"/>
    <x v="4"/>
    <n v="238"/>
    <n v="259.42"/>
    <n v="8"/>
    <n v="1904"/>
    <n v="2075.36"/>
  </r>
  <r>
    <s v="Sales Man#115"/>
    <d v="2015-11-24T00:00:00"/>
    <x v="0"/>
    <x v="0"/>
    <x v="4"/>
    <s v="Item#1016"/>
    <x v="1"/>
    <n v="56"/>
    <n v="67.2"/>
    <n v="7"/>
    <n v="392"/>
    <n v="470.40000000000003"/>
  </r>
  <r>
    <s v="Sales Man#130"/>
    <d v="2017-07-11T00:00:00"/>
    <x v="0"/>
    <x v="0"/>
    <x v="2"/>
    <s v="Item#1046"/>
    <x v="3"/>
    <n v="156"/>
    <n v="176.27999999999997"/>
    <n v="4"/>
    <n v="624"/>
    <n v="705.11999999999989"/>
  </r>
  <r>
    <s v="Sales Man#112"/>
    <d v="2018-08-04T00:00:00"/>
    <x v="0"/>
    <x v="0"/>
    <x v="4"/>
    <s v="Item#1106"/>
    <x v="2"/>
    <n v="192"/>
    <n v="216.95999999999998"/>
    <n v="2"/>
    <n v="384"/>
    <n v="433.91999999999996"/>
  </r>
  <r>
    <s v="Sales Man#117"/>
    <d v="2016-07-21T00:00:00"/>
    <x v="0"/>
    <x v="0"/>
    <x v="1"/>
    <s v="Item#1070"/>
    <x v="8"/>
    <n v="107"/>
    <n v="118.77000000000001"/>
    <n v="1"/>
    <n v="107"/>
    <n v="118.77000000000001"/>
  </r>
  <r>
    <s v="Sales Man#104"/>
    <d v="2019-02-18T00:00:00"/>
    <x v="0"/>
    <x v="0"/>
    <x v="0"/>
    <s v="Item#1230"/>
    <x v="14"/>
    <n v="127"/>
    <n v="142.24"/>
    <n v="9"/>
    <n v="1143"/>
    <n v="1280.1600000000001"/>
  </r>
  <r>
    <s v="Sales Man#125"/>
    <d v="2014-12-01T00:00:00"/>
    <x v="0"/>
    <x v="0"/>
    <x v="4"/>
    <s v="Item#1149"/>
    <x v="9"/>
    <n v="224"/>
    <n v="264.32"/>
    <n v="10"/>
    <n v="2240"/>
    <n v="2643.2"/>
  </r>
  <r>
    <s v="Sales Man#118"/>
    <d v="2016-12-23T00:00:00"/>
    <x v="0"/>
    <x v="0"/>
    <x v="3"/>
    <s v="Item#1187"/>
    <x v="3"/>
    <n v="163"/>
    <n v="193.97"/>
    <n v="9"/>
    <n v="1467"/>
    <n v="1745.73"/>
  </r>
  <r>
    <s v="Sales Man#109"/>
    <d v="2014-05-25T00:00:00"/>
    <x v="0"/>
    <x v="0"/>
    <x v="0"/>
    <s v="Item#1127"/>
    <x v="8"/>
    <n v="33"/>
    <n v="35.64"/>
    <n v="4"/>
    <n v="132"/>
    <n v="142.56"/>
  </r>
  <r>
    <s v="Sales Man#102"/>
    <d v="2016-08-03T00:00:00"/>
    <x v="0"/>
    <x v="0"/>
    <x v="4"/>
    <s v="Item#1009"/>
    <x v="13"/>
    <n v="59"/>
    <n v="64.900000000000006"/>
    <n v="4"/>
    <n v="236"/>
    <n v="259.60000000000002"/>
  </r>
  <r>
    <s v="Sales Man#108"/>
    <d v="2016-12-25T00:00:00"/>
    <x v="0"/>
    <x v="0"/>
    <x v="3"/>
    <s v="Item#1157"/>
    <x v="6"/>
    <n v="162"/>
    <n v="181.44000000000003"/>
    <n v="10"/>
    <n v="1620"/>
    <n v="1814.4000000000003"/>
  </r>
  <r>
    <s v="Sales Man#110"/>
    <d v="2014-04-12T00:00:00"/>
    <x v="0"/>
    <x v="0"/>
    <x v="2"/>
    <s v="Item#1232"/>
    <x v="6"/>
    <n v="84"/>
    <n v="97.44"/>
    <n v="3"/>
    <n v="252"/>
    <n v="292.32"/>
  </r>
  <r>
    <s v="Sales Man#127"/>
    <d v="2018-02-01T00:00:00"/>
    <x v="0"/>
    <x v="0"/>
    <x v="1"/>
    <s v="Item#1218"/>
    <x v="6"/>
    <n v="117"/>
    <n v="138.06"/>
    <n v="5"/>
    <n v="585"/>
    <n v="690.3"/>
  </r>
  <r>
    <s v="Sales Man#101"/>
    <d v="2017-06-08T00:00:00"/>
    <x v="0"/>
    <x v="0"/>
    <x v="3"/>
    <s v="Item#1020"/>
    <x v="4"/>
    <n v="102"/>
    <n v="120.36"/>
    <n v="6"/>
    <n v="612"/>
    <n v="722.16"/>
  </r>
  <r>
    <s v="Sales Man#117"/>
    <d v="2016-12-18T00:00:00"/>
    <x v="0"/>
    <x v="0"/>
    <x v="2"/>
    <s v="Item#1124"/>
    <x v="2"/>
    <n v="18"/>
    <n v="19.62"/>
    <n v="8"/>
    <n v="144"/>
    <n v="156.96"/>
  </r>
  <r>
    <s v="Sales Man#119"/>
    <d v="2015-11-28T00:00:00"/>
    <x v="0"/>
    <x v="0"/>
    <x v="1"/>
    <s v="Item#1224"/>
    <x v="5"/>
    <n v="140"/>
    <n v="149.80000000000001"/>
    <n v="1"/>
    <n v="140"/>
    <n v="149.80000000000001"/>
  </r>
  <r>
    <s v="Sales Man#110"/>
    <d v="2016-06-11T00:00:00"/>
    <x v="0"/>
    <x v="0"/>
    <x v="1"/>
    <s v="Item#1200"/>
    <x v="5"/>
    <n v="299"/>
    <n v="340.86"/>
    <n v="8"/>
    <n v="2392"/>
    <n v="2726.88"/>
  </r>
  <r>
    <s v="Sales Man#113"/>
    <d v="2017-09-27T00:00:00"/>
    <x v="0"/>
    <x v="0"/>
    <x v="2"/>
    <s v="Item#1150"/>
    <x v="4"/>
    <n v="279"/>
    <n v="323.64"/>
    <n v="7"/>
    <n v="1953"/>
    <n v="2265.48"/>
  </r>
  <r>
    <s v="Sales Man#122"/>
    <d v="2016-08-28T00:00:00"/>
    <x v="0"/>
    <x v="0"/>
    <x v="1"/>
    <s v="Item#1234"/>
    <x v="10"/>
    <n v="176"/>
    <n v="209.44"/>
    <n v="4"/>
    <n v="704"/>
    <n v="837.76"/>
  </r>
  <r>
    <s v="Sales Man#130"/>
    <d v="2016-06-24T00:00:00"/>
    <x v="0"/>
    <x v="0"/>
    <x v="1"/>
    <s v="Item#1080"/>
    <x v="2"/>
    <n v="271"/>
    <n v="322.49"/>
    <n v="10"/>
    <n v="2710"/>
    <n v="3224.9"/>
  </r>
  <r>
    <s v="Sales Man#121"/>
    <d v="2019-11-22T00:00:00"/>
    <x v="0"/>
    <x v="0"/>
    <x v="1"/>
    <s v="Item#1183"/>
    <x v="8"/>
    <n v="106"/>
    <n v="113.42"/>
    <n v="1"/>
    <n v="106"/>
    <n v="113.42"/>
  </r>
  <r>
    <s v="Sales Man#102"/>
    <d v="2014-08-05T00:00:00"/>
    <x v="0"/>
    <x v="0"/>
    <x v="0"/>
    <s v="Item#1142"/>
    <x v="0"/>
    <n v="140"/>
    <n v="154"/>
    <n v="2"/>
    <n v="280"/>
    <n v="308"/>
  </r>
  <r>
    <s v="Sales Man#124"/>
    <d v="2014-10-06T00:00:00"/>
    <x v="0"/>
    <x v="0"/>
    <x v="4"/>
    <s v="Item#1147"/>
    <x v="1"/>
    <n v="32"/>
    <n v="36.799999999999997"/>
    <n v="9"/>
    <n v="288"/>
    <n v="331.2"/>
  </r>
  <r>
    <s v="Sales Man#127"/>
    <d v="2018-09-20T00:00:00"/>
    <x v="0"/>
    <x v="0"/>
    <x v="2"/>
    <s v="Item#1210"/>
    <x v="4"/>
    <n v="290"/>
    <n v="321.90000000000003"/>
    <n v="5"/>
    <n v="1450"/>
    <n v="1609.5000000000002"/>
  </r>
  <r>
    <s v="Sales Man#104"/>
    <d v="2016-05-28T00:00:00"/>
    <x v="0"/>
    <x v="0"/>
    <x v="2"/>
    <s v="Item#1183"/>
    <x v="8"/>
    <n v="106"/>
    <n v="113.42"/>
    <n v="4"/>
    <n v="424"/>
    <n v="453.68"/>
  </r>
  <r>
    <s v="Sales Man#101"/>
    <d v="2016-12-25T00:00:00"/>
    <x v="0"/>
    <x v="0"/>
    <x v="0"/>
    <s v="Item#1241"/>
    <x v="2"/>
    <n v="178"/>
    <n v="190.46"/>
    <n v="6"/>
    <n v="1068"/>
    <n v="1142.76"/>
  </r>
  <r>
    <s v="Sales Man#124"/>
    <d v="2018-05-04T00:00:00"/>
    <x v="0"/>
    <x v="0"/>
    <x v="1"/>
    <s v="Item#1300"/>
    <x v="12"/>
    <n v="290"/>
    <n v="313.20000000000005"/>
    <n v="9"/>
    <n v="2610"/>
    <n v="2818.8"/>
  </r>
  <r>
    <s v="Sales Man#106"/>
    <d v="2018-05-23T00:00:00"/>
    <x v="0"/>
    <x v="3"/>
    <x v="3"/>
    <s v="Item#1227"/>
    <x v="7"/>
    <n v="226"/>
    <n v="257.64000000000004"/>
    <n v="6"/>
    <n v="1356"/>
    <n v="1545.8400000000001"/>
  </r>
  <r>
    <s v="Sales Man#110"/>
    <d v="2016-02-05T00:00:00"/>
    <x v="0"/>
    <x v="0"/>
    <x v="2"/>
    <s v="Item#1163"/>
    <x v="8"/>
    <n v="215"/>
    <n v="240.8"/>
    <n v="10"/>
    <n v="2150"/>
    <n v="2408"/>
  </r>
  <r>
    <s v="Sales Man#102"/>
    <d v="2018-02-11T00:00:00"/>
    <x v="0"/>
    <x v="0"/>
    <x v="3"/>
    <s v="Item#1205"/>
    <x v="4"/>
    <n v="246"/>
    <n v="275.52000000000004"/>
    <n v="7"/>
    <n v="1722"/>
    <n v="1928.6400000000003"/>
  </r>
  <r>
    <s v="Sales Man#107"/>
    <d v="2016-04-12T00:00:00"/>
    <x v="0"/>
    <x v="0"/>
    <x v="1"/>
    <s v="Item#1200"/>
    <x v="5"/>
    <n v="299"/>
    <n v="340.86"/>
    <n v="5"/>
    <n v="1495"/>
    <n v="1704.3000000000002"/>
  </r>
  <r>
    <s v="Sales Man#113"/>
    <d v="2015-12-11T00:00:00"/>
    <x v="0"/>
    <x v="0"/>
    <x v="3"/>
    <s v="Item#1240"/>
    <x v="4"/>
    <n v="238"/>
    <n v="259.42"/>
    <n v="2"/>
    <n v="476"/>
    <n v="518.84"/>
  </r>
  <r>
    <s v="Sales Man#126"/>
    <d v="2017-12-18T00:00:00"/>
    <x v="0"/>
    <x v="0"/>
    <x v="0"/>
    <s v="Item#1052"/>
    <x v="13"/>
    <n v="65"/>
    <n v="75.399999999999991"/>
    <n v="10"/>
    <n v="650"/>
    <n v="753.99999999999989"/>
  </r>
  <r>
    <s v="Sales Man#121"/>
    <d v="2017-09-07T00:00:00"/>
    <x v="0"/>
    <x v="0"/>
    <x v="3"/>
    <s v="Item#1176"/>
    <x v="14"/>
    <n v="214"/>
    <n v="235.4"/>
    <n v="4"/>
    <n v="856"/>
    <n v="941.6"/>
  </r>
  <r>
    <s v="Sales Man#113"/>
    <d v="2015-06-12T00:00:00"/>
    <x v="5"/>
    <x v="5"/>
    <x v="0"/>
    <s v="Item#1062"/>
    <x v="9"/>
    <n v="108"/>
    <n v="117.72000000000001"/>
    <n v="7"/>
    <n v="756"/>
    <n v="824.04000000000008"/>
  </r>
  <r>
    <s v="Sales Man#118"/>
    <d v="2014-04-25T00:00:00"/>
    <x v="0"/>
    <x v="0"/>
    <x v="3"/>
    <s v="Item#1172"/>
    <x v="7"/>
    <n v="207"/>
    <n v="223.56"/>
    <n v="10"/>
    <n v="2070"/>
    <n v="2235.6"/>
  </r>
  <r>
    <s v="Sales Man#123"/>
    <d v="2015-01-10T00:00:00"/>
    <x v="0"/>
    <x v="0"/>
    <x v="4"/>
    <s v="Item#1218"/>
    <x v="6"/>
    <n v="117"/>
    <n v="138.06"/>
    <n v="5"/>
    <n v="585"/>
    <n v="690.3"/>
  </r>
  <r>
    <s v="Sales Man#117"/>
    <d v="2016-08-20T00:00:00"/>
    <x v="0"/>
    <x v="8"/>
    <x v="4"/>
    <s v="Item#1125"/>
    <x v="8"/>
    <n v="32"/>
    <n v="34.880000000000003"/>
    <n v="7"/>
    <n v="224"/>
    <n v="244.16000000000003"/>
  </r>
  <r>
    <s v="Sales Man#106"/>
    <d v="2015-10-21T00:00:00"/>
    <x v="0"/>
    <x v="0"/>
    <x v="0"/>
    <s v="Item#1108"/>
    <x v="14"/>
    <n v="74"/>
    <n v="82.14"/>
    <n v="3"/>
    <n v="222"/>
    <n v="246.42000000000002"/>
  </r>
  <r>
    <s v="Sales Man#122"/>
    <d v="2019-04-17T00:00:00"/>
    <x v="0"/>
    <x v="0"/>
    <x v="0"/>
    <s v="Item#1117"/>
    <x v="3"/>
    <n v="155"/>
    <n v="165.85000000000002"/>
    <n v="6"/>
    <n v="930"/>
    <n v="995.10000000000014"/>
  </r>
  <r>
    <s v="Sales Man#126"/>
    <d v="2018-01-11T00:00:00"/>
    <x v="0"/>
    <x v="0"/>
    <x v="3"/>
    <s v="Item#1238"/>
    <x v="13"/>
    <n v="176"/>
    <n v="190.08"/>
    <n v="4"/>
    <n v="704"/>
    <n v="760.32"/>
  </r>
  <r>
    <s v="Sales Man#110"/>
    <d v="2015-08-13T00:00:00"/>
    <x v="0"/>
    <x v="0"/>
    <x v="0"/>
    <s v="Item#1007"/>
    <x v="11"/>
    <n v="217"/>
    <n v="240.87000000000003"/>
    <n v="9"/>
    <n v="1953"/>
    <n v="2167.8300000000004"/>
  </r>
  <r>
    <s v="Sales Man#123"/>
    <d v="2014-01-25T00:00:00"/>
    <x v="0"/>
    <x v="3"/>
    <x v="1"/>
    <s v="Item#1233"/>
    <x v="5"/>
    <n v="137"/>
    <n v="161.66"/>
    <n v="5"/>
    <n v="685"/>
    <n v="808.3"/>
  </r>
  <r>
    <s v="Sales Man#117"/>
    <d v="2018-04-19T00:00:00"/>
    <x v="0"/>
    <x v="0"/>
    <x v="3"/>
    <s v="Item#1097"/>
    <x v="8"/>
    <n v="122"/>
    <n v="140.29999999999998"/>
    <n v="6"/>
    <n v="732"/>
    <n v="841.8"/>
  </r>
  <r>
    <s v="Sales Man#100"/>
    <d v="2017-07-01T00:00:00"/>
    <x v="0"/>
    <x v="0"/>
    <x v="4"/>
    <s v="Item#1166"/>
    <x v="5"/>
    <n v="165"/>
    <n v="183.15"/>
    <n v="8"/>
    <n v="1320"/>
    <n v="1465.2"/>
  </r>
  <r>
    <s v="Sales Man#103"/>
    <d v="2014-12-22T00:00:00"/>
    <x v="0"/>
    <x v="0"/>
    <x v="4"/>
    <s v="Item#1019"/>
    <x v="7"/>
    <n v="279"/>
    <n v="334.8"/>
    <n v="10"/>
    <n v="2790"/>
    <n v="3348"/>
  </r>
  <r>
    <s v="Sales Man#109"/>
    <d v="2015-11-13T00:00:00"/>
    <x v="0"/>
    <x v="0"/>
    <x v="3"/>
    <s v="Item#1219"/>
    <x v="7"/>
    <n v="105"/>
    <n v="121.8"/>
    <n v="10"/>
    <n v="1050"/>
    <n v="1218"/>
  </r>
  <r>
    <s v="Sales Man#103"/>
    <d v="2015-12-26T00:00:00"/>
    <x v="0"/>
    <x v="0"/>
    <x v="2"/>
    <s v="Item#1238"/>
    <x v="13"/>
    <n v="176"/>
    <n v="190.08"/>
    <n v="1"/>
    <n v="176"/>
    <n v="190.08"/>
  </r>
  <r>
    <s v="Sales Man#122"/>
    <d v="2014-03-22T00:00:00"/>
    <x v="0"/>
    <x v="0"/>
    <x v="3"/>
    <s v="Item#1038"/>
    <x v="6"/>
    <n v="105"/>
    <n v="118.64999999999999"/>
    <n v="6"/>
    <n v="630"/>
    <n v="711.9"/>
  </r>
  <r>
    <s v="Sales Man#112"/>
    <d v="2015-12-25T00:00:00"/>
    <x v="0"/>
    <x v="0"/>
    <x v="4"/>
    <s v="Item#1179"/>
    <x v="0"/>
    <n v="149"/>
    <n v="163.9"/>
    <n v="6"/>
    <n v="894"/>
    <n v="983.40000000000009"/>
  </r>
  <r>
    <s v="Sales Man#115"/>
    <d v="2018-06-23T00:00:00"/>
    <x v="0"/>
    <x v="0"/>
    <x v="2"/>
    <s v="Item#1027"/>
    <x v="4"/>
    <n v="29"/>
    <n v="34.22"/>
    <n v="6"/>
    <n v="174"/>
    <n v="205.32"/>
  </r>
  <r>
    <s v="Sales Man#106"/>
    <d v="2015-02-09T00:00:00"/>
    <x v="0"/>
    <x v="0"/>
    <x v="3"/>
    <s v="Item#1054"/>
    <x v="9"/>
    <n v="297"/>
    <n v="335.60999999999996"/>
    <n v="9"/>
    <n v="2673"/>
    <n v="3020.49"/>
  </r>
  <r>
    <s v="Sales Man#110"/>
    <d v="2019-12-05T00:00:00"/>
    <x v="0"/>
    <x v="0"/>
    <x v="2"/>
    <s v="Item#1167"/>
    <x v="10"/>
    <n v="179"/>
    <n v="214.79999999999998"/>
    <n v="5"/>
    <n v="895"/>
    <n v="1074"/>
  </r>
  <r>
    <s v="Sales Man#129"/>
    <d v="2018-11-06T00:00:00"/>
    <x v="0"/>
    <x v="0"/>
    <x v="4"/>
    <s v="Item#1257"/>
    <x v="14"/>
    <n v="43"/>
    <n v="49.449999999999996"/>
    <n v="9"/>
    <n v="387"/>
    <n v="445.04999999999995"/>
  </r>
  <r>
    <s v="Sales Man#115"/>
    <d v="2014-03-07T00:00:00"/>
    <x v="0"/>
    <x v="8"/>
    <x v="0"/>
    <s v="Item#1101"/>
    <x v="2"/>
    <n v="224"/>
    <n v="250.88000000000002"/>
    <n v="10"/>
    <n v="2240"/>
    <n v="2508.8000000000002"/>
  </r>
  <r>
    <s v="Sales Man#108"/>
    <d v="2016-04-06T00:00:00"/>
    <x v="0"/>
    <x v="0"/>
    <x v="3"/>
    <s v="Item#1004"/>
    <x v="7"/>
    <n v="201"/>
    <n v="233.16"/>
    <n v="7"/>
    <n v="1407"/>
    <n v="1632.12"/>
  </r>
  <r>
    <s v="Sales Man#101"/>
    <d v="2018-09-23T00:00:00"/>
    <x v="0"/>
    <x v="0"/>
    <x v="4"/>
    <s v="Item#1078"/>
    <x v="11"/>
    <n v="33"/>
    <n v="37.620000000000005"/>
    <n v="10"/>
    <n v="330"/>
    <n v="376.20000000000005"/>
  </r>
  <r>
    <s v="Sales Man#124"/>
    <d v="2015-07-26T00:00:00"/>
    <x v="0"/>
    <x v="0"/>
    <x v="2"/>
    <s v="Item#1013"/>
    <x v="7"/>
    <n v="16"/>
    <n v="18.079999999999998"/>
    <n v="10"/>
    <n v="160"/>
    <n v="180.79999999999998"/>
  </r>
  <r>
    <s v="Sales Man#102"/>
    <d v="2019-10-24T00:00:00"/>
    <x v="0"/>
    <x v="0"/>
    <x v="2"/>
    <s v="Item#1276"/>
    <x v="1"/>
    <n v="116"/>
    <n v="132.24"/>
    <n v="2"/>
    <n v="232"/>
    <n v="264.48"/>
  </r>
  <r>
    <s v="Sales Man#105"/>
    <d v="2018-10-25T00:00:00"/>
    <x v="0"/>
    <x v="0"/>
    <x v="4"/>
    <s v="Item#1030"/>
    <x v="7"/>
    <n v="118"/>
    <n v="126.26"/>
    <n v="9"/>
    <n v="1062"/>
    <n v="1136.3400000000001"/>
  </r>
  <r>
    <s v="Sales Man#100"/>
    <d v="2014-11-26T00:00:00"/>
    <x v="0"/>
    <x v="0"/>
    <x v="3"/>
    <s v="Item#1172"/>
    <x v="7"/>
    <n v="207"/>
    <n v="223.56"/>
    <n v="4"/>
    <n v="828"/>
    <n v="894.24"/>
  </r>
  <r>
    <s v="Sales Man#103"/>
    <d v="2015-05-27T00:00:00"/>
    <x v="0"/>
    <x v="0"/>
    <x v="4"/>
    <s v="Item#1013"/>
    <x v="7"/>
    <n v="16"/>
    <n v="18.079999999999998"/>
    <n v="6"/>
    <n v="96"/>
    <n v="108.47999999999999"/>
  </r>
  <r>
    <s v="Sales Man#125"/>
    <d v="2018-09-24T00:00:00"/>
    <x v="0"/>
    <x v="0"/>
    <x v="0"/>
    <s v="Item#1213"/>
    <x v="13"/>
    <n v="51"/>
    <n v="60.69"/>
    <n v="7"/>
    <n v="357"/>
    <n v="424.83"/>
  </r>
  <r>
    <s v="Sales Man#125"/>
    <d v="2018-03-21T00:00:00"/>
    <x v="0"/>
    <x v="3"/>
    <x v="1"/>
    <s v="Item#1209"/>
    <x v="7"/>
    <n v="290"/>
    <n v="336.4"/>
    <n v="10"/>
    <n v="2900"/>
    <n v="3364"/>
  </r>
  <r>
    <s v="Sales Man#100"/>
    <d v="2015-09-28T00:00:00"/>
    <x v="0"/>
    <x v="0"/>
    <x v="4"/>
    <s v="Item#1158"/>
    <x v="3"/>
    <n v="182"/>
    <n v="194.74"/>
    <n v="6"/>
    <n v="1092"/>
    <n v="1168.44"/>
  </r>
  <r>
    <s v="Sales Man#103"/>
    <d v="2018-11-10T00:00:00"/>
    <x v="0"/>
    <x v="0"/>
    <x v="4"/>
    <s v="Item#1114"/>
    <x v="11"/>
    <n v="78"/>
    <n v="83.460000000000008"/>
    <n v="7"/>
    <n v="546"/>
    <n v="584.22"/>
  </r>
  <r>
    <s v="Sales Man#122"/>
    <d v="2015-12-21T00:00:00"/>
    <x v="0"/>
    <x v="0"/>
    <x v="3"/>
    <s v="Item#1235"/>
    <x v="11"/>
    <n v="191"/>
    <n v="229.2"/>
    <n v="7"/>
    <n v="1337"/>
    <n v="1604.3999999999999"/>
  </r>
  <r>
    <s v="Sales Man#107"/>
    <d v="2014-08-26T00:00:00"/>
    <x v="0"/>
    <x v="0"/>
    <x v="2"/>
    <s v="Item#1178"/>
    <x v="4"/>
    <n v="63"/>
    <n v="73.709999999999994"/>
    <n v="6"/>
    <n v="378"/>
    <n v="442.26"/>
  </r>
  <r>
    <s v="Sales Man#121"/>
    <d v="2015-04-25T00:00:00"/>
    <x v="0"/>
    <x v="0"/>
    <x v="3"/>
    <s v="Item#1217"/>
    <x v="4"/>
    <n v="92"/>
    <n v="103.04"/>
    <n v="4"/>
    <n v="368"/>
    <n v="412.16"/>
  </r>
  <r>
    <s v="Sales Man#101"/>
    <d v="2016-08-22T00:00:00"/>
    <x v="0"/>
    <x v="0"/>
    <x v="4"/>
    <s v="Item#1157"/>
    <x v="6"/>
    <n v="162"/>
    <n v="181.44000000000003"/>
    <n v="9"/>
    <n v="1458"/>
    <n v="1632.9600000000003"/>
  </r>
  <r>
    <s v="Sales Man#113"/>
    <d v="2015-10-21T00:00:00"/>
    <x v="0"/>
    <x v="0"/>
    <x v="1"/>
    <s v="Item#1115"/>
    <x v="10"/>
    <n v="58"/>
    <n v="67.28"/>
    <n v="8"/>
    <n v="464"/>
    <n v="538.24"/>
  </r>
  <r>
    <s v="Sales Man#120"/>
    <d v="2016-10-02T00:00:00"/>
    <x v="0"/>
    <x v="0"/>
    <x v="3"/>
    <s v="Item#1256"/>
    <x v="8"/>
    <n v="268"/>
    <n v="305.52000000000004"/>
    <n v="7"/>
    <n v="1876"/>
    <n v="2138.6400000000003"/>
  </r>
  <r>
    <s v="Sales Man#118"/>
    <d v="2015-11-02T00:00:00"/>
    <x v="0"/>
    <x v="0"/>
    <x v="2"/>
    <s v="Item#1134"/>
    <x v="8"/>
    <n v="97"/>
    <n v="115.42999999999999"/>
    <n v="4"/>
    <n v="388"/>
    <n v="461.71999999999997"/>
  </r>
  <r>
    <s v="Sales Man#123"/>
    <d v="2017-06-05T00:00:00"/>
    <x v="0"/>
    <x v="0"/>
    <x v="4"/>
    <s v="Item#1261"/>
    <x v="0"/>
    <n v="11"/>
    <n v="12.32"/>
    <n v="2"/>
    <n v="22"/>
    <n v="24.64"/>
  </r>
  <r>
    <s v="Sales Man#109"/>
    <d v="2018-03-06T00:00:00"/>
    <x v="0"/>
    <x v="0"/>
    <x v="4"/>
    <s v="Item#1057"/>
    <x v="3"/>
    <n v="290"/>
    <n v="319"/>
    <n v="1"/>
    <n v="290"/>
    <n v="319"/>
  </r>
  <r>
    <s v="Sales Man#107"/>
    <d v="2019-03-01T00:00:00"/>
    <x v="0"/>
    <x v="0"/>
    <x v="0"/>
    <s v="Item#1188"/>
    <x v="7"/>
    <n v="88"/>
    <n v="95.92"/>
    <n v="6"/>
    <n v="528"/>
    <n v="575.52"/>
  </r>
  <r>
    <s v="Sales Man#111"/>
    <d v="2015-04-10T00:00:00"/>
    <x v="0"/>
    <x v="0"/>
    <x v="1"/>
    <s v="Item#1033"/>
    <x v="12"/>
    <n v="22"/>
    <n v="24.64"/>
    <n v="7"/>
    <n v="154"/>
    <n v="172.48000000000002"/>
  </r>
  <r>
    <s v="Sales Man#104"/>
    <d v="2015-02-05T00:00:00"/>
    <x v="0"/>
    <x v="0"/>
    <x v="2"/>
    <s v="Item#1191"/>
    <x v="0"/>
    <n v="32"/>
    <n v="34.880000000000003"/>
    <n v="9"/>
    <n v="288"/>
    <n v="313.92"/>
  </r>
  <r>
    <s v="Sales Man#109"/>
    <d v="2014-08-01T00:00:00"/>
    <x v="0"/>
    <x v="8"/>
    <x v="3"/>
    <s v="Item#1262"/>
    <x v="13"/>
    <n v="157"/>
    <n v="177.41"/>
    <n v="2"/>
    <n v="314"/>
    <n v="354.82"/>
  </r>
  <r>
    <s v="Sales Man#116"/>
    <d v="2016-07-22T00:00:00"/>
    <x v="0"/>
    <x v="0"/>
    <x v="3"/>
    <s v="Item#1099"/>
    <x v="5"/>
    <n v="135"/>
    <n v="147.15"/>
    <n v="1"/>
    <n v="135"/>
    <n v="147.15"/>
  </r>
  <r>
    <s v="Sales Man#123"/>
    <d v="2018-04-28T00:00:00"/>
    <x v="0"/>
    <x v="0"/>
    <x v="0"/>
    <s v="Item#1279"/>
    <x v="4"/>
    <n v="256"/>
    <n v="294.39999999999998"/>
    <n v="6"/>
    <n v="1536"/>
    <n v="1766.3999999999999"/>
  </r>
  <r>
    <s v="Sales Man#117"/>
    <d v="2017-10-18T00:00:00"/>
    <x v="0"/>
    <x v="0"/>
    <x v="2"/>
    <s v="Item#1190"/>
    <x v="10"/>
    <n v="170"/>
    <n v="198.89999999999998"/>
    <n v="5"/>
    <n v="850"/>
    <n v="994.49999999999989"/>
  </r>
  <r>
    <s v="Sales Man#114"/>
    <d v="2015-02-15T00:00:00"/>
    <x v="0"/>
    <x v="3"/>
    <x v="3"/>
    <s v="Item#1030"/>
    <x v="7"/>
    <n v="118"/>
    <n v="126.26"/>
    <n v="9"/>
    <n v="1062"/>
    <n v="1136.3400000000001"/>
  </r>
  <r>
    <s v="Sales Man#105"/>
    <d v="2016-10-24T00:00:00"/>
    <x v="0"/>
    <x v="0"/>
    <x v="2"/>
    <s v="Item#1179"/>
    <x v="0"/>
    <n v="149"/>
    <n v="163.9"/>
    <n v="10"/>
    <n v="1490"/>
    <n v="1639"/>
  </r>
  <r>
    <s v="Sales Man#121"/>
    <d v="2015-11-26T00:00:00"/>
    <x v="0"/>
    <x v="0"/>
    <x v="4"/>
    <s v="Item#1122"/>
    <x v="2"/>
    <n v="176"/>
    <n v="195.36"/>
    <n v="9"/>
    <n v="1584"/>
    <n v="1758.2400000000002"/>
  </r>
  <r>
    <s v="Sales Man#107"/>
    <d v="2017-05-23T00:00:00"/>
    <x v="0"/>
    <x v="0"/>
    <x v="3"/>
    <s v="Item#1032"/>
    <x v="3"/>
    <n v="179"/>
    <n v="214.79999999999998"/>
    <n v="8"/>
    <n v="1432"/>
    <n v="1718.3999999999999"/>
  </r>
  <r>
    <s v="Sales Man#117"/>
    <d v="2016-01-05T00:00:00"/>
    <x v="0"/>
    <x v="0"/>
    <x v="0"/>
    <s v="Item#1212"/>
    <x v="11"/>
    <n v="206"/>
    <n v="222.48000000000002"/>
    <n v="8"/>
    <n v="1648"/>
    <n v="1779.8400000000001"/>
  </r>
  <r>
    <s v="Sales Man#102"/>
    <d v="2014-11-26T00:00:00"/>
    <x v="0"/>
    <x v="3"/>
    <x v="2"/>
    <s v="Item#1282"/>
    <x v="11"/>
    <n v="37"/>
    <n v="42.919999999999995"/>
    <n v="10"/>
    <n v="370"/>
    <n v="429.19999999999993"/>
  </r>
  <r>
    <s v="Sales Man#100"/>
    <d v="2019-01-03T00:00:00"/>
    <x v="4"/>
    <x v="5"/>
    <x v="4"/>
    <s v="Item#1282"/>
    <x v="11"/>
    <n v="37"/>
    <n v="42.919999999999995"/>
    <n v="10"/>
    <n v="370"/>
    <n v="429.19999999999993"/>
  </r>
  <r>
    <s v="Sales Man#119"/>
    <d v="2017-09-26T00:00:00"/>
    <x v="0"/>
    <x v="0"/>
    <x v="4"/>
    <s v="Item#1176"/>
    <x v="14"/>
    <n v="214"/>
    <n v="235.4"/>
    <n v="3"/>
    <n v="642"/>
    <n v="706.2"/>
  </r>
  <r>
    <s v="Sales Man#128"/>
    <d v="2018-07-21T00:00:00"/>
    <x v="0"/>
    <x v="0"/>
    <x v="2"/>
    <s v="Item#1259"/>
    <x v="7"/>
    <n v="19"/>
    <n v="22.04"/>
    <n v="2"/>
    <n v="38"/>
    <n v="44.08"/>
  </r>
  <r>
    <s v="Sales Man#105"/>
    <d v="2019-06-04T00:00:00"/>
    <x v="0"/>
    <x v="0"/>
    <x v="0"/>
    <s v="Item#1109"/>
    <x v="3"/>
    <n v="273"/>
    <n v="322.14"/>
    <n v="2"/>
    <n v="546"/>
    <n v="644.28"/>
  </r>
  <r>
    <s v="Sales Man#129"/>
    <d v="2017-01-12T00:00:00"/>
    <x v="0"/>
    <x v="0"/>
    <x v="3"/>
    <s v="Item#1008"/>
    <x v="8"/>
    <n v="182"/>
    <n v="207.48000000000002"/>
    <n v="4"/>
    <n v="728"/>
    <n v="829.92000000000007"/>
  </r>
  <r>
    <s v="Sales Man#103"/>
    <d v="2017-12-09T00:00:00"/>
    <x v="0"/>
    <x v="0"/>
    <x v="0"/>
    <s v="Item#1137"/>
    <x v="8"/>
    <n v="213"/>
    <n v="251.33999999999997"/>
    <n v="10"/>
    <n v="2130"/>
    <n v="2513.3999999999996"/>
  </r>
  <r>
    <s v="Sales Man#113"/>
    <d v="2019-07-15T00:00:00"/>
    <x v="0"/>
    <x v="0"/>
    <x v="0"/>
    <s v="Item#1149"/>
    <x v="9"/>
    <n v="224"/>
    <n v="264.32"/>
    <n v="4"/>
    <n v="896"/>
    <n v="1057.28"/>
  </r>
  <r>
    <s v="Sales Man#121"/>
    <d v="2017-09-24T00:00:00"/>
    <x v="0"/>
    <x v="0"/>
    <x v="2"/>
    <s v="Item#1149"/>
    <x v="9"/>
    <n v="224"/>
    <n v="264.32"/>
    <n v="6"/>
    <n v="1344"/>
    <n v="1585.92"/>
  </r>
  <r>
    <s v="Sales Man#108"/>
    <d v="2018-04-08T00:00:00"/>
    <x v="0"/>
    <x v="0"/>
    <x v="0"/>
    <s v="Item#1067"/>
    <x v="2"/>
    <n v="241"/>
    <n v="284.38"/>
    <n v="9"/>
    <n v="2169"/>
    <n v="2559.42"/>
  </r>
  <r>
    <s v="Sales Man#100"/>
    <d v="2018-11-27T00:00:00"/>
    <x v="0"/>
    <x v="0"/>
    <x v="0"/>
    <s v="Item#1019"/>
    <x v="7"/>
    <n v="279"/>
    <n v="334.8"/>
    <n v="1"/>
    <n v="279"/>
    <n v="334.8"/>
  </r>
  <r>
    <s v="Sales Man#103"/>
    <d v="2015-02-19T00:00:00"/>
    <x v="0"/>
    <x v="0"/>
    <x v="0"/>
    <s v="Item#1025"/>
    <x v="9"/>
    <n v="213"/>
    <n v="251.33999999999997"/>
    <n v="5"/>
    <n v="1065"/>
    <n v="1256.6999999999998"/>
  </r>
  <r>
    <s v="Sales Man#122"/>
    <d v="2017-10-23T00:00:00"/>
    <x v="0"/>
    <x v="0"/>
    <x v="3"/>
    <s v="Item#1270"/>
    <x v="11"/>
    <n v="89"/>
    <n v="97.9"/>
    <n v="7"/>
    <n v="623"/>
    <n v="685.30000000000007"/>
  </r>
  <r>
    <s v="Sales Man#111"/>
    <d v="2019-11-20T00:00:00"/>
    <x v="0"/>
    <x v="0"/>
    <x v="3"/>
    <s v="Item#1276"/>
    <x v="1"/>
    <n v="116"/>
    <n v="132.24"/>
    <n v="8"/>
    <n v="928"/>
    <n v="1057.92"/>
  </r>
  <r>
    <s v="Sales Man#110"/>
    <d v="2015-03-17T00:00:00"/>
    <x v="0"/>
    <x v="0"/>
    <x v="0"/>
    <s v="Item#1050"/>
    <x v="5"/>
    <n v="58"/>
    <n v="63.220000000000006"/>
    <n v="1"/>
    <n v="58"/>
    <n v="63.220000000000006"/>
  </r>
  <r>
    <s v="Sales Man#121"/>
    <d v="2019-08-17T00:00:00"/>
    <x v="0"/>
    <x v="0"/>
    <x v="1"/>
    <s v="Item#1131"/>
    <x v="11"/>
    <n v="85"/>
    <n v="101.14999999999999"/>
    <n v="5"/>
    <n v="425"/>
    <n v="505.74999999999994"/>
  </r>
  <r>
    <s v="Sales Man#119"/>
    <d v="2015-08-10T00:00:00"/>
    <x v="0"/>
    <x v="0"/>
    <x v="3"/>
    <s v="Item#1115"/>
    <x v="10"/>
    <n v="58"/>
    <n v="67.28"/>
    <n v="4"/>
    <n v="232"/>
    <n v="269.12"/>
  </r>
  <r>
    <s v="Sales Man#123"/>
    <d v="2017-03-19T00:00:00"/>
    <x v="0"/>
    <x v="0"/>
    <x v="0"/>
    <s v="Item#1112"/>
    <x v="1"/>
    <n v="231"/>
    <n v="267.95999999999998"/>
    <n v="2"/>
    <n v="462"/>
    <n v="535.91999999999996"/>
  </r>
  <r>
    <s v="Sales Man#100"/>
    <d v="2014-11-15T00:00:00"/>
    <x v="0"/>
    <x v="0"/>
    <x v="3"/>
    <s v="Item#1289"/>
    <x v="14"/>
    <n v="299"/>
    <n v="349.83"/>
    <n v="4"/>
    <n v="1196"/>
    <n v="1399.32"/>
  </r>
  <r>
    <s v="Sales Man#124"/>
    <d v="2019-07-15T00:00:00"/>
    <x v="7"/>
    <x v="14"/>
    <x v="2"/>
    <s v="Item#1137"/>
    <x v="8"/>
    <n v="213"/>
    <n v="251.33999999999997"/>
    <n v="8"/>
    <n v="1704"/>
    <n v="2010.7199999999998"/>
  </r>
  <r>
    <s v="Sales Man#115"/>
    <d v="2016-06-27T00:00:00"/>
    <x v="0"/>
    <x v="0"/>
    <x v="4"/>
    <s v="Item#1124"/>
    <x v="2"/>
    <n v="18"/>
    <n v="19.62"/>
    <n v="10"/>
    <n v="180"/>
    <n v="196.20000000000002"/>
  </r>
  <r>
    <s v="Sales Man#116"/>
    <d v="2018-07-14T00:00:00"/>
    <x v="8"/>
    <x v="6"/>
    <x v="3"/>
    <s v="Item#1215"/>
    <x v="6"/>
    <n v="247"/>
    <n v="293.93"/>
    <n v="8"/>
    <n v="1976"/>
    <n v="2351.44"/>
  </r>
  <r>
    <s v="Sales Man#109"/>
    <d v="2019-02-01T00:00:00"/>
    <x v="0"/>
    <x v="0"/>
    <x v="4"/>
    <s v="Item#1291"/>
    <x v="4"/>
    <n v="282"/>
    <n v="310.20000000000005"/>
    <n v="4"/>
    <n v="1128"/>
    <n v="1240.8000000000002"/>
  </r>
  <r>
    <s v="Sales Man#113"/>
    <d v="2018-03-24T00:00:00"/>
    <x v="0"/>
    <x v="0"/>
    <x v="3"/>
    <s v="Item#1129"/>
    <x v="3"/>
    <n v="121"/>
    <n v="130.68"/>
    <n v="4"/>
    <n v="484"/>
    <n v="522.72"/>
  </r>
  <r>
    <s v="Sales Man#112"/>
    <d v="2016-05-27T00:00:00"/>
    <x v="0"/>
    <x v="0"/>
    <x v="1"/>
    <s v="Item#1105"/>
    <x v="14"/>
    <n v="83"/>
    <n v="89.64"/>
    <n v="1"/>
    <n v="83"/>
    <n v="89.64"/>
  </r>
  <r>
    <s v="Sales Man#103"/>
    <d v="2015-01-07T00:00:00"/>
    <x v="0"/>
    <x v="0"/>
    <x v="4"/>
    <s v="Item#1192"/>
    <x v="13"/>
    <n v="144"/>
    <n v="161.28000000000003"/>
    <n v="4"/>
    <n v="576"/>
    <n v="645.12000000000012"/>
  </r>
  <r>
    <s v="Sales Man#107"/>
    <d v="2014-11-10T00:00:00"/>
    <x v="0"/>
    <x v="8"/>
    <x v="4"/>
    <s v="Item#1008"/>
    <x v="8"/>
    <n v="182"/>
    <n v="207.48000000000002"/>
    <n v="10"/>
    <n v="1820"/>
    <n v="2074.8000000000002"/>
  </r>
  <r>
    <s v="Sales Man#104"/>
    <d v="2014-07-01T00:00:00"/>
    <x v="5"/>
    <x v="9"/>
    <x v="3"/>
    <s v="Item#1281"/>
    <x v="12"/>
    <n v="238"/>
    <n v="259.42"/>
    <n v="4"/>
    <n v="952"/>
    <n v="1037.68"/>
  </r>
  <r>
    <s v="Sales Man#129"/>
    <d v="2017-10-12T00:00:00"/>
    <x v="0"/>
    <x v="0"/>
    <x v="3"/>
    <s v="Item#1031"/>
    <x v="1"/>
    <n v="75"/>
    <n v="81"/>
    <n v="5"/>
    <n v="375"/>
    <n v="405"/>
  </r>
  <r>
    <s v="Sales Man#112"/>
    <d v="2014-07-16T00:00:00"/>
    <x v="0"/>
    <x v="0"/>
    <x v="1"/>
    <s v="Item#1160"/>
    <x v="4"/>
    <n v="58"/>
    <n v="62.64"/>
    <n v="1"/>
    <n v="58"/>
    <n v="62.64"/>
  </r>
  <r>
    <s v="Sales Man#128"/>
    <d v="2018-01-09T00:00:00"/>
    <x v="0"/>
    <x v="0"/>
    <x v="3"/>
    <s v="Item#1052"/>
    <x v="13"/>
    <n v="65"/>
    <n v="75.399999999999991"/>
    <n v="8"/>
    <n v="520"/>
    <n v="603.19999999999993"/>
  </r>
  <r>
    <s v="Sales Man#105"/>
    <d v="2017-01-18T00:00:00"/>
    <x v="0"/>
    <x v="0"/>
    <x v="3"/>
    <s v="Item#1185"/>
    <x v="3"/>
    <n v="107"/>
    <n v="121.98000000000002"/>
    <n v="9"/>
    <n v="963"/>
    <n v="1097.8200000000002"/>
  </r>
  <r>
    <s v="Sales Man#113"/>
    <d v="2017-07-09T00:00:00"/>
    <x v="0"/>
    <x v="3"/>
    <x v="1"/>
    <s v="Item#1270"/>
    <x v="11"/>
    <n v="89"/>
    <n v="97.9"/>
    <n v="8"/>
    <n v="712"/>
    <n v="783.2"/>
  </r>
  <r>
    <s v="Sales Man#130"/>
    <d v="2018-02-03T00:00:00"/>
    <x v="0"/>
    <x v="0"/>
    <x v="2"/>
    <s v="Item#1231"/>
    <x v="13"/>
    <n v="36"/>
    <n v="43.199999999999996"/>
    <n v="6"/>
    <n v="216"/>
    <n v="259.2"/>
  </r>
  <r>
    <s v="Sales Man#126"/>
    <d v="2018-05-13T00:00:00"/>
    <x v="0"/>
    <x v="0"/>
    <x v="3"/>
    <s v="Item#1087"/>
    <x v="4"/>
    <n v="278"/>
    <n v="303.02000000000004"/>
    <n v="3"/>
    <n v="834"/>
    <n v="909.06000000000017"/>
  </r>
  <r>
    <s v="Sales Man#128"/>
    <d v="2019-07-08T00:00:00"/>
    <x v="0"/>
    <x v="0"/>
    <x v="2"/>
    <s v="Item#1029"/>
    <x v="4"/>
    <n v="13"/>
    <n v="15.209999999999999"/>
    <n v="4"/>
    <n v="52"/>
    <n v="60.839999999999996"/>
  </r>
  <r>
    <s v="Sales Man#102"/>
    <d v="2019-04-17T00:00:00"/>
    <x v="0"/>
    <x v="0"/>
    <x v="2"/>
    <s v="Item#1266"/>
    <x v="9"/>
    <n v="92"/>
    <n v="103.04"/>
    <n v="1"/>
    <n v="92"/>
    <n v="103.04"/>
  </r>
  <r>
    <s v="Sales Man#120"/>
    <d v="2019-05-10T00:00:00"/>
    <x v="0"/>
    <x v="0"/>
    <x v="2"/>
    <s v="Item#1291"/>
    <x v="4"/>
    <n v="282"/>
    <n v="310.20000000000005"/>
    <n v="2"/>
    <n v="564"/>
    <n v="620.40000000000009"/>
  </r>
  <r>
    <s v="Sales Man#124"/>
    <d v="2015-07-24T00:00:00"/>
    <x v="0"/>
    <x v="0"/>
    <x v="1"/>
    <s v="Item#1131"/>
    <x v="11"/>
    <n v="85"/>
    <n v="101.14999999999999"/>
    <n v="6"/>
    <n v="510"/>
    <n v="606.9"/>
  </r>
  <r>
    <s v="Sales Man#115"/>
    <d v="2017-07-06T00:00:00"/>
    <x v="0"/>
    <x v="0"/>
    <x v="2"/>
    <s v="Item#1052"/>
    <x v="13"/>
    <n v="65"/>
    <n v="75.399999999999991"/>
    <n v="5"/>
    <n v="325"/>
    <n v="376.99999999999994"/>
  </r>
  <r>
    <s v="Sales Man#105"/>
    <d v="2018-01-11T00:00:00"/>
    <x v="0"/>
    <x v="0"/>
    <x v="2"/>
    <s v="Item#1028"/>
    <x v="13"/>
    <n v="70"/>
    <n v="79.099999999999994"/>
    <n v="7"/>
    <n v="490"/>
    <n v="553.69999999999993"/>
  </r>
  <r>
    <s v="Sales Man#126"/>
    <d v="2014-08-20T00:00:00"/>
    <x v="0"/>
    <x v="0"/>
    <x v="0"/>
    <s v="Item#1014"/>
    <x v="4"/>
    <n v="73"/>
    <n v="78.84"/>
    <n v="9"/>
    <n v="657"/>
    <n v="709.56000000000006"/>
  </r>
  <r>
    <s v="Sales Man#116"/>
    <d v="2015-06-27T00:00:00"/>
    <x v="0"/>
    <x v="0"/>
    <x v="1"/>
    <s v="Item#1021"/>
    <x v="6"/>
    <n v="255"/>
    <n v="275.40000000000003"/>
    <n v="9"/>
    <n v="2295"/>
    <n v="2478.6000000000004"/>
  </r>
  <r>
    <s v="Sales Man#106"/>
    <d v="2017-04-01T00:00:00"/>
    <x v="0"/>
    <x v="0"/>
    <x v="3"/>
    <s v="Item#1207"/>
    <x v="5"/>
    <n v="236"/>
    <n v="252.52"/>
    <n v="9"/>
    <n v="2124"/>
    <n v="2272.6800000000003"/>
  </r>
  <r>
    <s v="Sales Man#129"/>
    <d v="2016-02-14T00:00:00"/>
    <x v="0"/>
    <x v="0"/>
    <x v="0"/>
    <s v="Item#1164"/>
    <x v="14"/>
    <n v="31"/>
    <n v="35.65"/>
    <n v="5"/>
    <n v="155"/>
    <n v="178.25"/>
  </r>
  <r>
    <s v="Sales Man#128"/>
    <d v="2014-12-24T00:00:00"/>
    <x v="0"/>
    <x v="0"/>
    <x v="4"/>
    <s v="Item#1277"/>
    <x v="7"/>
    <n v="120"/>
    <n v="140.39999999999998"/>
    <n v="7"/>
    <n v="840"/>
    <n v="982.79999999999984"/>
  </r>
  <r>
    <s v="Sales Man#124"/>
    <d v="2014-07-03T00:00:00"/>
    <x v="0"/>
    <x v="0"/>
    <x v="0"/>
    <s v="Item#1140"/>
    <x v="6"/>
    <n v="149"/>
    <n v="166.88000000000002"/>
    <n v="7"/>
    <n v="1043"/>
    <n v="1168.1600000000001"/>
  </r>
  <r>
    <s v="Sales Man#128"/>
    <d v="2014-10-14T00:00:00"/>
    <x v="5"/>
    <x v="9"/>
    <x v="2"/>
    <s v="Item#1191"/>
    <x v="0"/>
    <n v="32"/>
    <n v="34.880000000000003"/>
    <n v="1"/>
    <n v="32"/>
    <n v="34.880000000000003"/>
  </r>
  <r>
    <s v="Sales Man#119"/>
    <d v="2016-09-26T00:00:00"/>
    <x v="0"/>
    <x v="0"/>
    <x v="0"/>
    <s v="Item#1268"/>
    <x v="13"/>
    <n v="132"/>
    <n v="147.84"/>
    <n v="1"/>
    <n v="132"/>
    <n v="147.84"/>
  </r>
  <r>
    <s v="Sales Man#115"/>
    <d v="2019-01-20T00:00:00"/>
    <x v="0"/>
    <x v="0"/>
    <x v="1"/>
    <s v="Item#1263"/>
    <x v="5"/>
    <n v="72"/>
    <n v="85.679999999999993"/>
    <n v="4"/>
    <n v="288"/>
    <n v="342.71999999999997"/>
  </r>
  <r>
    <s v="Sales Man#120"/>
    <d v="2014-10-24T00:00:00"/>
    <x v="0"/>
    <x v="0"/>
    <x v="2"/>
    <s v="Item#1168"/>
    <x v="9"/>
    <n v="148"/>
    <n v="174.64"/>
    <n v="3"/>
    <n v="444"/>
    <n v="523.91999999999996"/>
  </r>
  <r>
    <s v="Sales Man#118"/>
    <d v="2015-03-12T00:00:00"/>
    <x v="0"/>
    <x v="0"/>
    <x v="1"/>
    <s v="Item#1183"/>
    <x v="8"/>
    <n v="106"/>
    <n v="113.42"/>
    <n v="7"/>
    <n v="742"/>
    <n v="793.94"/>
  </r>
  <r>
    <s v="Sales Man#118"/>
    <d v="2015-05-18T00:00:00"/>
    <x v="0"/>
    <x v="0"/>
    <x v="2"/>
    <s v="Item#1212"/>
    <x v="11"/>
    <n v="206"/>
    <n v="222.48000000000002"/>
    <n v="10"/>
    <n v="2060"/>
    <n v="2224.8000000000002"/>
  </r>
  <r>
    <s v="Sales Man#101"/>
    <d v="2017-04-06T00:00:00"/>
    <x v="0"/>
    <x v="0"/>
    <x v="4"/>
    <s v="Item#1162"/>
    <x v="3"/>
    <n v="116"/>
    <n v="139.19999999999999"/>
    <n v="7"/>
    <n v="812"/>
    <n v="974.39999999999986"/>
  </r>
  <r>
    <s v="Sales Man#129"/>
    <d v="2016-12-23T00:00:00"/>
    <x v="0"/>
    <x v="0"/>
    <x v="1"/>
    <s v="Item#1080"/>
    <x v="2"/>
    <n v="271"/>
    <n v="322.49"/>
    <n v="8"/>
    <n v="2168"/>
    <n v="2579.92"/>
  </r>
  <r>
    <s v="Sales Man#102"/>
    <d v="2016-01-24T00:00:00"/>
    <x v="0"/>
    <x v="0"/>
    <x v="4"/>
    <s v="Item#1159"/>
    <x v="2"/>
    <n v="241"/>
    <n v="272.33"/>
    <n v="8"/>
    <n v="1928"/>
    <n v="2178.64"/>
  </r>
  <r>
    <s v="Sales Man#128"/>
    <d v="2019-06-02T00:00:00"/>
    <x v="0"/>
    <x v="0"/>
    <x v="3"/>
    <s v="Item#1014"/>
    <x v="4"/>
    <n v="73"/>
    <n v="78.84"/>
    <n v="10"/>
    <n v="730"/>
    <n v="788.40000000000009"/>
  </r>
  <r>
    <s v="Sales Man#112"/>
    <d v="2017-06-14T00:00:00"/>
    <x v="0"/>
    <x v="0"/>
    <x v="4"/>
    <s v="Item#1268"/>
    <x v="13"/>
    <n v="132"/>
    <n v="147.84"/>
    <n v="1"/>
    <n v="132"/>
    <n v="147.84"/>
  </r>
  <r>
    <s v="Sales Man#129"/>
    <d v="2014-10-11T00:00:00"/>
    <x v="0"/>
    <x v="0"/>
    <x v="3"/>
    <s v="Item#1231"/>
    <x v="13"/>
    <n v="36"/>
    <n v="43.199999999999996"/>
    <n v="5"/>
    <n v="180"/>
    <n v="215.99999999999997"/>
  </r>
  <r>
    <s v="Sales Man#125"/>
    <d v="2014-02-18T00:00:00"/>
    <x v="0"/>
    <x v="0"/>
    <x v="0"/>
    <s v="Item#1074"/>
    <x v="7"/>
    <n v="225"/>
    <n v="254.24999999999997"/>
    <n v="5"/>
    <n v="1125"/>
    <n v="1271.2499999999998"/>
  </r>
  <r>
    <s v="Sales Man#100"/>
    <d v="2016-03-14T00:00:00"/>
    <x v="0"/>
    <x v="0"/>
    <x v="3"/>
    <s v="Item#1098"/>
    <x v="6"/>
    <n v="279"/>
    <n v="323.64"/>
    <n v="2"/>
    <n v="558"/>
    <n v="647.28"/>
  </r>
  <r>
    <s v="Sales Man#123"/>
    <d v="2019-12-03T00:00:00"/>
    <x v="0"/>
    <x v="0"/>
    <x v="0"/>
    <s v="Item#1140"/>
    <x v="6"/>
    <n v="149"/>
    <n v="166.88000000000002"/>
    <n v="10"/>
    <n v="1490"/>
    <n v="1668.8000000000002"/>
  </r>
  <r>
    <s v="Sales Man#102"/>
    <d v="2014-06-15T00:00:00"/>
    <x v="0"/>
    <x v="0"/>
    <x v="2"/>
    <s v="Item#1272"/>
    <x v="14"/>
    <n v="100"/>
    <n v="120"/>
    <n v="6"/>
    <n v="600"/>
    <n v="720"/>
  </r>
  <r>
    <s v="Sales Man#101"/>
    <d v="2015-12-02T00:00:00"/>
    <x v="0"/>
    <x v="0"/>
    <x v="1"/>
    <s v="Item#1296"/>
    <x v="4"/>
    <n v="138"/>
    <n v="154.56"/>
    <n v="9"/>
    <n v="1242"/>
    <n v="1391.04"/>
  </r>
  <r>
    <s v="Sales Man#126"/>
    <d v="2017-10-20T00:00:00"/>
    <x v="2"/>
    <x v="2"/>
    <x v="3"/>
    <s v="Item#1260"/>
    <x v="6"/>
    <n v="150"/>
    <n v="172.5"/>
    <n v="6"/>
    <n v="900"/>
    <n v="1035"/>
  </r>
  <r>
    <s v="Sales Man#100"/>
    <d v="2019-10-28T00:00:00"/>
    <x v="0"/>
    <x v="0"/>
    <x v="4"/>
    <s v="Item#1005"/>
    <x v="10"/>
    <n v="49"/>
    <n v="58.309999999999995"/>
    <n v="10"/>
    <n v="490"/>
    <n v="583.09999999999991"/>
  </r>
  <r>
    <s v="Sales Man#114"/>
    <d v="2015-03-28T00:00:00"/>
    <x v="0"/>
    <x v="0"/>
    <x v="2"/>
    <s v="Item#1152"/>
    <x v="12"/>
    <n v="126"/>
    <n v="138.60000000000002"/>
    <n v="6"/>
    <n v="756"/>
    <n v="831.60000000000014"/>
  </r>
  <r>
    <s v="Sales Man#104"/>
    <d v="2014-12-21T00:00:00"/>
    <x v="0"/>
    <x v="0"/>
    <x v="0"/>
    <s v="Item#1139"/>
    <x v="9"/>
    <n v="150"/>
    <n v="165"/>
    <n v="9"/>
    <n v="1350"/>
    <n v="1485"/>
  </r>
  <r>
    <s v="Sales Man#100"/>
    <d v="2019-01-21T00:00:00"/>
    <x v="0"/>
    <x v="0"/>
    <x v="4"/>
    <s v="Item#1041"/>
    <x v="4"/>
    <n v="111"/>
    <n v="127.64999999999999"/>
    <n v="5"/>
    <n v="555"/>
    <n v="638.25"/>
  </r>
  <r>
    <s v="Sales Man#100"/>
    <d v="2017-01-14T00:00:00"/>
    <x v="0"/>
    <x v="3"/>
    <x v="0"/>
    <s v="Item#1099"/>
    <x v="5"/>
    <n v="135"/>
    <n v="147.15"/>
    <n v="8"/>
    <n v="1080"/>
    <n v="1177.2"/>
  </r>
  <r>
    <s v="Sales Man#130"/>
    <d v="2017-02-09T00:00:00"/>
    <x v="0"/>
    <x v="15"/>
    <x v="4"/>
    <s v="Item#1265"/>
    <x v="3"/>
    <n v="298"/>
    <n v="318.86"/>
    <n v="5"/>
    <n v="1490"/>
    <n v="1594.3000000000002"/>
  </r>
  <r>
    <s v="Sales Man#117"/>
    <d v="2015-11-14T00:00:00"/>
    <x v="0"/>
    <x v="0"/>
    <x v="1"/>
    <s v="Item#1066"/>
    <x v="3"/>
    <n v="287"/>
    <n v="335.78999999999996"/>
    <n v="10"/>
    <n v="2870"/>
    <n v="3357.8999999999996"/>
  </r>
  <r>
    <s v="Sales Man#116"/>
    <d v="2014-03-21T00:00:00"/>
    <x v="0"/>
    <x v="0"/>
    <x v="2"/>
    <s v="Item#1132"/>
    <x v="0"/>
    <n v="32"/>
    <n v="35.200000000000003"/>
    <n v="9"/>
    <n v="288"/>
    <n v="316.8"/>
  </r>
  <r>
    <s v="Sales Man#114"/>
    <d v="2017-08-20T00:00:00"/>
    <x v="0"/>
    <x v="0"/>
    <x v="2"/>
    <s v="Item#1237"/>
    <x v="2"/>
    <n v="203"/>
    <n v="221.27"/>
    <n v="10"/>
    <n v="2030"/>
    <n v="2212.7000000000003"/>
  </r>
  <r>
    <s v="Sales Man#111"/>
    <d v="2015-12-22T00:00:00"/>
    <x v="0"/>
    <x v="3"/>
    <x v="1"/>
    <s v="Item#1174"/>
    <x v="10"/>
    <n v="232"/>
    <n v="259.84000000000003"/>
    <n v="5"/>
    <n v="1160"/>
    <n v="1299.2000000000003"/>
  </r>
  <r>
    <s v="Sales Man#100"/>
    <d v="2017-10-04T00:00:00"/>
    <x v="0"/>
    <x v="0"/>
    <x v="4"/>
    <s v="Item#1087"/>
    <x v="4"/>
    <n v="278"/>
    <n v="303.02000000000004"/>
    <n v="3"/>
    <n v="834"/>
    <n v="909.06000000000017"/>
  </r>
  <r>
    <s v="Sales Man#116"/>
    <d v="2019-07-25T00:00:00"/>
    <x v="0"/>
    <x v="0"/>
    <x v="3"/>
    <s v="Item#1046"/>
    <x v="3"/>
    <n v="156"/>
    <n v="176.27999999999997"/>
    <n v="2"/>
    <n v="312"/>
    <n v="352.55999999999995"/>
  </r>
  <r>
    <s v="Sales Man#110"/>
    <d v="2015-09-11T00:00:00"/>
    <x v="0"/>
    <x v="0"/>
    <x v="2"/>
    <s v="Item#1053"/>
    <x v="6"/>
    <n v="28"/>
    <n v="30.800000000000004"/>
    <n v="10"/>
    <n v="280"/>
    <n v="308.00000000000006"/>
  </r>
  <r>
    <s v="Sales Man#120"/>
    <d v="2019-02-11T00:00:00"/>
    <x v="0"/>
    <x v="0"/>
    <x v="0"/>
    <s v="Item#1294"/>
    <x v="8"/>
    <n v="254"/>
    <n v="279.40000000000003"/>
    <n v="6"/>
    <n v="1524"/>
    <n v="1676.4"/>
  </r>
  <r>
    <s v="Sales Man#103"/>
    <d v="2015-06-15T00:00:00"/>
    <x v="0"/>
    <x v="3"/>
    <x v="1"/>
    <s v="Item#1245"/>
    <x v="2"/>
    <n v="93"/>
    <n v="101.37"/>
    <n v="8"/>
    <n v="744"/>
    <n v="810.96"/>
  </r>
  <r>
    <s v="Sales Man#112"/>
    <d v="2014-01-03T00:00:00"/>
    <x v="2"/>
    <x v="2"/>
    <x v="2"/>
    <s v="Item#1019"/>
    <x v="7"/>
    <n v="279"/>
    <n v="334.8"/>
    <n v="8"/>
    <n v="2232"/>
    <n v="2678.4"/>
  </r>
  <r>
    <s v="Sales Man#113"/>
    <d v="2016-09-19T00:00:00"/>
    <x v="0"/>
    <x v="0"/>
    <x v="1"/>
    <s v="Item#1234"/>
    <x v="10"/>
    <n v="176"/>
    <n v="209.44"/>
    <n v="6"/>
    <n v="1056"/>
    <n v="1256.6399999999999"/>
  </r>
  <r>
    <s v="Sales Man#110"/>
    <d v="2015-07-06T00:00:00"/>
    <x v="0"/>
    <x v="0"/>
    <x v="3"/>
    <s v="Item#1011"/>
    <x v="8"/>
    <n v="246"/>
    <n v="287.82"/>
    <n v="3"/>
    <n v="738"/>
    <n v="863.46"/>
  </r>
  <r>
    <s v="Sales Man#123"/>
    <d v="2016-04-21T00:00:00"/>
    <x v="5"/>
    <x v="5"/>
    <x v="3"/>
    <s v="Item#1189"/>
    <x v="9"/>
    <n v="22"/>
    <n v="23.76"/>
    <n v="2"/>
    <n v="44"/>
    <n v="47.52"/>
  </r>
  <r>
    <s v="Sales Man#110"/>
    <d v="2016-05-24T00:00:00"/>
    <x v="0"/>
    <x v="3"/>
    <x v="2"/>
    <s v="Item#1183"/>
    <x v="8"/>
    <n v="106"/>
    <n v="113.42"/>
    <n v="9"/>
    <n v="954"/>
    <n v="1020.78"/>
  </r>
  <r>
    <s v="Sales Man#119"/>
    <d v="2018-02-15T00:00:00"/>
    <x v="0"/>
    <x v="0"/>
    <x v="1"/>
    <s v="Item#1294"/>
    <x v="8"/>
    <n v="254"/>
    <n v="279.40000000000003"/>
    <n v="2"/>
    <n v="508"/>
    <n v="558.80000000000007"/>
  </r>
  <r>
    <s v="Sales Man#110"/>
    <d v="2019-01-22T00:00:00"/>
    <x v="0"/>
    <x v="0"/>
    <x v="2"/>
    <s v="Item#1125"/>
    <x v="8"/>
    <n v="32"/>
    <n v="34.880000000000003"/>
    <n v="7"/>
    <n v="224"/>
    <n v="244.16000000000003"/>
  </r>
  <r>
    <s v="Sales Man#115"/>
    <d v="2019-07-08T00:00:00"/>
    <x v="0"/>
    <x v="0"/>
    <x v="2"/>
    <s v="Item#1115"/>
    <x v="10"/>
    <n v="58"/>
    <n v="67.28"/>
    <n v="2"/>
    <n v="116"/>
    <n v="134.56"/>
  </r>
  <r>
    <s v="Sales Man#129"/>
    <d v="2018-08-18T00:00:00"/>
    <x v="0"/>
    <x v="0"/>
    <x v="2"/>
    <s v="Item#1012"/>
    <x v="6"/>
    <n v="57"/>
    <n v="66.11999999999999"/>
    <n v="2"/>
    <n v="114"/>
    <n v="132.23999999999998"/>
  </r>
  <r>
    <s v="Sales Man#108"/>
    <d v="2017-03-04T00:00:00"/>
    <x v="0"/>
    <x v="0"/>
    <x v="0"/>
    <s v="Item#1127"/>
    <x v="8"/>
    <n v="33"/>
    <n v="35.64"/>
    <n v="7"/>
    <n v="231"/>
    <n v="249.48000000000002"/>
  </r>
  <r>
    <s v="Sales Man#123"/>
    <d v="2017-05-19T00:00:00"/>
    <x v="0"/>
    <x v="0"/>
    <x v="4"/>
    <s v="Item#1250"/>
    <x v="0"/>
    <n v="213"/>
    <n v="240.68999999999997"/>
    <n v="8"/>
    <n v="1704"/>
    <n v="1925.5199999999998"/>
  </r>
  <r>
    <s v="Sales Man#114"/>
    <d v="2018-04-12T00:00:00"/>
    <x v="0"/>
    <x v="0"/>
    <x v="1"/>
    <s v="Item#1228"/>
    <x v="13"/>
    <n v="53"/>
    <n v="59.360000000000007"/>
    <n v="1"/>
    <n v="53"/>
    <n v="59.360000000000007"/>
  </r>
  <r>
    <s v="Sales Man#123"/>
    <d v="2014-03-06T00:00:00"/>
    <x v="0"/>
    <x v="0"/>
    <x v="2"/>
    <s v="Item#1052"/>
    <x v="13"/>
    <n v="65"/>
    <n v="75.399999999999991"/>
    <n v="1"/>
    <n v="65"/>
    <n v="75.399999999999991"/>
  </r>
  <r>
    <s v="Sales Man#119"/>
    <d v="2015-06-14T00:00:00"/>
    <x v="0"/>
    <x v="0"/>
    <x v="3"/>
    <s v="Item#1278"/>
    <x v="9"/>
    <n v="150"/>
    <n v="162"/>
    <n v="6"/>
    <n v="900"/>
    <n v="972"/>
  </r>
  <r>
    <s v="Sales Man#120"/>
    <d v="2014-03-05T00:00:00"/>
    <x v="0"/>
    <x v="3"/>
    <x v="4"/>
    <s v="Item#1287"/>
    <x v="4"/>
    <n v="240"/>
    <n v="280.79999999999995"/>
    <n v="8"/>
    <n v="1920"/>
    <n v="2246.3999999999996"/>
  </r>
  <r>
    <s v="Sales Man#104"/>
    <d v="2018-01-03T00:00:00"/>
    <x v="0"/>
    <x v="0"/>
    <x v="1"/>
    <s v="Item#1042"/>
    <x v="9"/>
    <n v="261"/>
    <n v="300.14999999999998"/>
    <n v="9"/>
    <n v="2349"/>
    <n v="2701.35"/>
  </r>
  <r>
    <s v="Sales Man#115"/>
    <d v="2019-12-02T00:00:00"/>
    <x v="0"/>
    <x v="0"/>
    <x v="4"/>
    <s v="Item#1158"/>
    <x v="3"/>
    <n v="182"/>
    <n v="194.74"/>
    <n v="9"/>
    <n v="1638"/>
    <n v="1752.66"/>
  </r>
  <r>
    <s v="Sales Man#112"/>
    <d v="2018-05-12T00:00:00"/>
    <x v="0"/>
    <x v="0"/>
    <x v="3"/>
    <s v="Item#1004"/>
    <x v="7"/>
    <n v="201"/>
    <n v="233.16"/>
    <n v="10"/>
    <n v="2010"/>
    <n v="2331.6"/>
  </r>
  <r>
    <s v="Sales Man#111"/>
    <d v="2016-04-01T00:00:00"/>
    <x v="5"/>
    <x v="9"/>
    <x v="1"/>
    <s v="Item#1151"/>
    <x v="1"/>
    <n v="112"/>
    <n v="129.91999999999999"/>
    <n v="7"/>
    <n v="784"/>
    <n v="909.43999999999994"/>
  </r>
  <r>
    <s v="Sales Man#105"/>
    <d v="2015-10-26T00:00:00"/>
    <x v="4"/>
    <x v="5"/>
    <x v="4"/>
    <s v="Item#1171"/>
    <x v="10"/>
    <n v="250"/>
    <n v="267.5"/>
    <n v="4"/>
    <n v="1000"/>
    <n v="1070"/>
  </r>
  <r>
    <s v="Sales Man#127"/>
    <d v="2019-01-12T00:00:00"/>
    <x v="0"/>
    <x v="0"/>
    <x v="3"/>
    <s v="Item#1195"/>
    <x v="12"/>
    <n v="43"/>
    <n v="49.449999999999996"/>
    <n v="8"/>
    <n v="344"/>
    <n v="395.59999999999997"/>
  </r>
  <r>
    <s v="Sales Man#106"/>
    <d v="2016-12-20T00:00:00"/>
    <x v="0"/>
    <x v="3"/>
    <x v="4"/>
    <s v="Item#1232"/>
    <x v="6"/>
    <n v="84"/>
    <n v="97.44"/>
    <n v="1"/>
    <n v="84"/>
    <n v="97.44"/>
  </r>
  <r>
    <s v="Sales Man#125"/>
    <d v="2017-05-06T00:00:00"/>
    <x v="0"/>
    <x v="0"/>
    <x v="3"/>
    <s v="Item#1286"/>
    <x v="12"/>
    <n v="110"/>
    <n v="121.00000000000001"/>
    <n v="1"/>
    <n v="110"/>
    <n v="121.00000000000001"/>
  </r>
  <r>
    <s v="Sales Man#100"/>
    <d v="2016-04-13T00:00:00"/>
    <x v="0"/>
    <x v="0"/>
    <x v="3"/>
    <s v="Item#1209"/>
    <x v="7"/>
    <n v="290"/>
    <n v="336.4"/>
    <n v="2"/>
    <n v="580"/>
    <n v="672.8"/>
  </r>
  <r>
    <s v="Sales Man#113"/>
    <d v="2019-05-20T00:00:00"/>
    <x v="0"/>
    <x v="0"/>
    <x v="3"/>
    <s v="Item#1013"/>
    <x v="7"/>
    <n v="16"/>
    <n v="18.079999999999998"/>
    <n v="2"/>
    <n v="32"/>
    <n v="36.159999999999997"/>
  </r>
  <r>
    <s v="Sales Man#124"/>
    <d v="2018-06-16T00:00:00"/>
    <x v="0"/>
    <x v="0"/>
    <x v="1"/>
    <s v="Item#1169"/>
    <x v="9"/>
    <n v="45"/>
    <n v="52.65"/>
    <n v="10"/>
    <n v="450"/>
    <n v="526.5"/>
  </r>
  <r>
    <s v="Sales Man#123"/>
    <d v="2019-06-19T00:00:00"/>
    <x v="0"/>
    <x v="0"/>
    <x v="0"/>
    <s v="Item#1288"/>
    <x v="0"/>
    <n v="108"/>
    <n v="118.80000000000001"/>
    <n v="8"/>
    <n v="864"/>
    <n v="950.40000000000009"/>
  </r>
  <r>
    <s v="Sales Man#129"/>
    <d v="2016-05-02T00:00:00"/>
    <x v="0"/>
    <x v="0"/>
    <x v="1"/>
    <s v="Item#1133"/>
    <x v="13"/>
    <n v="42"/>
    <n v="47.459999999999994"/>
    <n v="1"/>
    <n v="42"/>
    <n v="47.459999999999994"/>
  </r>
  <r>
    <s v="Sales Man#104"/>
    <d v="2014-09-27T00:00:00"/>
    <x v="0"/>
    <x v="0"/>
    <x v="0"/>
    <s v="Item#1118"/>
    <x v="10"/>
    <n v="63"/>
    <n v="73.709999999999994"/>
    <n v="3"/>
    <n v="189"/>
    <n v="221.13"/>
  </r>
  <r>
    <s v="Sales Man#111"/>
    <d v="2019-07-15T00:00:00"/>
    <x v="0"/>
    <x v="0"/>
    <x v="0"/>
    <s v="Item#1137"/>
    <x v="8"/>
    <n v="213"/>
    <n v="251.33999999999997"/>
    <n v="7"/>
    <n v="1491"/>
    <n v="1759.3799999999999"/>
  </r>
  <r>
    <s v="Sales Man#111"/>
    <d v="2017-01-10T00:00:00"/>
    <x v="0"/>
    <x v="0"/>
    <x v="2"/>
    <s v="Item#1288"/>
    <x v="0"/>
    <n v="108"/>
    <n v="118.80000000000001"/>
    <n v="8"/>
    <n v="864"/>
    <n v="950.40000000000009"/>
  </r>
  <r>
    <s v="Sales Man#125"/>
    <d v="2017-03-19T00:00:00"/>
    <x v="0"/>
    <x v="0"/>
    <x v="3"/>
    <s v="Item#1014"/>
    <x v="4"/>
    <n v="73"/>
    <n v="78.84"/>
    <n v="8"/>
    <n v="584"/>
    <n v="630.72"/>
  </r>
  <r>
    <s v="Sales Man#125"/>
    <d v="2016-07-27T00:00:00"/>
    <x v="0"/>
    <x v="0"/>
    <x v="3"/>
    <s v="Item#1095"/>
    <x v="3"/>
    <n v="159"/>
    <n v="176.49"/>
    <n v="1"/>
    <n v="159"/>
    <n v="176.49"/>
  </r>
  <r>
    <s v="Sales Man#100"/>
    <d v="2019-10-14T00:00:00"/>
    <x v="0"/>
    <x v="0"/>
    <x v="1"/>
    <s v="Item#1250"/>
    <x v="0"/>
    <n v="213"/>
    <n v="240.68999999999997"/>
    <n v="9"/>
    <n v="1917"/>
    <n v="2166.2099999999996"/>
  </r>
  <r>
    <s v="Sales Man#130"/>
    <d v="2017-05-21T00:00:00"/>
    <x v="0"/>
    <x v="3"/>
    <x v="1"/>
    <s v="Item#1266"/>
    <x v="9"/>
    <n v="92"/>
    <n v="103.04"/>
    <n v="8"/>
    <n v="736"/>
    <n v="824.32"/>
  </r>
  <r>
    <s v="Sales Man#107"/>
    <d v="2016-11-28T00:00:00"/>
    <x v="0"/>
    <x v="0"/>
    <x v="4"/>
    <s v="Item#1258"/>
    <x v="2"/>
    <n v="260"/>
    <n v="312"/>
    <n v="8"/>
    <n v="2080"/>
    <n v="2496"/>
  </r>
  <r>
    <s v="Sales Man#112"/>
    <d v="2014-09-28T00:00:00"/>
    <x v="0"/>
    <x v="3"/>
    <x v="0"/>
    <s v="Item#1238"/>
    <x v="13"/>
    <n v="176"/>
    <n v="190.08"/>
    <n v="5"/>
    <n v="880"/>
    <n v="950.40000000000009"/>
  </r>
  <r>
    <s v="Sales Man#107"/>
    <d v="2018-10-15T00:00:00"/>
    <x v="0"/>
    <x v="0"/>
    <x v="4"/>
    <s v="Item#1074"/>
    <x v="7"/>
    <n v="225"/>
    <n v="254.24999999999997"/>
    <n v="2"/>
    <n v="450"/>
    <n v="508.49999999999994"/>
  </r>
  <r>
    <s v="Sales Man#113"/>
    <d v="2016-11-14T00:00:00"/>
    <x v="0"/>
    <x v="0"/>
    <x v="0"/>
    <s v="Item#1063"/>
    <x v="2"/>
    <n v="237"/>
    <n v="274.91999999999996"/>
    <n v="1"/>
    <n v="237"/>
    <n v="274.91999999999996"/>
  </r>
  <r>
    <s v="Sales Man#128"/>
    <d v="2015-06-16T00:00:00"/>
    <x v="0"/>
    <x v="8"/>
    <x v="0"/>
    <s v="Item#1254"/>
    <x v="5"/>
    <n v="37"/>
    <n v="41.809999999999995"/>
    <n v="3"/>
    <n v="111"/>
    <n v="125.42999999999998"/>
  </r>
  <r>
    <s v="Sales Man#116"/>
    <d v="2019-04-16T00:00:00"/>
    <x v="5"/>
    <x v="9"/>
    <x v="4"/>
    <s v="Item#1195"/>
    <x v="12"/>
    <n v="43"/>
    <n v="49.449999999999996"/>
    <n v="10"/>
    <n v="430"/>
    <n v="494.49999999999994"/>
  </r>
  <r>
    <s v="Sales Man#110"/>
    <d v="2017-11-11T00:00:00"/>
    <x v="0"/>
    <x v="0"/>
    <x v="0"/>
    <s v="Item#1070"/>
    <x v="8"/>
    <n v="107"/>
    <n v="118.77000000000001"/>
    <n v="10"/>
    <n v="1070"/>
    <n v="1187.7"/>
  </r>
  <r>
    <s v="Sales Man#116"/>
    <d v="2015-06-04T00:00:00"/>
    <x v="0"/>
    <x v="0"/>
    <x v="2"/>
    <s v="Item#1123"/>
    <x v="5"/>
    <n v="95"/>
    <n v="103.55000000000001"/>
    <n v="1"/>
    <n v="95"/>
    <n v="103.55000000000001"/>
  </r>
  <r>
    <s v="Sales Man#114"/>
    <d v="2019-11-13T00:00:00"/>
    <x v="5"/>
    <x v="9"/>
    <x v="4"/>
    <s v="Item#1229"/>
    <x v="0"/>
    <n v="114"/>
    <n v="131.1"/>
    <n v="9"/>
    <n v="1026"/>
    <n v="1179.8999999999999"/>
  </r>
  <r>
    <s v="Sales Man#108"/>
    <d v="2014-11-07T00:00:00"/>
    <x v="0"/>
    <x v="0"/>
    <x v="2"/>
    <s v="Item#1257"/>
    <x v="14"/>
    <n v="43"/>
    <n v="49.449999999999996"/>
    <n v="8"/>
    <n v="344"/>
    <n v="395.59999999999997"/>
  </r>
  <r>
    <s v="Sales Man#105"/>
    <d v="2015-01-20T00:00:00"/>
    <x v="0"/>
    <x v="0"/>
    <x v="3"/>
    <s v="Item#1230"/>
    <x v="14"/>
    <n v="127"/>
    <n v="142.24"/>
    <n v="5"/>
    <n v="635"/>
    <n v="711.2"/>
  </r>
  <r>
    <s v="Sales Man#120"/>
    <d v="2016-11-10T00:00:00"/>
    <x v="0"/>
    <x v="0"/>
    <x v="1"/>
    <s v="Item#1111"/>
    <x v="0"/>
    <n v="156"/>
    <n v="179.39999999999998"/>
    <n v="9"/>
    <n v="1404"/>
    <n v="1614.6"/>
  </r>
  <r>
    <s v="Sales Man#124"/>
    <d v="2018-04-06T00:00:00"/>
    <x v="0"/>
    <x v="0"/>
    <x v="4"/>
    <s v="Item#1005"/>
    <x v="10"/>
    <n v="49"/>
    <n v="58.309999999999995"/>
    <n v="5"/>
    <n v="245"/>
    <n v="291.54999999999995"/>
  </r>
  <r>
    <s v="Sales Man#119"/>
    <d v="2018-02-24T00:00:00"/>
    <x v="0"/>
    <x v="0"/>
    <x v="0"/>
    <s v="Item#1052"/>
    <x v="13"/>
    <n v="65"/>
    <n v="75.399999999999991"/>
    <n v="2"/>
    <n v="130"/>
    <n v="150.79999999999998"/>
  </r>
  <r>
    <s v="Sales Man#102"/>
    <d v="2014-05-16T00:00:00"/>
    <x v="9"/>
    <x v="16"/>
    <x v="3"/>
    <s v="Item#1108"/>
    <x v="14"/>
    <n v="74"/>
    <n v="82.14"/>
    <n v="6"/>
    <n v="444"/>
    <n v="492.84000000000003"/>
  </r>
  <r>
    <s v="Sales Man#124"/>
    <d v="2019-10-15T00:00:00"/>
    <x v="0"/>
    <x v="0"/>
    <x v="2"/>
    <s v="Item#1048"/>
    <x v="0"/>
    <n v="170"/>
    <n v="187.00000000000003"/>
    <n v="1"/>
    <n v="170"/>
    <n v="187.00000000000003"/>
  </r>
  <r>
    <s v="Sales Man#106"/>
    <d v="2018-04-10T00:00:00"/>
    <x v="5"/>
    <x v="1"/>
    <x v="0"/>
    <s v="Item#1192"/>
    <x v="13"/>
    <n v="144"/>
    <n v="161.28000000000003"/>
    <n v="10"/>
    <n v="1440"/>
    <n v="1612.8000000000002"/>
  </r>
  <r>
    <s v="Sales Man#104"/>
    <d v="2018-06-12T00:00:00"/>
    <x v="5"/>
    <x v="1"/>
    <x v="2"/>
    <s v="Item#1232"/>
    <x v="6"/>
    <n v="84"/>
    <n v="97.44"/>
    <n v="4"/>
    <n v="336"/>
    <n v="389.76"/>
  </r>
  <r>
    <s v="Sales Man#126"/>
    <d v="2014-10-27T00:00:00"/>
    <x v="0"/>
    <x v="8"/>
    <x v="3"/>
    <s v="Item#1165"/>
    <x v="8"/>
    <n v="199"/>
    <n v="214.92000000000002"/>
    <n v="7"/>
    <n v="1393"/>
    <n v="1504.44"/>
  </r>
  <r>
    <s v="Sales Man#127"/>
    <d v="2015-12-12T00:00:00"/>
    <x v="0"/>
    <x v="0"/>
    <x v="2"/>
    <s v="Item#1271"/>
    <x v="7"/>
    <n v="58"/>
    <n v="67.28"/>
    <n v="1"/>
    <n v="58"/>
    <n v="67.28"/>
  </r>
  <r>
    <s v="Sales Man#118"/>
    <d v="2018-04-08T00:00:00"/>
    <x v="0"/>
    <x v="0"/>
    <x v="3"/>
    <s v="Item#1299"/>
    <x v="14"/>
    <n v="236"/>
    <n v="276.12"/>
    <n v="2"/>
    <n v="472"/>
    <n v="552.24"/>
  </r>
  <r>
    <s v="Sales Man#122"/>
    <d v="2019-10-17T00:00:00"/>
    <x v="0"/>
    <x v="0"/>
    <x v="1"/>
    <s v="Item#1068"/>
    <x v="2"/>
    <n v="63"/>
    <n v="71.820000000000007"/>
    <n v="6"/>
    <n v="378"/>
    <n v="430.92000000000007"/>
  </r>
  <r>
    <s v="Sales Man#101"/>
    <d v="2018-12-11T00:00:00"/>
    <x v="0"/>
    <x v="0"/>
    <x v="2"/>
    <s v="Item#1270"/>
    <x v="11"/>
    <n v="89"/>
    <n v="97.9"/>
    <n v="10"/>
    <n v="890"/>
    <n v="979"/>
  </r>
  <r>
    <s v="Sales Man#102"/>
    <d v="2019-06-21T00:00:00"/>
    <x v="5"/>
    <x v="9"/>
    <x v="2"/>
    <s v="Item#1136"/>
    <x v="1"/>
    <n v="98"/>
    <n v="110.74"/>
    <n v="2"/>
    <n v="196"/>
    <n v="221.48"/>
  </r>
  <r>
    <s v="Sales Man#110"/>
    <d v="2018-10-28T00:00:00"/>
    <x v="0"/>
    <x v="8"/>
    <x v="0"/>
    <s v="Item#1150"/>
    <x v="4"/>
    <n v="279"/>
    <n v="323.64"/>
    <n v="8"/>
    <n v="2232"/>
    <n v="2589.12"/>
  </r>
  <r>
    <s v="Sales Man#117"/>
    <d v="2016-08-23T00:00:00"/>
    <x v="0"/>
    <x v="0"/>
    <x v="0"/>
    <s v="Item#1230"/>
    <x v="14"/>
    <n v="127"/>
    <n v="142.24"/>
    <n v="9"/>
    <n v="1143"/>
    <n v="1280.1600000000001"/>
  </r>
  <r>
    <s v="Sales Man#109"/>
    <d v="2015-09-24T00:00:00"/>
    <x v="0"/>
    <x v="3"/>
    <x v="1"/>
    <s v="Item#1286"/>
    <x v="12"/>
    <n v="110"/>
    <n v="121.00000000000001"/>
    <n v="4"/>
    <n v="440"/>
    <n v="484.00000000000006"/>
  </r>
  <r>
    <s v="Sales Man#128"/>
    <d v="2018-10-25T00:00:00"/>
    <x v="0"/>
    <x v="0"/>
    <x v="4"/>
    <s v="Item#1194"/>
    <x v="4"/>
    <n v="276"/>
    <n v="298.08000000000004"/>
    <n v="2"/>
    <n v="552"/>
    <n v="596.16000000000008"/>
  </r>
  <r>
    <s v="Sales Man#111"/>
    <d v="2015-04-07T00:00:00"/>
    <x v="0"/>
    <x v="0"/>
    <x v="3"/>
    <s v="Item#1229"/>
    <x v="0"/>
    <n v="114"/>
    <n v="131.1"/>
    <n v="8"/>
    <n v="912"/>
    <n v="1048.8"/>
  </r>
  <r>
    <s v="Sales Man#128"/>
    <d v="2018-06-14T00:00:00"/>
    <x v="0"/>
    <x v="0"/>
    <x v="4"/>
    <s v="Item#1129"/>
    <x v="3"/>
    <n v="121"/>
    <n v="130.68"/>
    <n v="9"/>
    <n v="1089"/>
    <n v="1176.1200000000001"/>
  </r>
  <r>
    <s v="Sales Man#121"/>
    <d v="2015-02-14T00:00:00"/>
    <x v="0"/>
    <x v="0"/>
    <x v="0"/>
    <s v="Item#1198"/>
    <x v="4"/>
    <n v="67"/>
    <n v="77.72"/>
    <n v="8"/>
    <n v="536"/>
    <n v="621.76"/>
  </r>
  <r>
    <s v="Sales Man#104"/>
    <d v="2017-06-13T00:00:00"/>
    <x v="0"/>
    <x v="0"/>
    <x v="0"/>
    <s v="Item#1060"/>
    <x v="6"/>
    <n v="117"/>
    <n v="136.88999999999999"/>
    <n v="9"/>
    <n v="1053"/>
    <n v="1232.0099999999998"/>
  </r>
  <r>
    <s v="Sales Man#101"/>
    <d v="2017-02-25T00:00:00"/>
    <x v="0"/>
    <x v="0"/>
    <x v="0"/>
    <s v="Item#1269"/>
    <x v="0"/>
    <n v="127"/>
    <n v="152.4"/>
    <n v="5"/>
    <n v="635"/>
    <n v="762"/>
  </r>
  <r>
    <s v="Sales Man#110"/>
    <d v="2014-07-16T00:00:00"/>
    <x v="0"/>
    <x v="0"/>
    <x v="0"/>
    <s v="Item#1073"/>
    <x v="8"/>
    <n v="249"/>
    <n v="286.34999999999997"/>
    <n v="7"/>
    <n v="1743"/>
    <n v="2004.4499999999998"/>
  </r>
  <r>
    <s v="Sales Man#102"/>
    <d v="2016-06-17T00:00:00"/>
    <x v="0"/>
    <x v="0"/>
    <x v="3"/>
    <s v="Item#1279"/>
    <x v="4"/>
    <n v="256"/>
    <n v="294.39999999999998"/>
    <n v="10"/>
    <n v="2560"/>
    <n v="2944"/>
  </r>
  <r>
    <s v="Sales Man#106"/>
    <d v="2014-03-06T00:00:00"/>
    <x v="0"/>
    <x v="0"/>
    <x v="1"/>
    <s v="Item#1205"/>
    <x v="4"/>
    <n v="246"/>
    <n v="275.52000000000004"/>
    <n v="8"/>
    <n v="1968"/>
    <n v="2204.1600000000003"/>
  </r>
  <r>
    <s v="Sales Man#122"/>
    <d v="2016-02-03T00:00:00"/>
    <x v="0"/>
    <x v="0"/>
    <x v="1"/>
    <s v="Item#1176"/>
    <x v="14"/>
    <n v="214"/>
    <n v="235.4"/>
    <n v="4"/>
    <n v="856"/>
    <n v="941.6"/>
  </r>
  <r>
    <s v="Sales Man#119"/>
    <d v="2018-11-27T00:00:00"/>
    <x v="0"/>
    <x v="0"/>
    <x v="0"/>
    <s v="Item#1101"/>
    <x v="2"/>
    <n v="224"/>
    <n v="250.88000000000002"/>
    <n v="4"/>
    <n v="896"/>
    <n v="1003.5200000000001"/>
  </r>
  <r>
    <s v="Sales Man#109"/>
    <d v="2016-02-09T00:00:00"/>
    <x v="0"/>
    <x v="0"/>
    <x v="4"/>
    <s v="Item#1034"/>
    <x v="6"/>
    <n v="170"/>
    <n v="200.6"/>
    <n v="7"/>
    <n v="1190"/>
    <n v="1404.2"/>
  </r>
  <r>
    <s v="Sales Man#122"/>
    <d v="2018-10-03T00:00:00"/>
    <x v="0"/>
    <x v="0"/>
    <x v="2"/>
    <s v="Item#1101"/>
    <x v="2"/>
    <n v="224"/>
    <n v="250.88000000000002"/>
    <n v="1"/>
    <n v="224"/>
    <n v="250.88000000000002"/>
  </r>
  <r>
    <s v="Sales Man#124"/>
    <d v="2017-07-07T00:00:00"/>
    <x v="0"/>
    <x v="0"/>
    <x v="2"/>
    <s v="Item#1219"/>
    <x v="7"/>
    <n v="105"/>
    <n v="121.8"/>
    <n v="8"/>
    <n v="840"/>
    <n v="974.4"/>
  </r>
  <r>
    <s v="Sales Man#124"/>
    <d v="2015-02-07T00:00:00"/>
    <x v="5"/>
    <x v="17"/>
    <x v="1"/>
    <s v="Item#1234"/>
    <x v="10"/>
    <n v="176"/>
    <n v="209.44"/>
    <n v="6"/>
    <n v="1056"/>
    <n v="1256.6399999999999"/>
  </r>
  <r>
    <s v="Sales Man#107"/>
    <d v="2018-04-16T00:00:00"/>
    <x v="10"/>
    <x v="18"/>
    <x v="0"/>
    <s v="Item#1293"/>
    <x v="9"/>
    <n v="100"/>
    <n v="115.99999999999999"/>
    <n v="9"/>
    <n v="900"/>
    <n v="1043.9999999999998"/>
  </r>
  <r>
    <s v="Sales Man#128"/>
    <d v="2016-03-02T00:00:00"/>
    <x v="4"/>
    <x v="5"/>
    <x v="4"/>
    <s v="Item#1273"/>
    <x v="1"/>
    <n v="95"/>
    <n v="105.45"/>
    <n v="8"/>
    <n v="760"/>
    <n v="843.6"/>
  </r>
  <r>
    <s v="Sales Man#106"/>
    <d v="2019-02-16T00:00:00"/>
    <x v="0"/>
    <x v="0"/>
    <x v="0"/>
    <s v="Item#1242"/>
    <x v="8"/>
    <n v="62"/>
    <n v="66.960000000000008"/>
    <n v="8"/>
    <n v="496"/>
    <n v="535.68000000000006"/>
  </r>
  <r>
    <s v="Sales Man#107"/>
    <d v="2016-01-26T00:00:00"/>
    <x v="0"/>
    <x v="0"/>
    <x v="4"/>
    <s v="Item#1221"/>
    <x v="7"/>
    <n v="142"/>
    <n v="153.36000000000001"/>
    <n v="10"/>
    <n v="1420"/>
    <n v="1533.6000000000001"/>
  </r>
  <r>
    <s v="Sales Man#127"/>
    <d v="2015-07-14T00:00:00"/>
    <x v="0"/>
    <x v="3"/>
    <x v="2"/>
    <s v="Item#1055"/>
    <x v="8"/>
    <n v="226"/>
    <n v="250.86"/>
    <n v="4"/>
    <n v="904"/>
    <n v="1003.44"/>
  </r>
  <r>
    <s v="Sales Man#113"/>
    <d v="2016-08-03T00:00:00"/>
    <x v="0"/>
    <x v="0"/>
    <x v="4"/>
    <s v="Item#1290"/>
    <x v="6"/>
    <n v="33"/>
    <n v="39.6"/>
    <n v="7"/>
    <n v="231"/>
    <n v="277.2"/>
  </r>
  <r>
    <s v="Sales Man#102"/>
    <d v="2018-04-26T00:00:00"/>
    <x v="0"/>
    <x v="0"/>
    <x v="4"/>
    <s v="Item#1095"/>
    <x v="3"/>
    <n v="159"/>
    <n v="176.49"/>
    <n v="9"/>
    <n v="1431"/>
    <n v="1588.41"/>
  </r>
  <r>
    <s v="Sales Man#101"/>
    <d v="2016-02-15T00:00:00"/>
    <x v="0"/>
    <x v="0"/>
    <x v="0"/>
    <s v="Item#1023"/>
    <x v="0"/>
    <n v="211"/>
    <n v="242.64999999999998"/>
    <n v="1"/>
    <n v="211"/>
    <n v="242.64999999999998"/>
  </r>
  <r>
    <s v="Sales Man#118"/>
    <d v="2015-02-20T00:00:00"/>
    <x v="0"/>
    <x v="0"/>
    <x v="2"/>
    <s v="Item#1013"/>
    <x v="7"/>
    <n v="16"/>
    <n v="18.079999999999998"/>
    <n v="8"/>
    <n v="128"/>
    <n v="144.63999999999999"/>
  </r>
  <r>
    <s v="Sales Man#125"/>
    <d v="2016-04-27T00:00:00"/>
    <x v="0"/>
    <x v="0"/>
    <x v="4"/>
    <s v="Item#1259"/>
    <x v="7"/>
    <n v="19"/>
    <n v="22.04"/>
    <n v="1"/>
    <n v="19"/>
    <n v="22.04"/>
  </r>
  <r>
    <s v="Sales Man#101"/>
    <d v="2019-05-20T00:00:00"/>
    <x v="0"/>
    <x v="0"/>
    <x v="1"/>
    <s v="Item#1028"/>
    <x v="13"/>
    <n v="70"/>
    <n v="79.099999999999994"/>
    <n v="2"/>
    <n v="140"/>
    <n v="158.19999999999999"/>
  </r>
  <r>
    <s v="Sales Man#116"/>
    <d v="2016-08-19T00:00:00"/>
    <x v="0"/>
    <x v="0"/>
    <x v="0"/>
    <s v="Item#1148"/>
    <x v="14"/>
    <n v="182"/>
    <n v="203.84000000000003"/>
    <n v="6"/>
    <n v="1092"/>
    <n v="1223.0400000000002"/>
  </r>
  <r>
    <s v="Sales Man#113"/>
    <d v="2018-01-02T00:00:00"/>
    <x v="0"/>
    <x v="0"/>
    <x v="2"/>
    <s v="Item#1072"/>
    <x v="7"/>
    <n v="113"/>
    <n v="131.07999999999998"/>
    <n v="7"/>
    <n v="791"/>
    <n v="917.56"/>
  </r>
  <r>
    <s v="Sales Man#118"/>
    <d v="2014-12-25T00:00:00"/>
    <x v="0"/>
    <x v="0"/>
    <x v="4"/>
    <s v="Item#1278"/>
    <x v="9"/>
    <n v="150"/>
    <n v="162"/>
    <n v="7"/>
    <n v="1050"/>
    <n v="1134"/>
  </r>
  <r>
    <s v="Sales Man#113"/>
    <d v="2014-12-01T00:00:00"/>
    <x v="0"/>
    <x v="0"/>
    <x v="1"/>
    <s v="Item#1145"/>
    <x v="9"/>
    <n v="137"/>
    <n v="160.29"/>
    <n v="10"/>
    <n v="1370"/>
    <n v="1602.8999999999999"/>
  </r>
  <r>
    <s v="Sales Man#120"/>
    <d v="2014-10-26T00:00:00"/>
    <x v="0"/>
    <x v="0"/>
    <x v="2"/>
    <s v="Item#1004"/>
    <x v="7"/>
    <n v="201"/>
    <n v="233.16"/>
    <n v="4"/>
    <n v="804"/>
    <n v="932.64"/>
  </r>
  <r>
    <s v="Sales Man#124"/>
    <d v="2016-02-23T00:00:00"/>
    <x v="0"/>
    <x v="0"/>
    <x v="0"/>
    <s v="Item#1040"/>
    <x v="2"/>
    <n v="172"/>
    <n v="202.95999999999998"/>
    <n v="4"/>
    <n v="688"/>
    <n v="811.83999999999992"/>
  </r>
  <r>
    <s v="Sales Man#108"/>
    <d v="2018-06-21T00:00:00"/>
    <x v="0"/>
    <x v="0"/>
    <x v="0"/>
    <s v="Item#1277"/>
    <x v="7"/>
    <n v="120"/>
    <n v="140.39999999999998"/>
    <n v="7"/>
    <n v="840"/>
    <n v="982.79999999999984"/>
  </r>
  <r>
    <s v="Sales Man#114"/>
    <d v="2016-12-10T00:00:00"/>
    <x v="5"/>
    <x v="5"/>
    <x v="1"/>
    <s v="Item#1241"/>
    <x v="2"/>
    <n v="178"/>
    <n v="190.46"/>
    <n v="8"/>
    <n v="1424"/>
    <n v="1523.68"/>
  </r>
  <r>
    <s v="Sales Man#108"/>
    <d v="2019-05-22T00:00:00"/>
    <x v="0"/>
    <x v="3"/>
    <x v="3"/>
    <s v="Item#1180"/>
    <x v="9"/>
    <n v="60"/>
    <n v="69.599999999999994"/>
    <n v="6"/>
    <n v="360"/>
    <n v="417.59999999999997"/>
  </r>
  <r>
    <s v="Sales Man#124"/>
    <d v="2015-05-24T00:00:00"/>
    <x v="0"/>
    <x v="0"/>
    <x v="3"/>
    <s v="Item#1060"/>
    <x v="6"/>
    <n v="117"/>
    <n v="136.88999999999999"/>
    <n v="4"/>
    <n v="468"/>
    <n v="547.55999999999995"/>
  </r>
  <r>
    <s v="Sales Man#123"/>
    <d v="2017-03-12T00:00:00"/>
    <x v="1"/>
    <x v="1"/>
    <x v="4"/>
    <s v="Item#1289"/>
    <x v="14"/>
    <n v="299"/>
    <n v="349.83"/>
    <n v="9"/>
    <n v="2691"/>
    <n v="3148.47"/>
  </r>
  <r>
    <s v="Sales Man#113"/>
    <d v="2016-02-28T00:00:00"/>
    <x v="0"/>
    <x v="0"/>
    <x v="2"/>
    <s v="Item#1246"/>
    <x v="6"/>
    <n v="191"/>
    <n v="223.47"/>
    <n v="8"/>
    <n v="1528"/>
    <n v="1787.76"/>
  </r>
  <r>
    <s v="Sales Man#122"/>
    <d v="2014-02-15T00:00:00"/>
    <x v="0"/>
    <x v="0"/>
    <x v="1"/>
    <s v="Item#1214"/>
    <x v="12"/>
    <n v="274"/>
    <n v="317.83999999999997"/>
    <n v="10"/>
    <n v="2740"/>
    <n v="3178.3999999999996"/>
  </r>
  <r>
    <s v="Sales Man#119"/>
    <d v="2017-09-18T00:00:00"/>
    <x v="0"/>
    <x v="0"/>
    <x v="0"/>
    <s v="Item#1135"/>
    <x v="0"/>
    <n v="155"/>
    <n v="165.85000000000002"/>
    <n v="2"/>
    <n v="310"/>
    <n v="331.70000000000005"/>
  </r>
  <r>
    <s v="Sales Man#128"/>
    <d v="2015-11-14T00:00:00"/>
    <x v="0"/>
    <x v="0"/>
    <x v="1"/>
    <s v="Item#1119"/>
    <x v="5"/>
    <n v="293"/>
    <n v="328.16"/>
    <n v="2"/>
    <n v="586"/>
    <n v="656.32"/>
  </r>
  <r>
    <s v="Sales Man#125"/>
    <d v="2014-03-21T00:00:00"/>
    <x v="0"/>
    <x v="0"/>
    <x v="1"/>
    <s v="Item#1152"/>
    <x v="12"/>
    <n v="126"/>
    <n v="138.60000000000002"/>
    <n v="8"/>
    <n v="1008"/>
    <n v="1108.8000000000002"/>
  </r>
  <r>
    <s v="Sales Man#122"/>
    <d v="2017-09-03T00:00:00"/>
    <x v="0"/>
    <x v="0"/>
    <x v="2"/>
    <s v="Item#1201"/>
    <x v="5"/>
    <n v="39"/>
    <n v="45.239999999999995"/>
    <n v="2"/>
    <n v="78"/>
    <n v="90.47999999999999"/>
  </r>
  <r>
    <s v="Sales Man#127"/>
    <d v="2019-06-02T00:00:00"/>
    <x v="0"/>
    <x v="0"/>
    <x v="3"/>
    <s v="Item#1096"/>
    <x v="9"/>
    <n v="47"/>
    <n v="55.459999999999994"/>
    <n v="6"/>
    <n v="282"/>
    <n v="332.76"/>
  </r>
  <r>
    <s v="Sales Man#125"/>
    <d v="2014-02-12T00:00:00"/>
    <x v="0"/>
    <x v="0"/>
    <x v="1"/>
    <s v="Item#1184"/>
    <x v="7"/>
    <n v="128"/>
    <n v="139.52000000000001"/>
    <n v="10"/>
    <n v="1280"/>
    <n v="1395.2"/>
  </r>
  <r>
    <s v="Sales Man#128"/>
    <d v="2017-04-06T00:00:00"/>
    <x v="0"/>
    <x v="3"/>
    <x v="3"/>
    <s v="Item#1213"/>
    <x v="13"/>
    <n v="51"/>
    <n v="60.69"/>
    <n v="6"/>
    <n v="306"/>
    <n v="364.14"/>
  </r>
  <r>
    <s v="Sales Man#126"/>
    <d v="2015-06-03T00:00:00"/>
    <x v="0"/>
    <x v="0"/>
    <x v="2"/>
    <s v="Item#1149"/>
    <x v="9"/>
    <n v="224"/>
    <n v="264.32"/>
    <n v="7"/>
    <n v="1568"/>
    <n v="1850.24"/>
  </r>
  <r>
    <s v="Sales Man#123"/>
    <d v="2017-03-26T00:00:00"/>
    <x v="0"/>
    <x v="0"/>
    <x v="4"/>
    <s v="Item#1241"/>
    <x v="2"/>
    <n v="178"/>
    <n v="190.46"/>
    <n v="5"/>
    <n v="890"/>
    <n v="952.30000000000007"/>
  </r>
  <r>
    <s v="Sales Man#112"/>
    <d v="2017-03-24T00:00:00"/>
    <x v="5"/>
    <x v="9"/>
    <x v="4"/>
    <s v="Item#1048"/>
    <x v="0"/>
    <n v="170"/>
    <n v="187.00000000000003"/>
    <n v="6"/>
    <n v="1020"/>
    <n v="1122.0000000000002"/>
  </r>
  <r>
    <s v="Sales Man#124"/>
    <d v="2017-12-12T00:00:00"/>
    <x v="0"/>
    <x v="0"/>
    <x v="3"/>
    <s v="Item#1243"/>
    <x v="7"/>
    <n v="189"/>
    <n v="213.57"/>
    <n v="10"/>
    <n v="1890"/>
    <n v="2135.6999999999998"/>
  </r>
  <r>
    <s v="Sales Man#105"/>
    <d v="2018-01-24T00:00:00"/>
    <x v="0"/>
    <x v="3"/>
    <x v="4"/>
    <s v="Item#1239"/>
    <x v="10"/>
    <n v="286"/>
    <n v="320.32000000000005"/>
    <n v="9"/>
    <n v="2574"/>
    <n v="2882.8800000000006"/>
  </r>
  <r>
    <s v="Sales Man#103"/>
    <d v="2015-07-16T00:00:00"/>
    <x v="0"/>
    <x v="0"/>
    <x v="3"/>
    <s v="Item#1249"/>
    <x v="11"/>
    <n v="300"/>
    <n v="330"/>
    <n v="10"/>
    <n v="3000"/>
    <n v="3300"/>
  </r>
  <r>
    <s v="Sales Man#111"/>
    <d v="2016-10-13T00:00:00"/>
    <x v="0"/>
    <x v="0"/>
    <x v="2"/>
    <s v="Item#1145"/>
    <x v="9"/>
    <n v="137"/>
    <n v="160.29"/>
    <n v="6"/>
    <n v="822"/>
    <n v="961.74"/>
  </r>
  <r>
    <s v="Sales Man#105"/>
    <d v="2019-07-12T00:00:00"/>
    <x v="0"/>
    <x v="0"/>
    <x v="0"/>
    <s v="Item#1025"/>
    <x v="9"/>
    <n v="213"/>
    <n v="251.33999999999997"/>
    <n v="9"/>
    <n v="1917"/>
    <n v="2262.06"/>
  </r>
  <r>
    <s v="Sales Man#116"/>
    <d v="2014-02-16T00:00:00"/>
    <x v="0"/>
    <x v="19"/>
    <x v="4"/>
    <s v="Item#1261"/>
    <x v="0"/>
    <n v="11"/>
    <n v="12.32"/>
    <n v="4"/>
    <n v="44"/>
    <n v="49.28"/>
  </r>
  <r>
    <s v="Sales Man#112"/>
    <d v="2015-01-21T00:00:00"/>
    <x v="0"/>
    <x v="0"/>
    <x v="3"/>
    <s v="Item#1131"/>
    <x v="11"/>
    <n v="85"/>
    <n v="101.14999999999999"/>
    <n v="9"/>
    <n v="765"/>
    <n v="910.34999999999991"/>
  </r>
  <r>
    <s v="Sales Man#107"/>
    <d v="2015-09-05T00:00:00"/>
    <x v="0"/>
    <x v="0"/>
    <x v="2"/>
    <s v="Item#1275"/>
    <x v="12"/>
    <n v="173"/>
    <n v="197.22000000000003"/>
    <n v="6"/>
    <n v="1038"/>
    <n v="1183.3200000000002"/>
  </r>
  <r>
    <s v="Sales Man#108"/>
    <d v="2019-02-01T00:00:00"/>
    <x v="0"/>
    <x v="15"/>
    <x v="1"/>
    <s v="Item#1095"/>
    <x v="3"/>
    <n v="159"/>
    <n v="176.49"/>
    <n v="4"/>
    <n v="636"/>
    <n v="705.96"/>
  </r>
  <r>
    <s v="Sales Man#118"/>
    <d v="2018-05-10T00:00:00"/>
    <x v="0"/>
    <x v="0"/>
    <x v="2"/>
    <s v="Item#1057"/>
    <x v="3"/>
    <n v="290"/>
    <n v="319"/>
    <n v="1"/>
    <n v="290"/>
    <n v="319"/>
  </r>
  <r>
    <s v="Sales Man#104"/>
    <d v="2019-09-26T00:00:00"/>
    <x v="0"/>
    <x v="0"/>
    <x v="0"/>
    <s v="Item#1160"/>
    <x v="4"/>
    <n v="58"/>
    <n v="62.64"/>
    <n v="3"/>
    <n v="174"/>
    <n v="187.92000000000002"/>
  </r>
  <r>
    <s v="Sales Man#129"/>
    <d v="2016-08-16T00:00:00"/>
    <x v="0"/>
    <x v="0"/>
    <x v="3"/>
    <s v="Item#1163"/>
    <x v="8"/>
    <n v="215"/>
    <n v="240.8"/>
    <n v="2"/>
    <n v="430"/>
    <n v="481.6"/>
  </r>
  <r>
    <s v="Sales Man#100"/>
    <d v="2014-09-22T00:00:00"/>
    <x v="0"/>
    <x v="0"/>
    <x v="2"/>
    <s v="Item#1219"/>
    <x v="7"/>
    <n v="105"/>
    <n v="121.8"/>
    <n v="8"/>
    <n v="840"/>
    <n v="974.4"/>
  </r>
  <r>
    <s v="Sales Man#122"/>
    <d v="2017-11-15T00:00:00"/>
    <x v="0"/>
    <x v="0"/>
    <x v="2"/>
    <s v="Item#1038"/>
    <x v="6"/>
    <n v="105"/>
    <n v="118.64999999999999"/>
    <n v="8"/>
    <n v="840"/>
    <n v="949.19999999999993"/>
  </r>
  <r>
    <s v="Sales Man#121"/>
    <d v="2016-11-26T00:00:00"/>
    <x v="5"/>
    <x v="1"/>
    <x v="4"/>
    <s v="Item#1207"/>
    <x v="5"/>
    <n v="236"/>
    <n v="252.52"/>
    <n v="10"/>
    <n v="2360"/>
    <n v="2525.2000000000003"/>
  </r>
  <r>
    <s v="Sales Man#104"/>
    <d v="2015-12-22T00:00:00"/>
    <x v="0"/>
    <x v="0"/>
    <x v="1"/>
    <s v="Item#1094"/>
    <x v="6"/>
    <n v="217"/>
    <n v="247.38000000000002"/>
    <n v="6"/>
    <n v="1302"/>
    <n v="1484.2800000000002"/>
  </r>
  <r>
    <s v="Sales Man#126"/>
    <d v="2019-09-02T00:00:00"/>
    <x v="0"/>
    <x v="0"/>
    <x v="3"/>
    <s v="Item#1092"/>
    <x v="12"/>
    <n v="39"/>
    <n v="42.510000000000005"/>
    <n v="5"/>
    <n v="195"/>
    <n v="212.55"/>
  </r>
  <r>
    <s v="Sales Man#108"/>
    <d v="2017-10-08T00:00:00"/>
    <x v="0"/>
    <x v="0"/>
    <x v="4"/>
    <s v="Item#1089"/>
    <x v="10"/>
    <n v="68"/>
    <n v="74.800000000000011"/>
    <n v="8"/>
    <n v="544"/>
    <n v="598.40000000000009"/>
  </r>
  <r>
    <s v="Sales Man#114"/>
    <d v="2016-01-20T00:00:00"/>
    <x v="0"/>
    <x v="0"/>
    <x v="0"/>
    <s v="Item#1223"/>
    <x v="3"/>
    <n v="171"/>
    <n v="193.23"/>
    <n v="9"/>
    <n v="1539"/>
    <n v="1739.07"/>
  </r>
  <r>
    <s v="Sales Man#106"/>
    <d v="2016-11-05T00:00:00"/>
    <x v="4"/>
    <x v="9"/>
    <x v="2"/>
    <s v="Item#1233"/>
    <x v="5"/>
    <n v="137"/>
    <n v="161.66"/>
    <n v="1"/>
    <n v="137"/>
    <n v="161.66"/>
  </r>
  <r>
    <s v="Sales Man#114"/>
    <d v="2015-07-17T00:00:00"/>
    <x v="0"/>
    <x v="0"/>
    <x v="1"/>
    <s v="Item#1041"/>
    <x v="4"/>
    <n v="111"/>
    <n v="127.64999999999999"/>
    <n v="10"/>
    <n v="1110"/>
    <n v="1276.5"/>
  </r>
  <r>
    <s v="Sales Man#122"/>
    <d v="2017-06-05T00:00:00"/>
    <x v="0"/>
    <x v="0"/>
    <x v="1"/>
    <s v="Item#1048"/>
    <x v="0"/>
    <n v="170"/>
    <n v="187.00000000000003"/>
    <n v="9"/>
    <n v="1530"/>
    <n v="1683.0000000000002"/>
  </r>
  <r>
    <s v="Sales Man#121"/>
    <d v="2018-05-15T00:00:00"/>
    <x v="0"/>
    <x v="0"/>
    <x v="1"/>
    <s v="Item#1175"/>
    <x v="13"/>
    <n v="80"/>
    <n v="88"/>
    <n v="2"/>
    <n v="160"/>
    <n v="176"/>
  </r>
  <r>
    <s v="Sales Man#107"/>
    <d v="2019-02-24T00:00:00"/>
    <x v="0"/>
    <x v="0"/>
    <x v="1"/>
    <s v="Item#1277"/>
    <x v="7"/>
    <n v="120"/>
    <n v="140.39999999999998"/>
    <n v="1"/>
    <n v="120"/>
    <n v="140.39999999999998"/>
  </r>
  <r>
    <s v="Sales Man#128"/>
    <d v="2014-08-27T00:00:00"/>
    <x v="0"/>
    <x v="0"/>
    <x v="0"/>
    <s v="Item#1240"/>
    <x v="4"/>
    <n v="238"/>
    <n v="259.42"/>
    <n v="6"/>
    <n v="1428"/>
    <n v="1556.52"/>
  </r>
  <r>
    <s v="Sales Man#127"/>
    <d v="2016-01-25T00:00:00"/>
    <x v="0"/>
    <x v="0"/>
    <x v="1"/>
    <s v="Item#1003"/>
    <x v="4"/>
    <n v="189"/>
    <n v="213.57"/>
    <n v="3"/>
    <n v="567"/>
    <n v="640.71"/>
  </r>
  <r>
    <s v="Sales Man#101"/>
    <d v="2015-07-07T00:00:00"/>
    <x v="0"/>
    <x v="0"/>
    <x v="4"/>
    <s v="Item#1007"/>
    <x v="11"/>
    <n v="217"/>
    <n v="240.87000000000003"/>
    <n v="3"/>
    <n v="651"/>
    <n v="722.61000000000013"/>
  </r>
  <r>
    <s v="Sales Man#130"/>
    <d v="2018-01-06T00:00:00"/>
    <x v="0"/>
    <x v="0"/>
    <x v="3"/>
    <s v="Item#1212"/>
    <x v="11"/>
    <n v="206"/>
    <n v="222.48000000000002"/>
    <n v="5"/>
    <n v="1030"/>
    <n v="1112.4000000000001"/>
  </r>
  <r>
    <s v="Sales Man#124"/>
    <d v="2014-05-13T00:00:00"/>
    <x v="0"/>
    <x v="0"/>
    <x v="0"/>
    <s v="Item#1205"/>
    <x v="4"/>
    <n v="246"/>
    <n v="275.52000000000004"/>
    <n v="1"/>
    <n v="246"/>
    <n v="275.52000000000004"/>
  </r>
  <r>
    <s v="Sales Man#121"/>
    <d v="2018-10-02T00:00:00"/>
    <x v="0"/>
    <x v="0"/>
    <x v="4"/>
    <s v="Item#1013"/>
    <x v="7"/>
    <n v="16"/>
    <n v="18.079999999999998"/>
    <n v="8"/>
    <n v="128"/>
    <n v="144.63999999999999"/>
  </r>
  <r>
    <s v="Sales Man#102"/>
    <d v="2014-10-05T00:00:00"/>
    <x v="0"/>
    <x v="0"/>
    <x v="1"/>
    <s v="Item#1086"/>
    <x v="7"/>
    <n v="43"/>
    <n v="50.309999999999995"/>
    <n v="8"/>
    <n v="344"/>
    <n v="402.47999999999996"/>
  </r>
  <r>
    <s v="Sales Man#103"/>
    <d v="2017-11-02T00:00:00"/>
    <x v="0"/>
    <x v="3"/>
    <x v="2"/>
    <s v="Item#1278"/>
    <x v="9"/>
    <n v="150"/>
    <n v="162"/>
    <n v="2"/>
    <n v="300"/>
    <n v="324"/>
  </r>
  <r>
    <s v="Sales Man#116"/>
    <d v="2016-12-10T00:00:00"/>
    <x v="0"/>
    <x v="0"/>
    <x v="0"/>
    <s v="Item#1261"/>
    <x v="0"/>
    <n v="11"/>
    <n v="12.32"/>
    <n v="1"/>
    <n v="11"/>
    <n v="12.32"/>
  </r>
  <r>
    <s v="Sales Man#111"/>
    <d v="2016-07-07T00:00:00"/>
    <x v="0"/>
    <x v="0"/>
    <x v="0"/>
    <s v="Item#1177"/>
    <x v="8"/>
    <n v="27"/>
    <n v="29.970000000000002"/>
    <n v="9"/>
    <n v="243"/>
    <n v="269.73"/>
  </r>
  <r>
    <s v="Sales Man#126"/>
    <d v="2019-10-13T00:00:00"/>
    <x v="0"/>
    <x v="0"/>
    <x v="2"/>
    <s v="Item#1083"/>
    <x v="11"/>
    <n v="151"/>
    <n v="161.57000000000002"/>
    <n v="8"/>
    <n v="1208"/>
    <n v="1292.5600000000002"/>
  </r>
  <r>
    <s v="Sales Man#110"/>
    <d v="2018-03-03T00:00:00"/>
    <x v="0"/>
    <x v="0"/>
    <x v="4"/>
    <s v="Item#1182"/>
    <x v="0"/>
    <n v="199"/>
    <n v="222.88000000000002"/>
    <n v="1"/>
    <n v="199"/>
    <n v="222.88000000000002"/>
  </r>
  <r>
    <s v="Sales Man#121"/>
    <d v="2017-01-20T00:00:00"/>
    <x v="0"/>
    <x v="0"/>
    <x v="0"/>
    <s v="Item#1115"/>
    <x v="10"/>
    <n v="58"/>
    <n v="67.28"/>
    <n v="2"/>
    <n v="116"/>
    <n v="134.56"/>
  </r>
  <r>
    <s v="Sales Man#103"/>
    <d v="2014-09-23T00:00:00"/>
    <x v="0"/>
    <x v="0"/>
    <x v="0"/>
    <s v="Item#1278"/>
    <x v="9"/>
    <n v="150"/>
    <n v="162"/>
    <n v="10"/>
    <n v="1500"/>
    <n v="1620"/>
  </r>
  <r>
    <s v="Sales Man#108"/>
    <d v="2019-10-12T00:00:00"/>
    <x v="0"/>
    <x v="0"/>
    <x v="3"/>
    <s v="Item#1179"/>
    <x v="0"/>
    <n v="149"/>
    <n v="163.9"/>
    <n v="1"/>
    <n v="149"/>
    <n v="163.9"/>
  </r>
  <r>
    <s v="Sales Man#113"/>
    <d v="2017-08-06T00:00:00"/>
    <x v="0"/>
    <x v="0"/>
    <x v="4"/>
    <s v="Item#1083"/>
    <x v="11"/>
    <n v="151"/>
    <n v="161.57000000000002"/>
    <n v="2"/>
    <n v="302"/>
    <n v="323.14000000000004"/>
  </r>
  <r>
    <s v="Sales Man#113"/>
    <d v="2019-11-23T00:00:00"/>
    <x v="5"/>
    <x v="1"/>
    <x v="2"/>
    <s v="Item#1001"/>
    <x v="6"/>
    <n v="131"/>
    <n v="154.57999999999998"/>
    <n v="1"/>
    <n v="131"/>
    <n v="154.57999999999998"/>
  </r>
  <r>
    <s v="Sales Man#120"/>
    <d v="2017-01-13T00:00:00"/>
    <x v="0"/>
    <x v="0"/>
    <x v="3"/>
    <s v="Item#1155"/>
    <x v="11"/>
    <n v="20"/>
    <n v="22.200000000000003"/>
    <n v="4"/>
    <n v="80"/>
    <n v="88.800000000000011"/>
  </r>
  <r>
    <s v="Sales Man#111"/>
    <d v="2019-03-08T00:00:00"/>
    <x v="0"/>
    <x v="0"/>
    <x v="0"/>
    <s v="Item#1093"/>
    <x v="1"/>
    <n v="277"/>
    <n v="329.63"/>
    <n v="3"/>
    <n v="831"/>
    <n v="988.89"/>
  </r>
  <r>
    <s v="Sales Man#127"/>
    <d v="2016-01-27T00:00:00"/>
    <x v="1"/>
    <x v="1"/>
    <x v="3"/>
    <s v="Item#1147"/>
    <x v="1"/>
    <n v="32"/>
    <n v="36.799999999999997"/>
    <n v="7"/>
    <n v="224"/>
    <n v="257.59999999999997"/>
  </r>
  <r>
    <s v="Sales Man#130"/>
    <d v="2016-03-13T00:00:00"/>
    <x v="0"/>
    <x v="0"/>
    <x v="2"/>
    <s v="Item#1201"/>
    <x v="5"/>
    <n v="39"/>
    <n v="45.239999999999995"/>
    <n v="5"/>
    <n v="195"/>
    <n v="226.2"/>
  </r>
  <r>
    <s v="Sales Man#122"/>
    <d v="2019-09-15T00:00:00"/>
    <x v="0"/>
    <x v="0"/>
    <x v="4"/>
    <s v="Item#1028"/>
    <x v="13"/>
    <n v="70"/>
    <n v="79.099999999999994"/>
    <n v="1"/>
    <n v="70"/>
    <n v="79.099999999999994"/>
  </r>
  <r>
    <s v="Sales Man#109"/>
    <d v="2014-12-14T00:00:00"/>
    <x v="0"/>
    <x v="3"/>
    <x v="0"/>
    <s v="Item#1029"/>
    <x v="4"/>
    <n v="13"/>
    <n v="15.209999999999999"/>
    <n v="2"/>
    <n v="26"/>
    <n v="30.419999999999998"/>
  </r>
  <r>
    <s v="Sales Man#109"/>
    <d v="2019-07-26T00:00:00"/>
    <x v="0"/>
    <x v="0"/>
    <x v="2"/>
    <s v="Item#1194"/>
    <x v="4"/>
    <n v="276"/>
    <n v="298.08000000000004"/>
    <n v="2"/>
    <n v="552"/>
    <n v="596.16000000000008"/>
  </r>
  <r>
    <s v="Sales Man#103"/>
    <d v="2018-08-27T00:00:00"/>
    <x v="0"/>
    <x v="0"/>
    <x v="3"/>
    <s v="Item#1292"/>
    <x v="11"/>
    <n v="164"/>
    <n v="196.79999999999998"/>
    <n v="2"/>
    <n v="328"/>
    <n v="393.59999999999997"/>
  </r>
  <r>
    <s v="Sales Man#127"/>
    <d v="2018-06-05T00:00:00"/>
    <x v="0"/>
    <x v="0"/>
    <x v="3"/>
    <s v="Item#1146"/>
    <x v="4"/>
    <n v="296"/>
    <n v="322.64000000000004"/>
    <n v="2"/>
    <n v="592"/>
    <n v="645.28000000000009"/>
  </r>
  <r>
    <s v="Sales Man#107"/>
    <d v="2016-05-22T00:00:00"/>
    <x v="0"/>
    <x v="0"/>
    <x v="0"/>
    <s v="Item#1001"/>
    <x v="6"/>
    <n v="131"/>
    <n v="154.57999999999998"/>
    <n v="7"/>
    <n v="917"/>
    <n v="1082.06"/>
  </r>
  <r>
    <s v="Sales Man#102"/>
    <d v="2017-07-16T00:00:00"/>
    <x v="0"/>
    <x v="0"/>
    <x v="2"/>
    <s v="Item#1063"/>
    <x v="2"/>
    <n v="237"/>
    <n v="274.91999999999996"/>
    <n v="3"/>
    <n v="711"/>
    <n v="824.75999999999988"/>
  </r>
  <r>
    <s v="Sales Man#121"/>
    <d v="2018-07-02T00:00:00"/>
    <x v="0"/>
    <x v="0"/>
    <x v="4"/>
    <s v="Item#1230"/>
    <x v="14"/>
    <n v="127"/>
    <n v="142.24"/>
    <n v="10"/>
    <n v="1270"/>
    <n v="1422.4"/>
  </r>
  <r>
    <s v="Sales Man#101"/>
    <d v="2015-11-25T00:00:00"/>
    <x v="0"/>
    <x v="0"/>
    <x v="2"/>
    <s v="Item#1285"/>
    <x v="10"/>
    <n v="183"/>
    <n v="199.47000000000003"/>
    <n v="7"/>
    <n v="1281"/>
    <n v="1396.2900000000002"/>
  </r>
  <r>
    <s v="Sales Man#122"/>
    <d v="2014-01-02T00:00:00"/>
    <x v="0"/>
    <x v="0"/>
    <x v="4"/>
    <s v="Item#1300"/>
    <x v="12"/>
    <n v="290"/>
    <n v="313.20000000000005"/>
    <n v="2"/>
    <n v="580"/>
    <n v="626.40000000000009"/>
  </r>
  <r>
    <s v="Sales Man#107"/>
    <d v="2019-01-02T00:00:00"/>
    <x v="0"/>
    <x v="0"/>
    <x v="0"/>
    <s v="Item#1253"/>
    <x v="11"/>
    <n v="35"/>
    <n v="39.200000000000003"/>
    <n v="2"/>
    <n v="70"/>
    <n v="78.400000000000006"/>
  </r>
  <r>
    <s v="Sales Man#114"/>
    <d v="2015-10-04T00:00:00"/>
    <x v="0"/>
    <x v="0"/>
    <x v="0"/>
    <s v="Item#1041"/>
    <x v="4"/>
    <n v="111"/>
    <n v="127.64999999999999"/>
    <n v="4"/>
    <n v="444"/>
    <n v="510.59999999999997"/>
  </r>
  <r>
    <s v="Sales Man#121"/>
    <d v="2018-02-02T00:00:00"/>
    <x v="0"/>
    <x v="0"/>
    <x v="3"/>
    <s v="Item#1114"/>
    <x v="11"/>
    <n v="78"/>
    <n v="83.460000000000008"/>
    <n v="4"/>
    <n v="312"/>
    <n v="333.84000000000003"/>
  </r>
  <r>
    <s v="Sales Man#102"/>
    <d v="2016-07-25T00:00:00"/>
    <x v="0"/>
    <x v="0"/>
    <x v="1"/>
    <s v="Item#1056"/>
    <x v="8"/>
    <n v="123"/>
    <n v="142.67999999999998"/>
    <n v="8"/>
    <n v="984"/>
    <n v="1141.4399999999998"/>
  </r>
  <r>
    <s v="Sales Man#110"/>
    <d v="2017-06-25T00:00:00"/>
    <x v="0"/>
    <x v="0"/>
    <x v="4"/>
    <s v="Item#1276"/>
    <x v="1"/>
    <n v="116"/>
    <n v="132.24"/>
    <n v="1"/>
    <n v="116"/>
    <n v="132.24"/>
  </r>
  <r>
    <s v="Sales Man#130"/>
    <d v="2017-08-23T00:00:00"/>
    <x v="0"/>
    <x v="0"/>
    <x v="1"/>
    <s v="Item#1070"/>
    <x v="8"/>
    <n v="107"/>
    <n v="118.77000000000001"/>
    <n v="6"/>
    <n v="642"/>
    <n v="712.62000000000012"/>
  </r>
  <r>
    <s v="Sales Man#107"/>
    <d v="2017-06-21T00:00:00"/>
    <x v="0"/>
    <x v="0"/>
    <x v="3"/>
    <s v="Item#1175"/>
    <x v="13"/>
    <n v="80"/>
    <n v="88"/>
    <n v="8"/>
    <n v="640"/>
    <n v="704"/>
  </r>
  <r>
    <s v="Sales Man#106"/>
    <d v="2015-05-01T00:00:00"/>
    <x v="0"/>
    <x v="0"/>
    <x v="0"/>
    <s v="Item#1196"/>
    <x v="2"/>
    <n v="196"/>
    <n v="227.35999999999999"/>
    <n v="2"/>
    <n v="392"/>
    <n v="454.71999999999997"/>
  </r>
  <r>
    <s v="Sales Man#129"/>
    <d v="2017-07-15T00:00:00"/>
    <x v="0"/>
    <x v="0"/>
    <x v="1"/>
    <s v="Item#1027"/>
    <x v="4"/>
    <n v="29"/>
    <n v="34.22"/>
    <n v="6"/>
    <n v="174"/>
    <n v="205.32"/>
  </r>
  <r>
    <s v="Sales Man#102"/>
    <d v="2018-04-17T00:00:00"/>
    <x v="0"/>
    <x v="0"/>
    <x v="3"/>
    <s v="Item#1201"/>
    <x v="5"/>
    <n v="39"/>
    <n v="45.239999999999995"/>
    <n v="2"/>
    <n v="78"/>
    <n v="90.47999999999999"/>
  </r>
  <r>
    <s v="Sales Man#128"/>
    <d v="2019-04-11T00:00:00"/>
    <x v="0"/>
    <x v="0"/>
    <x v="4"/>
    <s v="Item#1133"/>
    <x v="13"/>
    <n v="42"/>
    <n v="47.459999999999994"/>
    <n v="6"/>
    <n v="252"/>
    <n v="284.76"/>
  </r>
  <r>
    <s v="Sales Man#128"/>
    <d v="2015-11-08T00:00:00"/>
    <x v="0"/>
    <x v="0"/>
    <x v="0"/>
    <s v="Item#1142"/>
    <x v="0"/>
    <n v="140"/>
    <n v="154"/>
    <n v="7"/>
    <n v="980"/>
    <n v="1078"/>
  </r>
  <r>
    <s v="Sales Man#107"/>
    <d v="2016-02-22T00:00:00"/>
    <x v="0"/>
    <x v="0"/>
    <x v="4"/>
    <s v="Item#1197"/>
    <x v="8"/>
    <n v="94"/>
    <n v="110.91999999999999"/>
    <n v="9"/>
    <n v="846"/>
    <n v="998.27999999999986"/>
  </r>
  <r>
    <s v="Sales Man#106"/>
    <d v="2014-09-13T00:00:00"/>
    <x v="0"/>
    <x v="0"/>
    <x v="1"/>
    <s v="Item#1051"/>
    <x v="10"/>
    <n v="76"/>
    <n v="90.44"/>
    <n v="6"/>
    <n v="456"/>
    <n v="542.64"/>
  </r>
  <r>
    <s v="Sales Man#125"/>
    <d v="2014-05-16T00:00:00"/>
    <x v="0"/>
    <x v="0"/>
    <x v="4"/>
    <s v="Item#1158"/>
    <x v="3"/>
    <n v="182"/>
    <n v="194.74"/>
    <n v="2"/>
    <n v="364"/>
    <n v="389.48"/>
  </r>
  <r>
    <s v="Sales Man#116"/>
    <d v="2018-10-14T00:00:00"/>
    <x v="0"/>
    <x v="0"/>
    <x v="3"/>
    <s v="Item#1173"/>
    <x v="3"/>
    <n v="105"/>
    <n v="121.8"/>
    <n v="8"/>
    <n v="840"/>
    <n v="974.4"/>
  </r>
  <r>
    <s v="Sales Man#117"/>
    <d v="2018-07-04T00:00:00"/>
    <x v="0"/>
    <x v="0"/>
    <x v="2"/>
    <s v="Item#1284"/>
    <x v="6"/>
    <n v="118"/>
    <n v="128.62"/>
    <n v="2"/>
    <n v="236"/>
    <n v="257.24"/>
  </r>
  <r>
    <s v="Sales Man#129"/>
    <d v="2016-09-25T00:00:00"/>
    <x v="0"/>
    <x v="0"/>
    <x v="0"/>
    <s v="Item#1088"/>
    <x v="5"/>
    <n v="220"/>
    <n v="242.00000000000003"/>
    <n v="3"/>
    <n v="660"/>
    <n v="726.00000000000011"/>
  </r>
  <r>
    <s v="Sales Man#130"/>
    <d v="2017-09-24T00:00:00"/>
    <x v="0"/>
    <x v="0"/>
    <x v="0"/>
    <s v="Item#1125"/>
    <x v="8"/>
    <n v="32"/>
    <n v="34.880000000000003"/>
    <n v="7"/>
    <n v="224"/>
    <n v="244.16000000000003"/>
  </r>
  <r>
    <s v="Sales Man#120"/>
    <d v="2015-03-04T00:00:00"/>
    <x v="5"/>
    <x v="5"/>
    <x v="0"/>
    <s v="Item#1083"/>
    <x v="11"/>
    <n v="151"/>
    <n v="161.57000000000002"/>
    <n v="10"/>
    <n v="1510"/>
    <n v="1615.7000000000003"/>
  </r>
  <r>
    <s v="Sales Man#125"/>
    <d v="2016-11-09T00:00:00"/>
    <x v="0"/>
    <x v="0"/>
    <x v="3"/>
    <s v="Item#1299"/>
    <x v="14"/>
    <n v="236"/>
    <n v="276.12"/>
    <n v="7"/>
    <n v="1652"/>
    <n v="1932.8400000000001"/>
  </r>
  <r>
    <s v="Sales Man#116"/>
    <d v="2018-12-06T00:00:00"/>
    <x v="0"/>
    <x v="0"/>
    <x v="4"/>
    <s v="Item#1176"/>
    <x v="14"/>
    <n v="214"/>
    <n v="235.4"/>
    <n v="6"/>
    <n v="1284"/>
    <n v="1412.4"/>
  </r>
  <r>
    <s v="Sales Man#118"/>
    <d v="2015-05-21T00:00:00"/>
    <x v="5"/>
    <x v="5"/>
    <x v="3"/>
    <s v="Item#1194"/>
    <x v="4"/>
    <n v="276"/>
    <n v="298.08000000000004"/>
    <n v="10"/>
    <n v="2760"/>
    <n v="2980.8"/>
  </r>
  <r>
    <s v="Sales Man#101"/>
    <d v="2016-11-11T00:00:00"/>
    <x v="0"/>
    <x v="0"/>
    <x v="1"/>
    <s v="Item#1247"/>
    <x v="5"/>
    <n v="90"/>
    <n v="108"/>
    <n v="8"/>
    <n v="720"/>
    <n v="864"/>
  </r>
  <r>
    <s v="Sales Man#107"/>
    <d v="2014-09-10T00:00:00"/>
    <x v="0"/>
    <x v="0"/>
    <x v="0"/>
    <s v="Item#1260"/>
    <x v="6"/>
    <n v="150"/>
    <n v="172.5"/>
    <n v="8"/>
    <n v="1200"/>
    <n v="1380"/>
  </r>
  <r>
    <s v="Sales Man#116"/>
    <d v="2017-06-12T00:00:00"/>
    <x v="0"/>
    <x v="0"/>
    <x v="2"/>
    <s v="Item#1081"/>
    <x v="0"/>
    <n v="82"/>
    <n v="94.3"/>
    <n v="1"/>
    <n v="82"/>
    <n v="94.3"/>
  </r>
  <r>
    <s v="Sales Man#112"/>
    <d v="2019-11-07T00:00:00"/>
    <x v="0"/>
    <x v="0"/>
    <x v="3"/>
    <s v="Item#1071"/>
    <x v="3"/>
    <n v="75"/>
    <n v="80.25"/>
    <n v="10"/>
    <n v="750"/>
    <n v="802.5"/>
  </r>
  <r>
    <s v="Sales Man#124"/>
    <d v="2016-08-14T00:00:00"/>
    <x v="0"/>
    <x v="0"/>
    <x v="1"/>
    <s v="Item#1200"/>
    <x v="5"/>
    <n v="299"/>
    <n v="340.86"/>
    <n v="7"/>
    <n v="2093"/>
    <n v="2386.02"/>
  </r>
  <r>
    <s v="Sales Man#111"/>
    <d v="2016-11-15T00:00:00"/>
    <x v="5"/>
    <x v="1"/>
    <x v="3"/>
    <s v="Item#1268"/>
    <x v="13"/>
    <n v="132"/>
    <n v="147.84"/>
    <n v="3"/>
    <n v="396"/>
    <n v="443.52"/>
  </r>
  <r>
    <s v="Sales Man#102"/>
    <d v="2017-03-07T00:00:00"/>
    <x v="0"/>
    <x v="0"/>
    <x v="2"/>
    <s v="Item#1168"/>
    <x v="9"/>
    <n v="148"/>
    <n v="174.64"/>
    <n v="6"/>
    <n v="888"/>
    <n v="1047.8399999999999"/>
  </r>
  <r>
    <s v="Sales Man#100"/>
    <d v="2015-07-10T00:00:00"/>
    <x v="0"/>
    <x v="3"/>
    <x v="0"/>
    <s v="Item#1185"/>
    <x v="3"/>
    <n v="107"/>
    <n v="121.98000000000002"/>
    <n v="4"/>
    <n v="428"/>
    <n v="487.92000000000007"/>
  </r>
  <r>
    <s v="Sales Man#120"/>
    <d v="2015-05-08T00:00:00"/>
    <x v="0"/>
    <x v="0"/>
    <x v="0"/>
    <s v="Item#1134"/>
    <x v="8"/>
    <n v="97"/>
    <n v="115.42999999999999"/>
    <n v="4"/>
    <n v="388"/>
    <n v="461.71999999999997"/>
  </r>
  <r>
    <s v="Sales Man#109"/>
    <d v="2014-03-15T00:00:00"/>
    <x v="0"/>
    <x v="0"/>
    <x v="4"/>
    <s v="Item#1247"/>
    <x v="5"/>
    <n v="90"/>
    <n v="108"/>
    <n v="7"/>
    <n v="630"/>
    <n v="756"/>
  </r>
  <r>
    <s v="Sales Man#106"/>
    <d v="2014-06-13T00:00:00"/>
    <x v="0"/>
    <x v="0"/>
    <x v="3"/>
    <s v="Item#1157"/>
    <x v="6"/>
    <n v="162"/>
    <n v="181.44000000000003"/>
    <n v="4"/>
    <n v="648"/>
    <n v="725.7600000000001"/>
  </r>
  <r>
    <s v="Sales Man#124"/>
    <d v="2017-07-21T00:00:00"/>
    <x v="0"/>
    <x v="0"/>
    <x v="3"/>
    <s v="Item#1134"/>
    <x v="8"/>
    <n v="97"/>
    <n v="115.42999999999999"/>
    <n v="5"/>
    <n v="485"/>
    <n v="577.15"/>
  </r>
  <r>
    <s v="Sales Man#109"/>
    <d v="2017-09-06T00:00:00"/>
    <x v="5"/>
    <x v="9"/>
    <x v="2"/>
    <s v="Item#1226"/>
    <x v="2"/>
    <n v="163"/>
    <n v="185.82000000000002"/>
    <n v="7"/>
    <n v="1141"/>
    <n v="1300.7400000000002"/>
  </r>
  <r>
    <s v="Sales Man#110"/>
    <d v="2016-07-19T00:00:00"/>
    <x v="5"/>
    <x v="9"/>
    <x v="1"/>
    <s v="Item#1124"/>
    <x v="2"/>
    <n v="18"/>
    <n v="19.62"/>
    <n v="2"/>
    <n v="36"/>
    <n v="39.24"/>
  </r>
  <r>
    <s v="Sales Man#120"/>
    <d v="2016-11-16T00:00:00"/>
    <x v="0"/>
    <x v="3"/>
    <x v="4"/>
    <s v="Item#1151"/>
    <x v="1"/>
    <n v="112"/>
    <n v="129.91999999999999"/>
    <n v="5"/>
    <n v="560"/>
    <n v="649.59999999999991"/>
  </r>
  <r>
    <s v="Sales Man#101"/>
    <d v="2018-12-01T00:00:00"/>
    <x v="0"/>
    <x v="0"/>
    <x v="4"/>
    <s v="Item#1126"/>
    <x v="10"/>
    <n v="33"/>
    <n v="38.61"/>
    <n v="5"/>
    <n v="165"/>
    <n v="193.05"/>
  </r>
  <r>
    <s v="Sales Man#108"/>
    <d v="2016-02-06T00:00:00"/>
    <x v="0"/>
    <x v="0"/>
    <x v="4"/>
    <s v="Item#1252"/>
    <x v="5"/>
    <n v="20"/>
    <n v="23"/>
    <n v="9"/>
    <n v="180"/>
    <n v="207"/>
  </r>
  <r>
    <s v="Sales Man#129"/>
    <d v="2014-07-26T00:00:00"/>
    <x v="0"/>
    <x v="0"/>
    <x v="4"/>
    <s v="Item#1250"/>
    <x v="0"/>
    <n v="213"/>
    <n v="240.68999999999997"/>
    <n v="5"/>
    <n v="1065"/>
    <n v="1203.4499999999998"/>
  </r>
  <r>
    <s v="Sales Man#121"/>
    <d v="2018-07-01T00:00:00"/>
    <x v="0"/>
    <x v="0"/>
    <x v="1"/>
    <s v="Item#1286"/>
    <x v="12"/>
    <n v="110"/>
    <n v="121.00000000000001"/>
    <n v="2"/>
    <n v="220"/>
    <n v="242.00000000000003"/>
  </r>
  <r>
    <s v="Sales Man#114"/>
    <d v="2018-12-09T00:00:00"/>
    <x v="0"/>
    <x v="0"/>
    <x v="3"/>
    <s v="Item#1081"/>
    <x v="0"/>
    <n v="82"/>
    <n v="94.3"/>
    <n v="2"/>
    <n v="164"/>
    <n v="188.6"/>
  </r>
  <r>
    <s v="Sales Man#116"/>
    <d v="2014-04-23T00:00:00"/>
    <x v="0"/>
    <x v="0"/>
    <x v="0"/>
    <s v="Item#1226"/>
    <x v="2"/>
    <n v="163"/>
    <n v="185.82000000000002"/>
    <n v="10"/>
    <n v="1630"/>
    <n v="1858.2000000000003"/>
  </r>
  <r>
    <s v="Sales Man#118"/>
    <d v="2018-01-09T00:00:00"/>
    <x v="0"/>
    <x v="0"/>
    <x v="2"/>
    <s v="Item#1154"/>
    <x v="13"/>
    <n v="284"/>
    <n v="329.44"/>
    <n v="2"/>
    <n v="568"/>
    <n v="658.88"/>
  </r>
  <r>
    <s v="Sales Man#119"/>
    <d v="2016-05-23T00:00:00"/>
    <x v="0"/>
    <x v="0"/>
    <x v="4"/>
    <s v="Item#1092"/>
    <x v="12"/>
    <n v="39"/>
    <n v="42.510000000000005"/>
    <n v="6"/>
    <n v="234"/>
    <n v="255.06000000000003"/>
  </r>
  <r>
    <s v="Sales Man#101"/>
    <d v="2014-05-07T00:00:00"/>
    <x v="2"/>
    <x v="2"/>
    <x v="1"/>
    <s v="Item#1137"/>
    <x v="8"/>
    <n v="213"/>
    <n v="251.33999999999997"/>
    <n v="10"/>
    <n v="2130"/>
    <n v="2513.3999999999996"/>
  </r>
  <r>
    <s v="Sales Man#110"/>
    <d v="2014-07-26T00:00:00"/>
    <x v="0"/>
    <x v="0"/>
    <x v="3"/>
    <s v="Item#1114"/>
    <x v="11"/>
    <n v="78"/>
    <n v="83.460000000000008"/>
    <n v="6"/>
    <n v="468"/>
    <n v="500.76000000000005"/>
  </r>
  <r>
    <s v="Sales Man#108"/>
    <d v="2015-07-24T00:00:00"/>
    <x v="0"/>
    <x v="0"/>
    <x v="0"/>
    <s v="Item#1232"/>
    <x v="6"/>
    <n v="84"/>
    <n v="97.44"/>
    <n v="3"/>
    <n v="252"/>
    <n v="292.32"/>
  </r>
  <r>
    <s v="Sales Man#127"/>
    <d v="2015-02-11T00:00:00"/>
    <x v="0"/>
    <x v="0"/>
    <x v="1"/>
    <s v="Item#1281"/>
    <x v="12"/>
    <n v="238"/>
    <n v="259.42"/>
    <n v="4"/>
    <n v="952"/>
    <n v="1037.68"/>
  </r>
  <r>
    <s v="Sales Man#105"/>
    <d v="2019-07-26T00:00:00"/>
    <x v="0"/>
    <x v="3"/>
    <x v="1"/>
    <s v="Item#1239"/>
    <x v="10"/>
    <n v="286"/>
    <n v="320.32000000000005"/>
    <n v="4"/>
    <n v="1144"/>
    <n v="1281.2800000000002"/>
  </r>
  <r>
    <s v="Sales Man#108"/>
    <d v="2019-01-19T00:00:00"/>
    <x v="0"/>
    <x v="0"/>
    <x v="2"/>
    <s v="Item#1050"/>
    <x v="5"/>
    <n v="58"/>
    <n v="63.220000000000006"/>
    <n v="4"/>
    <n v="232"/>
    <n v="252.88000000000002"/>
  </r>
  <r>
    <s v="Sales Man#114"/>
    <d v="2015-06-20T00:00:00"/>
    <x v="0"/>
    <x v="0"/>
    <x v="2"/>
    <s v="Item#1020"/>
    <x v="4"/>
    <n v="102"/>
    <n v="120.36"/>
    <n v="3"/>
    <n v="306"/>
    <n v="361.08"/>
  </r>
  <r>
    <s v="Sales Man#130"/>
    <d v="2018-03-24T00:00:00"/>
    <x v="0"/>
    <x v="0"/>
    <x v="2"/>
    <s v="Item#1201"/>
    <x v="5"/>
    <n v="39"/>
    <n v="45.239999999999995"/>
    <n v="9"/>
    <n v="351"/>
    <n v="407.15999999999997"/>
  </r>
  <r>
    <s v="Sales Man#102"/>
    <d v="2016-08-08T00:00:00"/>
    <x v="0"/>
    <x v="0"/>
    <x v="1"/>
    <s v="Item#1219"/>
    <x v="7"/>
    <n v="105"/>
    <n v="121.8"/>
    <n v="5"/>
    <n v="525"/>
    <n v="609"/>
  </r>
  <r>
    <s v="Sales Man#100"/>
    <d v="2018-05-20T00:00:00"/>
    <x v="0"/>
    <x v="0"/>
    <x v="2"/>
    <s v="Item#1089"/>
    <x v="10"/>
    <n v="68"/>
    <n v="74.800000000000011"/>
    <n v="8"/>
    <n v="544"/>
    <n v="598.40000000000009"/>
  </r>
  <r>
    <s v="Sales Man#100"/>
    <d v="2017-11-25T00:00:00"/>
    <x v="5"/>
    <x v="5"/>
    <x v="1"/>
    <s v="Item#1263"/>
    <x v="5"/>
    <n v="72"/>
    <n v="85.679999999999993"/>
    <n v="2"/>
    <n v="144"/>
    <n v="171.35999999999999"/>
  </r>
  <r>
    <s v="Sales Man#130"/>
    <d v="2014-11-20T00:00:00"/>
    <x v="0"/>
    <x v="0"/>
    <x v="4"/>
    <s v="Item#1122"/>
    <x v="2"/>
    <n v="176"/>
    <n v="195.36"/>
    <n v="7"/>
    <n v="1232"/>
    <n v="1367.52"/>
  </r>
  <r>
    <s v="Sales Man#127"/>
    <d v="2015-04-17T00:00:00"/>
    <x v="0"/>
    <x v="0"/>
    <x v="3"/>
    <s v="Item#1201"/>
    <x v="5"/>
    <n v="39"/>
    <n v="45.239999999999995"/>
    <n v="3"/>
    <n v="117"/>
    <n v="135.71999999999997"/>
  </r>
  <r>
    <s v="Sales Man#103"/>
    <d v="2018-07-05T00:00:00"/>
    <x v="0"/>
    <x v="0"/>
    <x v="3"/>
    <s v="Item#1238"/>
    <x v="13"/>
    <n v="176"/>
    <n v="190.08"/>
    <n v="2"/>
    <n v="352"/>
    <n v="380.16"/>
  </r>
  <r>
    <s v="Sales Man#108"/>
    <d v="2014-08-09T00:00:00"/>
    <x v="0"/>
    <x v="0"/>
    <x v="2"/>
    <s v="Item#1143"/>
    <x v="13"/>
    <n v="129"/>
    <n v="143.19000000000003"/>
    <n v="7"/>
    <n v="903"/>
    <n v="1002.3300000000002"/>
  </r>
  <r>
    <s v="Sales Man#125"/>
    <d v="2015-01-24T00:00:00"/>
    <x v="0"/>
    <x v="0"/>
    <x v="3"/>
    <s v="Item#1246"/>
    <x v="6"/>
    <n v="191"/>
    <n v="223.47"/>
    <n v="2"/>
    <n v="382"/>
    <n v="446.94"/>
  </r>
  <r>
    <s v="Sales Man#115"/>
    <d v="2019-11-19T00:00:00"/>
    <x v="0"/>
    <x v="0"/>
    <x v="3"/>
    <s v="Item#1074"/>
    <x v="7"/>
    <n v="225"/>
    <n v="254.24999999999997"/>
    <n v="5"/>
    <n v="1125"/>
    <n v="1271.2499999999998"/>
  </r>
  <r>
    <s v="Sales Man#107"/>
    <d v="2014-03-24T00:00:00"/>
    <x v="0"/>
    <x v="0"/>
    <x v="3"/>
    <s v="Item#1094"/>
    <x v="6"/>
    <n v="217"/>
    <n v="247.38000000000002"/>
    <n v="9"/>
    <n v="1953"/>
    <n v="2226.42"/>
  </r>
  <r>
    <s v="Sales Man#111"/>
    <d v="2016-12-25T00:00:00"/>
    <x v="0"/>
    <x v="0"/>
    <x v="2"/>
    <s v="Item#1269"/>
    <x v="0"/>
    <n v="127"/>
    <n v="152.4"/>
    <n v="1"/>
    <n v="127"/>
    <n v="152.4"/>
  </r>
  <r>
    <s v="Sales Man#112"/>
    <d v="2017-10-11T00:00:00"/>
    <x v="0"/>
    <x v="3"/>
    <x v="3"/>
    <s v="Item#1087"/>
    <x v="4"/>
    <n v="278"/>
    <n v="303.02000000000004"/>
    <n v="2"/>
    <n v="556"/>
    <n v="606.04000000000008"/>
  </r>
  <r>
    <s v="Sales Man#104"/>
    <d v="2018-12-02T00:00:00"/>
    <x v="0"/>
    <x v="0"/>
    <x v="0"/>
    <s v="Item#1124"/>
    <x v="2"/>
    <n v="18"/>
    <n v="19.62"/>
    <n v="4"/>
    <n v="72"/>
    <n v="78.48"/>
  </r>
  <r>
    <s v="Sales Man#112"/>
    <d v="2014-06-12T00:00:00"/>
    <x v="0"/>
    <x v="3"/>
    <x v="2"/>
    <s v="Item#1051"/>
    <x v="10"/>
    <n v="76"/>
    <n v="90.44"/>
    <n v="2"/>
    <n v="152"/>
    <n v="180.88"/>
  </r>
  <r>
    <s v="Sales Man#128"/>
    <d v="2015-11-03T00:00:00"/>
    <x v="0"/>
    <x v="0"/>
    <x v="2"/>
    <s v="Item#1294"/>
    <x v="8"/>
    <n v="254"/>
    <n v="279.40000000000003"/>
    <n v="2"/>
    <n v="508"/>
    <n v="558.80000000000007"/>
  </r>
  <r>
    <s v="Sales Man#121"/>
    <d v="2019-11-10T00:00:00"/>
    <x v="0"/>
    <x v="0"/>
    <x v="1"/>
    <s v="Item#1185"/>
    <x v="3"/>
    <n v="107"/>
    <n v="121.98000000000002"/>
    <n v="9"/>
    <n v="963"/>
    <n v="1097.8200000000002"/>
  </r>
  <r>
    <s v="Sales Man#112"/>
    <d v="2017-05-27T00:00:00"/>
    <x v="0"/>
    <x v="0"/>
    <x v="2"/>
    <s v="Item#1278"/>
    <x v="9"/>
    <n v="150"/>
    <n v="162"/>
    <n v="7"/>
    <n v="1050"/>
    <n v="1134"/>
  </r>
  <r>
    <s v="Sales Man#103"/>
    <d v="2014-12-18T00:00:00"/>
    <x v="0"/>
    <x v="0"/>
    <x v="3"/>
    <s v="Item#1022"/>
    <x v="14"/>
    <n v="277"/>
    <n v="299.16000000000003"/>
    <n v="1"/>
    <n v="277"/>
    <n v="299.16000000000003"/>
  </r>
  <r>
    <s v="Sales Man#101"/>
    <d v="2017-04-20T00:00:00"/>
    <x v="0"/>
    <x v="0"/>
    <x v="2"/>
    <s v="Item#1176"/>
    <x v="14"/>
    <n v="214"/>
    <n v="235.4"/>
    <n v="3"/>
    <n v="642"/>
    <n v="706.2"/>
  </r>
  <r>
    <s v="Sales Man#121"/>
    <d v="2016-04-04T00:00:00"/>
    <x v="5"/>
    <x v="9"/>
    <x v="1"/>
    <s v="Item#1149"/>
    <x v="9"/>
    <n v="224"/>
    <n v="264.32"/>
    <n v="1"/>
    <n v="224"/>
    <n v="264.32"/>
  </r>
  <r>
    <s v="Sales Man#109"/>
    <d v="2018-12-05T00:00:00"/>
    <x v="0"/>
    <x v="3"/>
    <x v="2"/>
    <s v="Item#1276"/>
    <x v="1"/>
    <n v="116"/>
    <n v="132.24"/>
    <n v="3"/>
    <n v="348"/>
    <n v="396.72"/>
  </r>
  <r>
    <s v="Sales Man#108"/>
    <d v="2014-07-25T00:00:00"/>
    <x v="0"/>
    <x v="0"/>
    <x v="0"/>
    <s v="Item#1293"/>
    <x v="9"/>
    <n v="100"/>
    <n v="115.99999999999999"/>
    <n v="2"/>
    <n v="200"/>
    <n v="231.99999999999997"/>
  </r>
  <r>
    <s v="Sales Man#126"/>
    <d v="2014-06-11T00:00:00"/>
    <x v="5"/>
    <x v="19"/>
    <x v="0"/>
    <s v="Item#1017"/>
    <x v="14"/>
    <n v="11"/>
    <n v="11.770000000000001"/>
    <n v="2"/>
    <n v="22"/>
    <n v="23.540000000000003"/>
  </r>
  <r>
    <s v="Sales Man#118"/>
    <d v="2018-04-06T00:00:00"/>
    <x v="0"/>
    <x v="0"/>
    <x v="0"/>
    <s v="Item#1161"/>
    <x v="12"/>
    <n v="130"/>
    <n v="141.70000000000002"/>
    <n v="9"/>
    <n v="1170"/>
    <n v="1275.3000000000002"/>
  </r>
  <r>
    <s v="Sales Man#130"/>
    <d v="2016-10-06T00:00:00"/>
    <x v="0"/>
    <x v="0"/>
    <x v="2"/>
    <s v="Item#1015"/>
    <x v="10"/>
    <n v="187"/>
    <n v="207.57000000000002"/>
    <n v="6"/>
    <n v="1122"/>
    <n v="1245.42"/>
  </r>
  <r>
    <s v="Sales Man#128"/>
    <d v="2014-11-22T00:00:00"/>
    <x v="0"/>
    <x v="0"/>
    <x v="1"/>
    <s v="Item#1201"/>
    <x v="5"/>
    <n v="39"/>
    <n v="45.239999999999995"/>
    <n v="5"/>
    <n v="195"/>
    <n v="226.2"/>
  </r>
  <r>
    <s v="Sales Man#118"/>
    <d v="2015-07-16T00:00:00"/>
    <x v="0"/>
    <x v="0"/>
    <x v="3"/>
    <s v="Item#1164"/>
    <x v="14"/>
    <n v="31"/>
    <n v="35.65"/>
    <n v="1"/>
    <n v="31"/>
    <n v="35.65"/>
  </r>
  <r>
    <s v="Sales Man#116"/>
    <d v="2019-10-25T00:00:00"/>
    <x v="0"/>
    <x v="0"/>
    <x v="2"/>
    <s v="Item#1201"/>
    <x v="5"/>
    <n v="39"/>
    <n v="45.239999999999995"/>
    <n v="3"/>
    <n v="117"/>
    <n v="135.71999999999997"/>
  </r>
  <r>
    <s v="Sales Man#101"/>
    <d v="2014-09-26T00:00:00"/>
    <x v="5"/>
    <x v="20"/>
    <x v="4"/>
    <s v="Item#1284"/>
    <x v="6"/>
    <n v="118"/>
    <n v="128.62"/>
    <n v="7"/>
    <n v="826"/>
    <n v="900.34"/>
  </r>
  <r>
    <s v="Sales Man#118"/>
    <d v="2015-02-09T00:00:00"/>
    <x v="0"/>
    <x v="0"/>
    <x v="1"/>
    <s v="Item#1092"/>
    <x v="12"/>
    <n v="39"/>
    <n v="42.510000000000005"/>
    <n v="4"/>
    <n v="156"/>
    <n v="170.04000000000002"/>
  </r>
  <r>
    <s v="Sales Man#112"/>
    <d v="2017-08-08T00:00:00"/>
    <x v="0"/>
    <x v="0"/>
    <x v="3"/>
    <s v="Item#1078"/>
    <x v="11"/>
    <n v="33"/>
    <n v="37.620000000000005"/>
    <n v="7"/>
    <n v="231"/>
    <n v="263.34000000000003"/>
  </r>
  <r>
    <s v="Sales Man#123"/>
    <d v="2017-10-25T00:00:00"/>
    <x v="0"/>
    <x v="0"/>
    <x v="2"/>
    <s v="Item#1093"/>
    <x v="1"/>
    <n v="277"/>
    <n v="329.63"/>
    <n v="1"/>
    <n v="277"/>
    <n v="329.63"/>
  </r>
  <r>
    <s v="Sales Man#110"/>
    <d v="2018-03-14T00:00:00"/>
    <x v="5"/>
    <x v="1"/>
    <x v="2"/>
    <s v="Item#1157"/>
    <x v="6"/>
    <n v="162"/>
    <n v="181.44000000000003"/>
    <n v="6"/>
    <n v="972"/>
    <n v="1088.6400000000001"/>
  </r>
  <r>
    <s v="Sales Man#104"/>
    <d v="2019-09-14T00:00:00"/>
    <x v="0"/>
    <x v="0"/>
    <x v="4"/>
    <s v="Item#1218"/>
    <x v="6"/>
    <n v="117"/>
    <n v="138.06"/>
    <n v="8"/>
    <n v="936"/>
    <n v="1104.48"/>
  </r>
  <r>
    <s v="Sales Man#121"/>
    <d v="2019-08-04T00:00:00"/>
    <x v="0"/>
    <x v="0"/>
    <x v="3"/>
    <s v="Item#1275"/>
    <x v="12"/>
    <n v="173"/>
    <n v="197.22000000000003"/>
    <n v="3"/>
    <n v="519"/>
    <n v="591.66000000000008"/>
  </r>
  <r>
    <s v="Sales Man#112"/>
    <d v="2015-03-06T00:00:00"/>
    <x v="0"/>
    <x v="0"/>
    <x v="3"/>
    <s v="Item#1262"/>
    <x v="13"/>
    <n v="157"/>
    <n v="177.41"/>
    <n v="9"/>
    <n v="1413"/>
    <n v="1596.69"/>
  </r>
  <r>
    <s v="Sales Man#124"/>
    <d v="2015-03-14T00:00:00"/>
    <x v="0"/>
    <x v="0"/>
    <x v="2"/>
    <s v="Item#1012"/>
    <x v="6"/>
    <n v="57"/>
    <n v="66.11999999999999"/>
    <n v="6"/>
    <n v="342"/>
    <n v="396.71999999999991"/>
  </r>
  <r>
    <s v="Sales Man#124"/>
    <d v="2017-12-13T00:00:00"/>
    <x v="0"/>
    <x v="0"/>
    <x v="3"/>
    <s v="Item#1145"/>
    <x v="9"/>
    <n v="137"/>
    <n v="160.29"/>
    <n v="5"/>
    <n v="685"/>
    <n v="801.44999999999993"/>
  </r>
  <r>
    <s v="Sales Man#114"/>
    <d v="2018-05-23T00:00:00"/>
    <x v="0"/>
    <x v="0"/>
    <x v="0"/>
    <s v="Item#1080"/>
    <x v="2"/>
    <n v="271"/>
    <n v="322.49"/>
    <n v="4"/>
    <n v="1084"/>
    <n v="1289.96"/>
  </r>
  <r>
    <s v="Sales Man#126"/>
    <d v="2016-03-14T00:00:00"/>
    <x v="5"/>
    <x v="1"/>
    <x v="3"/>
    <s v="Item#1171"/>
    <x v="10"/>
    <n v="250"/>
    <n v="267.5"/>
    <n v="9"/>
    <n v="2250"/>
    <n v="2407.5"/>
  </r>
  <r>
    <s v="Sales Man#113"/>
    <d v="2014-12-18T00:00:00"/>
    <x v="0"/>
    <x v="3"/>
    <x v="4"/>
    <s v="Item#1027"/>
    <x v="4"/>
    <n v="29"/>
    <n v="34.22"/>
    <n v="2"/>
    <n v="58"/>
    <n v="68.44"/>
  </r>
  <r>
    <s v="Sales Man#120"/>
    <d v="2019-11-19T00:00:00"/>
    <x v="0"/>
    <x v="0"/>
    <x v="0"/>
    <s v="Item#1045"/>
    <x v="9"/>
    <n v="71"/>
    <n v="75.97"/>
    <n v="1"/>
    <n v="71"/>
    <n v="75.97"/>
  </r>
  <r>
    <s v="Sales Man#104"/>
    <d v="2015-03-17T00:00:00"/>
    <x v="0"/>
    <x v="0"/>
    <x v="0"/>
    <s v="Item#1089"/>
    <x v="10"/>
    <n v="68"/>
    <n v="74.800000000000011"/>
    <n v="7"/>
    <n v="476"/>
    <n v="523.60000000000014"/>
  </r>
  <r>
    <s v="Sales Man#109"/>
    <d v="2019-11-28T00:00:00"/>
    <x v="5"/>
    <x v="4"/>
    <x v="2"/>
    <s v="Item#1197"/>
    <x v="8"/>
    <n v="94"/>
    <n v="110.91999999999999"/>
    <n v="5"/>
    <n v="470"/>
    <n v="554.59999999999991"/>
  </r>
  <r>
    <s v="Sales Man#106"/>
    <d v="2016-04-11T00:00:00"/>
    <x v="0"/>
    <x v="0"/>
    <x v="4"/>
    <s v="Item#1239"/>
    <x v="10"/>
    <n v="286"/>
    <n v="320.32000000000005"/>
    <n v="5"/>
    <n v="1430"/>
    <n v="1601.6000000000004"/>
  </r>
  <r>
    <s v="Sales Man#104"/>
    <d v="2014-08-07T00:00:00"/>
    <x v="0"/>
    <x v="0"/>
    <x v="2"/>
    <s v="Item#1128"/>
    <x v="2"/>
    <n v="27"/>
    <n v="31.319999999999997"/>
    <n v="2"/>
    <n v="54"/>
    <n v="62.639999999999993"/>
  </r>
  <r>
    <s v="Sales Man#127"/>
    <d v="2014-07-27T00:00:00"/>
    <x v="0"/>
    <x v="0"/>
    <x v="1"/>
    <s v="Item#1104"/>
    <x v="14"/>
    <n v="174"/>
    <n v="205.32"/>
    <n v="3"/>
    <n v="522"/>
    <n v="615.96"/>
  </r>
  <r>
    <s v="Sales Man#112"/>
    <d v="2014-07-25T00:00:00"/>
    <x v="0"/>
    <x v="0"/>
    <x v="2"/>
    <s v="Item#1180"/>
    <x v="9"/>
    <n v="60"/>
    <n v="69.599999999999994"/>
    <n v="4"/>
    <n v="240"/>
    <n v="278.39999999999998"/>
  </r>
  <r>
    <s v="Sales Man#120"/>
    <d v="2016-10-15T00:00:00"/>
    <x v="0"/>
    <x v="0"/>
    <x v="3"/>
    <s v="Item#1070"/>
    <x v="8"/>
    <n v="107"/>
    <n v="118.77000000000001"/>
    <n v="8"/>
    <n v="856"/>
    <n v="950.16000000000008"/>
  </r>
  <r>
    <s v="Sales Man#122"/>
    <d v="2016-04-22T00:00:00"/>
    <x v="0"/>
    <x v="3"/>
    <x v="3"/>
    <s v="Item#1203"/>
    <x v="7"/>
    <n v="239"/>
    <n v="265.29000000000002"/>
    <n v="8"/>
    <n v="1912"/>
    <n v="2122.3200000000002"/>
  </r>
  <r>
    <s v="Sales Man#126"/>
    <d v="2018-05-07T00:00:00"/>
    <x v="0"/>
    <x v="0"/>
    <x v="0"/>
    <s v="Item#1211"/>
    <x v="12"/>
    <n v="17"/>
    <n v="19.89"/>
    <n v="5"/>
    <n v="85"/>
    <n v="99.45"/>
  </r>
  <r>
    <s v="Sales Man#122"/>
    <d v="2017-11-01T00:00:00"/>
    <x v="0"/>
    <x v="0"/>
    <x v="2"/>
    <s v="Item#1069"/>
    <x v="5"/>
    <n v="95"/>
    <n v="104.50000000000001"/>
    <n v="7"/>
    <n v="665"/>
    <n v="731.50000000000011"/>
  </r>
  <r>
    <s v="Sales Man#102"/>
    <d v="2019-11-11T00:00:00"/>
    <x v="0"/>
    <x v="0"/>
    <x v="1"/>
    <s v="Item#1061"/>
    <x v="3"/>
    <n v="50"/>
    <n v="54.500000000000007"/>
    <n v="6"/>
    <n v="300"/>
    <n v="327.00000000000006"/>
  </r>
  <r>
    <s v="Sales Man#100"/>
    <d v="2019-05-02T00:00:00"/>
    <x v="0"/>
    <x v="0"/>
    <x v="0"/>
    <s v="Item#1131"/>
    <x v="11"/>
    <n v="85"/>
    <n v="101.14999999999999"/>
    <n v="3"/>
    <n v="255"/>
    <n v="303.45"/>
  </r>
  <r>
    <s v="Sales Man#115"/>
    <d v="2017-02-11T00:00:00"/>
    <x v="0"/>
    <x v="3"/>
    <x v="0"/>
    <s v="Item#1050"/>
    <x v="5"/>
    <n v="58"/>
    <n v="63.220000000000006"/>
    <n v="2"/>
    <n v="116"/>
    <n v="126.44000000000001"/>
  </r>
  <r>
    <s v="Sales Man#130"/>
    <d v="2018-11-23T00:00:00"/>
    <x v="0"/>
    <x v="0"/>
    <x v="2"/>
    <s v="Item#1223"/>
    <x v="3"/>
    <n v="171"/>
    <n v="193.23"/>
    <n v="10"/>
    <n v="1710"/>
    <n v="1932.3"/>
  </r>
  <r>
    <s v="Sales Man#105"/>
    <d v="2016-10-06T00:00:00"/>
    <x v="0"/>
    <x v="0"/>
    <x v="2"/>
    <s v="Item#1251"/>
    <x v="12"/>
    <n v="158"/>
    <n v="172.22"/>
    <n v="6"/>
    <n v="948"/>
    <n v="1033.32"/>
  </r>
  <r>
    <s v="Sales Man#103"/>
    <d v="2015-02-02T00:00:00"/>
    <x v="0"/>
    <x v="0"/>
    <x v="0"/>
    <s v="Item#1266"/>
    <x v="9"/>
    <n v="92"/>
    <n v="103.04"/>
    <n v="8"/>
    <n v="736"/>
    <n v="824.32"/>
  </r>
  <r>
    <s v="Sales Man#128"/>
    <d v="2018-07-28T00:00:00"/>
    <x v="0"/>
    <x v="0"/>
    <x v="2"/>
    <s v="Item#1147"/>
    <x v="1"/>
    <n v="32"/>
    <n v="36.799999999999997"/>
    <n v="1"/>
    <n v="32"/>
    <n v="36.799999999999997"/>
  </r>
  <r>
    <s v="Sales Man#110"/>
    <d v="2015-12-04T00:00:00"/>
    <x v="0"/>
    <x v="0"/>
    <x v="4"/>
    <s v="Item#1044"/>
    <x v="4"/>
    <n v="247"/>
    <n v="284.04999999999995"/>
    <n v="7"/>
    <n v="1729"/>
    <n v="1988.3499999999997"/>
  </r>
  <r>
    <s v="Sales Man#127"/>
    <d v="2018-10-02T00:00:00"/>
    <x v="0"/>
    <x v="0"/>
    <x v="2"/>
    <s v="Item#1219"/>
    <x v="7"/>
    <n v="105"/>
    <n v="121.8"/>
    <n v="9"/>
    <n v="945"/>
    <n v="1096.2"/>
  </r>
  <r>
    <s v="Sales Man#112"/>
    <d v="2016-12-26T00:00:00"/>
    <x v="0"/>
    <x v="0"/>
    <x v="3"/>
    <s v="Item#1195"/>
    <x v="12"/>
    <n v="43"/>
    <n v="49.449999999999996"/>
    <n v="3"/>
    <n v="129"/>
    <n v="148.35"/>
  </r>
  <r>
    <s v="Sales Man#124"/>
    <d v="2018-09-28T00:00:00"/>
    <x v="0"/>
    <x v="0"/>
    <x v="1"/>
    <s v="Item#1143"/>
    <x v="13"/>
    <n v="129"/>
    <n v="143.19000000000003"/>
    <n v="1"/>
    <n v="129"/>
    <n v="143.19000000000003"/>
  </r>
  <r>
    <s v="Sales Man#122"/>
    <d v="2017-10-23T00:00:00"/>
    <x v="0"/>
    <x v="0"/>
    <x v="0"/>
    <s v="Item#1136"/>
    <x v="1"/>
    <n v="98"/>
    <n v="110.74"/>
    <n v="2"/>
    <n v="196"/>
    <n v="221.48"/>
  </r>
  <r>
    <s v="Sales Man#100"/>
    <d v="2015-02-14T00:00:00"/>
    <x v="5"/>
    <x v="5"/>
    <x v="4"/>
    <s v="Item#1097"/>
    <x v="8"/>
    <n v="122"/>
    <n v="140.29999999999998"/>
    <n v="7"/>
    <n v="854"/>
    <n v="982.09999999999991"/>
  </r>
  <r>
    <s v="Sales Man#102"/>
    <d v="2017-09-23T00:00:00"/>
    <x v="0"/>
    <x v="0"/>
    <x v="3"/>
    <s v="Item#1136"/>
    <x v="1"/>
    <n v="98"/>
    <n v="110.74"/>
    <n v="7"/>
    <n v="686"/>
    <n v="775.18"/>
  </r>
  <r>
    <s v="Sales Man#125"/>
    <d v="2014-02-27T00:00:00"/>
    <x v="5"/>
    <x v="19"/>
    <x v="3"/>
    <s v="Item#1268"/>
    <x v="13"/>
    <n v="132"/>
    <n v="147.84"/>
    <n v="3"/>
    <n v="396"/>
    <n v="443.52"/>
  </r>
  <r>
    <s v="Sales Man#104"/>
    <d v="2014-07-15T00:00:00"/>
    <x v="0"/>
    <x v="0"/>
    <x v="4"/>
    <s v="Item#1177"/>
    <x v="8"/>
    <n v="27"/>
    <n v="29.970000000000002"/>
    <n v="9"/>
    <n v="243"/>
    <n v="269.73"/>
  </r>
  <r>
    <s v="Sales Man#117"/>
    <d v="2015-06-12T00:00:00"/>
    <x v="0"/>
    <x v="0"/>
    <x v="3"/>
    <s v="Item#1104"/>
    <x v="14"/>
    <n v="174"/>
    <n v="205.32"/>
    <n v="2"/>
    <n v="348"/>
    <n v="410.64"/>
  </r>
  <r>
    <s v="Sales Man#126"/>
    <d v="2017-09-24T00:00:00"/>
    <x v="0"/>
    <x v="0"/>
    <x v="4"/>
    <s v="Item#1273"/>
    <x v="1"/>
    <n v="95"/>
    <n v="105.45"/>
    <n v="4"/>
    <n v="380"/>
    <n v="421.8"/>
  </r>
  <r>
    <s v="Sales Man#117"/>
    <d v="2016-07-07T00:00:00"/>
    <x v="0"/>
    <x v="0"/>
    <x v="2"/>
    <s v="Item#1018"/>
    <x v="7"/>
    <n v="25"/>
    <n v="26.75"/>
    <n v="9"/>
    <n v="225"/>
    <n v="240.75"/>
  </r>
  <r>
    <s v="Sales Man#101"/>
    <d v="2018-11-24T00:00:00"/>
    <x v="0"/>
    <x v="0"/>
    <x v="0"/>
    <s v="Item#1057"/>
    <x v="3"/>
    <n v="290"/>
    <n v="319"/>
    <n v="8"/>
    <n v="2320"/>
    <n v="2552"/>
  </r>
  <r>
    <s v="Sales Man#117"/>
    <d v="2015-08-05T00:00:00"/>
    <x v="5"/>
    <x v="5"/>
    <x v="1"/>
    <s v="Item#1208"/>
    <x v="7"/>
    <n v="262"/>
    <n v="293.44000000000005"/>
    <n v="3"/>
    <n v="786"/>
    <n v="880.32000000000016"/>
  </r>
  <r>
    <s v="Sales Man#123"/>
    <d v="2019-12-23T00:00:00"/>
    <x v="0"/>
    <x v="0"/>
    <x v="3"/>
    <s v="Item#1244"/>
    <x v="1"/>
    <n v="242"/>
    <n v="278.29999999999995"/>
    <n v="6"/>
    <n v="1452"/>
    <n v="1669.7999999999997"/>
  </r>
  <r>
    <s v="Sales Man#119"/>
    <d v="2015-10-14T00:00:00"/>
    <x v="5"/>
    <x v="1"/>
    <x v="4"/>
    <s v="Item#1236"/>
    <x v="11"/>
    <n v="199"/>
    <n v="234.82"/>
    <n v="9"/>
    <n v="1791"/>
    <n v="2113.38"/>
  </r>
  <r>
    <s v="Sales Man#113"/>
    <d v="2019-08-09T00:00:00"/>
    <x v="0"/>
    <x v="0"/>
    <x v="4"/>
    <s v="Item#1141"/>
    <x v="10"/>
    <n v="104"/>
    <n v="121.67999999999999"/>
    <n v="5"/>
    <n v="520"/>
    <n v="608.4"/>
  </r>
  <r>
    <s v="Sales Man#113"/>
    <d v="2018-11-08T00:00:00"/>
    <x v="0"/>
    <x v="0"/>
    <x v="3"/>
    <s v="Item#1097"/>
    <x v="8"/>
    <n v="122"/>
    <n v="140.29999999999998"/>
    <n v="3"/>
    <n v="366"/>
    <n v="420.9"/>
  </r>
  <r>
    <s v="Sales Man#107"/>
    <d v="2014-03-01T00:00:00"/>
    <x v="0"/>
    <x v="0"/>
    <x v="3"/>
    <s v="Item#1138"/>
    <x v="9"/>
    <n v="173"/>
    <n v="200.67999999999998"/>
    <n v="10"/>
    <n v="1730"/>
    <n v="2006.7999999999997"/>
  </r>
  <r>
    <s v="Sales Man#112"/>
    <d v="2014-09-21T00:00:00"/>
    <x v="0"/>
    <x v="0"/>
    <x v="0"/>
    <s v="Item#1118"/>
    <x v="10"/>
    <n v="63"/>
    <n v="73.709999999999994"/>
    <n v="5"/>
    <n v="315"/>
    <n v="368.54999999999995"/>
  </r>
  <r>
    <s v="Sales Man#119"/>
    <d v="2017-01-12T00:00:00"/>
    <x v="0"/>
    <x v="3"/>
    <x v="1"/>
    <s v="Item#1098"/>
    <x v="6"/>
    <n v="279"/>
    <n v="323.64"/>
    <n v="5"/>
    <n v="1395"/>
    <n v="1618.1999999999998"/>
  </r>
  <r>
    <s v="Sales Man#109"/>
    <d v="2016-06-07T00:00:00"/>
    <x v="0"/>
    <x v="0"/>
    <x v="3"/>
    <s v="Item#1049"/>
    <x v="5"/>
    <n v="142"/>
    <n v="164.72"/>
    <n v="5"/>
    <n v="710"/>
    <n v="823.6"/>
  </r>
  <r>
    <s v="Sales Man#104"/>
    <d v="2019-02-28T00:00:00"/>
    <x v="0"/>
    <x v="8"/>
    <x v="1"/>
    <s v="Item#1071"/>
    <x v="3"/>
    <n v="75"/>
    <n v="80.25"/>
    <n v="6"/>
    <n v="450"/>
    <n v="481.5"/>
  </r>
  <r>
    <s v="Sales Man#114"/>
    <d v="2014-06-12T00:00:00"/>
    <x v="0"/>
    <x v="3"/>
    <x v="3"/>
    <s v="Item#1041"/>
    <x v="4"/>
    <n v="111"/>
    <n v="127.64999999999999"/>
    <n v="10"/>
    <n v="1110"/>
    <n v="1276.5"/>
  </r>
  <r>
    <s v="Sales Man#118"/>
    <d v="2017-02-06T00:00:00"/>
    <x v="0"/>
    <x v="0"/>
    <x v="4"/>
    <s v="Item#1209"/>
    <x v="7"/>
    <n v="290"/>
    <n v="336.4"/>
    <n v="5"/>
    <n v="1450"/>
    <n v="1682"/>
  </r>
  <r>
    <s v="Sales Man#129"/>
    <d v="2015-10-06T00:00:00"/>
    <x v="0"/>
    <x v="0"/>
    <x v="2"/>
    <s v="Item#1078"/>
    <x v="11"/>
    <n v="33"/>
    <n v="37.620000000000005"/>
    <n v="7"/>
    <n v="231"/>
    <n v="263.34000000000003"/>
  </r>
  <r>
    <s v="Sales Man#128"/>
    <d v="2017-11-20T00:00:00"/>
    <x v="0"/>
    <x v="0"/>
    <x v="3"/>
    <s v="Item#1069"/>
    <x v="5"/>
    <n v="95"/>
    <n v="104.50000000000001"/>
    <n v="2"/>
    <n v="190"/>
    <n v="209.00000000000003"/>
  </r>
  <r>
    <s v="Sales Man#113"/>
    <d v="2014-12-14T00:00:00"/>
    <x v="0"/>
    <x v="0"/>
    <x v="1"/>
    <s v="Item#1049"/>
    <x v="5"/>
    <n v="142"/>
    <n v="164.72"/>
    <n v="4"/>
    <n v="568"/>
    <n v="658.88"/>
  </r>
  <r>
    <s v="Sales Man#115"/>
    <d v="2019-10-16T00:00:00"/>
    <x v="0"/>
    <x v="0"/>
    <x v="0"/>
    <s v="Item#1255"/>
    <x v="1"/>
    <n v="256"/>
    <n v="284.16000000000003"/>
    <n v="2"/>
    <n v="512"/>
    <n v="568.32000000000005"/>
  </r>
  <r>
    <s v="Sales Man#110"/>
    <d v="2017-05-05T00:00:00"/>
    <x v="0"/>
    <x v="0"/>
    <x v="4"/>
    <s v="Item#1295"/>
    <x v="1"/>
    <n v="198"/>
    <n v="219.78000000000003"/>
    <n v="4"/>
    <n v="792"/>
    <n v="879.12000000000012"/>
  </r>
  <r>
    <s v="Sales Man#102"/>
    <d v="2016-05-13T00:00:00"/>
    <x v="0"/>
    <x v="0"/>
    <x v="1"/>
    <s v="Item#1049"/>
    <x v="5"/>
    <n v="142"/>
    <n v="164.72"/>
    <n v="6"/>
    <n v="852"/>
    <n v="988.31999999999994"/>
  </r>
  <r>
    <s v="Sales Man#108"/>
    <d v="2015-02-14T00:00:00"/>
    <x v="0"/>
    <x v="0"/>
    <x v="0"/>
    <s v="Item#1112"/>
    <x v="1"/>
    <n v="231"/>
    <n v="267.95999999999998"/>
    <n v="7"/>
    <n v="1617"/>
    <n v="1875.7199999999998"/>
  </r>
  <r>
    <s v="Sales Man#120"/>
    <d v="2018-11-06T00:00:00"/>
    <x v="0"/>
    <x v="0"/>
    <x v="3"/>
    <s v="Item#1148"/>
    <x v="14"/>
    <n v="182"/>
    <n v="203.84000000000003"/>
    <n v="4"/>
    <n v="728"/>
    <n v="815.36000000000013"/>
  </r>
  <r>
    <s v="Sales Man#125"/>
    <d v="2016-09-22T00:00:00"/>
    <x v="0"/>
    <x v="0"/>
    <x v="4"/>
    <s v="Item#1097"/>
    <x v="8"/>
    <n v="122"/>
    <n v="140.29999999999998"/>
    <n v="2"/>
    <n v="244"/>
    <n v="280.59999999999997"/>
  </r>
  <r>
    <s v="Sales Man#111"/>
    <d v="2018-08-10T00:00:00"/>
    <x v="0"/>
    <x v="3"/>
    <x v="0"/>
    <s v="Item#1073"/>
    <x v="8"/>
    <n v="249"/>
    <n v="286.34999999999997"/>
    <n v="3"/>
    <n v="747"/>
    <n v="859.05"/>
  </r>
  <r>
    <s v="Sales Man#125"/>
    <d v="2017-06-17T00:00:00"/>
    <x v="0"/>
    <x v="0"/>
    <x v="3"/>
    <s v="Item#1017"/>
    <x v="14"/>
    <n v="11"/>
    <n v="11.770000000000001"/>
    <n v="10"/>
    <n v="110"/>
    <n v="117.70000000000002"/>
  </r>
  <r>
    <s v="Sales Man#121"/>
    <d v="2014-09-21T00:00:00"/>
    <x v="0"/>
    <x v="0"/>
    <x v="1"/>
    <s v="Item#1052"/>
    <x v="13"/>
    <n v="65"/>
    <n v="75.399999999999991"/>
    <n v="5"/>
    <n v="325"/>
    <n v="376.99999999999994"/>
  </r>
  <r>
    <s v="Sales Man#113"/>
    <d v="2017-03-25T00:00:00"/>
    <x v="0"/>
    <x v="0"/>
    <x v="0"/>
    <s v="Item#1274"/>
    <x v="8"/>
    <n v="286"/>
    <n v="320.32000000000005"/>
    <n v="9"/>
    <n v="2574"/>
    <n v="2882.8800000000006"/>
  </r>
  <r>
    <s v="Sales Man#111"/>
    <d v="2017-10-02T00:00:00"/>
    <x v="10"/>
    <x v="18"/>
    <x v="1"/>
    <s v="Item#1119"/>
    <x v="5"/>
    <n v="293"/>
    <n v="328.16"/>
    <n v="10"/>
    <n v="2930"/>
    <n v="3281.6000000000004"/>
  </r>
  <r>
    <s v="Sales Man#125"/>
    <d v="2015-12-14T00:00:00"/>
    <x v="0"/>
    <x v="0"/>
    <x v="0"/>
    <s v="Item#1100"/>
    <x v="14"/>
    <n v="154"/>
    <n v="166.32000000000002"/>
    <n v="7"/>
    <n v="1078"/>
    <n v="1164.2400000000002"/>
  </r>
  <r>
    <s v="Sales Man#118"/>
    <d v="2016-04-26T00:00:00"/>
    <x v="1"/>
    <x v="1"/>
    <x v="1"/>
    <s v="Item#1205"/>
    <x v="4"/>
    <n v="246"/>
    <n v="275.52000000000004"/>
    <n v="5"/>
    <n v="1230"/>
    <n v="1377.6000000000001"/>
  </r>
  <r>
    <s v="Sales Man#123"/>
    <d v="2014-12-05T00:00:00"/>
    <x v="0"/>
    <x v="0"/>
    <x v="0"/>
    <s v="Item#1094"/>
    <x v="6"/>
    <n v="217"/>
    <n v="247.38000000000002"/>
    <n v="2"/>
    <n v="434"/>
    <n v="494.76000000000005"/>
  </r>
  <r>
    <s v="Sales Man#118"/>
    <d v="2015-12-22T00:00:00"/>
    <x v="0"/>
    <x v="0"/>
    <x v="4"/>
    <s v="Item#1231"/>
    <x v="13"/>
    <n v="36"/>
    <n v="43.199999999999996"/>
    <n v="4"/>
    <n v="144"/>
    <n v="172.79999999999998"/>
  </r>
  <r>
    <s v="Sales Man#104"/>
    <d v="2016-01-13T00:00:00"/>
    <x v="0"/>
    <x v="0"/>
    <x v="3"/>
    <s v="Item#1152"/>
    <x v="12"/>
    <n v="126"/>
    <n v="138.60000000000002"/>
    <n v="3"/>
    <n v="378"/>
    <n v="415.80000000000007"/>
  </r>
  <r>
    <s v="Sales Man#104"/>
    <d v="2019-11-11T00:00:00"/>
    <x v="0"/>
    <x v="0"/>
    <x v="0"/>
    <s v="Item#1206"/>
    <x v="8"/>
    <n v="182"/>
    <n v="200.20000000000002"/>
    <n v="2"/>
    <n v="364"/>
    <n v="400.40000000000003"/>
  </r>
  <r>
    <s v="Sales Man#104"/>
    <d v="2019-06-05T00:00:00"/>
    <x v="0"/>
    <x v="0"/>
    <x v="3"/>
    <s v="Item#1176"/>
    <x v="14"/>
    <n v="214"/>
    <n v="235.4"/>
    <n v="8"/>
    <n v="1712"/>
    <n v="1883.2"/>
  </r>
  <r>
    <s v="Sales Man#113"/>
    <d v="2018-05-18T00:00:00"/>
    <x v="0"/>
    <x v="0"/>
    <x v="3"/>
    <s v="Item#1090"/>
    <x v="2"/>
    <n v="219"/>
    <n v="254.04"/>
    <n v="4"/>
    <n v="876"/>
    <n v="1016.16"/>
  </r>
  <r>
    <s v="Sales Man#110"/>
    <d v="2019-01-20T00:00:00"/>
    <x v="0"/>
    <x v="3"/>
    <x v="4"/>
    <s v="Item#1258"/>
    <x v="2"/>
    <n v="260"/>
    <n v="312"/>
    <n v="2"/>
    <n v="520"/>
    <n v="624"/>
  </r>
  <r>
    <s v="Sales Man#127"/>
    <d v="2014-05-14T00:00:00"/>
    <x v="0"/>
    <x v="0"/>
    <x v="3"/>
    <s v="Item#1131"/>
    <x v="11"/>
    <n v="85"/>
    <n v="101.14999999999999"/>
    <n v="2"/>
    <n v="170"/>
    <n v="202.29999999999998"/>
  </r>
  <r>
    <s v="Sales Man#118"/>
    <d v="2015-06-09T00:00:00"/>
    <x v="0"/>
    <x v="0"/>
    <x v="2"/>
    <s v="Item#1141"/>
    <x v="10"/>
    <n v="104"/>
    <n v="121.67999999999999"/>
    <n v="3"/>
    <n v="312"/>
    <n v="365.03999999999996"/>
  </r>
  <r>
    <s v="Sales Man#102"/>
    <d v="2015-02-22T00:00:00"/>
    <x v="0"/>
    <x v="0"/>
    <x v="4"/>
    <s v="Item#1045"/>
    <x v="9"/>
    <n v="71"/>
    <n v="75.97"/>
    <n v="8"/>
    <n v="568"/>
    <n v="607.76"/>
  </r>
  <r>
    <s v="Sales Man#109"/>
    <d v="2018-11-14T00:00:00"/>
    <x v="0"/>
    <x v="0"/>
    <x v="0"/>
    <s v="Item#1216"/>
    <x v="9"/>
    <n v="281"/>
    <n v="334.39"/>
    <n v="3"/>
    <n v="843"/>
    <n v="1003.17"/>
  </r>
  <r>
    <s v="Sales Man#101"/>
    <d v="2018-10-09T00:00:00"/>
    <x v="0"/>
    <x v="0"/>
    <x v="3"/>
    <s v="Item#1205"/>
    <x v="4"/>
    <n v="246"/>
    <n v="275.52000000000004"/>
    <n v="1"/>
    <n v="246"/>
    <n v="275.52000000000004"/>
  </r>
  <r>
    <s v="Sales Man#126"/>
    <d v="2019-10-28T00:00:00"/>
    <x v="0"/>
    <x v="0"/>
    <x v="2"/>
    <s v="Item#1141"/>
    <x v="10"/>
    <n v="104"/>
    <n v="121.67999999999999"/>
    <n v="7"/>
    <n v="728"/>
    <n v="851.76"/>
  </r>
  <r>
    <s v="Sales Man#104"/>
    <d v="2015-02-14T00:00:00"/>
    <x v="0"/>
    <x v="0"/>
    <x v="3"/>
    <s v="Item#1016"/>
    <x v="1"/>
    <n v="56"/>
    <n v="67.2"/>
    <n v="6"/>
    <n v="336"/>
    <n v="403.20000000000005"/>
  </r>
  <r>
    <s v="Sales Man#110"/>
    <d v="2015-07-12T00:00:00"/>
    <x v="5"/>
    <x v="5"/>
    <x v="0"/>
    <s v="Item#1091"/>
    <x v="13"/>
    <n v="157"/>
    <n v="178.98000000000002"/>
    <n v="4"/>
    <n v="628"/>
    <n v="715.92000000000007"/>
  </r>
  <r>
    <s v="Sales Man#110"/>
    <d v="2018-05-03T00:00:00"/>
    <x v="0"/>
    <x v="0"/>
    <x v="4"/>
    <s v="Item#1130"/>
    <x v="3"/>
    <n v="34"/>
    <n v="38.419999999999995"/>
    <n v="8"/>
    <n v="272"/>
    <n v="307.35999999999996"/>
  </r>
  <r>
    <s v="Sales Man#111"/>
    <d v="2017-06-08T00:00:00"/>
    <x v="0"/>
    <x v="0"/>
    <x v="2"/>
    <s v="Item#1088"/>
    <x v="5"/>
    <n v="220"/>
    <n v="242.00000000000003"/>
    <n v="9"/>
    <n v="1980"/>
    <n v="2178.0000000000005"/>
  </r>
  <r>
    <s v="Sales Man#100"/>
    <d v="2016-11-18T00:00:00"/>
    <x v="0"/>
    <x v="3"/>
    <x v="0"/>
    <s v="Item#1104"/>
    <x v="14"/>
    <n v="174"/>
    <n v="205.32"/>
    <n v="10"/>
    <n v="1740"/>
    <n v="2053.1999999999998"/>
  </r>
  <r>
    <s v="Sales Man#100"/>
    <d v="2015-07-20T00:00:00"/>
    <x v="0"/>
    <x v="3"/>
    <x v="4"/>
    <s v="Item#1233"/>
    <x v="5"/>
    <n v="137"/>
    <n v="161.66"/>
    <n v="6"/>
    <n v="822"/>
    <n v="969.96"/>
  </r>
  <r>
    <s v="Sales Man#127"/>
    <d v="2015-07-26T00:00:00"/>
    <x v="0"/>
    <x v="0"/>
    <x v="3"/>
    <s v="Item#1115"/>
    <x v="10"/>
    <n v="58"/>
    <n v="67.28"/>
    <n v="5"/>
    <n v="290"/>
    <n v="336.4"/>
  </r>
  <r>
    <s v="Sales Man#126"/>
    <d v="2016-08-11T00:00:00"/>
    <x v="0"/>
    <x v="0"/>
    <x v="4"/>
    <s v="Item#1216"/>
    <x v="9"/>
    <n v="281"/>
    <n v="334.39"/>
    <n v="9"/>
    <n v="2529"/>
    <n v="3009.5099999999998"/>
  </r>
  <r>
    <s v="Sales Man#128"/>
    <d v="2014-05-11T00:00:00"/>
    <x v="11"/>
    <x v="21"/>
    <x v="1"/>
    <s v="Item#1146"/>
    <x v="4"/>
    <n v="296"/>
    <n v="322.64000000000004"/>
    <n v="4"/>
    <n v="1184"/>
    <n v="1290.5600000000002"/>
  </r>
  <r>
    <s v="Sales Man#101"/>
    <d v="2014-03-27T00:00:00"/>
    <x v="5"/>
    <x v="15"/>
    <x v="1"/>
    <s v="Item#1081"/>
    <x v="0"/>
    <n v="82"/>
    <n v="94.3"/>
    <n v="2"/>
    <n v="164"/>
    <n v="188.6"/>
  </r>
  <r>
    <s v="Sales Man#119"/>
    <d v="2015-07-13T00:00:00"/>
    <x v="0"/>
    <x v="0"/>
    <x v="2"/>
    <s v="Item#1077"/>
    <x v="4"/>
    <n v="246"/>
    <n v="273.06"/>
    <n v="4"/>
    <n v="984"/>
    <n v="1092.24"/>
  </r>
  <r>
    <s v="Sales Man#100"/>
    <d v="2018-12-16T00:00:00"/>
    <x v="0"/>
    <x v="0"/>
    <x v="1"/>
    <s v="Item#1095"/>
    <x v="3"/>
    <n v="159"/>
    <n v="176.49"/>
    <n v="5"/>
    <n v="795"/>
    <n v="882.45"/>
  </r>
  <r>
    <s v="Sales Man#108"/>
    <d v="2016-10-28T00:00:00"/>
    <x v="0"/>
    <x v="0"/>
    <x v="2"/>
    <s v="Item#1160"/>
    <x v="4"/>
    <n v="58"/>
    <n v="62.64"/>
    <n v="8"/>
    <n v="464"/>
    <n v="501.12"/>
  </r>
  <r>
    <s v="Sales Man#120"/>
    <d v="2017-03-26T00:00:00"/>
    <x v="0"/>
    <x v="0"/>
    <x v="4"/>
    <s v="Item#1209"/>
    <x v="7"/>
    <n v="290"/>
    <n v="336.4"/>
    <n v="9"/>
    <n v="2610"/>
    <n v="3027.6"/>
  </r>
  <r>
    <s v="Sales Man#125"/>
    <d v="2018-09-19T00:00:00"/>
    <x v="0"/>
    <x v="0"/>
    <x v="4"/>
    <s v="Item#1168"/>
    <x v="9"/>
    <n v="148"/>
    <n v="174.64"/>
    <n v="8"/>
    <n v="1184"/>
    <n v="1397.12"/>
  </r>
  <r>
    <s v="Sales Man#120"/>
    <d v="2018-01-09T00:00:00"/>
    <x v="0"/>
    <x v="0"/>
    <x v="1"/>
    <s v="Item#1077"/>
    <x v="4"/>
    <n v="246"/>
    <n v="273.06"/>
    <n v="5"/>
    <n v="1230"/>
    <n v="1365.3"/>
  </r>
  <r>
    <s v="Sales Man#129"/>
    <d v="2017-04-22T00:00:00"/>
    <x v="0"/>
    <x v="0"/>
    <x v="1"/>
    <s v="Item#1067"/>
    <x v="2"/>
    <n v="241"/>
    <n v="284.38"/>
    <n v="7"/>
    <n v="1687"/>
    <n v="1990.6599999999999"/>
  </r>
  <r>
    <s v="Sales Man#104"/>
    <d v="2015-05-27T00:00:00"/>
    <x v="0"/>
    <x v="0"/>
    <x v="4"/>
    <s v="Item#1130"/>
    <x v="3"/>
    <n v="34"/>
    <n v="38.419999999999995"/>
    <n v="8"/>
    <n v="272"/>
    <n v="307.35999999999996"/>
  </r>
  <r>
    <s v="Sales Man#107"/>
    <d v="2014-09-18T00:00:00"/>
    <x v="0"/>
    <x v="0"/>
    <x v="3"/>
    <s v="Item#1209"/>
    <x v="7"/>
    <n v="290"/>
    <n v="336.4"/>
    <n v="9"/>
    <n v="2610"/>
    <n v="3027.6"/>
  </r>
  <r>
    <s v="Sales Man#116"/>
    <d v="2019-02-01T00:00:00"/>
    <x v="0"/>
    <x v="0"/>
    <x v="3"/>
    <s v="Item#1045"/>
    <x v="9"/>
    <n v="71"/>
    <n v="75.97"/>
    <n v="5"/>
    <n v="355"/>
    <n v="379.85"/>
  </r>
  <r>
    <s v="Sales Man#123"/>
    <d v="2016-06-17T00:00:00"/>
    <x v="12"/>
    <x v="22"/>
    <x v="4"/>
    <s v="Item#1215"/>
    <x v="6"/>
    <n v="247"/>
    <n v="293.93"/>
    <n v="8"/>
    <n v="1976"/>
    <n v="2351.44"/>
  </r>
  <r>
    <s v="Sales Man#121"/>
    <d v="2017-10-25T00:00:00"/>
    <x v="0"/>
    <x v="0"/>
    <x v="1"/>
    <s v="Item#1247"/>
    <x v="5"/>
    <n v="90"/>
    <n v="108"/>
    <n v="3"/>
    <n v="270"/>
    <n v="324"/>
  </r>
  <r>
    <s v="Sales Man#109"/>
    <d v="2016-12-24T00:00:00"/>
    <x v="0"/>
    <x v="0"/>
    <x v="3"/>
    <s v="Item#1220"/>
    <x v="9"/>
    <n v="100"/>
    <n v="112.99999999999999"/>
    <n v="2"/>
    <n v="200"/>
    <n v="225.99999999999997"/>
  </r>
  <r>
    <s v="Sales Man#108"/>
    <d v="2015-11-07T00:00:00"/>
    <x v="0"/>
    <x v="0"/>
    <x v="2"/>
    <s v="Item#1076"/>
    <x v="12"/>
    <n v="22"/>
    <n v="24.42"/>
    <n v="6"/>
    <n v="132"/>
    <n v="146.52000000000001"/>
  </r>
  <r>
    <s v="Sales Man#100"/>
    <d v="2019-04-16T00:00:00"/>
    <x v="0"/>
    <x v="0"/>
    <x v="0"/>
    <s v="Item#1280"/>
    <x v="3"/>
    <n v="260"/>
    <n v="278.2"/>
    <n v="6"/>
    <n v="1560"/>
    <n v="1669.1999999999998"/>
  </r>
  <r>
    <s v="Sales Man#100"/>
    <d v="2017-02-04T00:00:00"/>
    <x v="0"/>
    <x v="0"/>
    <x v="1"/>
    <s v="Item#1135"/>
    <x v="0"/>
    <n v="155"/>
    <n v="165.85000000000002"/>
    <n v="10"/>
    <n v="1550"/>
    <n v="1658.5000000000002"/>
  </r>
  <r>
    <s v="Sales Man#120"/>
    <d v="2015-05-10T00:00:00"/>
    <x v="0"/>
    <x v="0"/>
    <x v="3"/>
    <s v="Item#1242"/>
    <x v="8"/>
    <n v="62"/>
    <n v="66.960000000000008"/>
    <n v="8"/>
    <n v="496"/>
    <n v="535.68000000000006"/>
  </r>
  <r>
    <s v="Sales Man#109"/>
    <d v="2019-02-19T00:00:00"/>
    <x v="0"/>
    <x v="0"/>
    <x v="3"/>
    <s v="Item#1047"/>
    <x v="2"/>
    <n v="69"/>
    <n v="73.83"/>
    <n v="6"/>
    <n v="414"/>
    <n v="442.98"/>
  </r>
  <r>
    <s v="Sales Man#130"/>
    <d v="2014-10-03T00:00:00"/>
    <x v="0"/>
    <x v="0"/>
    <x v="2"/>
    <s v="Item#1253"/>
    <x v="11"/>
    <n v="35"/>
    <n v="39.200000000000003"/>
    <n v="8"/>
    <n v="280"/>
    <n v="313.60000000000002"/>
  </r>
  <r>
    <s v="Sales Man#110"/>
    <d v="2016-01-28T00:00:00"/>
    <x v="5"/>
    <x v="1"/>
    <x v="0"/>
    <s v="Item#1288"/>
    <x v="0"/>
    <n v="108"/>
    <n v="118.80000000000001"/>
    <n v="6"/>
    <n v="648"/>
    <n v="712.80000000000007"/>
  </r>
  <r>
    <s v="Sales Man#102"/>
    <d v="2018-05-27T00:00:00"/>
    <x v="0"/>
    <x v="0"/>
    <x v="4"/>
    <s v="Item#1058"/>
    <x v="4"/>
    <n v="59"/>
    <n v="69.61999999999999"/>
    <n v="4"/>
    <n v="236"/>
    <n v="278.47999999999996"/>
  </r>
  <r>
    <s v="Sales Man#105"/>
    <d v="2019-10-05T00:00:00"/>
    <x v="0"/>
    <x v="3"/>
    <x v="1"/>
    <s v="Item#1074"/>
    <x v="7"/>
    <n v="225"/>
    <n v="254.24999999999997"/>
    <n v="5"/>
    <n v="1125"/>
    <n v="1271.2499999999998"/>
  </r>
  <r>
    <s v="Sales Man#125"/>
    <d v="2015-12-13T00:00:00"/>
    <x v="0"/>
    <x v="0"/>
    <x v="3"/>
    <s v="Item#1214"/>
    <x v="12"/>
    <n v="274"/>
    <n v="317.83999999999997"/>
    <n v="7"/>
    <n v="1918"/>
    <n v="2224.8799999999997"/>
  </r>
  <r>
    <s v="Sales Man#129"/>
    <d v="2017-07-05T00:00:00"/>
    <x v="0"/>
    <x v="0"/>
    <x v="1"/>
    <s v="Item#1228"/>
    <x v="13"/>
    <n v="53"/>
    <n v="59.360000000000007"/>
    <n v="1"/>
    <n v="53"/>
    <n v="59.360000000000007"/>
  </r>
  <r>
    <s v="Sales Man#113"/>
    <d v="2017-09-09T00:00:00"/>
    <x v="0"/>
    <x v="0"/>
    <x v="3"/>
    <s v="Item#1244"/>
    <x v="1"/>
    <n v="242"/>
    <n v="278.29999999999995"/>
    <n v="9"/>
    <n v="2178"/>
    <n v="2504.6999999999998"/>
  </r>
  <r>
    <s v="Sales Man#119"/>
    <d v="2014-10-06T00:00:00"/>
    <x v="0"/>
    <x v="0"/>
    <x v="4"/>
    <s v="Item#1061"/>
    <x v="3"/>
    <n v="50"/>
    <n v="54.500000000000007"/>
    <n v="7"/>
    <n v="350"/>
    <n v="381.50000000000006"/>
  </r>
  <r>
    <s v="Sales Man#128"/>
    <d v="2017-05-17T00:00:00"/>
    <x v="0"/>
    <x v="0"/>
    <x v="0"/>
    <s v="Item#1074"/>
    <x v="7"/>
    <n v="225"/>
    <n v="254.24999999999997"/>
    <n v="9"/>
    <n v="2025"/>
    <n v="2288.2499999999995"/>
  </r>
  <r>
    <s v="Sales Man#122"/>
    <d v="2014-03-08T00:00:00"/>
    <x v="0"/>
    <x v="0"/>
    <x v="2"/>
    <s v="Item#1000"/>
    <x v="9"/>
    <n v="157"/>
    <n v="186.82999999999998"/>
    <n v="4"/>
    <n v="628"/>
    <n v="747.31999999999994"/>
  </r>
  <r>
    <s v="Sales Man#115"/>
    <d v="2015-03-13T00:00:00"/>
    <x v="0"/>
    <x v="0"/>
    <x v="3"/>
    <s v="Item#1007"/>
    <x v="11"/>
    <n v="217"/>
    <n v="240.87000000000003"/>
    <n v="2"/>
    <n v="434"/>
    <n v="481.74000000000007"/>
  </r>
  <r>
    <s v="Sales Man#121"/>
    <d v="2014-12-09T00:00:00"/>
    <x v="0"/>
    <x v="0"/>
    <x v="0"/>
    <s v="Item#1115"/>
    <x v="10"/>
    <n v="58"/>
    <n v="67.28"/>
    <n v="8"/>
    <n v="464"/>
    <n v="538.24"/>
  </r>
  <r>
    <s v="Sales Man#104"/>
    <d v="2014-06-15T00:00:00"/>
    <x v="0"/>
    <x v="0"/>
    <x v="0"/>
    <s v="Item#1081"/>
    <x v="0"/>
    <n v="82"/>
    <n v="94.3"/>
    <n v="3"/>
    <n v="246"/>
    <n v="282.89999999999998"/>
  </r>
  <r>
    <s v="Sales Man#105"/>
    <d v="2015-08-05T00:00:00"/>
    <x v="0"/>
    <x v="0"/>
    <x v="1"/>
    <s v="Item#1190"/>
    <x v="10"/>
    <n v="170"/>
    <n v="198.89999999999998"/>
    <n v="3"/>
    <n v="510"/>
    <n v="596.69999999999993"/>
  </r>
  <r>
    <s v="Sales Man#102"/>
    <d v="2015-07-15T00:00:00"/>
    <x v="5"/>
    <x v="5"/>
    <x v="0"/>
    <s v="Item#1033"/>
    <x v="12"/>
    <n v="22"/>
    <n v="24.64"/>
    <n v="1"/>
    <n v="22"/>
    <n v="24.64"/>
  </r>
  <r>
    <s v="Sales Man#112"/>
    <d v="2019-06-10T00:00:00"/>
    <x v="0"/>
    <x v="0"/>
    <x v="2"/>
    <s v="Item#1185"/>
    <x v="3"/>
    <n v="107"/>
    <n v="121.98000000000002"/>
    <n v="7"/>
    <n v="749"/>
    <n v="853.86000000000013"/>
  </r>
  <r>
    <s v="Sales Man#118"/>
    <d v="2018-02-23T00:00:00"/>
    <x v="0"/>
    <x v="0"/>
    <x v="4"/>
    <s v="Item#1140"/>
    <x v="6"/>
    <n v="149"/>
    <n v="166.88000000000002"/>
    <n v="8"/>
    <n v="1192"/>
    <n v="1335.0400000000002"/>
  </r>
  <r>
    <s v="Sales Man#130"/>
    <d v="2019-08-26T00:00:00"/>
    <x v="0"/>
    <x v="0"/>
    <x v="1"/>
    <s v="Item#1015"/>
    <x v="10"/>
    <n v="187"/>
    <n v="207.57000000000002"/>
    <n v="1"/>
    <n v="187"/>
    <n v="207.57000000000002"/>
  </r>
  <r>
    <s v="Sales Man#107"/>
    <d v="2015-11-14T00:00:00"/>
    <x v="0"/>
    <x v="0"/>
    <x v="1"/>
    <s v="Item#1133"/>
    <x v="13"/>
    <n v="42"/>
    <n v="47.459999999999994"/>
    <n v="6"/>
    <n v="252"/>
    <n v="284.76"/>
  </r>
  <r>
    <s v="Sales Man#119"/>
    <d v="2015-11-17T00:00:00"/>
    <x v="0"/>
    <x v="0"/>
    <x v="0"/>
    <s v="Item#1159"/>
    <x v="2"/>
    <n v="241"/>
    <n v="272.33"/>
    <n v="2"/>
    <n v="482"/>
    <n v="544.66"/>
  </r>
  <r>
    <s v="Sales Man#125"/>
    <d v="2014-05-23T00:00:00"/>
    <x v="0"/>
    <x v="0"/>
    <x v="2"/>
    <s v="Item#1143"/>
    <x v="13"/>
    <n v="129"/>
    <n v="143.19000000000003"/>
    <n v="7"/>
    <n v="903"/>
    <n v="1002.3300000000002"/>
  </r>
  <r>
    <s v="Sales Man#119"/>
    <d v="2015-10-07T00:00:00"/>
    <x v="0"/>
    <x v="0"/>
    <x v="2"/>
    <s v="Item#1142"/>
    <x v="0"/>
    <n v="140"/>
    <n v="154"/>
    <n v="9"/>
    <n v="1260"/>
    <n v="1386"/>
  </r>
  <r>
    <s v="Sales Man#130"/>
    <d v="2015-11-14T00:00:00"/>
    <x v="0"/>
    <x v="0"/>
    <x v="3"/>
    <s v="Item#1059"/>
    <x v="7"/>
    <n v="25"/>
    <n v="27"/>
    <n v="3"/>
    <n v="75"/>
    <n v="81"/>
  </r>
  <r>
    <s v="Sales Man#130"/>
    <d v="2019-03-19T00:00:00"/>
    <x v="0"/>
    <x v="0"/>
    <x v="1"/>
    <s v="Item#1076"/>
    <x v="12"/>
    <n v="22"/>
    <n v="24.42"/>
    <n v="10"/>
    <n v="220"/>
    <n v="244.20000000000002"/>
  </r>
  <r>
    <s v="Sales Man#100"/>
    <d v="2017-01-01T00:00:00"/>
    <x v="0"/>
    <x v="0"/>
    <x v="4"/>
    <s v="Item#1237"/>
    <x v="2"/>
    <n v="203"/>
    <n v="221.27"/>
    <n v="4"/>
    <n v="812"/>
    <n v="885.08"/>
  </r>
  <r>
    <s v="Sales Man#114"/>
    <d v="2017-06-20T00:00:00"/>
    <x v="0"/>
    <x v="0"/>
    <x v="0"/>
    <s v="Item#1189"/>
    <x v="9"/>
    <n v="22"/>
    <n v="23.76"/>
    <n v="2"/>
    <n v="44"/>
    <n v="47.52"/>
  </r>
  <r>
    <s v="Sales Man#116"/>
    <d v="2014-06-21T00:00:00"/>
    <x v="10"/>
    <x v="23"/>
    <x v="4"/>
    <s v="Item#1112"/>
    <x v="1"/>
    <n v="231"/>
    <n v="267.95999999999998"/>
    <n v="6"/>
    <n v="1386"/>
    <n v="1607.7599999999998"/>
  </r>
  <r>
    <s v="Sales Man#115"/>
    <d v="2016-05-24T00:00:00"/>
    <x v="5"/>
    <x v="1"/>
    <x v="0"/>
    <s v="Item#1097"/>
    <x v="8"/>
    <n v="122"/>
    <n v="140.29999999999998"/>
    <n v="5"/>
    <n v="610"/>
    <n v="701.49999999999989"/>
  </r>
  <r>
    <s v="Sales Man#118"/>
    <d v="2016-03-22T00:00:00"/>
    <x v="0"/>
    <x v="0"/>
    <x v="3"/>
    <s v="Item#1091"/>
    <x v="13"/>
    <n v="157"/>
    <n v="178.98000000000002"/>
    <n v="6"/>
    <n v="942"/>
    <n v="1073.8800000000001"/>
  </r>
  <r>
    <s v="Sales Man#122"/>
    <d v="2014-09-04T00:00:00"/>
    <x v="0"/>
    <x v="3"/>
    <x v="4"/>
    <s v="Item#1076"/>
    <x v="12"/>
    <n v="22"/>
    <n v="24.42"/>
    <n v="10"/>
    <n v="220"/>
    <n v="244.20000000000002"/>
  </r>
  <r>
    <s v="Sales Man#108"/>
    <d v="2015-11-24T00:00:00"/>
    <x v="0"/>
    <x v="0"/>
    <x v="4"/>
    <s v="Item#1075"/>
    <x v="10"/>
    <n v="48"/>
    <n v="56.16"/>
    <n v="4"/>
    <n v="192"/>
    <n v="224.64"/>
  </r>
  <r>
    <s v="Sales Man#112"/>
    <d v="2019-01-19T00:00:00"/>
    <x v="0"/>
    <x v="0"/>
    <x v="1"/>
    <s v="Item#1223"/>
    <x v="3"/>
    <n v="171"/>
    <n v="193.23"/>
    <n v="3"/>
    <n v="513"/>
    <n v="579.68999999999994"/>
  </r>
  <r>
    <s v="Sales Man#112"/>
    <d v="2018-12-04T00:00:00"/>
    <x v="0"/>
    <x v="0"/>
    <x v="1"/>
    <s v="Item#1241"/>
    <x v="2"/>
    <n v="178"/>
    <n v="190.46"/>
    <n v="5"/>
    <n v="890"/>
    <n v="952.30000000000007"/>
  </r>
  <r>
    <s v="Sales Man#105"/>
    <d v="2018-01-25T00:00:00"/>
    <x v="0"/>
    <x v="0"/>
    <x v="4"/>
    <s v="Item#1160"/>
    <x v="4"/>
    <n v="58"/>
    <n v="62.64"/>
    <n v="4"/>
    <n v="232"/>
    <n v="250.56"/>
  </r>
  <r>
    <s v="Sales Man#125"/>
    <d v="2016-07-23T00:00:00"/>
    <x v="0"/>
    <x v="8"/>
    <x v="2"/>
    <s v="Item#1271"/>
    <x v="7"/>
    <n v="58"/>
    <n v="67.28"/>
    <n v="8"/>
    <n v="464"/>
    <n v="538.24"/>
  </r>
  <r>
    <s v="Sales Man#129"/>
    <d v="2019-08-25T00:00:00"/>
    <x v="0"/>
    <x v="3"/>
    <x v="0"/>
    <s v="Item#1173"/>
    <x v="3"/>
    <n v="105"/>
    <n v="121.8"/>
    <n v="10"/>
    <n v="1050"/>
    <n v="1218"/>
  </r>
  <r>
    <s v="Sales Man#105"/>
    <d v="2015-10-07T00:00:00"/>
    <x v="0"/>
    <x v="0"/>
    <x v="4"/>
    <s v="Item#1095"/>
    <x v="3"/>
    <n v="159"/>
    <n v="176.49"/>
    <n v="6"/>
    <n v="954"/>
    <n v="1058.94"/>
  </r>
  <r>
    <s v="Sales Man#119"/>
    <d v="2019-02-15T00:00:00"/>
    <x v="0"/>
    <x v="0"/>
    <x v="3"/>
    <s v="Item#1177"/>
    <x v="8"/>
    <n v="27"/>
    <n v="29.970000000000002"/>
    <n v="8"/>
    <n v="216"/>
    <n v="239.76000000000002"/>
  </r>
  <r>
    <s v="Sales Man#121"/>
    <d v="2014-10-20T00:00:00"/>
    <x v="0"/>
    <x v="0"/>
    <x v="1"/>
    <s v="Item#1167"/>
    <x v="10"/>
    <n v="179"/>
    <n v="214.79999999999998"/>
    <n v="9"/>
    <n v="1611"/>
    <n v="1933.1999999999998"/>
  </r>
  <r>
    <s v="Sales Man#123"/>
    <d v="2014-05-16T00:00:00"/>
    <x v="0"/>
    <x v="0"/>
    <x v="4"/>
    <s v="Item#1278"/>
    <x v="9"/>
    <n v="150"/>
    <n v="162"/>
    <n v="4"/>
    <n v="600"/>
    <n v="648"/>
  </r>
  <r>
    <s v="Sales Man#108"/>
    <d v="2019-05-16T00:00:00"/>
    <x v="0"/>
    <x v="0"/>
    <x v="0"/>
    <s v="Item#1155"/>
    <x v="11"/>
    <n v="20"/>
    <n v="22.200000000000003"/>
    <n v="3"/>
    <n v="60"/>
    <n v="66.600000000000009"/>
  </r>
  <r>
    <s v="Sales Man#103"/>
    <d v="2018-06-01T00:00:00"/>
    <x v="0"/>
    <x v="0"/>
    <x v="4"/>
    <s v="Item#1164"/>
    <x v="14"/>
    <n v="31"/>
    <n v="35.65"/>
    <n v="7"/>
    <n v="217"/>
    <n v="249.54999999999998"/>
  </r>
  <r>
    <s v="Sales Man#106"/>
    <d v="2018-04-27T00:00:00"/>
    <x v="0"/>
    <x v="0"/>
    <x v="4"/>
    <s v="Item#1181"/>
    <x v="14"/>
    <n v="143"/>
    <n v="154.44"/>
    <n v="4"/>
    <n v="572"/>
    <n v="617.76"/>
  </r>
  <r>
    <s v="Sales Man#106"/>
    <d v="2014-04-14T00:00:00"/>
    <x v="0"/>
    <x v="0"/>
    <x v="0"/>
    <s v="Item#1150"/>
    <x v="4"/>
    <n v="279"/>
    <n v="323.64"/>
    <n v="3"/>
    <n v="837"/>
    <n v="970.92"/>
  </r>
  <r>
    <s v="Sales Man#124"/>
    <d v="2016-11-08T00:00:00"/>
    <x v="5"/>
    <x v="1"/>
    <x v="4"/>
    <s v="Item#1078"/>
    <x v="11"/>
    <n v="33"/>
    <n v="37.620000000000005"/>
    <n v="5"/>
    <n v="165"/>
    <n v="188.10000000000002"/>
  </r>
  <r>
    <s v="Sales Man#125"/>
    <d v="2017-11-14T00:00:00"/>
    <x v="0"/>
    <x v="0"/>
    <x v="0"/>
    <s v="Item#1167"/>
    <x v="10"/>
    <n v="179"/>
    <n v="214.79999999999998"/>
    <n v="2"/>
    <n v="358"/>
    <n v="429.59999999999997"/>
  </r>
  <r>
    <s v="Sales Man#104"/>
    <d v="2014-06-22T00:00:00"/>
    <x v="0"/>
    <x v="0"/>
    <x v="4"/>
    <s v="Item#1064"/>
    <x v="14"/>
    <n v="184"/>
    <n v="202.4"/>
    <n v="2"/>
    <n v="368"/>
    <n v="404.8"/>
  </r>
  <r>
    <s v="Sales Man#118"/>
    <d v="2017-06-10T00:00:00"/>
    <x v="0"/>
    <x v="3"/>
    <x v="2"/>
    <s v="Item#1070"/>
    <x v="8"/>
    <n v="107"/>
    <n v="118.77000000000001"/>
    <n v="2"/>
    <n v="214"/>
    <n v="237.54000000000002"/>
  </r>
  <r>
    <s v="Sales Man#113"/>
    <d v="2019-01-04T00:00:00"/>
    <x v="5"/>
    <x v="1"/>
    <x v="4"/>
    <s v="Item#1290"/>
    <x v="6"/>
    <n v="33"/>
    <n v="39.6"/>
    <n v="3"/>
    <n v="99"/>
    <n v="118.80000000000001"/>
  </r>
  <r>
    <s v="Sales Man#102"/>
    <d v="2019-04-15T00:00:00"/>
    <x v="0"/>
    <x v="0"/>
    <x v="2"/>
    <s v="Item#1110"/>
    <x v="10"/>
    <n v="214"/>
    <n v="237.54000000000002"/>
    <n v="9"/>
    <n v="1926"/>
    <n v="2137.86"/>
  </r>
  <r>
    <s v="Sales Man#125"/>
    <d v="2018-03-07T00:00:00"/>
    <x v="0"/>
    <x v="0"/>
    <x v="4"/>
    <s v="Item#1194"/>
    <x v="4"/>
    <n v="276"/>
    <n v="298.08000000000004"/>
    <n v="2"/>
    <n v="552"/>
    <n v="596.16000000000008"/>
  </r>
  <r>
    <s v="Sales Man#104"/>
    <d v="2018-03-01T00:00:00"/>
    <x v="0"/>
    <x v="3"/>
    <x v="0"/>
    <s v="Item#1006"/>
    <x v="7"/>
    <n v="38"/>
    <n v="42.180000000000007"/>
    <n v="7"/>
    <n v="266"/>
    <n v="295.26000000000005"/>
  </r>
  <r>
    <s v="Sales Man#103"/>
    <d v="2015-01-02T00:00:00"/>
    <x v="0"/>
    <x v="0"/>
    <x v="3"/>
    <s v="Item#1245"/>
    <x v="2"/>
    <n v="93"/>
    <n v="101.37"/>
    <n v="7"/>
    <n v="651"/>
    <n v="709.59"/>
  </r>
  <r>
    <s v="Sales Man#109"/>
    <d v="2015-01-19T00:00:00"/>
    <x v="0"/>
    <x v="0"/>
    <x v="1"/>
    <s v="Item#1074"/>
    <x v="7"/>
    <n v="225"/>
    <n v="254.24999999999997"/>
    <n v="1"/>
    <n v="225"/>
    <n v="254.24999999999997"/>
  </r>
  <r>
    <s v="Sales Man#123"/>
    <d v="2014-12-20T00:00:00"/>
    <x v="0"/>
    <x v="0"/>
    <x v="4"/>
    <s v="Item#1236"/>
    <x v="11"/>
    <n v="199"/>
    <n v="234.82"/>
    <n v="2"/>
    <n v="398"/>
    <n v="469.64"/>
  </r>
  <r>
    <s v="Sales Man#124"/>
    <d v="2016-05-28T00:00:00"/>
    <x v="0"/>
    <x v="0"/>
    <x v="2"/>
    <s v="Item#1280"/>
    <x v="3"/>
    <n v="260"/>
    <n v="278.2"/>
    <n v="3"/>
    <n v="780"/>
    <n v="834.59999999999991"/>
  </r>
  <r>
    <s v="Sales Man#116"/>
    <d v="2015-05-01T00:00:00"/>
    <x v="0"/>
    <x v="0"/>
    <x v="4"/>
    <s v="Item#1236"/>
    <x v="11"/>
    <n v="199"/>
    <n v="234.82"/>
    <n v="3"/>
    <n v="597"/>
    <n v="704.46"/>
  </r>
  <r>
    <s v="Sales Man#110"/>
    <d v="2019-07-26T00:00:00"/>
    <x v="0"/>
    <x v="0"/>
    <x v="3"/>
    <s v="Item#1297"/>
    <x v="9"/>
    <n v="41"/>
    <n v="43.870000000000005"/>
    <n v="2"/>
    <n v="82"/>
    <n v="87.740000000000009"/>
  </r>
  <r>
    <s v="Sales Man#108"/>
    <d v="2016-06-02T00:00:00"/>
    <x v="0"/>
    <x v="0"/>
    <x v="3"/>
    <s v="Item#1255"/>
    <x v="1"/>
    <n v="256"/>
    <n v="284.16000000000003"/>
    <n v="9"/>
    <n v="2304"/>
    <n v="2557.44"/>
  </r>
  <r>
    <s v="Sales Man#114"/>
    <d v="2014-03-16T00:00:00"/>
    <x v="0"/>
    <x v="0"/>
    <x v="3"/>
    <s v="Item#1083"/>
    <x v="11"/>
    <n v="151"/>
    <n v="161.57000000000002"/>
    <n v="5"/>
    <n v="755"/>
    <n v="807.85000000000014"/>
  </r>
  <r>
    <s v="Sales Man#120"/>
    <d v="2016-04-08T00:00:00"/>
    <x v="0"/>
    <x v="0"/>
    <x v="1"/>
    <s v="Item#1014"/>
    <x v="4"/>
    <n v="73"/>
    <n v="78.84"/>
    <n v="2"/>
    <n v="146"/>
    <n v="157.68"/>
  </r>
  <r>
    <s v="Sales Man#125"/>
    <d v="2016-05-20T00:00:00"/>
    <x v="0"/>
    <x v="0"/>
    <x v="1"/>
    <s v="Item#1044"/>
    <x v="4"/>
    <n v="247"/>
    <n v="284.04999999999995"/>
    <n v="2"/>
    <n v="494"/>
    <n v="568.09999999999991"/>
  </r>
  <r>
    <s v="Sales Man#127"/>
    <d v="2017-11-02T00:00:00"/>
    <x v="0"/>
    <x v="0"/>
    <x v="0"/>
    <s v="Item#1248"/>
    <x v="5"/>
    <n v="272"/>
    <n v="307.35999999999996"/>
    <n v="2"/>
    <n v="544"/>
    <n v="614.71999999999991"/>
  </r>
  <r>
    <s v="Sales Man#105"/>
    <d v="2017-05-20T00:00:00"/>
    <x v="8"/>
    <x v="6"/>
    <x v="3"/>
    <s v="Item#1219"/>
    <x v="7"/>
    <n v="105"/>
    <n v="121.8"/>
    <n v="1"/>
    <n v="105"/>
    <n v="121.8"/>
  </r>
  <r>
    <s v="Sales Man#115"/>
    <d v="2014-09-04T00:00:00"/>
    <x v="0"/>
    <x v="3"/>
    <x v="0"/>
    <s v="Item#1128"/>
    <x v="2"/>
    <n v="27"/>
    <n v="31.319999999999997"/>
    <n v="7"/>
    <n v="189"/>
    <n v="219.23999999999998"/>
  </r>
  <r>
    <s v="Sales Man#102"/>
    <d v="2018-12-16T00:00:00"/>
    <x v="0"/>
    <x v="0"/>
    <x v="0"/>
    <s v="Item#1296"/>
    <x v="4"/>
    <n v="138"/>
    <n v="154.56"/>
    <n v="7"/>
    <n v="966"/>
    <n v="1081.92"/>
  </r>
  <r>
    <s v="Sales Man#108"/>
    <d v="2016-04-20T00:00:00"/>
    <x v="0"/>
    <x v="0"/>
    <x v="2"/>
    <s v="Item#1024"/>
    <x v="0"/>
    <n v="262"/>
    <n v="288.20000000000005"/>
    <n v="9"/>
    <n v="2358"/>
    <n v="2593.8000000000002"/>
  </r>
  <r>
    <s v="Sales Man#106"/>
    <d v="2018-01-24T00:00:00"/>
    <x v="0"/>
    <x v="0"/>
    <x v="2"/>
    <s v="Item#1003"/>
    <x v="4"/>
    <n v="189"/>
    <n v="213.57"/>
    <n v="2"/>
    <n v="378"/>
    <n v="427.14"/>
  </r>
  <r>
    <s v="Sales Man#108"/>
    <d v="2019-10-19T00:00:00"/>
    <x v="0"/>
    <x v="0"/>
    <x v="2"/>
    <s v="Item#1184"/>
    <x v="7"/>
    <n v="128"/>
    <n v="139.52000000000001"/>
    <n v="4"/>
    <n v="512"/>
    <n v="558.08000000000004"/>
  </r>
  <r>
    <s v="Sales Man#110"/>
    <d v="2018-03-18T00:00:00"/>
    <x v="0"/>
    <x v="0"/>
    <x v="4"/>
    <s v="Item#1289"/>
    <x v="14"/>
    <n v="299"/>
    <n v="349.83"/>
    <n v="4"/>
    <n v="1196"/>
    <n v="1399.32"/>
  </r>
  <r>
    <s v="Sales Man#118"/>
    <d v="2019-01-22T00:00:00"/>
    <x v="0"/>
    <x v="3"/>
    <x v="4"/>
    <s v="Item#1167"/>
    <x v="10"/>
    <n v="179"/>
    <n v="214.79999999999998"/>
    <n v="2"/>
    <n v="358"/>
    <n v="429.59999999999997"/>
  </r>
  <r>
    <s v="Sales Man#104"/>
    <d v="2015-01-12T00:00:00"/>
    <x v="0"/>
    <x v="0"/>
    <x v="2"/>
    <s v="Item#1088"/>
    <x v="5"/>
    <n v="220"/>
    <n v="242.00000000000003"/>
    <n v="5"/>
    <n v="1100"/>
    <n v="1210.0000000000002"/>
  </r>
  <r>
    <s v="Sales Man#100"/>
    <d v="2017-02-22T00:00:00"/>
    <x v="0"/>
    <x v="0"/>
    <x v="3"/>
    <s v="Item#1294"/>
    <x v="8"/>
    <n v="254"/>
    <n v="279.40000000000003"/>
    <n v="8"/>
    <n v="2032"/>
    <n v="2235.2000000000003"/>
  </r>
  <r>
    <s v="Sales Man#102"/>
    <d v="2016-12-11T00:00:00"/>
    <x v="0"/>
    <x v="0"/>
    <x v="3"/>
    <s v="Item#1250"/>
    <x v="0"/>
    <n v="213"/>
    <n v="240.68999999999997"/>
    <n v="1"/>
    <n v="213"/>
    <n v="240.68999999999997"/>
  </r>
  <r>
    <s v="Sales Man#123"/>
    <d v="2019-11-20T00:00:00"/>
    <x v="0"/>
    <x v="0"/>
    <x v="0"/>
    <s v="Item#1257"/>
    <x v="14"/>
    <n v="43"/>
    <n v="49.449999999999996"/>
    <n v="5"/>
    <n v="215"/>
    <n v="247.24999999999997"/>
  </r>
  <r>
    <s v="Sales Man#125"/>
    <d v="2019-12-05T00:00:00"/>
    <x v="5"/>
    <x v="1"/>
    <x v="4"/>
    <s v="Item#1142"/>
    <x v="0"/>
    <n v="140"/>
    <n v="154"/>
    <n v="1"/>
    <n v="140"/>
    <n v="154"/>
  </r>
  <r>
    <s v="Sales Man#104"/>
    <d v="2018-05-05T00:00:00"/>
    <x v="0"/>
    <x v="0"/>
    <x v="3"/>
    <s v="Item#1285"/>
    <x v="10"/>
    <n v="183"/>
    <n v="199.47000000000003"/>
    <n v="10"/>
    <n v="1830"/>
    <n v="1994.7000000000003"/>
  </r>
  <r>
    <s v="Sales Man#126"/>
    <d v="2015-06-03T00:00:00"/>
    <x v="0"/>
    <x v="0"/>
    <x v="3"/>
    <s v="Item#1021"/>
    <x v="6"/>
    <n v="255"/>
    <n v="275.40000000000003"/>
    <n v="6"/>
    <n v="1530"/>
    <n v="1652.4"/>
  </r>
  <r>
    <s v="Sales Man#127"/>
    <d v="2017-07-15T00:00:00"/>
    <x v="0"/>
    <x v="0"/>
    <x v="4"/>
    <s v="Item#1286"/>
    <x v="12"/>
    <n v="110"/>
    <n v="121.00000000000001"/>
    <n v="2"/>
    <n v="220"/>
    <n v="242.00000000000003"/>
  </r>
  <r>
    <s v="Sales Man#116"/>
    <d v="2017-07-20T00:00:00"/>
    <x v="0"/>
    <x v="0"/>
    <x v="1"/>
    <s v="Item#1262"/>
    <x v="13"/>
    <n v="157"/>
    <n v="177.41"/>
    <n v="9"/>
    <n v="1413"/>
    <n v="1596.69"/>
  </r>
  <r>
    <s v="Sales Man#114"/>
    <d v="2019-01-12T00:00:00"/>
    <x v="0"/>
    <x v="0"/>
    <x v="3"/>
    <s v="Item#1202"/>
    <x v="7"/>
    <n v="44"/>
    <n v="51.48"/>
    <n v="5"/>
    <n v="220"/>
    <n v="257.39999999999998"/>
  </r>
  <r>
    <s v="Sales Man#125"/>
    <d v="2017-10-02T00:00:00"/>
    <x v="0"/>
    <x v="0"/>
    <x v="2"/>
    <s v="Item#1136"/>
    <x v="1"/>
    <n v="98"/>
    <n v="110.74"/>
    <n v="5"/>
    <n v="490"/>
    <n v="553.69999999999993"/>
  </r>
  <r>
    <s v="Sales Man#111"/>
    <d v="2016-03-06T00:00:00"/>
    <x v="0"/>
    <x v="0"/>
    <x v="3"/>
    <s v="Item#1201"/>
    <x v="5"/>
    <n v="39"/>
    <n v="45.239999999999995"/>
    <n v="3"/>
    <n v="117"/>
    <n v="135.71999999999997"/>
  </r>
  <r>
    <s v="Sales Man#124"/>
    <d v="2014-01-06T00:00:00"/>
    <x v="0"/>
    <x v="0"/>
    <x v="2"/>
    <s v="Item#1170"/>
    <x v="13"/>
    <n v="49"/>
    <n v="52.43"/>
    <n v="1"/>
    <n v="49"/>
    <n v="52.43"/>
  </r>
  <r>
    <s v="Sales Man#117"/>
    <d v="2014-03-23T00:00:00"/>
    <x v="0"/>
    <x v="0"/>
    <x v="4"/>
    <s v="Item#1160"/>
    <x v="4"/>
    <n v="58"/>
    <n v="62.64"/>
    <n v="4"/>
    <n v="232"/>
    <n v="250.56"/>
  </r>
  <r>
    <s v="Sales Man#102"/>
    <d v="2016-12-24T00:00:00"/>
    <x v="0"/>
    <x v="0"/>
    <x v="1"/>
    <s v="Item#1215"/>
    <x v="6"/>
    <n v="247"/>
    <n v="293.93"/>
    <n v="8"/>
    <n v="1976"/>
    <n v="2351.44"/>
  </r>
  <r>
    <s v="Sales Man#128"/>
    <d v="2017-08-13T00:00:00"/>
    <x v="0"/>
    <x v="0"/>
    <x v="2"/>
    <s v="Item#1279"/>
    <x v="4"/>
    <n v="256"/>
    <n v="294.39999999999998"/>
    <n v="5"/>
    <n v="1280"/>
    <n v="1472"/>
  </r>
  <r>
    <s v="Sales Man#118"/>
    <d v="2018-04-11T00:00:00"/>
    <x v="0"/>
    <x v="0"/>
    <x v="2"/>
    <s v="Item#1166"/>
    <x v="5"/>
    <n v="165"/>
    <n v="183.15"/>
    <n v="5"/>
    <n v="825"/>
    <n v="915.75"/>
  </r>
  <r>
    <s v="Sales Man#119"/>
    <d v="2015-01-26T00:00:00"/>
    <x v="4"/>
    <x v="5"/>
    <x v="2"/>
    <s v="Item#1071"/>
    <x v="3"/>
    <n v="75"/>
    <n v="80.25"/>
    <n v="3"/>
    <n v="225"/>
    <n v="240.75"/>
  </r>
  <r>
    <s v="Sales Man#118"/>
    <d v="2014-07-26T00:00:00"/>
    <x v="0"/>
    <x v="0"/>
    <x v="4"/>
    <s v="Item#1289"/>
    <x v="14"/>
    <n v="299"/>
    <n v="349.83"/>
    <n v="9"/>
    <n v="2691"/>
    <n v="3148.47"/>
  </r>
  <r>
    <s v="Sales Man#126"/>
    <d v="2019-03-20T00:00:00"/>
    <x v="0"/>
    <x v="0"/>
    <x v="1"/>
    <s v="Item#1106"/>
    <x v="2"/>
    <n v="192"/>
    <n v="216.95999999999998"/>
    <n v="1"/>
    <n v="192"/>
    <n v="216.95999999999998"/>
  </r>
  <r>
    <s v="Sales Man#117"/>
    <d v="2014-03-18T00:00:00"/>
    <x v="0"/>
    <x v="3"/>
    <x v="3"/>
    <s v="Item#1292"/>
    <x v="11"/>
    <n v="164"/>
    <n v="196.79999999999998"/>
    <n v="3"/>
    <n v="492"/>
    <n v="590.4"/>
  </r>
  <r>
    <s v="Sales Man#106"/>
    <d v="2018-05-14T00:00:00"/>
    <x v="0"/>
    <x v="0"/>
    <x v="2"/>
    <s v="Item#1188"/>
    <x v="7"/>
    <n v="88"/>
    <n v="95.92"/>
    <n v="8"/>
    <n v="704"/>
    <n v="767.36"/>
  </r>
  <r>
    <s v="Sales Man#105"/>
    <d v="2017-11-10T00:00:00"/>
    <x v="0"/>
    <x v="0"/>
    <x v="4"/>
    <s v="Item#1026"/>
    <x v="10"/>
    <n v="56"/>
    <n v="67.2"/>
    <n v="7"/>
    <n v="392"/>
    <n v="470.40000000000003"/>
  </r>
  <r>
    <s v="Sales Man#101"/>
    <d v="2018-01-04T00:00:00"/>
    <x v="5"/>
    <x v="5"/>
    <x v="0"/>
    <s v="Item#1138"/>
    <x v="9"/>
    <n v="173"/>
    <n v="200.67999999999998"/>
    <n v="2"/>
    <n v="346"/>
    <n v="401.35999999999996"/>
  </r>
  <r>
    <s v="Sales Man#103"/>
    <d v="2017-09-09T00:00:00"/>
    <x v="0"/>
    <x v="0"/>
    <x v="4"/>
    <s v="Item#1207"/>
    <x v="5"/>
    <n v="236"/>
    <n v="252.52"/>
    <n v="2"/>
    <n v="472"/>
    <n v="505.04"/>
  </r>
  <r>
    <s v="Sales Man#104"/>
    <d v="2016-03-04T00:00:00"/>
    <x v="0"/>
    <x v="0"/>
    <x v="1"/>
    <s v="Item#1064"/>
    <x v="14"/>
    <n v="184"/>
    <n v="202.4"/>
    <n v="6"/>
    <n v="1104"/>
    <n v="1214.4000000000001"/>
  </r>
  <r>
    <s v="Sales Man#105"/>
    <d v="2018-02-08T00:00:00"/>
    <x v="0"/>
    <x v="0"/>
    <x v="4"/>
    <s v="Item#1013"/>
    <x v="7"/>
    <n v="16"/>
    <n v="18.079999999999998"/>
    <n v="9"/>
    <n v="144"/>
    <n v="162.71999999999997"/>
  </r>
  <r>
    <s v="Sales Man#130"/>
    <d v="2019-06-18T00:00:00"/>
    <x v="0"/>
    <x v="0"/>
    <x v="4"/>
    <s v="Item#1125"/>
    <x v="8"/>
    <n v="32"/>
    <n v="34.880000000000003"/>
    <n v="3"/>
    <n v="96"/>
    <n v="104.64000000000001"/>
  </r>
  <r>
    <s v="Sales Man#103"/>
    <d v="2014-03-13T00:00:00"/>
    <x v="0"/>
    <x v="0"/>
    <x v="0"/>
    <s v="Item#1008"/>
    <x v="8"/>
    <n v="182"/>
    <n v="207.48000000000002"/>
    <n v="8"/>
    <n v="1456"/>
    <n v="1659.8400000000001"/>
  </r>
  <r>
    <s v="Sales Man#121"/>
    <d v="2018-11-07T00:00:00"/>
    <x v="0"/>
    <x v="0"/>
    <x v="0"/>
    <s v="Item#1025"/>
    <x v="9"/>
    <n v="213"/>
    <n v="251.33999999999997"/>
    <n v="2"/>
    <n v="426"/>
    <n v="502.67999999999995"/>
  </r>
  <r>
    <s v="Sales Man#129"/>
    <d v="2016-01-11T00:00:00"/>
    <x v="0"/>
    <x v="0"/>
    <x v="3"/>
    <s v="Item#1232"/>
    <x v="6"/>
    <n v="84"/>
    <n v="97.44"/>
    <n v="9"/>
    <n v="756"/>
    <n v="876.96"/>
  </r>
  <r>
    <s v="Sales Man#100"/>
    <d v="2014-03-19T00:00:00"/>
    <x v="0"/>
    <x v="0"/>
    <x v="3"/>
    <s v="Item#1195"/>
    <x v="12"/>
    <n v="43"/>
    <n v="49.449999999999996"/>
    <n v="2"/>
    <n v="86"/>
    <n v="98.899999999999991"/>
  </r>
  <r>
    <s v="Sales Man#118"/>
    <d v="2016-09-19T00:00:00"/>
    <x v="0"/>
    <x v="0"/>
    <x v="4"/>
    <s v="Item#1214"/>
    <x v="12"/>
    <n v="274"/>
    <n v="317.83999999999997"/>
    <n v="5"/>
    <n v="1370"/>
    <n v="1589.1999999999998"/>
  </r>
  <r>
    <s v="Sales Man#130"/>
    <d v="2015-12-23T00:00:00"/>
    <x v="0"/>
    <x v="0"/>
    <x v="2"/>
    <s v="Item#1229"/>
    <x v="0"/>
    <n v="114"/>
    <n v="131.1"/>
    <n v="5"/>
    <n v="570"/>
    <n v="655.5"/>
  </r>
  <r>
    <s v="Sales Man#101"/>
    <d v="2018-10-24T00:00:00"/>
    <x v="0"/>
    <x v="0"/>
    <x v="3"/>
    <s v="Item#1267"/>
    <x v="14"/>
    <n v="21"/>
    <n v="24.779999999999998"/>
    <n v="10"/>
    <n v="210"/>
    <n v="247.79999999999998"/>
  </r>
  <r>
    <s v="Sales Man#121"/>
    <d v="2015-07-23T00:00:00"/>
    <x v="0"/>
    <x v="0"/>
    <x v="1"/>
    <s v="Item#1279"/>
    <x v="4"/>
    <n v="256"/>
    <n v="294.39999999999998"/>
    <n v="3"/>
    <n v="768"/>
    <n v="883.19999999999993"/>
  </r>
  <r>
    <s v="Sales Man#128"/>
    <d v="2016-04-02T00:00:00"/>
    <x v="0"/>
    <x v="0"/>
    <x v="1"/>
    <s v="Item#1214"/>
    <x v="12"/>
    <n v="274"/>
    <n v="317.83999999999997"/>
    <n v="7"/>
    <n v="1918"/>
    <n v="2224.8799999999997"/>
  </r>
  <r>
    <s v="Sales Man#107"/>
    <d v="2015-09-22T00:00:00"/>
    <x v="0"/>
    <x v="0"/>
    <x v="1"/>
    <s v="Item#1125"/>
    <x v="8"/>
    <n v="32"/>
    <n v="34.880000000000003"/>
    <n v="9"/>
    <n v="288"/>
    <n v="313.92"/>
  </r>
  <r>
    <s v="Sales Man#118"/>
    <d v="2018-05-08T00:00:00"/>
    <x v="0"/>
    <x v="0"/>
    <x v="4"/>
    <s v="Item#1052"/>
    <x v="13"/>
    <n v="65"/>
    <n v="75.399999999999991"/>
    <n v="2"/>
    <n v="130"/>
    <n v="150.79999999999998"/>
  </r>
  <r>
    <s v="Sales Man#105"/>
    <d v="2015-07-13T00:00:00"/>
    <x v="0"/>
    <x v="0"/>
    <x v="2"/>
    <s v="Item#1050"/>
    <x v="5"/>
    <n v="58"/>
    <n v="63.220000000000006"/>
    <n v="3"/>
    <n v="174"/>
    <n v="189.66000000000003"/>
  </r>
  <r>
    <s v="Sales Man#124"/>
    <d v="2015-11-03T00:00:00"/>
    <x v="0"/>
    <x v="0"/>
    <x v="0"/>
    <s v="Item#1238"/>
    <x v="13"/>
    <n v="176"/>
    <n v="190.08"/>
    <n v="5"/>
    <n v="880"/>
    <n v="950.40000000000009"/>
  </r>
  <r>
    <s v="Sales Man#108"/>
    <d v="2014-03-03T00:00:00"/>
    <x v="0"/>
    <x v="0"/>
    <x v="3"/>
    <s v="Item#1000"/>
    <x v="9"/>
    <n v="157"/>
    <n v="186.82999999999998"/>
    <n v="1"/>
    <n v="157"/>
    <n v="186.82999999999998"/>
  </r>
  <r>
    <s v="Sales Man#123"/>
    <d v="2016-08-20T00:00:00"/>
    <x v="0"/>
    <x v="0"/>
    <x v="0"/>
    <s v="Item#1064"/>
    <x v="14"/>
    <n v="184"/>
    <n v="202.4"/>
    <n v="2"/>
    <n v="368"/>
    <n v="404.8"/>
  </r>
  <r>
    <s v="Sales Man#114"/>
    <d v="2017-10-09T00:00:00"/>
    <x v="0"/>
    <x v="0"/>
    <x v="1"/>
    <s v="Item#1019"/>
    <x v="7"/>
    <n v="279"/>
    <n v="334.8"/>
    <n v="10"/>
    <n v="2790"/>
    <n v="3348"/>
  </r>
  <r>
    <s v="Sales Man#124"/>
    <d v="2017-12-19T00:00:00"/>
    <x v="4"/>
    <x v="5"/>
    <x v="0"/>
    <s v="Item#1083"/>
    <x v="11"/>
    <n v="151"/>
    <n v="161.57000000000002"/>
    <n v="1"/>
    <n v="151"/>
    <n v="161.57000000000002"/>
  </r>
  <r>
    <s v="Sales Man#117"/>
    <d v="2015-09-23T00:00:00"/>
    <x v="5"/>
    <x v="1"/>
    <x v="3"/>
    <s v="Item#1012"/>
    <x v="6"/>
    <n v="57"/>
    <n v="66.11999999999999"/>
    <n v="7"/>
    <n v="399"/>
    <n v="462.83999999999992"/>
  </r>
  <r>
    <s v="Sales Man#129"/>
    <d v="2017-06-26T00:00:00"/>
    <x v="0"/>
    <x v="0"/>
    <x v="4"/>
    <s v="Item#1215"/>
    <x v="6"/>
    <n v="247"/>
    <n v="293.93"/>
    <n v="8"/>
    <n v="1976"/>
    <n v="2351.44"/>
  </r>
  <r>
    <s v="Sales Man#101"/>
    <d v="2016-12-17T00:00:00"/>
    <x v="4"/>
    <x v="5"/>
    <x v="2"/>
    <s v="Item#1299"/>
    <x v="14"/>
    <n v="236"/>
    <n v="276.12"/>
    <n v="7"/>
    <n v="1652"/>
    <n v="1932.8400000000001"/>
  </r>
  <r>
    <s v="Sales Man#114"/>
    <d v="2016-03-26T00:00:00"/>
    <x v="0"/>
    <x v="0"/>
    <x v="0"/>
    <s v="Item#1250"/>
    <x v="0"/>
    <n v="213"/>
    <n v="240.68999999999997"/>
    <n v="4"/>
    <n v="852"/>
    <n v="962.75999999999988"/>
  </r>
  <r>
    <s v="Sales Man#104"/>
    <d v="2017-07-04T00:00:00"/>
    <x v="0"/>
    <x v="0"/>
    <x v="3"/>
    <s v="Item#1015"/>
    <x v="10"/>
    <n v="187"/>
    <n v="207.57000000000002"/>
    <n v="10"/>
    <n v="1870"/>
    <n v="2075.7000000000003"/>
  </r>
  <r>
    <s v="Sales Man#122"/>
    <d v="2016-10-05T00:00:00"/>
    <x v="0"/>
    <x v="0"/>
    <x v="3"/>
    <s v="Item#1020"/>
    <x v="4"/>
    <n v="102"/>
    <n v="120.36"/>
    <n v="1"/>
    <n v="102"/>
    <n v="120.36"/>
  </r>
  <r>
    <s v="Sales Man#114"/>
    <d v="2014-07-21T00:00:00"/>
    <x v="0"/>
    <x v="0"/>
    <x v="2"/>
    <s v="Item#1003"/>
    <x v="4"/>
    <n v="189"/>
    <n v="213.57"/>
    <n v="6"/>
    <n v="1134"/>
    <n v="1281.42"/>
  </r>
  <r>
    <s v="Sales Man#107"/>
    <d v="2019-05-12T00:00:00"/>
    <x v="0"/>
    <x v="0"/>
    <x v="4"/>
    <s v="Item#1194"/>
    <x v="4"/>
    <n v="276"/>
    <n v="298.08000000000004"/>
    <n v="7"/>
    <n v="1932"/>
    <n v="2086.5600000000004"/>
  </r>
  <r>
    <s v="Sales Man#125"/>
    <d v="2017-07-05T00:00:00"/>
    <x v="0"/>
    <x v="0"/>
    <x v="4"/>
    <s v="Item#1033"/>
    <x v="12"/>
    <n v="22"/>
    <n v="24.64"/>
    <n v="3"/>
    <n v="66"/>
    <n v="73.92"/>
  </r>
  <r>
    <s v="Sales Man#104"/>
    <d v="2016-04-05T00:00:00"/>
    <x v="0"/>
    <x v="0"/>
    <x v="2"/>
    <s v="Item#1072"/>
    <x v="7"/>
    <n v="113"/>
    <n v="131.07999999999998"/>
    <n v="7"/>
    <n v="791"/>
    <n v="917.56"/>
  </r>
  <r>
    <s v="Sales Man#110"/>
    <d v="2017-06-17T00:00:00"/>
    <x v="5"/>
    <x v="22"/>
    <x v="4"/>
    <s v="Item#1267"/>
    <x v="14"/>
    <n v="21"/>
    <n v="24.779999999999998"/>
    <n v="7"/>
    <n v="147"/>
    <n v="173.45999999999998"/>
  </r>
  <r>
    <s v="Sales Man#130"/>
    <d v="2015-05-11T00:00:00"/>
    <x v="0"/>
    <x v="0"/>
    <x v="2"/>
    <s v="Item#1236"/>
    <x v="11"/>
    <n v="199"/>
    <n v="234.82"/>
    <n v="7"/>
    <n v="1393"/>
    <n v="1643.74"/>
  </r>
  <r>
    <s v="Sales Man#107"/>
    <d v="2014-09-17T00:00:00"/>
    <x v="0"/>
    <x v="0"/>
    <x v="4"/>
    <s v="Item#1194"/>
    <x v="4"/>
    <n v="276"/>
    <n v="298.08000000000004"/>
    <n v="2"/>
    <n v="552"/>
    <n v="596.16000000000008"/>
  </r>
  <r>
    <s v="Sales Man#118"/>
    <d v="2014-03-04T00:00:00"/>
    <x v="0"/>
    <x v="0"/>
    <x v="4"/>
    <s v="Item#1134"/>
    <x v="8"/>
    <n v="97"/>
    <n v="115.42999999999999"/>
    <n v="6"/>
    <n v="582"/>
    <n v="692.57999999999993"/>
  </r>
  <r>
    <s v="Sales Man#116"/>
    <d v="2015-02-23T00:00:00"/>
    <x v="0"/>
    <x v="3"/>
    <x v="3"/>
    <s v="Item#1053"/>
    <x v="6"/>
    <n v="28"/>
    <n v="30.800000000000004"/>
    <n v="3"/>
    <n v="84"/>
    <n v="92.4"/>
  </r>
  <r>
    <s v="Sales Man#105"/>
    <d v="2017-08-14T00:00:00"/>
    <x v="0"/>
    <x v="0"/>
    <x v="0"/>
    <s v="Item#1203"/>
    <x v="7"/>
    <n v="239"/>
    <n v="265.29000000000002"/>
    <n v="4"/>
    <n v="956"/>
    <n v="1061.1600000000001"/>
  </r>
  <r>
    <s v="Sales Man#102"/>
    <d v="2018-06-22T00:00:00"/>
    <x v="0"/>
    <x v="0"/>
    <x v="0"/>
    <s v="Item#1268"/>
    <x v="13"/>
    <n v="132"/>
    <n v="147.84"/>
    <n v="3"/>
    <n v="396"/>
    <n v="443.52"/>
  </r>
  <r>
    <s v="Sales Man#115"/>
    <d v="2017-11-11T00:00:00"/>
    <x v="0"/>
    <x v="0"/>
    <x v="4"/>
    <s v="Item#1145"/>
    <x v="9"/>
    <n v="137"/>
    <n v="160.29"/>
    <n v="7"/>
    <n v="959"/>
    <n v="1122.03"/>
  </r>
  <r>
    <s v="Sales Man#107"/>
    <d v="2015-03-10T00:00:00"/>
    <x v="0"/>
    <x v="3"/>
    <x v="3"/>
    <s v="Item#1091"/>
    <x v="13"/>
    <n v="157"/>
    <n v="178.98000000000002"/>
    <n v="2"/>
    <n v="314"/>
    <n v="357.96000000000004"/>
  </r>
  <r>
    <s v="Sales Man#113"/>
    <d v="2018-12-22T00:00:00"/>
    <x v="0"/>
    <x v="0"/>
    <x v="1"/>
    <s v="Item#1172"/>
    <x v="7"/>
    <n v="207"/>
    <n v="223.56"/>
    <n v="5"/>
    <n v="1035"/>
    <n v="1117.8"/>
  </r>
  <r>
    <s v="Sales Man#117"/>
    <d v="2017-04-09T00:00:00"/>
    <x v="0"/>
    <x v="0"/>
    <x v="3"/>
    <s v="Item#1018"/>
    <x v="7"/>
    <n v="25"/>
    <n v="26.75"/>
    <n v="4"/>
    <n v="100"/>
    <n v="107"/>
  </r>
  <r>
    <s v="Sales Man#107"/>
    <d v="2015-05-14T00:00:00"/>
    <x v="0"/>
    <x v="3"/>
    <x v="2"/>
    <s v="Item#1006"/>
    <x v="7"/>
    <n v="38"/>
    <n v="42.180000000000007"/>
    <n v="1"/>
    <n v="38"/>
    <n v="42.180000000000007"/>
  </r>
  <r>
    <s v="Sales Man#129"/>
    <d v="2016-05-27T00:00:00"/>
    <x v="0"/>
    <x v="3"/>
    <x v="0"/>
    <s v="Item#1132"/>
    <x v="0"/>
    <n v="32"/>
    <n v="35.200000000000003"/>
    <n v="7"/>
    <n v="224"/>
    <n v="246.40000000000003"/>
  </r>
  <r>
    <s v="Sales Man#102"/>
    <d v="2018-03-21T00:00:00"/>
    <x v="0"/>
    <x v="0"/>
    <x v="4"/>
    <s v="Item#1263"/>
    <x v="5"/>
    <n v="72"/>
    <n v="85.679999999999993"/>
    <n v="1"/>
    <n v="72"/>
    <n v="85.679999999999993"/>
  </r>
  <r>
    <s v="Sales Man#115"/>
    <d v="2016-08-02T00:00:00"/>
    <x v="0"/>
    <x v="0"/>
    <x v="1"/>
    <s v="Item#1225"/>
    <x v="8"/>
    <n v="21"/>
    <n v="23.520000000000003"/>
    <n v="1"/>
    <n v="21"/>
    <n v="23.520000000000003"/>
  </r>
  <r>
    <s v="Sales Man#114"/>
    <d v="2016-12-15T00:00:00"/>
    <x v="0"/>
    <x v="0"/>
    <x v="1"/>
    <s v="Item#1079"/>
    <x v="6"/>
    <n v="300"/>
    <n v="357"/>
    <n v="4"/>
    <n v="1200"/>
    <n v="1428"/>
  </r>
  <r>
    <s v="Sales Man#101"/>
    <d v="2014-05-18T00:00:00"/>
    <x v="0"/>
    <x v="8"/>
    <x v="3"/>
    <s v="Item#1061"/>
    <x v="3"/>
    <n v="50"/>
    <n v="54.500000000000007"/>
    <n v="6"/>
    <n v="300"/>
    <n v="327.00000000000006"/>
  </r>
  <r>
    <s v="Sales Man#107"/>
    <d v="2014-04-19T00:00:00"/>
    <x v="0"/>
    <x v="0"/>
    <x v="3"/>
    <s v="Item#1151"/>
    <x v="1"/>
    <n v="112"/>
    <n v="129.91999999999999"/>
    <n v="3"/>
    <n v="336"/>
    <n v="389.76"/>
  </r>
  <r>
    <s v="Sales Man#120"/>
    <d v="2019-02-17T00:00:00"/>
    <x v="0"/>
    <x v="0"/>
    <x v="4"/>
    <s v="Item#1108"/>
    <x v="14"/>
    <n v="74"/>
    <n v="82.14"/>
    <n v="2"/>
    <n v="148"/>
    <n v="164.28"/>
  </r>
  <r>
    <s v="Sales Man#100"/>
    <d v="2019-08-14T00:00:00"/>
    <x v="0"/>
    <x v="0"/>
    <x v="1"/>
    <s v="Item#1064"/>
    <x v="14"/>
    <n v="184"/>
    <n v="202.4"/>
    <n v="3"/>
    <n v="552"/>
    <n v="607.20000000000005"/>
  </r>
  <r>
    <s v="Sales Man#126"/>
    <d v="2016-09-20T00:00:00"/>
    <x v="0"/>
    <x v="0"/>
    <x v="4"/>
    <s v="Item#1109"/>
    <x v="3"/>
    <n v="273"/>
    <n v="322.14"/>
    <n v="4"/>
    <n v="1092"/>
    <n v="1288.56"/>
  </r>
  <r>
    <s v="Sales Man#125"/>
    <d v="2016-09-08T00:00:00"/>
    <x v="0"/>
    <x v="0"/>
    <x v="0"/>
    <s v="Item#1049"/>
    <x v="5"/>
    <n v="142"/>
    <n v="164.72"/>
    <n v="1"/>
    <n v="142"/>
    <n v="164.72"/>
  </r>
  <r>
    <s v="Sales Man#122"/>
    <d v="2015-05-01T00:00:00"/>
    <x v="0"/>
    <x v="0"/>
    <x v="4"/>
    <s v="Item#1049"/>
    <x v="5"/>
    <n v="142"/>
    <n v="164.72"/>
    <n v="1"/>
    <n v="142"/>
    <n v="164.72"/>
  </r>
  <r>
    <s v="Sales Man#102"/>
    <d v="2017-05-13T00:00:00"/>
    <x v="0"/>
    <x v="0"/>
    <x v="3"/>
    <s v="Item#1266"/>
    <x v="9"/>
    <n v="92"/>
    <n v="103.04"/>
    <n v="8"/>
    <n v="736"/>
    <n v="824.32"/>
  </r>
  <r>
    <s v="Sales Man#120"/>
    <d v="2018-09-10T00:00:00"/>
    <x v="0"/>
    <x v="0"/>
    <x v="1"/>
    <s v="Item#1162"/>
    <x v="3"/>
    <n v="116"/>
    <n v="139.19999999999999"/>
    <n v="2"/>
    <n v="232"/>
    <n v="278.39999999999998"/>
  </r>
  <r>
    <s v="Sales Man#101"/>
    <d v="2014-05-13T00:00:00"/>
    <x v="13"/>
    <x v="24"/>
    <x v="4"/>
    <s v="Item#1030"/>
    <x v="7"/>
    <n v="118"/>
    <n v="126.26"/>
    <n v="7"/>
    <n v="826"/>
    <n v="883.82"/>
  </r>
  <r>
    <s v="Sales Man#123"/>
    <d v="2016-01-23T00:00:00"/>
    <x v="0"/>
    <x v="0"/>
    <x v="2"/>
    <s v="Item#1040"/>
    <x v="2"/>
    <n v="172"/>
    <n v="202.95999999999998"/>
    <n v="10"/>
    <n v="1720"/>
    <n v="2029.6"/>
  </r>
  <r>
    <s v="Sales Man#115"/>
    <d v="2015-03-15T00:00:00"/>
    <x v="0"/>
    <x v="0"/>
    <x v="3"/>
    <s v="Item#1022"/>
    <x v="14"/>
    <n v="277"/>
    <n v="299.16000000000003"/>
    <n v="1"/>
    <n v="277"/>
    <n v="299.16000000000003"/>
  </r>
  <r>
    <s v="Sales Man#121"/>
    <d v="2019-10-15T00:00:00"/>
    <x v="0"/>
    <x v="0"/>
    <x v="0"/>
    <s v="Item#1123"/>
    <x v="5"/>
    <n v="95"/>
    <n v="103.55000000000001"/>
    <n v="5"/>
    <n v="475"/>
    <n v="517.75"/>
  </r>
  <r>
    <s v="Sales Man#128"/>
    <d v="2014-07-07T00:00:00"/>
    <x v="0"/>
    <x v="3"/>
    <x v="2"/>
    <s v="Item#1279"/>
    <x v="4"/>
    <n v="256"/>
    <n v="294.39999999999998"/>
    <n v="6"/>
    <n v="1536"/>
    <n v="1766.3999999999999"/>
  </r>
  <r>
    <s v="Sales Man#121"/>
    <d v="2015-03-11T00:00:00"/>
    <x v="0"/>
    <x v="0"/>
    <x v="0"/>
    <s v="Item#1215"/>
    <x v="6"/>
    <n v="247"/>
    <n v="293.93"/>
    <n v="2"/>
    <n v="494"/>
    <n v="587.86"/>
  </r>
  <r>
    <s v="Sales Man#107"/>
    <d v="2017-06-20T00:00:00"/>
    <x v="0"/>
    <x v="0"/>
    <x v="0"/>
    <s v="Item#1169"/>
    <x v="9"/>
    <n v="45"/>
    <n v="52.65"/>
    <n v="5"/>
    <n v="225"/>
    <n v="263.25"/>
  </r>
  <r>
    <s v="Sales Man#121"/>
    <d v="2015-04-07T00:00:00"/>
    <x v="0"/>
    <x v="0"/>
    <x v="0"/>
    <s v="Item#1236"/>
    <x v="11"/>
    <n v="199"/>
    <n v="234.82"/>
    <n v="10"/>
    <n v="1990"/>
    <n v="2348.1999999999998"/>
  </r>
  <r>
    <s v="Sales Man#130"/>
    <d v="2018-11-02T00:00:00"/>
    <x v="0"/>
    <x v="0"/>
    <x v="4"/>
    <s v="Item#1165"/>
    <x v="8"/>
    <n v="199"/>
    <n v="214.92000000000002"/>
    <n v="3"/>
    <n v="597"/>
    <n v="644.76"/>
  </r>
  <r>
    <s v="Sales Man#130"/>
    <d v="2017-07-16T00:00:00"/>
    <x v="0"/>
    <x v="0"/>
    <x v="1"/>
    <s v="Item#1184"/>
    <x v="7"/>
    <n v="128"/>
    <n v="139.52000000000001"/>
    <n v="7"/>
    <n v="896"/>
    <n v="976.6400000000001"/>
  </r>
  <r>
    <s v="Sales Man#116"/>
    <d v="2017-05-19T00:00:00"/>
    <x v="0"/>
    <x v="0"/>
    <x v="4"/>
    <s v="Item#1227"/>
    <x v="7"/>
    <n v="226"/>
    <n v="257.64000000000004"/>
    <n v="10"/>
    <n v="2260"/>
    <n v="2576.4000000000005"/>
  </r>
  <r>
    <s v="Sales Man#119"/>
    <d v="2015-08-15T00:00:00"/>
    <x v="0"/>
    <x v="0"/>
    <x v="1"/>
    <s v="Item#1137"/>
    <x v="8"/>
    <n v="213"/>
    <n v="251.33999999999997"/>
    <n v="9"/>
    <n v="1917"/>
    <n v="2262.06"/>
  </r>
  <r>
    <s v="Sales Man#115"/>
    <d v="2017-12-04T00:00:00"/>
    <x v="0"/>
    <x v="3"/>
    <x v="0"/>
    <s v="Item#1108"/>
    <x v="14"/>
    <n v="74"/>
    <n v="82.14"/>
    <n v="8"/>
    <n v="592"/>
    <n v="657.12"/>
  </r>
  <r>
    <s v="Sales Man#107"/>
    <d v="2016-02-27T00:00:00"/>
    <x v="0"/>
    <x v="0"/>
    <x v="0"/>
    <s v="Item#1028"/>
    <x v="13"/>
    <n v="70"/>
    <n v="79.099999999999994"/>
    <n v="6"/>
    <n v="420"/>
    <n v="474.59999999999997"/>
  </r>
  <r>
    <s v="Sales Man#121"/>
    <d v="2016-12-10T00:00:00"/>
    <x v="0"/>
    <x v="3"/>
    <x v="1"/>
    <s v="Item#1041"/>
    <x v="4"/>
    <n v="111"/>
    <n v="127.64999999999999"/>
    <n v="6"/>
    <n v="666"/>
    <n v="765.9"/>
  </r>
  <r>
    <s v="Sales Man#108"/>
    <d v="2015-08-03T00:00:00"/>
    <x v="0"/>
    <x v="0"/>
    <x v="2"/>
    <s v="Item#1267"/>
    <x v="14"/>
    <n v="21"/>
    <n v="24.779999999999998"/>
    <n v="10"/>
    <n v="210"/>
    <n v="247.79999999999998"/>
  </r>
  <r>
    <s v="Sales Man#100"/>
    <d v="2017-11-13T00:00:00"/>
    <x v="0"/>
    <x v="0"/>
    <x v="1"/>
    <s v="Item#1116"/>
    <x v="6"/>
    <n v="274"/>
    <n v="301.40000000000003"/>
    <n v="10"/>
    <n v="2740"/>
    <n v="3014.0000000000005"/>
  </r>
  <r>
    <s v="Sales Man#108"/>
    <d v="2015-06-19T00:00:00"/>
    <x v="0"/>
    <x v="0"/>
    <x v="4"/>
    <s v="Item#1247"/>
    <x v="5"/>
    <n v="90"/>
    <n v="108"/>
    <n v="6"/>
    <n v="540"/>
    <n v="648"/>
  </r>
  <r>
    <s v="Sales Man#121"/>
    <d v="2017-12-27T00:00:00"/>
    <x v="0"/>
    <x v="0"/>
    <x v="1"/>
    <s v="Item#1225"/>
    <x v="8"/>
    <n v="21"/>
    <n v="23.520000000000003"/>
    <n v="8"/>
    <n v="168"/>
    <n v="188.16000000000003"/>
  </r>
  <r>
    <s v="Sales Man#126"/>
    <d v="2015-04-20T00:00:00"/>
    <x v="0"/>
    <x v="0"/>
    <x v="3"/>
    <s v="Item#1138"/>
    <x v="9"/>
    <n v="173"/>
    <n v="200.67999999999998"/>
    <n v="9"/>
    <n v="1557"/>
    <n v="1806.12"/>
  </r>
  <r>
    <s v="Sales Man#107"/>
    <d v="2014-08-23T00:00:00"/>
    <x v="0"/>
    <x v="3"/>
    <x v="1"/>
    <s v="Item#1261"/>
    <x v="0"/>
    <n v="11"/>
    <n v="12.32"/>
    <n v="10"/>
    <n v="110"/>
    <n v="123.2"/>
  </r>
  <r>
    <s v="Sales Man#115"/>
    <d v="2019-06-21T00:00:00"/>
    <x v="0"/>
    <x v="0"/>
    <x v="2"/>
    <s v="Item#1202"/>
    <x v="7"/>
    <n v="44"/>
    <n v="51.48"/>
    <n v="6"/>
    <n v="264"/>
    <n v="308.88"/>
  </r>
  <r>
    <s v="Sales Man#118"/>
    <d v="2014-12-01T00:00:00"/>
    <x v="0"/>
    <x v="0"/>
    <x v="2"/>
    <s v="Item#1056"/>
    <x v="8"/>
    <n v="123"/>
    <n v="142.67999999999998"/>
    <n v="8"/>
    <n v="984"/>
    <n v="1141.4399999999998"/>
  </r>
  <r>
    <s v="Sales Man#105"/>
    <d v="2016-08-25T00:00:00"/>
    <x v="0"/>
    <x v="0"/>
    <x v="4"/>
    <s v="Item#1044"/>
    <x v="4"/>
    <n v="247"/>
    <n v="284.04999999999995"/>
    <n v="6"/>
    <n v="1482"/>
    <n v="1704.2999999999997"/>
  </r>
  <r>
    <s v="Sales Man#101"/>
    <d v="2017-01-13T00:00:00"/>
    <x v="0"/>
    <x v="0"/>
    <x v="2"/>
    <s v="Item#1124"/>
    <x v="2"/>
    <n v="18"/>
    <n v="19.62"/>
    <n v="1"/>
    <n v="18"/>
    <n v="19.62"/>
  </r>
  <r>
    <s v="Sales Man#104"/>
    <d v="2017-07-22T00:00:00"/>
    <x v="0"/>
    <x v="3"/>
    <x v="0"/>
    <s v="Item#1152"/>
    <x v="12"/>
    <n v="126"/>
    <n v="138.60000000000002"/>
    <n v="1"/>
    <n v="126"/>
    <n v="138.60000000000002"/>
  </r>
  <r>
    <s v="Sales Man#111"/>
    <d v="2014-12-04T00:00:00"/>
    <x v="0"/>
    <x v="0"/>
    <x v="0"/>
    <s v="Item#1041"/>
    <x v="4"/>
    <n v="111"/>
    <n v="127.64999999999999"/>
    <n v="7"/>
    <n v="777"/>
    <n v="893.55"/>
  </r>
  <r>
    <s v="Sales Man#108"/>
    <d v="2014-02-20T00:00:00"/>
    <x v="0"/>
    <x v="0"/>
    <x v="4"/>
    <s v="Item#1291"/>
    <x v="4"/>
    <n v="282"/>
    <n v="310.20000000000005"/>
    <n v="5"/>
    <n v="1410"/>
    <n v="1551.0000000000002"/>
  </r>
  <r>
    <s v="Sales Man#119"/>
    <d v="2015-10-24T00:00:00"/>
    <x v="5"/>
    <x v="1"/>
    <x v="2"/>
    <s v="Item#1169"/>
    <x v="9"/>
    <n v="45"/>
    <n v="52.65"/>
    <n v="6"/>
    <n v="270"/>
    <n v="315.89999999999998"/>
  </r>
  <r>
    <s v="Sales Man#116"/>
    <d v="2017-03-23T00:00:00"/>
    <x v="0"/>
    <x v="0"/>
    <x v="1"/>
    <s v="Item#1019"/>
    <x v="7"/>
    <n v="279"/>
    <n v="334.8"/>
    <n v="4"/>
    <n v="1116"/>
    <n v="1339.2"/>
  </r>
  <r>
    <s v="Sales Man#127"/>
    <d v="2014-10-05T00:00:00"/>
    <x v="0"/>
    <x v="0"/>
    <x v="2"/>
    <s v="Item#1262"/>
    <x v="13"/>
    <n v="157"/>
    <n v="177.41"/>
    <n v="3"/>
    <n v="471"/>
    <n v="532.23"/>
  </r>
  <r>
    <s v="Sales Man#115"/>
    <d v="2017-07-21T00:00:00"/>
    <x v="0"/>
    <x v="0"/>
    <x v="2"/>
    <s v="Item#1150"/>
    <x v="4"/>
    <n v="279"/>
    <n v="323.64"/>
    <n v="6"/>
    <n v="1674"/>
    <n v="1941.84"/>
  </r>
  <r>
    <s v="Sales Man#113"/>
    <d v="2016-05-15T00:00:00"/>
    <x v="5"/>
    <x v="9"/>
    <x v="2"/>
    <s v="Item#1097"/>
    <x v="8"/>
    <n v="122"/>
    <n v="140.29999999999998"/>
    <n v="3"/>
    <n v="366"/>
    <n v="420.9"/>
  </r>
  <r>
    <s v="Sales Man#108"/>
    <d v="2015-12-01T00:00:00"/>
    <x v="0"/>
    <x v="0"/>
    <x v="3"/>
    <s v="Item#1197"/>
    <x v="8"/>
    <n v="94"/>
    <n v="110.91999999999999"/>
    <n v="7"/>
    <n v="658"/>
    <n v="776.43999999999994"/>
  </r>
  <r>
    <s v="Sales Man#114"/>
    <d v="2018-11-16T00:00:00"/>
    <x v="0"/>
    <x v="0"/>
    <x v="1"/>
    <s v="Item#1043"/>
    <x v="5"/>
    <n v="108"/>
    <n v="116.64000000000001"/>
    <n v="2"/>
    <n v="216"/>
    <n v="233.28000000000003"/>
  </r>
  <r>
    <s v="Sales Man#104"/>
    <d v="2019-10-12T00:00:00"/>
    <x v="5"/>
    <x v="5"/>
    <x v="2"/>
    <s v="Item#1214"/>
    <x v="12"/>
    <n v="274"/>
    <n v="317.83999999999997"/>
    <n v="3"/>
    <n v="822"/>
    <n v="953.52"/>
  </r>
  <r>
    <s v="Sales Man#129"/>
    <d v="2018-11-24T00:00:00"/>
    <x v="0"/>
    <x v="0"/>
    <x v="4"/>
    <s v="Item#1028"/>
    <x v="13"/>
    <n v="70"/>
    <n v="79.099999999999994"/>
    <n v="2"/>
    <n v="140"/>
    <n v="158.19999999999999"/>
  </r>
  <r>
    <s v="Sales Man#122"/>
    <d v="2018-06-26T00:00:00"/>
    <x v="5"/>
    <x v="5"/>
    <x v="1"/>
    <s v="Item#1136"/>
    <x v="1"/>
    <n v="98"/>
    <n v="110.74"/>
    <n v="3"/>
    <n v="294"/>
    <n v="332.21999999999997"/>
  </r>
  <r>
    <s v="Sales Man#115"/>
    <d v="2015-09-18T00:00:00"/>
    <x v="0"/>
    <x v="0"/>
    <x v="1"/>
    <s v="Item#1008"/>
    <x v="8"/>
    <n v="182"/>
    <n v="207.48000000000002"/>
    <n v="3"/>
    <n v="546"/>
    <n v="622.44000000000005"/>
  </r>
  <r>
    <s v="Sales Man#108"/>
    <d v="2014-09-17T00:00:00"/>
    <x v="0"/>
    <x v="0"/>
    <x v="2"/>
    <s v="Item#1262"/>
    <x v="13"/>
    <n v="157"/>
    <n v="177.41"/>
    <n v="4"/>
    <n v="628"/>
    <n v="709.64"/>
  </r>
  <r>
    <s v="Sales Man#108"/>
    <d v="2014-05-13T00:00:00"/>
    <x v="0"/>
    <x v="0"/>
    <x v="1"/>
    <s v="Item#1097"/>
    <x v="8"/>
    <n v="122"/>
    <n v="140.29999999999998"/>
    <n v="10"/>
    <n v="1220"/>
    <n v="1402.9999999999998"/>
  </r>
  <r>
    <s v="Sales Man#115"/>
    <d v="2014-06-20T00:00:00"/>
    <x v="0"/>
    <x v="0"/>
    <x v="4"/>
    <s v="Item#1099"/>
    <x v="5"/>
    <n v="135"/>
    <n v="147.15"/>
    <n v="3"/>
    <n v="405"/>
    <n v="441.45000000000005"/>
  </r>
  <r>
    <s v="Sales Man#129"/>
    <d v="2017-03-06T00:00:00"/>
    <x v="0"/>
    <x v="3"/>
    <x v="2"/>
    <s v="Item#1181"/>
    <x v="14"/>
    <n v="143"/>
    <n v="154.44"/>
    <n v="1"/>
    <n v="143"/>
    <n v="154.44"/>
  </r>
  <r>
    <s v="Sales Man#110"/>
    <d v="2015-12-25T00:00:00"/>
    <x v="0"/>
    <x v="0"/>
    <x v="1"/>
    <s v="Item#1097"/>
    <x v="8"/>
    <n v="122"/>
    <n v="140.29999999999998"/>
    <n v="7"/>
    <n v="854"/>
    <n v="982.09999999999991"/>
  </r>
  <r>
    <s v="Sales Man#107"/>
    <d v="2016-02-14T00:00:00"/>
    <x v="0"/>
    <x v="0"/>
    <x v="2"/>
    <s v="Item#1070"/>
    <x v="8"/>
    <n v="107"/>
    <n v="118.77000000000001"/>
    <n v="7"/>
    <n v="749"/>
    <n v="831.3900000000001"/>
  </r>
  <r>
    <s v="Sales Man#126"/>
    <d v="2018-02-15T00:00:00"/>
    <x v="0"/>
    <x v="0"/>
    <x v="4"/>
    <s v="Item#1205"/>
    <x v="4"/>
    <n v="246"/>
    <n v="275.52000000000004"/>
    <n v="9"/>
    <n v="2214"/>
    <n v="2479.6800000000003"/>
  </r>
  <r>
    <s v="Sales Man#125"/>
    <d v="2019-07-11T00:00:00"/>
    <x v="0"/>
    <x v="3"/>
    <x v="3"/>
    <s v="Item#1064"/>
    <x v="14"/>
    <n v="184"/>
    <n v="202.4"/>
    <n v="7"/>
    <n v="1288"/>
    <n v="1416.8"/>
  </r>
  <r>
    <s v="Sales Man#101"/>
    <d v="2019-08-26T00:00:00"/>
    <x v="0"/>
    <x v="0"/>
    <x v="2"/>
    <s v="Item#1161"/>
    <x v="12"/>
    <n v="130"/>
    <n v="141.70000000000002"/>
    <n v="10"/>
    <n v="1300"/>
    <n v="1417.0000000000002"/>
  </r>
  <r>
    <s v="Sales Man#116"/>
    <d v="2017-03-04T00:00:00"/>
    <x v="0"/>
    <x v="0"/>
    <x v="4"/>
    <s v="Item#1062"/>
    <x v="9"/>
    <n v="108"/>
    <n v="117.72000000000001"/>
    <n v="2"/>
    <n v="216"/>
    <n v="235.44000000000003"/>
  </r>
  <r>
    <s v="Sales Man#125"/>
    <d v="2015-01-07T00:00:00"/>
    <x v="0"/>
    <x v="3"/>
    <x v="3"/>
    <s v="Item#1114"/>
    <x v="11"/>
    <n v="78"/>
    <n v="83.460000000000008"/>
    <n v="2"/>
    <n v="156"/>
    <n v="166.92000000000002"/>
  </r>
  <r>
    <s v="Sales Man#109"/>
    <d v="2016-11-15T00:00:00"/>
    <x v="0"/>
    <x v="0"/>
    <x v="4"/>
    <s v="Item#1186"/>
    <x v="3"/>
    <n v="118"/>
    <n v="141.6"/>
    <n v="5"/>
    <n v="590"/>
    <n v="708"/>
  </r>
  <r>
    <s v="Sales Man#111"/>
    <d v="2019-02-18T00:00:00"/>
    <x v="0"/>
    <x v="0"/>
    <x v="2"/>
    <s v="Item#1231"/>
    <x v="13"/>
    <n v="36"/>
    <n v="43.199999999999996"/>
    <n v="10"/>
    <n v="360"/>
    <n v="431.99999999999994"/>
  </r>
  <r>
    <s v="Sales Man#115"/>
    <d v="2015-05-06T00:00:00"/>
    <x v="12"/>
    <x v="22"/>
    <x v="0"/>
    <s v="Item#1007"/>
    <x v="11"/>
    <n v="217"/>
    <n v="240.87000000000003"/>
    <n v="4"/>
    <n v="868"/>
    <n v="963.48000000000013"/>
  </r>
  <r>
    <s v="Sales Man#115"/>
    <d v="2018-02-13T00:00:00"/>
    <x v="0"/>
    <x v="0"/>
    <x v="4"/>
    <s v="Item#1053"/>
    <x v="6"/>
    <n v="28"/>
    <n v="30.800000000000004"/>
    <n v="9"/>
    <n v="252"/>
    <n v="277.20000000000005"/>
  </r>
  <r>
    <s v="Sales Man#117"/>
    <d v="2016-01-25T00:00:00"/>
    <x v="0"/>
    <x v="0"/>
    <x v="4"/>
    <s v="Item#1286"/>
    <x v="12"/>
    <n v="110"/>
    <n v="121.00000000000001"/>
    <n v="7"/>
    <n v="770"/>
    <n v="847.00000000000011"/>
  </r>
  <r>
    <s v="Sales Man#104"/>
    <d v="2014-02-15T00:00:00"/>
    <x v="0"/>
    <x v="0"/>
    <x v="4"/>
    <s v="Item#1170"/>
    <x v="13"/>
    <n v="49"/>
    <n v="52.43"/>
    <n v="5"/>
    <n v="245"/>
    <n v="262.14999999999998"/>
  </r>
  <r>
    <s v="Sales Man#100"/>
    <d v="2015-05-24T00:00:00"/>
    <x v="5"/>
    <x v="5"/>
    <x v="4"/>
    <s v="Item#1290"/>
    <x v="6"/>
    <n v="33"/>
    <n v="39.6"/>
    <n v="6"/>
    <n v="198"/>
    <n v="237.60000000000002"/>
  </r>
  <r>
    <s v="Sales Man#129"/>
    <d v="2016-10-02T00:00:00"/>
    <x v="0"/>
    <x v="0"/>
    <x v="2"/>
    <s v="Item#1062"/>
    <x v="9"/>
    <n v="108"/>
    <n v="117.72000000000001"/>
    <n v="10"/>
    <n v="1080"/>
    <n v="1177.2"/>
  </r>
  <r>
    <s v="Sales Man#104"/>
    <d v="2018-10-21T00:00:00"/>
    <x v="0"/>
    <x v="0"/>
    <x v="0"/>
    <s v="Item#1066"/>
    <x v="3"/>
    <n v="287"/>
    <n v="335.78999999999996"/>
    <n v="7"/>
    <n v="2009"/>
    <n v="2350.5299999999997"/>
  </r>
  <r>
    <s v="Sales Man#123"/>
    <d v="2015-07-12T00:00:00"/>
    <x v="0"/>
    <x v="0"/>
    <x v="3"/>
    <s v="Item#1227"/>
    <x v="7"/>
    <n v="226"/>
    <n v="257.64000000000004"/>
    <n v="3"/>
    <n v="678"/>
    <n v="772.92000000000007"/>
  </r>
  <r>
    <s v="Sales Man#121"/>
    <d v="2019-05-28T00:00:00"/>
    <x v="5"/>
    <x v="1"/>
    <x v="0"/>
    <s v="Item#1100"/>
    <x v="14"/>
    <n v="154"/>
    <n v="166.32000000000002"/>
    <n v="5"/>
    <n v="770"/>
    <n v="831.60000000000014"/>
  </r>
  <r>
    <s v="Sales Man#118"/>
    <d v="2014-09-18T00:00:00"/>
    <x v="0"/>
    <x v="0"/>
    <x v="2"/>
    <s v="Item#1127"/>
    <x v="8"/>
    <n v="33"/>
    <n v="35.64"/>
    <n v="7"/>
    <n v="231"/>
    <n v="249.48000000000002"/>
  </r>
  <r>
    <s v="Sales Man#116"/>
    <d v="2017-03-14T00:00:00"/>
    <x v="0"/>
    <x v="0"/>
    <x v="1"/>
    <s v="Item#1172"/>
    <x v="7"/>
    <n v="207"/>
    <n v="223.56"/>
    <n v="6"/>
    <n v="1242"/>
    <n v="1341.3600000000001"/>
  </r>
  <r>
    <s v="Sales Man#113"/>
    <d v="2014-09-08T00:00:00"/>
    <x v="0"/>
    <x v="0"/>
    <x v="4"/>
    <s v="Item#1189"/>
    <x v="9"/>
    <n v="22"/>
    <n v="23.76"/>
    <n v="5"/>
    <n v="110"/>
    <n v="118.80000000000001"/>
  </r>
  <r>
    <s v="Sales Man#123"/>
    <d v="2015-11-01T00:00:00"/>
    <x v="5"/>
    <x v="5"/>
    <x v="4"/>
    <s v="Item#1255"/>
    <x v="1"/>
    <n v="256"/>
    <n v="284.16000000000003"/>
    <n v="6"/>
    <n v="1536"/>
    <n v="1704.96"/>
  </r>
  <r>
    <s v="Sales Man#130"/>
    <d v="2018-01-28T00:00:00"/>
    <x v="0"/>
    <x v="0"/>
    <x v="4"/>
    <s v="Item#1018"/>
    <x v="7"/>
    <n v="25"/>
    <n v="26.75"/>
    <n v="9"/>
    <n v="225"/>
    <n v="240.75"/>
  </r>
  <r>
    <s v="Sales Man#110"/>
    <d v="2014-10-09T00:00:00"/>
    <x v="0"/>
    <x v="0"/>
    <x v="0"/>
    <s v="Item#1291"/>
    <x v="4"/>
    <n v="282"/>
    <n v="310.20000000000005"/>
    <n v="7"/>
    <n v="1974"/>
    <n v="2171.4000000000005"/>
  </r>
  <r>
    <s v="Sales Man#130"/>
    <d v="2019-06-26T00:00:00"/>
    <x v="0"/>
    <x v="0"/>
    <x v="2"/>
    <s v="Item#1150"/>
    <x v="4"/>
    <n v="279"/>
    <n v="323.64"/>
    <n v="1"/>
    <n v="279"/>
    <n v="323.64"/>
  </r>
  <r>
    <s v="Sales Man#123"/>
    <d v="2017-04-10T00:00:00"/>
    <x v="0"/>
    <x v="0"/>
    <x v="1"/>
    <s v="Item#1004"/>
    <x v="7"/>
    <n v="201"/>
    <n v="233.16"/>
    <n v="3"/>
    <n v="603"/>
    <n v="699.48"/>
  </r>
  <r>
    <s v="Sales Man#116"/>
    <d v="2014-06-15T00:00:00"/>
    <x v="0"/>
    <x v="0"/>
    <x v="4"/>
    <s v="Item#1236"/>
    <x v="11"/>
    <n v="199"/>
    <n v="234.82"/>
    <n v="10"/>
    <n v="1990"/>
    <n v="2348.1999999999998"/>
  </r>
  <r>
    <s v="Sales Man#109"/>
    <d v="2017-04-03T00:00:00"/>
    <x v="5"/>
    <x v="9"/>
    <x v="2"/>
    <s v="Item#1273"/>
    <x v="1"/>
    <n v="95"/>
    <n v="105.45"/>
    <n v="1"/>
    <n v="95"/>
    <n v="105.45"/>
  </r>
  <r>
    <s v="Sales Man#113"/>
    <d v="2018-12-25T00:00:00"/>
    <x v="0"/>
    <x v="0"/>
    <x v="1"/>
    <s v="Item#1224"/>
    <x v="5"/>
    <n v="140"/>
    <n v="149.80000000000001"/>
    <n v="7"/>
    <n v="980"/>
    <n v="1048.6000000000001"/>
  </r>
  <r>
    <s v="Sales Man#109"/>
    <d v="2014-12-24T00:00:00"/>
    <x v="0"/>
    <x v="0"/>
    <x v="0"/>
    <s v="Item#1027"/>
    <x v="4"/>
    <n v="29"/>
    <n v="34.22"/>
    <n v="7"/>
    <n v="203"/>
    <n v="239.54"/>
  </r>
  <r>
    <s v="Sales Man#101"/>
    <d v="2016-11-03T00:00:00"/>
    <x v="0"/>
    <x v="0"/>
    <x v="4"/>
    <s v="Item#1122"/>
    <x v="2"/>
    <n v="176"/>
    <n v="195.36"/>
    <n v="6"/>
    <n v="1056"/>
    <n v="1172.1600000000001"/>
  </r>
  <r>
    <s v="Sales Man#123"/>
    <d v="2016-06-05T00:00:00"/>
    <x v="0"/>
    <x v="0"/>
    <x v="2"/>
    <s v="Item#1171"/>
    <x v="10"/>
    <n v="250"/>
    <n v="267.5"/>
    <n v="4"/>
    <n v="1000"/>
    <n v="1070"/>
  </r>
  <r>
    <s v="Sales Man#112"/>
    <d v="2016-09-28T00:00:00"/>
    <x v="0"/>
    <x v="0"/>
    <x v="4"/>
    <s v="Item#1117"/>
    <x v="3"/>
    <n v="155"/>
    <n v="165.85000000000002"/>
    <n v="3"/>
    <n v="465"/>
    <n v="497.55000000000007"/>
  </r>
  <r>
    <s v="Sales Man#129"/>
    <d v="2014-10-26T00:00:00"/>
    <x v="0"/>
    <x v="0"/>
    <x v="0"/>
    <s v="Item#1044"/>
    <x v="4"/>
    <n v="247"/>
    <n v="284.04999999999995"/>
    <n v="5"/>
    <n v="1235"/>
    <n v="1420.2499999999998"/>
  </r>
  <r>
    <s v="Sales Man#100"/>
    <d v="2019-06-26T00:00:00"/>
    <x v="0"/>
    <x v="0"/>
    <x v="2"/>
    <s v="Item#1119"/>
    <x v="5"/>
    <n v="293"/>
    <n v="328.16"/>
    <n v="9"/>
    <n v="2637"/>
    <n v="2953.44"/>
  </r>
  <r>
    <s v="Sales Man#128"/>
    <d v="2015-11-25T00:00:00"/>
    <x v="0"/>
    <x v="0"/>
    <x v="1"/>
    <s v="Item#1243"/>
    <x v="7"/>
    <n v="189"/>
    <n v="213.57"/>
    <n v="2"/>
    <n v="378"/>
    <n v="427.14"/>
  </r>
  <r>
    <s v="Sales Man#121"/>
    <d v="2019-12-18T00:00:00"/>
    <x v="0"/>
    <x v="0"/>
    <x v="3"/>
    <s v="Item#1017"/>
    <x v="14"/>
    <n v="11"/>
    <n v="11.770000000000001"/>
    <n v="9"/>
    <n v="99"/>
    <n v="105.93"/>
  </r>
  <r>
    <s v="Sales Man#124"/>
    <d v="2016-11-07T00:00:00"/>
    <x v="0"/>
    <x v="0"/>
    <x v="1"/>
    <s v="Item#1122"/>
    <x v="2"/>
    <n v="176"/>
    <n v="195.36"/>
    <n v="5"/>
    <n v="880"/>
    <n v="976.80000000000007"/>
  </r>
  <r>
    <s v="Sales Man#116"/>
    <d v="2014-03-02T00:00:00"/>
    <x v="0"/>
    <x v="0"/>
    <x v="1"/>
    <s v="Item#1079"/>
    <x v="6"/>
    <n v="300"/>
    <n v="357"/>
    <n v="1"/>
    <n v="300"/>
    <n v="357"/>
  </r>
  <r>
    <s v="Sales Man#100"/>
    <d v="2016-06-02T00:00:00"/>
    <x v="0"/>
    <x v="0"/>
    <x v="4"/>
    <s v="Item#1063"/>
    <x v="2"/>
    <n v="237"/>
    <n v="274.91999999999996"/>
    <n v="10"/>
    <n v="2370"/>
    <n v="2749.2"/>
  </r>
  <r>
    <s v="Sales Man#104"/>
    <d v="2017-07-24T00:00:00"/>
    <x v="6"/>
    <x v="12"/>
    <x v="1"/>
    <s v="Item#1024"/>
    <x v="0"/>
    <n v="262"/>
    <n v="288.20000000000005"/>
    <n v="7"/>
    <n v="1834"/>
    <n v="2017.4000000000003"/>
  </r>
  <r>
    <s v="Sales Man#122"/>
    <d v="2019-11-21T00:00:00"/>
    <x v="0"/>
    <x v="0"/>
    <x v="4"/>
    <s v="Item#1216"/>
    <x v="9"/>
    <n v="281"/>
    <n v="334.39"/>
    <n v="7"/>
    <n v="1967"/>
    <n v="2340.73"/>
  </r>
  <r>
    <s v="Sales Man#116"/>
    <d v="2019-08-17T00:00:00"/>
    <x v="0"/>
    <x v="0"/>
    <x v="2"/>
    <s v="Item#1248"/>
    <x v="5"/>
    <n v="272"/>
    <n v="307.35999999999996"/>
    <n v="4"/>
    <n v="1088"/>
    <n v="1229.4399999999998"/>
  </r>
  <r>
    <s v="Sales Man#128"/>
    <d v="2018-08-10T00:00:00"/>
    <x v="0"/>
    <x v="0"/>
    <x v="4"/>
    <s v="Item#1294"/>
    <x v="8"/>
    <n v="254"/>
    <n v="279.40000000000003"/>
    <n v="1"/>
    <n v="254"/>
    <n v="279.40000000000003"/>
  </r>
  <r>
    <s v="Sales Man#110"/>
    <d v="2014-01-10T00:00:00"/>
    <x v="2"/>
    <x v="2"/>
    <x v="1"/>
    <s v="Item#1150"/>
    <x v="4"/>
    <n v="279"/>
    <n v="323.64"/>
    <n v="9"/>
    <n v="2511"/>
    <n v="2912.7599999999998"/>
  </r>
  <r>
    <s v="Sales Man#117"/>
    <d v="2016-12-27T00:00:00"/>
    <x v="5"/>
    <x v="1"/>
    <x v="3"/>
    <s v="Item#1103"/>
    <x v="0"/>
    <n v="167"/>
    <n v="197.06"/>
    <n v="1"/>
    <n v="167"/>
    <n v="197.06"/>
  </r>
  <r>
    <s v="Sales Man#123"/>
    <d v="2018-12-06T00:00:00"/>
    <x v="0"/>
    <x v="0"/>
    <x v="2"/>
    <s v="Item#1133"/>
    <x v="13"/>
    <n v="42"/>
    <n v="47.459999999999994"/>
    <n v="1"/>
    <n v="42"/>
    <n v="47.459999999999994"/>
  </r>
  <r>
    <s v="Sales Man#109"/>
    <d v="2016-02-15T00:00:00"/>
    <x v="0"/>
    <x v="0"/>
    <x v="0"/>
    <s v="Item#1261"/>
    <x v="0"/>
    <n v="11"/>
    <n v="12.32"/>
    <n v="3"/>
    <n v="33"/>
    <n v="36.96"/>
  </r>
  <r>
    <s v="Sales Man#128"/>
    <d v="2015-03-08T00:00:00"/>
    <x v="0"/>
    <x v="0"/>
    <x v="4"/>
    <s v="Item#1252"/>
    <x v="5"/>
    <n v="20"/>
    <n v="23"/>
    <n v="3"/>
    <n v="60"/>
    <n v="69"/>
  </r>
  <r>
    <s v="Sales Man#124"/>
    <d v="2017-10-15T00:00:00"/>
    <x v="0"/>
    <x v="0"/>
    <x v="0"/>
    <s v="Item#1036"/>
    <x v="12"/>
    <n v="257"/>
    <n v="274.99"/>
    <n v="6"/>
    <n v="1542"/>
    <n v="1649.94"/>
  </r>
  <r>
    <s v="Sales Man#130"/>
    <d v="2014-06-09T00:00:00"/>
    <x v="0"/>
    <x v="0"/>
    <x v="4"/>
    <s v="Item#1198"/>
    <x v="4"/>
    <n v="67"/>
    <n v="77.72"/>
    <n v="9"/>
    <n v="603"/>
    <n v="699.48"/>
  </r>
  <r>
    <s v="Sales Man#107"/>
    <d v="2016-11-05T00:00:00"/>
    <x v="0"/>
    <x v="0"/>
    <x v="1"/>
    <s v="Item#1258"/>
    <x v="2"/>
    <n v="260"/>
    <n v="312"/>
    <n v="7"/>
    <n v="1820"/>
    <n v="2184"/>
  </r>
  <r>
    <s v="Sales Man#121"/>
    <d v="2014-05-16T00:00:00"/>
    <x v="0"/>
    <x v="0"/>
    <x v="0"/>
    <s v="Item#1232"/>
    <x v="6"/>
    <n v="84"/>
    <n v="97.44"/>
    <n v="1"/>
    <n v="84"/>
    <n v="97.44"/>
  </r>
  <r>
    <s v="Sales Man#124"/>
    <d v="2016-03-14T00:00:00"/>
    <x v="0"/>
    <x v="0"/>
    <x v="2"/>
    <s v="Item#1224"/>
    <x v="5"/>
    <n v="140"/>
    <n v="149.80000000000001"/>
    <n v="2"/>
    <n v="280"/>
    <n v="299.60000000000002"/>
  </r>
  <r>
    <s v="Sales Man#122"/>
    <d v="2018-12-24T00:00:00"/>
    <x v="0"/>
    <x v="0"/>
    <x v="0"/>
    <s v="Item#1000"/>
    <x v="9"/>
    <n v="157"/>
    <n v="186.82999999999998"/>
    <n v="1"/>
    <n v="157"/>
    <n v="186.82999999999998"/>
  </r>
  <r>
    <s v="Sales Man#130"/>
    <d v="2016-12-04T00:00:00"/>
    <x v="0"/>
    <x v="0"/>
    <x v="2"/>
    <s v="Item#1077"/>
    <x v="4"/>
    <n v="246"/>
    <n v="273.06"/>
    <n v="9"/>
    <n v="2214"/>
    <n v="2457.54"/>
  </r>
  <r>
    <s v="Sales Man#103"/>
    <d v="2016-01-03T00:00:00"/>
    <x v="0"/>
    <x v="0"/>
    <x v="3"/>
    <s v="Item#1274"/>
    <x v="8"/>
    <n v="286"/>
    <n v="320.32000000000005"/>
    <n v="7"/>
    <n v="2002"/>
    <n v="2242.2400000000002"/>
  </r>
  <r>
    <s v="Sales Man#116"/>
    <d v="2019-11-27T00:00:00"/>
    <x v="0"/>
    <x v="0"/>
    <x v="0"/>
    <s v="Item#1190"/>
    <x v="10"/>
    <n v="170"/>
    <n v="198.89999999999998"/>
    <n v="6"/>
    <n v="1020"/>
    <n v="1193.3999999999999"/>
  </r>
  <r>
    <s v="Sales Man#129"/>
    <d v="2017-11-05T00:00:00"/>
    <x v="0"/>
    <x v="0"/>
    <x v="0"/>
    <s v="Item#1118"/>
    <x v="10"/>
    <n v="63"/>
    <n v="73.709999999999994"/>
    <n v="7"/>
    <n v="441"/>
    <n v="515.96999999999991"/>
  </r>
  <r>
    <s v="Sales Man#111"/>
    <d v="2014-08-12T00:00:00"/>
    <x v="0"/>
    <x v="0"/>
    <x v="4"/>
    <s v="Item#1253"/>
    <x v="11"/>
    <n v="35"/>
    <n v="39.200000000000003"/>
    <n v="7"/>
    <n v="245"/>
    <n v="274.40000000000003"/>
  </r>
  <r>
    <s v="Sales Man#111"/>
    <d v="2017-12-02T00:00:00"/>
    <x v="0"/>
    <x v="0"/>
    <x v="0"/>
    <s v="Item#1043"/>
    <x v="5"/>
    <n v="108"/>
    <n v="116.64000000000001"/>
    <n v="5"/>
    <n v="540"/>
    <n v="583.20000000000005"/>
  </r>
  <r>
    <s v="Sales Man#109"/>
    <d v="2019-07-14T00:00:00"/>
    <x v="0"/>
    <x v="19"/>
    <x v="4"/>
    <s v="Item#1289"/>
    <x v="14"/>
    <n v="299"/>
    <n v="349.83"/>
    <n v="10"/>
    <n v="2990"/>
    <n v="3498.2999999999997"/>
  </r>
  <r>
    <s v="Sales Man#127"/>
    <d v="2018-08-19T00:00:00"/>
    <x v="5"/>
    <x v="11"/>
    <x v="4"/>
    <s v="Item#1296"/>
    <x v="4"/>
    <n v="138"/>
    <n v="154.56"/>
    <n v="8"/>
    <n v="1104"/>
    <n v="1236.48"/>
  </r>
  <r>
    <s v="Sales Man#100"/>
    <d v="2015-01-02T00:00:00"/>
    <x v="0"/>
    <x v="0"/>
    <x v="0"/>
    <s v="Item#1050"/>
    <x v="5"/>
    <n v="58"/>
    <n v="63.220000000000006"/>
    <n v="1"/>
    <n v="58"/>
    <n v="63.220000000000006"/>
  </r>
  <r>
    <s v="Sales Man#109"/>
    <d v="2018-01-07T00:00:00"/>
    <x v="0"/>
    <x v="0"/>
    <x v="3"/>
    <s v="Item#1132"/>
    <x v="0"/>
    <n v="32"/>
    <n v="35.200000000000003"/>
    <n v="10"/>
    <n v="320"/>
    <n v="352"/>
  </r>
  <r>
    <s v="Sales Man#101"/>
    <d v="2019-10-28T00:00:00"/>
    <x v="0"/>
    <x v="0"/>
    <x v="4"/>
    <s v="Item#1300"/>
    <x v="12"/>
    <n v="290"/>
    <n v="313.20000000000005"/>
    <n v="4"/>
    <n v="1160"/>
    <n v="1252.8000000000002"/>
  </r>
  <r>
    <s v="Sales Man#119"/>
    <d v="2014-09-15T00:00:00"/>
    <x v="0"/>
    <x v="0"/>
    <x v="2"/>
    <s v="Item#1076"/>
    <x v="12"/>
    <n v="22"/>
    <n v="24.42"/>
    <n v="4"/>
    <n v="88"/>
    <n v="97.68"/>
  </r>
  <r>
    <s v="Sales Man#109"/>
    <d v="2014-06-24T00:00:00"/>
    <x v="5"/>
    <x v="1"/>
    <x v="2"/>
    <s v="Item#1027"/>
    <x v="4"/>
    <n v="29"/>
    <n v="34.22"/>
    <n v="1"/>
    <n v="29"/>
    <n v="34.22"/>
  </r>
  <r>
    <s v="Sales Man#128"/>
    <d v="2015-05-26T00:00:00"/>
    <x v="0"/>
    <x v="0"/>
    <x v="0"/>
    <s v="Item#1226"/>
    <x v="2"/>
    <n v="163"/>
    <n v="185.82000000000002"/>
    <n v="6"/>
    <n v="978"/>
    <n v="1114.92"/>
  </r>
  <r>
    <s v="Sales Man#127"/>
    <d v="2015-05-11T00:00:00"/>
    <x v="0"/>
    <x v="0"/>
    <x v="4"/>
    <s v="Item#1277"/>
    <x v="7"/>
    <n v="120"/>
    <n v="140.39999999999998"/>
    <n v="4"/>
    <n v="480"/>
    <n v="561.59999999999991"/>
  </r>
  <r>
    <s v="Sales Man#104"/>
    <d v="2017-08-03T00:00:00"/>
    <x v="0"/>
    <x v="0"/>
    <x v="2"/>
    <s v="Item#1292"/>
    <x v="11"/>
    <n v="164"/>
    <n v="196.79999999999998"/>
    <n v="7"/>
    <n v="1148"/>
    <n v="1377.6"/>
  </r>
  <r>
    <s v="Sales Man#122"/>
    <d v="2014-08-25T00:00:00"/>
    <x v="0"/>
    <x v="0"/>
    <x v="3"/>
    <s v="Item#1201"/>
    <x v="5"/>
    <n v="39"/>
    <n v="45.239999999999995"/>
    <n v="5"/>
    <n v="195"/>
    <n v="226.2"/>
  </r>
  <r>
    <s v="Sales Man#104"/>
    <d v="2014-03-23T00:00:00"/>
    <x v="0"/>
    <x v="0"/>
    <x v="1"/>
    <s v="Item#1268"/>
    <x v="13"/>
    <n v="132"/>
    <n v="147.84"/>
    <n v="6"/>
    <n v="792"/>
    <n v="887.04"/>
  </r>
  <r>
    <s v="Sales Man#112"/>
    <d v="2019-02-09T00:00:00"/>
    <x v="0"/>
    <x v="0"/>
    <x v="1"/>
    <s v="Item#1137"/>
    <x v="8"/>
    <n v="213"/>
    <n v="251.33999999999997"/>
    <n v="9"/>
    <n v="1917"/>
    <n v="2262.06"/>
  </r>
  <r>
    <s v="Sales Man#101"/>
    <d v="2016-07-22T00:00:00"/>
    <x v="0"/>
    <x v="0"/>
    <x v="0"/>
    <s v="Item#1126"/>
    <x v="10"/>
    <n v="33"/>
    <n v="38.61"/>
    <n v="1"/>
    <n v="33"/>
    <n v="38.61"/>
  </r>
  <r>
    <s v="Sales Man#113"/>
    <d v="2014-12-09T00:00:00"/>
    <x v="0"/>
    <x v="0"/>
    <x v="1"/>
    <s v="Item#1063"/>
    <x v="2"/>
    <n v="237"/>
    <n v="274.91999999999996"/>
    <n v="9"/>
    <n v="2133"/>
    <n v="2474.2799999999997"/>
  </r>
  <r>
    <s v="Sales Man#118"/>
    <d v="2019-09-02T00:00:00"/>
    <x v="0"/>
    <x v="0"/>
    <x v="1"/>
    <s v="Item#1205"/>
    <x v="4"/>
    <n v="246"/>
    <n v="275.52000000000004"/>
    <n v="10"/>
    <n v="2460"/>
    <n v="2755.2000000000003"/>
  </r>
  <r>
    <s v="Sales Man#108"/>
    <d v="2017-08-12T00:00:00"/>
    <x v="0"/>
    <x v="0"/>
    <x v="0"/>
    <s v="Item#1176"/>
    <x v="14"/>
    <n v="214"/>
    <n v="235.4"/>
    <n v="5"/>
    <n v="1070"/>
    <n v="1177"/>
  </r>
  <r>
    <s v="Sales Man#102"/>
    <d v="2018-02-19T00:00:00"/>
    <x v="5"/>
    <x v="1"/>
    <x v="2"/>
    <s v="Item#1153"/>
    <x v="3"/>
    <n v="32"/>
    <n v="34.880000000000003"/>
    <n v="9"/>
    <n v="288"/>
    <n v="313.92"/>
  </r>
  <r>
    <s v="Sales Man#123"/>
    <d v="2019-03-23T00:00:00"/>
    <x v="0"/>
    <x v="0"/>
    <x v="4"/>
    <s v="Item#1281"/>
    <x v="12"/>
    <n v="238"/>
    <n v="259.42"/>
    <n v="9"/>
    <n v="2142"/>
    <n v="2334.7800000000002"/>
  </r>
  <r>
    <s v="Sales Man#106"/>
    <d v="2015-05-27T00:00:00"/>
    <x v="0"/>
    <x v="0"/>
    <x v="4"/>
    <s v="Item#1248"/>
    <x v="5"/>
    <n v="272"/>
    <n v="307.35999999999996"/>
    <n v="10"/>
    <n v="2720"/>
    <n v="3073.5999999999995"/>
  </r>
  <r>
    <s v="Sales Man#109"/>
    <d v="2016-10-24T00:00:00"/>
    <x v="0"/>
    <x v="0"/>
    <x v="1"/>
    <s v="Item#1210"/>
    <x v="4"/>
    <n v="290"/>
    <n v="321.90000000000003"/>
    <n v="8"/>
    <n v="2320"/>
    <n v="2575.2000000000003"/>
  </r>
  <r>
    <s v="Sales Man#120"/>
    <d v="2015-11-20T00:00:00"/>
    <x v="5"/>
    <x v="25"/>
    <x v="0"/>
    <s v="Item#1248"/>
    <x v="5"/>
    <n v="272"/>
    <n v="307.35999999999996"/>
    <n v="8"/>
    <n v="2176"/>
    <n v="2458.8799999999997"/>
  </r>
  <r>
    <s v="Sales Man#106"/>
    <d v="2019-06-01T00:00:00"/>
    <x v="0"/>
    <x v="0"/>
    <x v="4"/>
    <s v="Item#1177"/>
    <x v="8"/>
    <n v="27"/>
    <n v="29.970000000000002"/>
    <n v="2"/>
    <n v="54"/>
    <n v="59.940000000000005"/>
  </r>
  <r>
    <s v="Sales Man#109"/>
    <d v="2019-11-07T00:00:00"/>
    <x v="0"/>
    <x v="0"/>
    <x v="3"/>
    <s v="Item#1184"/>
    <x v="7"/>
    <n v="128"/>
    <n v="139.52000000000001"/>
    <n v="6"/>
    <n v="768"/>
    <n v="837.12000000000012"/>
  </r>
  <r>
    <s v="Sales Man#103"/>
    <d v="2018-08-26T00:00:00"/>
    <x v="0"/>
    <x v="0"/>
    <x v="0"/>
    <s v="Item#1195"/>
    <x v="12"/>
    <n v="43"/>
    <n v="49.449999999999996"/>
    <n v="6"/>
    <n v="258"/>
    <n v="296.7"/>
  </r>
  <r>
    <s v="Sales Man#125"/>
    <d v="2016-03-26T00:00:00"/>
    <x v="0"/>
    <x v="0"/>
    <x v="4"/>
    <s v="Item#1109"/>
    <x v="3"/>
    <n v="273"/>
    <n v="322.14"/>
    <n v="4"/>
    <n v="1092"/>
    <n v="1288.56"/>
  </r>
  <r>
    <s v="Sales Man#117"/>
    <d v="2018-02-06T00:00:00"/>
    <x v="4"/>
    <x v="5"/>
    <x v="2"/>
    <s v="Item#1154"/>
    <x v="13"/>
    <n v="284"/>
    <n v="329.44"/>
    <n v="8"/>
    <n v="2272"/>
    <n v="2635.52"/>
  </r>
  <r>
    <s v="Sales Man#122"/>
    <d v="2018-04-20T00:00:00"/>
    <x v="0"/>
    <x v="0"/>
    <x v="1"/>
    <s v="Item#1012"/>
    <x v="6"/>
    <n v="57"/>
    <n v="66.11999999999999"/>
    <n v="7"/>
    <n v="399"/>
    <n v="462.83999999999992"/>
  </r>
  <r>
    <s v="Sales Man#130"/>
    <d v="2017-05-01T00:00:00"/>
    <x v="5"/>
    <x v="5"/>
    <x v="1"/>
    <s v="Item#1079"/>
    <x v="6"/>
    <n v="300"/>
    <n v="357"/>
    <n v="9"/>
    <n v="2700"/>
    <n v="3213"/>
  </r>
  <r>
    <s v="Sales Man#108"/>
    <d v="2016-09-16T00:00:00"/>
    <x v="10"/>
    <x v="18"/>
    <x v="3"/>
    <s v="Item#1106"/>
    <x v="2"/>
    <n v="192"/>
    <n v="216.95999999999998"/>
    <n v="1"/>
    <n v="192"/>
    <n v="216.95999999999998"/>
  </r>
  <r>
    <s v="Sales Man#123"/>
    <d v="2014-04-03T00:00:00"/>
    <x v="5"/>
    <x v="1"/>
    <x v="3"/>
    <s v="Item#1296"/>
    <x v="4"/>
    <n v="138"/>
    <n v="154.56"/>
    <n v="10"/>
    <n v="1380"/>
    <n v="1545.6"/>
  </r>
  <r>
    <s v="Sales Man#123"/>
    <d v="2014-11-26T00:00:00"/>
    <x v="0"/>
    <x v="0"/>
    <x v="3"/>
    <s v="Item#1004"/>
    <x v="7"/>
    <n v="201"/>
    <n v="233.16"/>
    <n v="10"/>
    <n v="2010"/>
    <n v="2331.6"/>
  </r>
  <r>
    <s v="Sales Man#106"/>
    <d v="2018-07-07T00:00:00"/>
    <x v="0"/>
    <x v="3"/>
    <x v="2"/>
    <s v="Item#1229"/>
    <x v="0"/>
    <n v="114"/>
    <n v="131.1"/>
    <n v="8"/>
    <n v="912"/>
    <n v="1048.8"/>
  </r>
  <r>
    <s v="Sales Man#125"/>
    <d v="2018-04-13T00:00:00"/>
    <x v="0"/>
    <x v="0"/>
    <x v="2"/>
    <s v="Item#1107"/>
    <x v="8"/>
    <n v="170"/>
    <n v="193.8"/>
    <n v="5"/>
    <n v="850"/>
    <n v="969"/>
  </r>
  <r>
    <s v="Sales Man#102"/>
    <d v="2019-11-07T00:00:00"/>
    <x v="0"/>
    <x v="0"/>
    <x v="0"/>
    <s v="Item#1081"/>
    <x v="0"/>
    <n v="82"/>
    <n v="94.3"/>
    <n v="3"/>
    <n v="246"/>
    <n v="282.89999999999998"/>
  </r>
  <r>
    <s v="Sales Man#111"/>
    <d v="2018-05-25T00:00:00"/>
    <x v="4"/>
    <x v="5"/>
    <x v="1"/>
    <s v="Item#1293"/>
    <x v="9"/>
    <n v="100"/>
    <n v="115.99999999999999"/>
    <n v="7"/>
    <n v="700"/>
    <n v="811.99999999999989"/>
  </r>
  <r>
    <s v="Sales Man#105"/>
    <d v="2019-07-07T00:00:00"/>
    <x v="0"/>
    <x v="0"/>
    <x v="0"/>
    <s v="Item#1264"/>
    <x v="3"/>
    <n v="24"/>
    <n v="25.68"/>
    <n v="1"/>
    <n v="24"/>
    <n v="25.68"/>
  </r>
  <r>
    <s v="Sales Man#130"/>
    <d v="2016-04-11T00:00:00"/>
    <x v="0"/>
    <x v="0"/>
    <x v="4"/>
    <s v="Item#1038"/>
    <x v="6"/>
    <n v="105"/>
    <n v="118.64999999999999"/>
    <n v="5"/>
    <n v="525"/>
    <n v="593.25"/>
  </r>
  <r>
    <s v="Sales Man#101"/>
    <d v="2016-12-01T00:00:00"/>
    <x v="0"/>
    <x v="3"/>
    <x v="4"/>
    <s v="Item#1082"/>
    <x v="3"/>
    <n v="192"/>
    <n v="218.88000000000002"/>
    <n v="6"/>
    <n v="1152"/>
    <n v="1313.2800000000002"/>
  </r>
  <r>
    <s v="Sales Man#111"/>
    <d v="2016-06-14T00:00:00"/>
    <x v="0"/>
    <x v="0"/>
    <x v="4"/>
    <s v="Item#1005"/>
    <x v="10"/>
    <n v="49"/>
    <n v="58.309999999999995"/>
    <n v="5"/>
    <n v="245"/>
    <n v="291.54999999999995"/>
  </r>
  <r>
    <s v="Sales Man#124"/>
    <d v="2016-06-24T00:00:00"/>
    <x v="0"/>
    <x v="0"/>
    <x v="1"/>
    <s v="Item#1179"/>
    <x v="0"/>
    <n v="149"/>
    <n v="163.9"/>
    <n v="6"/>
    <n v="894"/>
    <n v="983.40000000000009"/>
  </r>
  <r>
    <s v="Sales Man#107"/>
    <d v="2019-11-13T00:00:00"/>
    <x v="0"/>
    <x v="0"/>
    <x v="0"/>
    <s v="Item#1288"/>
    <x v="0"/>
    <n v="108"/>
    <n v="118.80000000000001"/>
    <n v="10"/>
    <n v="1080"/>
    <n v="1188"/>
  </r>
  <r>
    <s v="Sales Man#121"/>
    <d v="2019-03-27T00:00:00"/>
    <x v="0"/>
    <x v="3"/>
    <x v="0"/>
    <s v="Item#1159"/>
    <x v="2"/>
    <n v="241"/>
    <n v="272.33"/>
    <n v="4"/>
    <n v="964"/>
    <n v="1089.32"/>
  </r>
  <r>
    <s v="Sales Man#102"/>
    <d v="2016-06-12T00:00:00"/>
    <x v="5"/>
    <x v="5"/>
    <x v="2"/>
    <s v="Item#1072"/>
    <x v="7"/>
    <n v="113"/>
    <n v="131.07999999999998"/>
    <n v="9"/>
    <n v="1017"/>
    <n v="1179.7199999999998"/>
  </r>
  <r>
    <s v="Sales Man#111"/>
    <d v="2014-09-06T00:00:00"/>
    <x v="0"/>
    <x v="0"/>
    <x v="0"/>
    <s v="Item#1211"/>
    <x v="12"/>
    <n v="17"/>
    <n v="19.89"/>
    <n v="1"/>
    <n v="17"/>
    <n v="19.89"/>
  </r>
  <r>
    <s v="Sales Man#103"/>
    <d v="2015-08-12T00:00:00"/>
    <x v="0"/>
    <x v="0"/>
    <x v="4"/>
    <s v="Item#1230"/>
    <x v="14"/>
    <n v="127"/>
    <n v="142.24"/>
    <n v="1"/>
    <n v="127"/>
    <n v="142.24"/>
  </r>
  <r>
    <s v="Sales Man#115"/>
    <d v="2016-09-15T00:00:00"/>
    <x v="0"/>
    <x v="0"/>
    <x v="2"/>
    <s v="Item#1243"/>
    <x v="7"/>
    <n v="189"/>
    <n v="213.57"/>
    <n v="9"/>
    <n v="1701"/>
    <n v="1922.1299999999999"/>
  </r>
  <r>
    <s v="Sales Man#110"/>
    <d v="2017-07-20T00:00:00"/>
    <x v="0"/>
    <x v="0"/>
    <x v="1"/>
    <s v="Item#1149"/>
    <x v="9"/>
    <n v="224"/>
    <n v="264.32"/>
    <n v="2"/>
    <n v="448"/>
    <n v="528.64"/>
  </r>
  <r>
    <s v="Sales Man#126"/>
    <d v="2017-12-28T00:00:00"/>
    <x v="0"/>
    <x v="0"/>
    <x v="0"/>
    <s v="Item#1258"/>
    <x v="2"/>
    <n v="260"/>
    <n v="312"/>
    <n v="10"/>
    <n v="2600"/>
    <n v="3120"/>
  </r>
  <r>
    <s v="Sales Man#113"/>
    <d v="2014-08-21T00:00:00"/>
    <x v="0"/>
    <x v="0"/>
    <x v="0"/>
    <s v="Item#1073"/>
    <x v="8"/>
    <n v="249"/>
    <n v="286.34999999999997"/>
    <n v="4"/>
    <n v="996"/>
    <n v="1145.3999999999999"/>
  </r>
  <r>
    <s v="Sales Man#104"/>
    <d v="2018-01-19T00:00:00"/>
    <x v="0"/>
    <x v="0"/>
    <x v="4"/>
    <s v="Item#1250"/>
    <x v="0"/>
    <n v="213"/>
    <n v="240.68999999999997"/>
    <n v="4"/>
    <n v="852"/>
    <n v="962.75999999999988"/>
  </r>
  <r>
    <s v="Sales Man#114"/>
    <d v="2015-11-17T00:00:00"/>
    <x v="0"/>
    <x v="3"/>
    <x v="0"/>
    <s v="Item#1108"/>
    <x v="14"/>
    <n v="74"/>
    <n v="82.14"/>
    <n v="8"/>
    <n v="592"/>
    <n v="657.12"/>
  </r>
  <r>
    <s v="Sales Man#125"/>
    <d v="2014-10-27T00:00:00"/>
    <x v="0"/>
    <x v="0"/>
    <x v="4"/>
    <s v="Item#1072"/>
    <x v="7"/>
    <n v="113"/>
    <n v="131.07999999999998"/>
    <n v="4"/>
    <n v="452"/>
    <n v="524.31999999999994"/>
  </r>
  <r>
    <s v="Sales Man#114"/>
    <d v="2016-01-26T00:00:00"/>
    <x v="0"/>
    <x v="0"/>
    <x v="4"/>
    <s v="Item#1059"/>
    <x v="7"/>
    <n v="25"/>
    <n v="27"/>
    <n v="1"/>
    <n v="25"/>
    <n v="27"/>
  </r>
  <r>
    <s v="Sales Man#120"/>
    <d v="2018-10-21T00:00:00"/>
    <x v="0"/>
    <x v="0"/>
    <x v="4"/>
    <s v="Item#1002"/>
    <x v="13"/>
    <n v="271"/>
    <n v="325.2"/>
    <n v="5"/>
    <n v="1355"/>
    <n v="1626"/>
  </r>
  <r>
    <s v="Sales Man#109"/>
    <d v="2017-07-11T00:00:00"/>
    <x v="0"/>
    <x v="0"/>
    <x v="0"/>
    <s v="Item#1171"/>
    <x v="10"/>
    <n v="250"/>
    <n v="267.5"/>
    <n v="9"/>
    <n v="2250"/>
    <n v="2407.5"/>
  </r>
  <r>
    <s v="Sales Man#127"/>
    <d v="2015-04-14T00:00:00"/>
    <x v="0"/>
    <x v="0"/>
    <x v="2"/>
    <s v="Item#1277"/>
    <x v="7"/>
    <n v="120"/>
    <n v="140.39999999999998"/>
    <n v="10"/>
    <n v="1200"/>
    <n v="1403.9999999999998"/>
  </r>
  <r>
    <s v="Sales Man#130"/>
    <d v="2016-06-23T00:00:00"/>
    <x v="0"/>
    <x v="3"/>
    <x v="4"/>
    <s v="Item#1237"/>
    <x v="2"/>
    <n v="203"/>
    <n v="221.27"/>
    <n v="7"/>
    <n v="1421"/>
    <n v="1548.89"/>
  </r>
  <r>
    <s v="Sales Man#125"/>
    <d v="2015-03-23T00:00:00"/>
    <x v="0"/>
    <x v="0"/>
    <x v="1"/>
    <s v="Item#1278"/>
    <x v="9"/>
    <n v="150"/>
    <n v="162"/>
    <n v="6"/>
    <n v="900"/>
    <n v="972"/>
  </r>
  <r>
    <s v="Sales Man#108"/>
    <d v="2017-01-09T00:00:00"/>
    <x v="0"/>
    <x v="0"/>
    <x v="3"/>
    <s v="Item#1163"/>
    <x v="8"/>
    <n v="215"/>
    <n v="240.8"/>
    <n v="6"/>
    <n v="1290"/>
    <n v="1444.8000000000002"/>
  </r>
  <r>
    <s v="Sales Man#128"/>
    <d v="2015-11-18T00:00:00"/>
    <x v="0"/>
    <x v="0"/>
    <x v="3"/>
    <s v="Item#1064"/>
    <x v="14"/>
    <n v="184"/>
    <n v="202.4"/>
    <n v="5"/>
    <n v="920"/>
    <n v="1012"/>
  </r>
  <r>
    <s v="Sales Man#124"/>
    <d v="2017-09-04T00:00:00"/>
    <x v="5"/>
    <x v="1"/>
    <x v="3"/>
    <s v="Item#1279"/>
    <x v="4"/>
    <n v="256"/>
    <n v="294.39999999999998"/>
    <n v="8"/>
    <n v="2048"/>
    <n v="2355.1999999999998"/>
  </r>
  <r>
    <s v="Sales Man#101"/>
    <d v="2018-08-05T00:00:00"/>
    <x v="0"/>
    <x v="0"/>
    <x v="4"/>
    <s v="Item#1172"/>
    <x v="7"/>
    <n v="207"/>
    <n v="223.56"/>
    <n v="9"/>
    <n v="1863"/>
    <n v="2012.04"/>
  </r>
  <r>
    <s v="Sales Man#111"/>
    <d v="2017-08-09T00:00:00"/>
    <x v="0"/>
    <x v="0"/>
    <x v="4"/>
    <s v="Item#1113"/>
    <x v="6"/>
    <n v="132"/>
    <n v="147.84"/>
    <n v="2"/>
    <n v="264"/>
    <n v="295.68"/>
  </r>
  <r>
    <s v="Sales Man#104"/>
    <d v="2018-03-18T00:00:00"/>
    <x v="0"/>
    <x v="0"/>
    <x v="4"/>
    <s v="Item#1168"/>
    <x v="9"/>
    <n v="148"/>
    <n v="174.64"/>
    <n v="7"/>
    <n v="1036"/>
    <n v="1222.48"/>
  </r>
  <r>
    <s v="Sales Man#119"/>
    <d v="2014-06-05T00:00:00"/>
    <x v="0"/>
    <x v="0"/>
    <x v="0"/>
    <s v="Item#1111"/>
    <x v="0"/>
    <n v="156"/>
    <n v="179.39999999999998"/>
    <n v="3"/>
    <n v="468"/>
    <n v="538.19999999999993"/>
  </r>
  <r>
    <s v="Sales Man#110"/>
    <d v="2015-10-22T00:00:00"/>
    <x v="0"/>
    <x v="0"/>
    <x v="2"/>
    <s v="Item#1155"/>
    <x v="11"/>
    <n v="20"/>
    <n v="22.200000000000003"/>
    <n v="6"/>
    <n v="120"/>
    <n v="133.20000000000002"/>
  </r>
  <r>
    <s v="Sales Man#120"/>
    <d v="2016-12-16T00:00:00"/>
    <x v="0"/>
    <x v="0"/>
    <x v="2"/>
    <s v="Item#1066"/>
    <x v="3"/>
    <n v="287"/>
    <n v="335.78999999999996"/>
    <n v="3"/>
    <n v="861"/>
    <n v="1007.3699999999999"/>
  </r>
  <r>
    <s v="Sales Man#117"/>
    <d v="2018-07-10T00:00:00"/>
    <x v="9"/>
    <x v="16"/>
    <x v="0"/>
    <s v="Item#1019"/>
    <x v="7"/>
    <n v="279"/>
    <n v="334.8"/>
    <n v="10"/>
    <n v="2790"/>
    <n v="3348"/>
  </r>
  <r>
    <s v="Sales Man#129"/>
    <d v="2016-10-21T00:00:00"/>
    <x v="0"/>
    <x v="0"/>
    <x v="3"/>
    <s v="Item#1129"/>
    <x v="3"/>
    <n v="121"/>
    <n v="130.68"/>
    <n v="3"/>
    <n v="363"/>
    <n v="392.04"/>
  </r>
  <r>
    <s v="Sales Man#128"/>
    <d v="2018-02-13T00:00:00"/>
    <x v="0"/>
    <x v="0"/>
    <x v="4"/>
    <s v="Item#1010"/>
    <x v="3"/>
    <n v="52"/>
    <n v="58.759999999999991"/>
    <n v="2"/>
    <n v="104"/>
    <n v="117.51999999999998"/>
  </r>
  <r>
    <s v="Sales Man#114"/>
    <d v="2018-07-24T00:00:00"/>
    <x v="0"/>
    <x v="0"/>
    <x v="2"/>
    <s v="Item#1079"/>
    <x v="6"/>
    <n v="300"/>
    <n v="357"/>
    <n v="6"/>
    <n v="1800"/>
    <n v="2142"/>
  </r>
  <r>
    <s v="Sales Man#110"/>
    <d v="2019-11-08T00:00:00"/>
    <x v="0"/>
    <x v="0"/>
    <x v="4"/>
    <s v="Item#1046"/>
    <x v="3"/>
    <n v="156"/>
    <n v="176.27999999999997"/>
    <n v="9"/>
    <n v="1404"/>
    <n v="1586.5199999999998"/>
  </r>
  <r>
    <s v="Sales Man#122"/>
    <d v="2014-12-06T00:00:00"/>
    <x v="0"/>
    <x v="0"/>
    <x v="1"/>
    <s v="Item#1166"/>
    <x v="5"/>
    <n v="165"/>
    <n v="183.15"/>
    <n v="4"/>
    <n v="660"/>
    <n v="732.6"/>
  </r>
  <r>
    <s v="Sales Man#118"/>
    <d v="2019-05-24T00:00:00"/>
    <x v="0"/>
    <x v="0"/>
    <x v="4"/>
    <s v="Item#1000"/>
    <x v="9"/>
    <n v="157"/>
    <n v="186.82999999999998"/>
    <n v="9"/>
    <n v="1413"/>
    <n v="1681.4699999999998"/>
  </r>
  <r>
    <s v="Sales Man#104"/>
    <d v="2016-11-26T00:00:00"/>
    <x v="0"/>
    <x v="3"/>
    <x v="0"/>
    <s v="Item#1213"/>
    <x v="13"/>
    <n v="51"/>
    <n v="60.69"/>
    <n v="9"/>
    <n v="459"/>
    <n v="546.21"/>
  </r>
  <r>
    <s v="Sales Man#106"/>
    <d v="2018-05-01T00:00:00"/>
    <x v="0"/>
    <x v="0"/>
    <x v="1"/>
    <s v="Item#1066"/>
    <x v="3"/>
    <n v="287"/>
    <n v="335.78999999999996"/>
    <n v="2"/>
    <n v="574"/>
    <n v="671.57999999999993"/>
  </r>
  <r>
    <s v="Sales Man#103"/>
    <d v="2017-12-03T00:00:00"/>
    <x v="0"/>
    <x v="3"/>
    <x v="4"/>
    <s v="Item#1090"/>
    <x v="2"/>
    <n v="219"/>
    <n v="254.04"/>
    <n v="5"/>
    <n v="1095"/>
    <n v="1270.2"/>
  </r>
  <r>
    <s v="Sales Man#105"/>
    <d v="2018-06-12T00:00:00"/>
    <x v="0"/>
    <x v="3"/>
    <x v="2"/>
    <s v="Item#1084"/>
    <x v="10"/>
    <n v="273"/>
    <n v="303.03000000000003"/>
    <n v="8"/>
    <n v="2184"/>
    <n v="2424.2400000000002"/>
  </r>
  <r>
    <s v="Sales Man#130"/>
    <d v="2018-11-02T00:00:00"/>
    <x v="0"/>
    <x v="0"/>
    <x v="1"/>
    <s v="Item#1117"/>
    <x v="3"/>
    <n v="155"/>
    <n v="165.85000000000002"/>
    <n v="2"/>
    <n v="310"/>
    <n v="331.70000000000005"/>
  </r>
  <r>
    <s v="Sales Man#125"/>
    <d v="2015-01-16T00:00:00"/>
    <x v="5"/>
    <x v="9"/>
    <x v="0"/>
    <s v="Item#1277"/>
    <x v="7"/>
    <n v="120"/>
    <n v="140.39999999999998"/>
    <n v="10"/>
    <n v="1200"/>
    <n v="1403.9999999999998"/>
  </r>
  <r>
    <s v="Sales Man#114"/>
    <d v="2017-07-07T00:00:00"/>
    <x v="0"/>
    <x v="0"/>
    <x v="4"/>
    <s v="Item#1260"/>
    <x v="6"/>
    <n v="150"/>
    <n v="172.5"/>
    <n v="3"/>
    <n v="450"/>
    <n v="517.5"/>
  </r>
  <r>
    <s v="Sales Man#108"/>
    <d v="2019-10-26T00:00:00"/>
    <x v="0"/>
    <x v="0"/>
    <x v="0"/>
    <s v="Item#1029"/>
    <x v="4"/>
    <n v="13"/>
    <n v="15.209999999999999"/>
    <n v="10"/>
    <n v="130"/>
    <n v="152.1"/>
  </r>
  <r>
    <s v="Sales Man#102"/>
    <d v="2015-06-04T00:00:00"/>
    <x v="0"/>
    <x v="0"/>
    <x v="4"/>
    <s v="Item#1095"/>
    <x v="3"/>
    <n v="159"/>
    <n v="176.49"/>
    <n v="6"/>
    <n v="954"/>
    <n v="1058.94"/>
  </r>
  <r>
    <s v="Sales Man#103"/>
    <d v="2019-11-05T00:00:00"/>
    <x v="10"/>
    <x v="18"/>
    <x v="3"/>
    <s v="Item#1100"/>
    <x v="14"/>
    <n v="154"/>
    <n v="166.32000000000002"/>
    <n v="5"/>
    <n v="770"/>
    <n v="831.60000000000014"/>
  </r>
  <r>
    <s v="Sales Man#102"/>
    <d v="2017-05-21T00:00:00"/>
    <x v="0"/>
    <x v="0"/>
    <x v="3"/>
    <s v="Item#1239"/>
    <x v="10"/>
    <n v="286"/>
    <n v="320.32000000000005"/>
    <n v="2"/>
    <n v="572"/>
    <n v="640.6400000000001"/>
  </r>
  <r>
    <s v="Sales Man#118"/>
    <d v="2018-11-25T00:00:00"/>
    <x v="0"/>
    <x v="0"/>
    <x v="2"/>
    <s v="Item#1063"/>
    <x v="2"/>
    <n v="237"/>
    <n v="274.91999999999996"/>
    <n v="5"/>
    <n v="1185"/>
    <n v="1374.6"/>
  </r>
  <r>
    <s v="Sales Man#124"/>
    <d v="2016-03-03T00:00:00"/>
    <x v="0"/>
    <x v="3"/>
    <x v="4"/>
    <s v="Item#1046"/>
    <x v="3"/>
    <n v="156"/>
    <n v="176.27999999999997"/>
    <n v="2"/>
    <n v="312"/>
    <n v="352.55999999999995"/>
  </r>
  <r>
    <s v="Sales Man#105"/>
    <d v="2014-03-09T00:00:00"/>
    <x v="0"/>
    <x v="0"/>
    <x v="4"/>
    <s v="Item#1122"/>
    <x v="2"/>
    <n v="176"/>
    <n v="195.36"/>
    <n v="5"/>
    <n v="880"/>
    <n v="976.80000000000007"/>
  </r>
  <r>
    <s v="Sales Man#106"/>
    <d v="2019-08-18T00:00:00"/>
    <x v="0"/>
    <x v="3"/>
    <x v="0"/>
    <s v="Item#1192"/>
    <x v="13"/>
    <n v="144"/>
    <n v="161.28000000000003"/>
    <n v="3"/>
    <n v="432"/>
    <n v="483.84000000000009"/>
  </r>
  <r>
    <s v="Sales Man#113"/>
    <d v="2014-08-23T00:00:00"/>
    <x v="5"/>
    <x v="5"/>
    <x v="2"/>
    <s v="Item#1180"/>
    <x v="9"/>
    <n v="60"/>
    <n v="69.599999999999994"/>
    <n v="1"/>
    <n v="60"/>
    <n v="69.599999999999994"/>
  </r>
  <r>
    <s v="Sales Man#125"/>
    <d v="2016-04-07T00:00:00"/>
    <x v="0"/>
    <x v="0"/>
    <x v="3"/>
    <s v="Item#1292"/>
    <x v="11"/>
    <n v="164"/>
    <n v="196.79999999999998"/>
    <n v="7"/>
    <n v="1148"/>
    <n v="1377.6"/>
  </r>
  <r>
    <s v="Sales Man#107"/>
    <d v="2018-01-16T00:00:00"/>
    <x v="0"/>
    <x v="0"/>
    <x v="1"/>
    <s v="Item#1221"/>
    <x v="7"/>
    <n v="142"/>
    <n v="153.36000000000001"/>
    <n v="2"/>
    <n v="284"/>
    <n v="306.72000000000003"/>
  </r>
  <r>
    <s v="Sales Man#103"/>
    <d v="2019-02-25T00:00:00"/>
    <x v="0"/>
    <x v="0"/>
    <x v="3"/>
    <s v="Item#1107"/>
    <x v="8"/>
    <n v="170"/>
    <n v="193.8"/>
    <n v="7"/>
    <n v="1190"/>
    <n v="1356.6000000000001"/>
  </r>
  <r>
    <s v="Sales Man#130"/>
    <d v="2016-08-09T00:00:00"/>
    <x v="0"/>
    <x v="0"/>
    <x v="3"/>
    <s v="Item#1026"/>
    <x v="10"/>
    <n v="56"/>
    <n v="67.2"/>
    <n v="9"/>
    <n v="504"/>
    <n v="604.80000000000007"/>
  </r>
  <r>
    <s v="Sales Man#123"/>
    <d v="2019-07-18T00:00:00"/>
    <x v="0"/>
    <x v="0"/>
    <x v="3"/>
    <s v="Item#1024"/>
    <x v="0"/>
    <n v="262"/>
    <n v="288.20000000000005"/>
    <n v="1"/>
    <n v="262"/>
    <n v="288.20000000000005"/>
  </r>
  <r>
    <s v="Sales Man#104"/>
    <d v="2018-03-11T00:00:00"/>
    <x v="0"/>
    <x v="0"/>
    <x v="1"/>
    <s v="Item#1154"/>
    <x v="13"/>
    <n v="284"/>
    <n v="329.44"/>
    <n v="8"/>
    <n v="2272"/>
    <n v="2635.52"/>
  </r>
  <r>
    <s v="Sales Man#104"/>
    <d v="2015-04-24T00:00:00"/>
    <x v="5"/>
    <x v="1"/>
    <x v="4"/>
    <s v="Item#1062"/>
    <x v="9"/>
    <n v="108"/>
    <n v="117.72000000000001"/>
    <n v="2"/>
    <n v="216"/>
    <n v="235.44000000000003"/>
  </r>
  <r>
    <s v="Sales Man#128"/>
    <d v="2015-11-11T00:00:00"/>
    <x v="0"/>
    <x v="0"/>
    <x v="1"/>
    <s v="Item#1069"/>
    <x v="5"/>
    <n v="95"/>
    <n v="104.50000000000001"/>
    <n v="7"/>
    <n v="665"/>
    <n v="731.50000000000011"/>
  </r>
  <r>
    <s v="Sales Man#112"/>
    <d v="2017-07-28T00:00:00"/>
    <x v="0"/>
    <x v="3"/>
    <x v="4"/>
    <s v="Item#1039"/>
    <x v="2"/>
    <n v="215"/>
    <n v="245.10000000000002"/>
    <n v="7"/>
    <n v="1505"/>
    <n v="1715.7000000000003"/>
  </r>
  <r>
    <s v="Sales Man#111"/>
    <d v="2017-11-24T00:00:00"/>
    <x v="0"/>
    <x v="0"/>
    <x v="1"/>
    <s v="Item#1167"/>
    <x v="10"/>
    <n v="179"/>
    <n v="214.79999999999998"/>
    <n v="6"/>
    <n v="1074"/>
    <n v="1288.8"/>
  </r>
  <r>
    <s v="Sales Man#122"/>
    <d v="2018-03-03T00:00:00"/>
    <x v="11"/>
    <x v="10"/>
    <x v="3"/>
    <s v="Item#1000"/>
    <x v="9"/>
    <n v="157"/>
    <n v="186.82999999999998"/>
    <n v="5"/>
    <n v="785"/>
    <n v="934.14999999999986"/>
  </r>
  <r>
    <s v="Sales Man#104"/>
    <d v="2019-01-09T00:00:00"/>
    <x v="0"/>
    <x v="0"/>
    <x v="2"/>
    <s v="Item#1225"/>
    <x v="8"/>
    <n v="21"/>
    <n v="23.520000000000003"/>
    <n v="3"/>
    <n v="63"/>
    <n v="70.56"/>
  </r>
  <r>
    <s v="Sales Man#112"/>
    <d v="2015-04-16T00:00:00"/>
    <x v="0"/>
    <x v="0"/>
    <x v="1"/>
    <s v="Item#1177"/>
    <x v="8"/>
    <n v="27"/>
    <n v="29.970000000000002"/>
    <n v="4"/>
    <n v="108"/>
    <n v="119.88000000000001"/>
  </r>
  <r>
    <s v="Sales Man#126"/>
    <d v="2014-12-02T00:00:00"/>
    <x v="0"/>
    <x v="0"/>
    <x v="4"/>
    <s v="Item#1087"/>
    <x v="4"/>
    <n v="278"/>
    <n v="303.02000000000004"/>
    <n v="6"/>
    <n v="1668"/>
    <n v="1818.1200000000003"/>
  </r>
  <r>
    <s v="Sales Man#123"/>
    <d v="2015-02-07T00:00:00"/>
    <x v="0"/>
    <x v="0"/>
    <x v="0"/>
    <s v="Item#1256"/>
    <x v="8"/>
    <n v="268"/>
    <n v="305.52000000000004"/>
    <n v="1"/>
    <n v="268"/>
    <n v="305.52000000000004"/>
  </r>
  <r>
    <s v="Sales Man#113"/>
    <d v="2017-05-10T00:00:00"/>
    <x v="0"/>
    <x v="0"/>
    <x v="3"/>
    <s v="Item#1092"/>
    <x v="12"/>
    <n v="39"/>
    <n v="42.510000000000005"/>
    <n v="3"/>
    <n v="117"/>
    <n v="127.53000000000002"/>
  </r>
  <r>
    <s v="Sales Man#111"/>
    <d v="2016-10-18T00:00:00"/>
    <x v="0"/>
    <x v="0"/>
    <x v="4"/>
    <s v="Item#1002"/>
    <x v="13"/>
    <n v="271"/>
    <n v="325.2"/>
    <n v="9"/>
    <n v="2439"/>
    <n v="2926.7999999999997"/>
  </r>
  <r>
    <s v="Sales Man#117"/>
    <d v="2019-03-04T00:00:00"/>
    <x v="0"/>
    <x v="0"/>
    <x v="0"/>
    <s v="Item#1144"/>
    <x v="8"/>
    <n v="168"/>
    <n v="189.83999999999997"/>
    <n v="5"/>
    <n v="840"/>
    <n v="949.19999999999982"/>
  </r>
  <r>
    <s v="Sales Man#114"/>
    <d v="2016-04-17T00:00:00"/>
    <x v="0"/>
    <x v="0"/>
    <x v="0"/>
    <s v="Item#1272"/>
    <x v="14"/>
    <n v="100"/>
    <n v="120"/>
    <n v="7"/>
    <n v="700"/>
    <n v="840"/>
  </r>
  <r>
    <s v="Sales Man#121"/>
    <d v="2014-05-10T00:00:00"/>
    <x v="0"/>
    <x v="0"/>
    <x v="0"/>
    <s v="Item#1135"/>
    <x v="0"/>
    <n v="155"/>
    <n v="165.85000000000002"/>
    <n v="10"/>
    <n v="1550"/>
    <n v="1658.5000000000002"/>
  </r>
  <r>
    <s v="Sales Man#119"/>
    <d v="2017-09-27T00:00:00"/>
    <x v="0"/>
    <x v="0"/>
    <x v="3"/>
    <s v="Item#1252"/>
    <x v="5"/>
    <n v="20"/>
    <n v="23"/>
    <n v="9"/>
    <n v="180"/>
    <n v="207"/>
  </r>
  <r>
    <s v="Sales Man#108"/>
    <d v="2015-05-13T00:00:00"/>
    <x v="0"/>
    <x v="0"/>
    <x v="1"/>
    <s v="Item#1099"/>
    <x v="5"/>
    <n v="135"/>
    <n v="147.15"/>
    <n v="7"/>
    <n v="945"/>
    <n v="1030.05"/>
  </r>
  <r>
    <s v="Sales Man#117"/>
    <d v="2018-09-08T00:00:00"/>
    <x v="0"/>
    <x v="0"/>
    <x v="1"/>
    <s v="Item#1287"/>
    <x v="4"/>
    <n v="240"/>
    <n v="280.79999999999995"/>
    <n v="8"/>
    <n v="1920"/>
    <n v="2246.3999999999996"/>
  </r>
  <r>
    <s v="Sales Man#122"/>
    <d v="2016-08-26T00:00:00"/>
    <x v="0"/>
    <x v="3"/>
    <x v="3"/>
    <s v="Item#1299"/>
    <x v="14"/>
    <n v="236"/>
    <n v="276.12"/>
    <n v="2"/>
    <n v="472"/>
    <n v="552.24"/>
  </r>
  <r>
    <s v="Sales Man#105"/>
    <d v="2019-10-26T00:00:00"/>
    <x v="0"/>
    <x v="0"/>
    <x v="3"/>
    <s v="Item#1139"/>
    <x v="9"/>
    <n v="150"/>
    <n v="165"/>
    <n v="9"/>
    <n v="1350"/>
    <n v="1485"/>
  </r>
  <r>
    <s v="Sales Man#115"/>
    <d v="2014-03-22T00:00:00"/>
    <x v="4"/>
    <x v="5"/>
    <x v="4"/>
    <s v="Item#1147"/>
    <x v="1"/>
    <n v="32"/>
    <n v="36.799999999999997"/>
    <n v="7"/>
    <n v="224"/>
    <n v="257.59999999999997"/>
  </r>
  <r>
    <s v="Sales Man#101"/>
    <d v="2019-08-13T00:00:00"/>
    <x v="0"/>
    <x v="0"/>
    <x v="1"/>
    <s v="Item#1240"/>
    <x v="4"/>
    <n v="238"/>
    <n v="259.42"/>
    <n v="10"/>
    <n v="2380"/>
    <n v="2594.2000000000003"/>
  </r>
  <r>
    <s v="Sales Man#118"/>
    <d v="2015-09-05T00:00:00"/>
    <x v="0"/>
    <x v="0"/>
    <x v="1"/>
    <s v="Item#1110"/>
    <x v="10"/>
    <n v="214"/>
    <n v="237.54000000000002"/>
    <n v="7"/>
    <n v="1498"/>
    <n v="1662.7800000000002"/>
  </r>
  <r>
    <s v="Sales Man#128"/>
    <d v="2019-03-14T00:00:00"/>
    <x v="0"/>
    <x v="0"/>
    <x v="4"/>
    <s v="Item#1101"/>
    <x v="2"/>
    <n v="224"/>
    <n v="250.88000000000002"/>
    <n v="8"/>
    <n v="1792"/>
    <n v="2007.0400000000002"/>
  </r>
  <r>
    <s v="Sales Man#123"/>
    <d v="2014-01-09T00:00:00"/>
    <x v="0"/>
    <x v="0"/>
    <x v="0"/>
    <s v="Item#1040"/>
    <x v="2"/>
    <n v="172"/>
    <n v="202.95999999999998"/>
    <n v="10"/>
    <n v="1720"/>
    <n v="2029.6"/>
  </r>
  <r>
    <s v="Sales Man#110"/>
    <d v="2014-12-15T00:00:00"/>
    <x v="0"/>
    <x v="0"/>
    <x v="0"/>
    <s v="Item#1276"/>
    <x v="1"/>
    <n v="116"/>
    <n v="132.24"/>
    <n v="9"/>
    <n v="1044"/>
    <n v="1190.1600000000001"/>
  </r>
  <r>
    <s v="Sales Man#113"/>
    <d v="2019-08-16T00:00:00"/>
    <x v="0"/>
    <x v="0"/>
    <x v="1"/>
    <s v="Item#1276"/>
    <x v="1"/>
    <n v="116"/>
    <n v="132.24"/>
    <n v="6"/>
    <n v="696"/>
    <n v="793.44"/>
  </r>
  <r>
    <s v="Sales Man#115"/>
    <d v="2019-03-16T00:00:00"/>
    <x v="0"/>
    <x v="0"/>
    <x v="1"/>
    <s v="Item#1060"/>
    <x v="6"/>
    <n v="117"/>
    <n v="136.88999999999999"/>
    <n v="2"/>
    <n v="234"/>
    <n v="273.77999999999997"/>
  </r>
  <r>
    <s v="Sales Man#117"/>
    <d v="2019-02-25T00:00:00"/>
    <x v="5"/>
    <x v="9"/>
    <x v="3"/>
    <s v="Item#1217"/>
    <x v="4"/>
    <n v="92"/>
    <n v="103.04"/>
    <n v="5"/>
    <n v="460"/>
    <n v="515.20000000000005"/>
  </r>
  <r>
    <s v="Sales Man#103"/>
    <d v="2015-05-22T00:00:00"/>
    <x v="0"/>
    <x v="0"/>
    <x v="0"/>
    <s v="Item#1018"/>
    <x v="7"/>
    <n v="25"/>
    <n v="26.75"/>
    <n v="5"/>
    <n v="125"/>
    <n v="133.75"/>
  </r>
  <r>
    <s v="Sales Man#101"/>
    <d v="2019-02-25T00:00:00"/>
    <x v="0"/>
    <x v="19"/>
    <x v="0"/>
    <s v="Item#1130"/>
    <x v="3"/>
    <n v="34"/>
    <n v="38.419999999999995"/>
    <n v="8"/>
    <n v="272"/>
    <n v="307.35999999999996"/>
  </r>
  <r>
    <s v="Sales Man#127"/>
    <d v="2016-09-12T00:00:00"/>
    <x v="0"/>
    <x v="0"/>
    <x v="2"/>
    <s v="Item#1158"/>
    <x v="3"/>
    <n v="182"/>
    <n v="194.74"/>
    <n v="2"/>
    <n v="364"/>
    <n v="389.48"/>
  </r>
  <r>
    <s v="Sales Man#130"/>
    <d v="2018-02-11T00:00:00"/>
    <x v="0"/>
    <x v="0"/>
    <x v="1"/>
    <s v="Item#1197"/>
    <x v="8"/>
    <n v="94"/>
    <n v="110.91999999999999"/>
    <n v="4"/>
    <n v="376"/>
    <n v="443.67999999999995"/>
  </r>
  <r>
    <s v="Sales Man#108"/>
    <d v="2014-12-26T00:00:00"/>
    <x v="0"/>
    <x v="0"/>
    <x v="3"/>
    <s v="Item#1126"/>
    <x v="10"/>
    <n v="33"/>
    <n v="38.61"/>
    <n v="3"/>
    <n v="99"/>
    <n v="115.83"/>
  </r>
  <r>
    <s v="Sales Man#106"/>
    <d v="2016-08-13T00:00:00"/>
    <x v="0"/>
    <x v="0"/>
    <x v="0"/>
    <s v="Item#1291"/>
    <x v="4"/>
    <n v="282"/>
    <n v="310.20000000000005"/>
    <n v="7"/>
    <n v="1974"/>
    <n v="2171.4000000000005"/>
  </r>
  <r>
    <s v="Sales Man#108"/>
    <d v="2017-02-05T00:00:00"/>
    <x v="0"/>
    <x v="0"/>
    <x v="3"/>
    <s v="Item#1043"/>
    <x v="5"/>
    <n v="108"/>
    <n v="116.64000000000001"/>
    <n v="9"/>
    <n v="972"/>
    <n v="1049.7600000000002"/>
  </r>
  <r>
    <s v="Sales Man#109"/>
    <d v="2014-10-14T00:00:00"/>
    <x v="0"/>
    <x v="3"/>
    <x v="3"/>
    <s v="Item#1173"/>
    <x v="3"/>
    <n v="105"/>
    <n v="121.8"/>
    <n v="10"/>
    <n v="1050"/>
    <n v="1218"/>
  </r>
  <r>
    <s v="Sales Man#117"/>
    <d v="2018-08-24T00:00:00"/>
    <x v="0"/>
    <x v="0"/>
    <x v="0"/>
    <s v="Item#1274"/>
    <x v="8"/>
    <n v="286"/>
    <n v="320.32000000000005"/>
    <n v="9"/>
    <n v="2574"/>
    <n v="2882.8800000000006"/>
  </r>
  <r>
    <s v="Sales Man#120"/>
    <d v="2018-10-14T00:00:00"/>
    <x v="0"/>
    <x v="0"/>
    <x v="3"/>
    <s v="Item#1273"/>
    <x v="1"/>
    <n v="95"/>
    <n v="105.45"/>
    <n v="7"/>
    <n v="665"/>
    <n v="738.15"/>
  </r>
  <r>
    <s v="Sales Man#129"/>
    <d v="2019-08-19T00:00:00"/>
    <x v="0"/>
    <x v="0"/>
    <x v="1"/>
    <s v="Item#1133"/>
    <x v="13"/>
    <n v="42"/>
    <n v="47.459999999999994"/>
    <n v="7"/>
    <n v="294"/>
    <n v="332.21999999999997"/>
  </r>
  <r>
    <s v="Sales Man#116"/>
    <d v="2017-05-10T00:00:00"/>
    <x v="0"/>
    <x v="0"/>
    <x v="0"/>
    <s v="Item#1208"/>
    <x v="7"/>
    <n v="262"/>
    <n v="293.44000000000005"/>
    <n v="4"/>
    <n v="1048"/>
    <n v="1173.7600000000002"/>
  </r>
  <r>
    <s v="Sales Man#129"/>
    <d v="2017-11-16T00:00:00"/>
    <x v="0"/>
    <x v="0"/>
    <x v="4"/>
    <s v="Item#1061"/>
    <x v="3"/>
    <n v="50"/>
    <n v="54.500000000000007"/>
    <n v="10"/>
    <n v="500"/>
    <n v="545.00000000000011"/>
  </r>
  <r>
    <s v="Sales Man#108"/>
    <d v="2015-05-16T00:00:00"/>
    <x v="0"/>
    <x v="0"/>
    <x v="3"/>
    <s v="Item#1219"/>
    <x v="7"/>
    <n v="105"/>
    <n v="121.8"/>
    <n v="4"/>
    <n v="420"/>
    <n v="487.2"/>
  </r>
  <r>
    <s v="Sales Man#112"/>
    <d v="2014-12-03T00:00:00"/>
    <x v="0"/>
    <x v="0"/>
    <x v="2"/>
    <s v="Item#1163"/>
    <x v="8"/>
    <n v="215"/>
    <n v="240.8"/>
    <n v="1"/>
    <n v="215"/>
    <n v="240.8"/>
  </r>
  <r>
    <s v="Sales Man#104"/>
    <d v="2017-12-24T00:00:00"/>
    <x v="0"/>
    <x v="8"/>
    <x v="0"/>
    <s v="Item#1159"/>
    <x v="2"/>
    <n v="241"/>
    <n v="272.33"/>
    <n v="6"/>
    <n v="1446"/>
    <n v="1633.98"/>
  </r>
  <r>
    <s v="Sales Man#104"/>
    <d v="2016-10-22T00:00:00"/>
    <x v="5"/>
    <x v="5"/>
    <x v="2"/>
    <s v="Item#1028"/>
    <x v="13"/>
    <n v="70"/>
    <n v="79.099999999999994"/>
    <n v="6"/>
    <n v="420"/>
    <n v="474.59999999999997"/>
  </r>
  <r>
    <s v="Sales Man#129"/>
    <d v="2019-11-11T00:00:00"/>
    <x v="0"/>
    <x v="0"/>
    <x v="2"/>
    <s v="Item#1292"/>
    <x v="11"/>
    <n v="164"/>
    <n v="196.79999999999998"/>
    <n v="10"/>
    <n v="1640"/>
    <n v="1967.9999999999998"/>
  </r>
  <r>
    <s v="Sales Man#123"/>
    <d v="2016-06-24T00:00:00"/>
    <x v="5"/>
    <x v="1"/>
    <x v="3"/>
    <s v="Item#1298"/>
    <x v="1"/>
    <n v="92"/>
    <n v="109.47999999999999"/>
    <n v="10"/>
    <n v="920"/>
    <n v="1094.8"/>
  </r>
  <r>
    <s v="Sales Man#119"/>
    <d v="2017-01-18T00:00:00"/>
    <x v="0"/>
    <x v="0"/>
    <x v="2"/>
    <s v="Item#1262"/>
    <x v="13"/>
    <n v="157"/>
    <n v="177.41"/>
    <n v="7"/>
    <n v="1099"/>
    <n v="1241.8699999999999"/>
  </r>
  <r>
    <s v="Sales Man#111"/>
    <d v="2016-07-14T00:00:00"/>
    <x v="0"/>
    <x v="3"/>
    <x v="2"/>
    <s v="Item#1225"/>
    <x v="8"/>
    <n v="21"/>
    <n v="23.520000000000003"/>
    <n v="10"/>
    <n v="210"/>
    <n v="235.20000000000005"/>
  </r>
  <r>
    <s v="Sales Man#118"/>
    <d v="2019-04-02T00:00:00"/>
    <x v="0"/>
    <x v="0"/>
    <x v="3"/>
    <s v="Item#1023"/>
    <x v="0"/>
    <n v="211"/>
    <n v="242.64999999999998"/>
    <n v="3"/>
    <n v="633"/>
    <n v="727.94999999999993"/>
  </r>
  <r>
    <s v="Sales Man#101"/>
    <d v="2016-05-01T00:00:00"/>
    <x v="0"/>
    <x v="0"/>
    <x v="4"/>
    <s v="Item#1204"/>
    <x v="1"/>
    <n v="118"/>
    <n v="130.98000000000002"/>
    <n v="9"/>
    <n v="1062"/>
    <n v="1178.8200000000002"/>
  </r>
  <r>
    <s v="Sales Man#110"/>
    <d v="2015-08-26T00:00:00"/>
    <x v="0"/>
    <x v="0"/>
    <x v="2"/>
    <s v="Item#1088"/>
    <x v="5"/>
    <n v="220"/>
    <n v="242.00000000000003"/>
    <n v="9"/>
    <n v="1980"/>
    <n v="2178.0000000000005"/>
  </r>
  <r>
    <s v="Sales Man#119"/>
    <d v="2017-09-02T00:00:00"/>
    <x v="0"/>
    <x v="0"/>
    <x v="4"/>
    <s v="Item#1110"/>
    <x v="10"/>
    <n v="214"/>
    <n v="237.54000000000002"/>
    <n v="3"/>
    <n v="642"/>
    <n v="712.62000000000012"/>
  </r>
  <r>
    <s v="Sales Man#103"/>
    <d v="2019-06-05T00:00:00"/>
    <x v="0"/>
    <x v="0"/>
    <x v="3"/>
    <s v="Item#1008"/>
    <x v="8"/>
    <n v="182"/>
    <n v="207.48000000000002"/>
    <n v="9"/>
    <n v="1638"/>
    <n v="1867.3200000000002"/>
  </r>
  <r>
    <s v="Sales Man#122"/>
    <d v="2014-04-24T00:00:00"/>
    <x v="5"/>
    <x v="1"/>
    <x v="2"/>
    <s v="Item#1104"/>
    <x v="14"/>
    <n v="174"/>
    <n v="205.32"/>
    <n v="10"/>
    <n v="1740"/>
    <n v="2053.1999999999998"/>
  </r>
  <r>
    <s v="Sales Man#115"/>
    <d v="2018-12-23T00:00:00"/>
    <x v="0"/>
    <x v="0"/>
    <x v="2"/>
    <s v="Item#1280"/>
    <x v="3"/>
    <n v="260"/>
    <n v="278.2"/>
    <n v="3"/>
    <n v="780"/>
    <n v="834.59999999999991"/>
  </r>
  <r>
    <s v="Sales Man#112"/>
    <d v="2018-02-26T00:00:00"/>
    <x v="5"/>
    <x v="9"/>
    <x v="1"/>
    <s v="Item#1155"/>
    <x v="11"/>
    <n v="20"/>
    <n v="22.200000000000003"/>
    <n v="7"/>
    <n v="140"/>
    <n v="155.40000000000003"/>
  </r>
  <r>
    <s v="Sales Man#100"/>
    <d v="2015-10-04T00:00:00"/>
    <x v="5"/>
    <x v="9"/>
    <x v="0"/>
    <s v="Item#1209"/>
    <x v="7"/>
    <n v="290"/>
    <n v="336.4"/>
    <n v="2"/>
    <n v="580"/>
    <n v="672.8"/>
  </r>
  <r>
    <s v="Sales Man#129"/>
    <d v="2015-04-21T00:00:00"/>
    <x v="0"/>
    <x v="0"/>
    <x v="0"/>
    <s v="Item#1288"/>
    <x v="0"/>
    <n v="108"/>
    <n v="118.80000000000001"/>
    <n v="4"/>
    <n v="432"/>
    <n v="475.20000000000005"/>
  </r>
  <r>
    <s v="Sales Man#109"/>
    <d v="2015-02-12T00:00:00"/>
    <x v="5"/>
    <x v="9"/>
    <x v="0"/>
    <s v="Item#1092"/>
    <x v="12"/>
    <n v="39"/>
    <n v="42.510000000000005"/>
    <n v="10"/>
    <n v="390"/>
    <n v="425.1"/>
  </r>
  <r>
    <s v="Sales Man#111"/>
    <d v="2018-12-11T00:00:00"/>
    <x v="0"/>
    <x v="0"/>
    <x v="4"/>
    <s v="Item#1021"/>
    <x v="6"/>
    <n v="255"/>
    <n v="275.40000000000003"/>
    <n v="1"/>
    <n v="255"/>
    <n v="275.40000000000003"/>
  </r>
  <r>
    <s v="Sales Man#101"/>
    <d v="2018-11-19T00:00:00"/>
    <x v="0"/>
    <x v="0"/>
    <x v="3"/>
    <s v="Item#1147"/>
    <x v="1"/>
    <n v="32"/>
    <n v="36.799999999999997"/>
    <n v="2"/>
    <n v="64"/>
    <n v="73.599999999999994"/>
  </r>
  <r>
    <s v="Sales Man#124"/>
    <d v="2017-09-02T00:00:00"/>
    <x v="0"/>
    <x v="0"/>
    <x v="1"/>
    <s v="Item#1210"/>
    <x v="4"/>
    <n v="290"/>
    <n v="321.90000000000003"/>
    <n v="2"/>
    <n v="580"/>
    <n v="643.80000000000007"/>
  </r>
  <r>
    <s v="Sales Man#128"/>
    <d v="2014-10-18T00:00:00"/>
    <x v="0"/>
    <x v="0"/>
    <x v="3"/>
    <s v="Item#1277"/>
    <x v="7"/>
    <n v="120"/>
    <n v="140.39999999999998"/>
    <n v="6"/>
    <n v="720"/>
    <n v="842.39999999999986"/>
  </r>
  <r>
    <s v="Sales Man#127"/>
    <d v="2019-03-06T00:00:00"/>
    <x v="0"/>
    <x v="0"/>
    <x v="1"/>
    <s v="Item#1172"/>
    <x v="7"/>
    <n v="207"/>
    <n v="223.56"/>
    <n v="5"/>
    <n v="1035"/>
    <n v="1117.8"/>
  </r>
  <r>
    <s v="Sales Man#129"/>
    <d v="2014-10-06T00:00:00"/>
    <x v="0"/>
    <x v="0"/>
    <x v="3"/>
    <s v="Item#1133"/>
    <x v="13"/>
    <n v="42"/>
    <n v="47.459999999999994"/>
    <n v="8"/>
    <n v="336"/>
    <n v="379.67999999999995"/>
  </r>
  <r>
    <s v="Sales Man#120"/>
    <d v="2019-06-18T00:00:00"/>
    <x v="0"/>
    <x v="0"/>
    <x v="3"/>
    <s v="Item#1003"/>
    <x v="4"/>
    <n v="189"/>
    <n v="213.57"/>
    <n v="8"/>
    <n v="1512"/>
    <n v="1708.56"/>
  </r>
  <r>
    <s v="Sales Man#105"/>
    <d v="2019-06-04T00:00:00"/>
    <x v="0"/>
    <x v="0"/>
    <x v="0"/>
    <s v="Item#1119"/>
    <x v="5"/>
    <n v="293"/>
    <n v="328.16"/>
    <n v="4"/>
    <n v="1172"/>
    <n v="1312.64"/>
  </r>
  <r>
    <s v="Sales Man#101"/>
    <d v="2019-04-07T00:00:00"/>
    <x v="0"/>
    <x v="0"/>
    <x v="4"/>
    <s v="Item#1174"/>
    <x v="10"/>
    <n v="232"/>
    <n v="259.84000000000003"/>
    <n v="6"/>
    <n v="1392"/>
    <n v="1559.0400000000002"/>
  </r>
  <r>
    <s v="Sales Man#126"/>
    <d v="2017-10-08T00:00:00"/>
    <x v="0"/>
    <x v="0"/>
    <x v="3"/>
    <s v="Item#1139"/>
    <x v="9"/>
    <n v="150"/>
    <n v="165"/>
    <n v="1"/>
    <n v="150"/>
    <n v="165"/>
  </r>
  <r>
    <s v="Sales Man#124"/>
    <d v="2014-04-18T00:00:00"/>
    <x v="0"/>
    <x v="0"/>
    <x v="3"/>
    <s v="Item#1079"/>
    <x v="6"/>
    <n v="300"/>
    <n v="357"/>
    <n v="10"/>
    <n v="3000"/>
    <n v="3570"/>
  </r>
  <r>
    <s v="Sales Man#117"/>
    <d v="2015-05-16T00:00:00"/>
    <x v="0"/>
    <x v="3"/>
    <x v="4"/>
    <s v="Item#1137"/>
    <x v="8"/>
    <n v="213"/>
    <n v="251.33999999999997"/>
    <n v="9"/>
    <n v="1917"/>
    <n v="2262.06"/>
  </r>
  <r>
    <s v="Sales Man#127"/>
    <d v="2019-04-07T00:00:00"/>
    <x v="0"/>
    <x v="0"/>
    <x v="3"/>
    <s v="Item#1130"/>
    <x v="3"/>
    <n v="34"/>
    <n v="38.419999999999995"/>
    <n v="5"/>
    <n v="170"/>
    <n v="192.09999999999997"/>
  </r>
  <r>
    <s v="Sales Man#103"/>
    <d v="2014-12-06T00:00:00"/>
    <x v="0"/>
    <x v="0"/>
    <x v="2"/>
    <s v="Item#1122"/>
    <x v="2"/>
    <n v="176"/>
    <n v="195.36"/>
    <n v="8"/>
    <n v="1408"/>
    <n v="1562.88"/>
  </r>
  <r>
    <s v="Sales Man#126"/>
    <d v="2014-06-08T00:00:00"/>
    <x v="0"/>
    <x v="0"/>
    <x v="4"/>
    <s v="Item#1275"/>
    <x v="12"/>
    <n v="173"/>
    <n v="197.22000000000003"/>
    <n v="10"/>
    <n v="1730"/>
    <n v="1972.2000000000003"/>
  </r>
  <r>
    <s v="Sales Man#105"/>
    <d v="2019-09-01T00:00:00"/>
    <x v="0"/>
    <x v="0"/>
    <x v="1"/>
    <s v="Item#1219"/>
    <x v="7"/>
    <n v="105"/>
    <n v="121.8"/>
    <n v="3"/>
    <n v="315"/>
    <n v="365.4"/>
  </r>
  <r>
    <s v="Sales Man#129"/>
    <d v="2014-07-09T00:00:00"/>
    <x v="0"/>
    <x v="0"/>
    <x v="2"/>
    <s v="Item#1237"/>
    <x v="2"/>
    <n v="203"/>
    <n v="221.27"/>
    <n v="6"/>
    <n v="1218"/>
    <n v="1327.6200000000001"/>
  </r>
  <r>
    <s v="Sales Man#112"/>
    <d v="2019-02-25T00:00:00"/>
    <x v="0"/>
    <x v="3"/>
    <x v="1"/>
    <s v="Item#1220"/>
    <x v="9"/>
    <n v="100"/>
    <n v="112.99999999999999"/>
    <n v="2"/>
    <n v="200"/>
    <n v="225.99999999999997"/>
  </r>
  <r>
    <s v="Sales Man#115"/>
    <d v="2014-03-08T00:00:00"/>
    <x v="0"/>
    <x v="0"/>
    <x v="2"/>
    <s v="Item#1177"/>
    <x v="8"/>
    <n v="27"/>
    <n v="29.970000000000002"/>
    <n v="9"/>
    <n v="243"/>
    <n v="269.73"/>
  </r>
  <r>
    <s v="Sales Man#111"/>
    <d v="2014-08-20T00:00:00"/>
    <x v="0"/>
    <x v="8"/>
    <x v="0"/>
    <s v="Item#1004"/>
    <x v="7"/>
    <n v="201"/>
    <n v="233.16"/>
    <n v="7"/>
    <n v="1407"/>
    <n v="1632.12"/>
  </r>
  <r>
    <s v="Sales Man#111"/>
    <d v="2018-08-06T00:00:00"/>
    <x v="0"/>
    <x v="0"/>
    <x v="4"/>
    <s v="Item#1003"/>
    <x v="4"/>
    <n v="189"/>
    <n v="213.57"/>
    <n v="10"/>
    <n v="1890"/>
    <n v="2135.6999999999998"/>
  </r>
  <r>
    <s v="Sales Man#101"/>
    <d v="2019-12-06T00:00:00"/>
    <x v="0"/>
    <x v="0"/>
    <x v="1"/>
    <s v="Item#1074"/>
    <x v="7"/>
    <n v="225"/>
    <n v="254.24999999999997"/>
    <n v="3"/>
    <n v="675"/>
    <n v="762.74999999999989"/>
  </r>
  <r>
    <s v="Sales Man#117"/>
    <d v="2017-01-23T00:00:00"/>
    <x v="0"/>
    <x v="3"/>
    <x v="0"/>
    <s v="Item#1048"/>
    <x v="0"/>
    <n v="170"/>
    <n v="187.00000000000003"/>
    <n v="3"/>
    <n v="510"/>
    <n v="561.00000000000011"/>
  </r>
  <r>
    <s v="Sales Man#102"/>
    <d v="2019-12-08T00:00:00"/>
    <x v="0"/>
    <x v="0"/>
    <x v="4"/>
    <s v="Item#1091"/>
    <x v="13"/>
    <n v="157"/>
    <n v="178.98000000000002"/>
    <n v="1"/>
    <n v="157"/>
    <n v="178.98000000000002"/>
  </r>
  <r>
    <s v="Sales Man#101"/>
    <d v="2014-11-19T00:00:00"/>
    <x v="5"/>
    <x v="5"/>
    <x v="1"/>
    <s v="Item#1209"/>
    <x v="7"/>
    <n v="290"/>
    <n v="336.4"/>
    <n v="1"/>
    <n v="290"/>
    <n v="336.4"/>
  </r>
  <r>
    <s v="Sales Man#104"/>
    <d v="2015-02-22T00:00:00"/>
    <x v="0"/>
    <x v="3"/>
    <x v="1"/>
    <s v="Item#1006"/>
    <x v="7"/>
    <n v="38"/>
    <n v="42.180000000000007"/>
    <n v="1"/>
    <n v="38"/>
    <n v="42.180000000000007"/>
  </r>
  <r>
    <s v="Sales Man#106"/>
    <d v="2019-02-20T00:00:00"/>
    <x v="0"/>
    <x v="3"/>
    <x v="0"/>
    <s v="Item#1060"/>
    <x v="6"/>
    <n v="117"/>
    <n v="136.88999999999999"/>
    <n v="1"/>
    <n v="117"/>
    <n v="136.88999999999999"/>
  </r>
  <r>
    <s v="Sales Man#115"/>
    <d v="2018-05-21T00:00:00"/>
    <x v="0"/>
    <x v="0"/>
    <x v="4"/>
    <s v="Item#1050"/>
    <x v="5"/>
    <n v="58"/>
    <n v="63.220000000000006"/>
    <n v="1"/>
    <n v="58"/>
    <n v="63.220000000000006"/>
  </r>
  <r>
    <s v="Sales Man#107"/>
    <d v="2019-08-03T00:00:00"/>
    <x v="0"/>
    <x v="3"/>
    <x v="0"/>
    <s v="Item#1228"/>
    <x v="13"/>
    <n v="53"/>
    <n v="59.360000000000007"/>
    <n v="6"/>
    <n v="318"/>
    <n v="356.16"/>
  </r>
  <r>
    <s v="Sales Man#116"/>
    <d v="2017-07-03T00:00:00"/>
    <x v="0"/>
    <x v="0"/>
    <x v="1"/>
    <s v="Item#1249"/>
    <x v="11"/>
    <n v="300"/>
    <n v="330"/>
    <n v="5"/>
    <n v="1500"/>
    <n v="1650"/>
  </r>
  <r>
    <s v="Sales Man#126"/>
    <d v="2019-01-23T00:00:00"/>
    <x v="0"/>
    <x v="0"/>
    <x v="3"/>
    <s v="Item#1081"/>
    <x v="0"/>
    <n v="82"/>
    <n v="94.3"/>
    <n v="6"/>
    <n v="492"/>
    <n v="565.79999999999995"/>
  </r>
  <r>
    <s v="Sales Man#107"/>
    <d v="2019-12-03T00:00:00"/>
    <x v="0"/>
    <x v="0"/>
    <x v="4"/>
    <s v="Item#1151"/>
    <x v="1"/>
    <n v="112"/>
    <n v="129.91999999999999"/>
    <n v="7"/>
    <n v="784"/>
    <n v="909.43999999999994"/>
  </r>
  <r>
    <s v="Sales Man#111"/>
    <d v="2019-08-19T00:00:00"/>
    <x v="0"/>
    <x v="0"/>
    <x v="4"/>
    <s v="Item#1102"/>
    <x v="3"/>
    <n v="132"/>
    <n v="153.11999999999998"/>
    <n v="4"/>
    <n v="528"/>
    <n v="612.4799999999999"/>
  </r>
  <r>
    <s v="Sales Man#128"/>
    <d v="2014-06-24T00:00:00"/>
    <x v="5"/>
    <x v="5"/>
    <x v="3"/>
    <s v="Item#1091"/>
    <x v="13"/>
    <n v="157"/>
    <n v="178.98000000000002"/>
    <n v="8"/>
    <n v="1256"/>
    <n v="1431.8400000000001"/>
  </r>
  <r>
    <s v="Sales Man#127"/>
    <d v="2019-03-03T00:00:00"/>
    <x v="0"/>
    <x v="3"/>
    <x v="2"/>
    <s v="Item#1188"/>
    <x v="7"/>
    <n v="88"/>
    <n v="95.92"/>
    <n v="2"/>
    <n v="176"/>
    <n v="191.84"/>
  </r>
  <r>
    <s v="Sales Man#106"/>
    <d v="2019-05-10T00:00:00"/>
    <x v="0"/>
    <x v="0"/>
    <x v="4"/>
    <s v="Item#1000"/>
    <x v="9"/>
    <n v="157"/>
    <n v="186.82999999999998"/>
    <n v="9"/>
    <n v="1413"/>
    <n v="1681.4699999999998"/>
  </r>
  <r>
    <s v="Sales Man#126"/>
    <d v="2018-09-01T00:00:00"/>
    <x v="0"/>
    <x v="0"/>
    <x v="1"/>
    <s v="Item#1003"/>
    <x v="4"/>
    <n v="189"/>
    <n v="213.57"/>
    <n v="10"/>
    <n v="1890"/>
    <n v="2135.6999999999998"/>
  </r>
  <r>
    <s v="Sales Man#107"/>
    <d v="2014-03-15T00:00:00"/>
    <x v="0"/>
    <x v="0"/>
    <x v="1"/>
    <s v="Item#1036"/>
    <x v="12"/>
    <n v="257"/>
    <n v="274.99"/>
    <n v="7"/>
    <n v="1799"/>
    <n v="1924.93"/>
  </r>
  <r>
    <s v="Sales Man#101"/>
    <d v="2016-05-06T00:00:00"/>
    <x v="0"/>
    <x v="0"/>
    <x v="0"/>
    <s v="Item#1245"/>
    <x v="2"/>
    <n v="93"/>
    <n v="101.37"/>
    <n v="8"/>
    <n v="744"/>
    <n v="810.96"/>
  </r>
  <r>
    <s v="Sales Man#127"/>
    <d v="2017-03-27T00:00:00"/>
    <x v="0"/>
    <x v="0"/>
    <x v="1"/>
    <s v="Item#1005"/>
    <x v="10"/>
    <n v="49"/>
    <n v="58.309999999999995"/>
    <n v="2"/>
    <n v="98"/>
    <n v="116.61999999999999"/>
  </r>
  <r>
    <s v="Sales Man#100"/>
    <d v="2014-08-22T00:00:00"/>
    <x v="0"/>
    <x v="0"/>
    <x v="2"/>
    <s v="Item#1055"/>
    <x v="8"/>
    <n v="226"/>
    <n v="250.86"/>
    <n v="4"/>
    <n v="904"/>
    <n v="1003.44"/>
  </r>
  <r>
    <s v="Sales Man#117"/>
    <d v="2017-01-28T00:00:00"/>
    <x v="0"/>
    <x v="0"/>
    <x v="3"/>
    <s v="Item#1009"/>
    <x v="13"/>
    <n v="59"/>
    <n v="64.900000000000006"/>
    <n v="7"/>
    <n v="413"/>
    <n v="454.30000000000007"/>
  </r>
  <r>
    <s v="Sales Man#111"/>
    <d v="2017-05-26T00:00:00"/>
    <x v="0"/>
    <x v="0"/>
    <x v="4"/>
    <s v="Item#1170"/>
    <x v="13"/>
    <n v="49"/>
    <n v="52.43"/>
    <n v="1"/>
    <n v="49"/>
    <n v="52.43"/>
  </r>
  <r>
    <s v="Sales Man#106"/>
    <d v="2014-11-12T00:00:00"/>
    <x v="0"/>
    <x v="0"/>
    <x v="1"/>
    <s v="Item#1142"/>
    <x v="0"/>
    <n v="140"/>
    <n v="154"/>
    <n v="5"/>
    <n v="700"/>
    <n v="770"/>
  </r>
  <r>
    <s v="Sales Man#127"/>
    <d v="2015-11-24T00:00:00"/>
    <x v="0"/>
    <x v="0"/>
    <x v="2"/>
    <s v="Item#1233"/>
    <x v="5"/>
    <n v="137"/>
    <n v="161.66"/>
    <n v="5"/>
    <n v="685"/>
    <n v="808.3"/>
  </r>
  <r>
    <s v="Sales Man#125"/>
    <d v="2016-09-24T00:00:00"/>
    <x v="5"/>
    <x v="5"/>
    <x v="1"/>
    <s v="Item#1196"/>
    <x v="2"/>
    <n v="196"/>
    <n v="227.35999999999999"/>
    <n v="2"/>
    <n v="392"/>
    <n v="454.71999999999997"/>
  </r>
  <r>
    <s v="Sales Man#118"/>
    <d v="2018-08-10T00:00:00"/>
    <x v="0"/>
    <x v="0"/>
    <x v="3"/>
    <s v="Item#1014"/>
    <x v="4"/>
    <n v="73"/>
    <n v="78.84"/>
    <n v="4"/>
    <n v="292"/>
    <n v="315.36"/>
  </r>
  <r>
    <s v="Sales Man#130"/>
    <d v="2016-11-18T00:00:00"/>
    <x v="0"/>
    <x v="0"/>
    <x v="2"/>
    <s v="Item#1280"/>
    <x v="3"/>
    <n v="260"/>
    <n v="278.2"/>
    <n v="9"/>
    <n v="2340"/>
    <n v="2503.7999999999997"/>
  </r>
  <r>
    <s v="Sales Man#124"/>
    <d v="2019-08-11T00:00:00"/>
    <x v="0"/>
    <x v="0"/>
    <x v="1"/>
    <s v="Item#1008"/>
    <x v="8"/>
    <n v="182"/>
    <n v="207.48000000000002"/>
    <n v="1"/>
    <n v="182"/>
    <n v="207.48000000000002"/>
  </r>
  <r>
    <s v="Sales Man#128"/>
    <d v="2015-06-14T00:00:00"/>
    <x v="0"/>
    <x v="0"/>
    <x v="3"/>
    <s v="Item#1190"/>
    <x v="10"/>
    <n v="170"/>
    <n v="198.89999999999998"/>
    <n v="8"/>
    <n v="1360"/>
    <n v="1591.1999999999998"/>
  </r>
  <r>
    <s v="Sales Man#108"/>
    <d v="2018-12-24T00:00:00"/>
    <x v="0"/>
    <x v="0"/>
    <x v="1"/>
    <s v="Item#1003"/>
    <x v="4"/>
    <n v="189"/>
    <n v="213.57"/>
    <n v="9"/>
    <n v="1701"/>
    <n v="1922.1299999999999"/>
  </r>
  <r>
    <s v="Sales Man#118"/>
    <d v="2017-03-15T00:00:00"/>
    <x v="0"/>
    <x v="0"/>
    <x v="3"/>
    <s v="Item#1003"/>
    <x v="4"/>
    <n v="189"/>
    <n v="213.57"/>
    <n v="8"/>
    <n v="1512"/>
    <n v="1708.56"/>
  </r>
  <r>
    <s v="Sales Man#109"/>
    <d v="2018-09-17T00:00:00"/>
    <x v="0"/>
    <x v="0"/>
    <x v="0"/>
    <s v="Item#1238"/>
    <x v="13"/>
    <n v="176"/>
    <n v="190.08"/>
    <n v="8"/>
    <n v="1408"/>
    <n v="1520.64"/>
  </r>
  <r>
    <s v="Sales Man#105"/>
    <d v="2015-10-17T00:00:00"/>
    <x v="0"/>
    <x v="0"/>
    <x v="4"/>
    <s v="Item#1185"/>
    <x v="3"/>
    <n v="107"/>
    <n v="121.98000000000002"/>
    <n v="3"/>
    <n v="321"/>
    <n v="365.94000000000005"/>
  </r>
  <r>
    <s v="Sales Man#125"/>
    <d v="2016-04-03T00:00:00"/>
    <x v="0"/>
    <x v="0"/>
    <x v="0"/>
    <s v="Item#1046"/>
    <x v="3"/>
    <n v="156"/>
    <n v="176.27999999999997"/>
    <n v="6"/>
    <n v="936"/>
    <n v="1057.6799999999998"/>
  </r>
  <r>
    <s v="Sales Man#106"/>
    <d v="2017-02-01T00:00:00"/>
    <x v="0"/>
    <x v="0"/>
    <x v="3"/>
    <s v="Item#1051"/>
    <x v="10"/>
    <n v="76"/>
    <n v="90.44"/>
    <n v="2"/>
    <n v="152"/>
    <n v="180.88"/>
  </r>
  <r>
    <s v="Sales Man#110"/>
    <d v="2015-07-21T00:00:00"/>
    <x v="5"/>
    <x v="1"/>
    <x v="0"/>
    <s v="Item#1178"/>
    <x v="4"/>
    <n v="63"/>
    <n v="73.709999999999994"/>
    <n v="3"/>
    <n v="189"/>
    <n v="221.13"/>
  </r>
  <r>
    <s v="Sales Man#121"/>
    <d v="2014-12-22T00:00:00"/>
    <x v="0"/>
    <x v="0"/>
    <x v="0"/>
    <s v="Item#1245"/>
    <x v="2"/>
    <n v="93"/>
    <n v="101.37"/>
    <n v="1"/>
    <n v="93"/>
    <n v="101.37"/>
  </r>
  <r>
    <s v="Sales Man#116"/>
    <d v="2018-10-28T00:00:00"/>
    <x v="0"/>
    <x v="0"/>
    <x v="4"/>
    <s v="Item#1115"/>
    <x v="10"/>
    <n v="58"/>
    <n v="67.28"/>
    <n v="4"/>
    <n v="232"/>
    <n v="269.12"/>
  </r>
  <r>
    <s v="Sales Man#105"/>
    <d v="2014-06-11T00:00:00"/>
    <x v="5"/>
    <x v="11"/>
    <x v="3"/>
    <s v="Item#1245"/>
    <x v="2"/>
    <n v="93"/>
    <n v="101.37"/>
    <n v="9"/>
    <n v="837"/>
    <n v="912.33"/>
  </r>
  <r>
    <s v="Sales Man#116"/>
    <d v="2016-01-21T00:00:00"/>
    <x v="0"/>
    <x v="0"/>
    <x v="1"/>
    <s v="Item#1054"/>
    <x v="9"/>
    <n v="297"/>
    <n v="335.60999999999996"/>
    <n v="3"/>
    <n v="891"/>
    <n v="1006.8299999999999"/>
  </r>
  <r>
    <s v="Sales Man#113"/>
    <d v="2017-02-13T00:00:00"/>
    <x v="0"/>
    <x v="0"/>
    <x v="4"/>
    <s v="Item#1070"/>
    <x v="8"/>
    <n v="107"/>
    <n v="118.77000000000001"/>
    <n v="3"/>
    <n v="321"/>
    <n v="356.31000000000006"/>
  </r>
  <r>
    <s v="Sales Man#111"/>
    <d v="2016-07-20T00:00:00"/>
    <x v="0"/>
    <x v="0"/>
    <x v="2"/>
    <s v="Item#1062"/>
    <x v="9"/>
    <n v="108"/>
    <n v="117.72000000000001"/>
    <n v="9"/>
    <n v="972"/>
    <n v="1059.48"/>
  </r>
  <r>
    <s v="Sales Man#102"/>
    <d v="2015-10-01T00:00:00"/>
    <x v="0"/>
    <x v="0"/>
    <x v="3"/>
    <s v="Item#1034"/>
    <x v="6"/>
    <n v="170"/>
    <n v="200.6"/>
    <n v="8"/>
    <n v="1360"/>
    <n v="1604.8"/>
  </r>
  <r>
    <s v="Sales Man#115"/>
    <d v="2016-06-06T00:00:00"/>
    <x v="0"/>
    <x v="0"/>
    <x v="0"/>
    <s v="Item#1047"/>
    <x v="2"/>
    <n v="69"/>
    <n v="73.83"/>
    <n v="1"/>
    <n v="69"/>
    <n v="73.83"/>
  </r>
  <r>
    <s v="Sales Man#114"/>
    <d v="2017-09-20T00:00:00"/>
    <x v="0"/>
    <x v="0"/>
    <x v="1"/>
    <s v="Item#1013"/>
    <x v="7"/>
    <n v="16"/>
    <n v="18.079999999999998"/>
    <n v="2"/>
    <n v="32"/>
    <n v="36.159999999999997"/>
  </r>
  <r>
    <s v="Sales Man#127"/>
    <d v="2019-01-04T00:00:00"/>
    <x v="0"/>
    <x v="0"/>
    <x v="1"/>
    <s v="Item#1230"/>
    <x v="14"/>
    <n v="127"/>
    <n v="142.24"/>
    <n v="9"/>
    <n v="1143"/>
    <n v="1280.1600000000001"/>
  </r>
  <r>
    <s v="Sales Man#102"/>
    <d v="2015-09-02T00:00:00"/>
    <x v="0"/>
    <x v="0"/>
    <x v="1"/>
    <s v="Item#1192"/>
    <x v="13"/>
    <n v="144"/>
    <n v="161.28000000000003"/>
    <n v="4"/>
    <n v="576"/>
    <n v="645.12000000000012"/>
  </r>
  <r>
    <s v="Sales Man#122"/>
    <d v="2019-11-26T00:00:00"/>
    <x v="0"/>
    <x v="0"/>
    <x v="2"/>
    <s v="Item#1125"/>
    <x v="8"/>
    <n v="32"/>
    <n v="34.880000000000003"/>
    <n v="4"/>
    <n v="128"/>
    <n v="139.52000000000001"/>
  </r>
  <r>
    <s v="Sales Man#112"/>
    <d v="2015-11-24T00:00:00"/>
    <x v="0"/>
    <x v="0"/>
    <x v="0"/>
    <s v="Item#1295"/>
    <x v="1"/>
    <n v="198"/>
    <n v="219.78000000000003"/>
    <n v="9"/>
    <n v="1782"/>
    <n v="1978.0200000000002"/>
  </r>
  <r>
    <s v="Sales Man#105"/>
    <d v="2019-03-11T00:00:00"/>
    <x v="0"/>
    <x v="0"/>
    <x v="0"/>
    <s v="Item#1129"/>
    <x v="3"/>
    <n v="121"/>
    <n v="130.68"/>
    <n v="4"/>
    <n v="484"/>
    <n v="522.72"/>
  </r>
  <r>
    <s v="Sales Man#114"/>
    <d v="2015-07-26T00:00:00"/>
    <x v="0"/>
    <x v="0"/>
    <x v="4"/>
    <s v="Item#1296"/>
    <x v="4"/>
    <n v="138"/>
    <n v="154.56"/>
    <n v="1"/>
    <n v="138"/>
    <n v="154.56"/>
  </r>
  <r>
    <s v="Sales Man#102"/>
    <d v="2014-01-21T00:00:00"/>
    <x v="0"/>
    <x v="0"/>
    <x v="2"/>
    <s v="Item#1097"/>
    <x v="8"/>
    <n v="122"/>
    <n v="140.29999999999998"/>
    <n v="4"/>
    <n v="488"/>
    <n v="561.19999999999993"/>
  </r>
  <r>
    <s v="Sales Man#109"/>
    <d v="2019-10-07T00:00:00"/>
    <x v="0"/>
    <x v="0"/>
    <x v="4"/>
    <s v="Item#1000"/>
    <x v="9"/>
    <n v="157"/>
    <n v="186.82999999999998"/>
    <n v="8"/>
    <n v="1256"/>
    <n v="1494.6399999999999"/>
  </r>
  <r>
    <s v="Sales Man#106"/>
    <d v="2016-10-01T00:00:00"/>
    <x v="5"/>
    <x v="1"/>
    <x v="1"/>
    <s v="Item#1152"/>
    <x v="12"/>
    <n v="126"/>
    <n v="138.60000000000002"/>
    <n v="3"/>
    <n v="378"/>
    <n v="415.80000000000007"/>
  </r>
  <r>
    <s v="Sales Man#111"/>
    <d v="2014-01-17T00:00:00"/>
    <x v="0"/>
    <x v="0"/>
    <x v="4"/>
    <s v="Item#1264"/>
    <x v="3"/>
    <n v="24"/>
    <n v="25.68"/>
    <n v="3"/>
    <n v="72"/>
    <n v="77.039999999999992"/>
  </r>
  <r>
    <s v="Sales Man#102"/>
    <d v="2018-09-09T00:00:00"/>
    <x v="0"/>
    <x v="0"/>
    <x v="4"/>
    <s v="Item#1089"/>
    <x v="10"/>
    <n v="68"/>
    <n v="74.800000000000011"/>
    <n v="3"/>
    <n v="204"/>
    <n v="224.40000000000003"/>
  </r>
  <r>
    <s v="Sales Man#103"/>
    <d v="2017-06-07T00:00:00"/>
    <x v="4"/>
    <x v="5"/>
    <x v="3"/>
    <s v="Item#1287"/>
    <x v="4"/>
    <n v="240"/>
    <n v="280.79999999999995"/>
    <n v="2"/>
    <n v="480"/>
    <n v="561.59999999999991"/>
  </r>
  <r>
    <s v="Sales Man#113"/>
    <d v="2015-02-06T00:00:00"/>
    <x v="0"/>
    <x v="0"/>
    <x v="2"/>
    <s v="Item#1011"/>
    <x v="8"/>
    <n v="246"/>
    <n v="287.82"/>
    <n v="8"/>
    <n v="1968"/>
    <n v="2302.56"/>
  </r>
  <r>
    <s v="Sales Man#125"/>
    <d v="2015-12-03T00:00:00"/>
    <x v="0"/>
    <x v="0"/>
    <x v="4"/>
    <s v="Item#1291"/>
    <x v="4"/>
    <n v="282"/>
    <n v="310.20000000000005"/>
    <n v="5"/>
    <n v="1410"/>
    <n v="1551.0000000000002"/>
  </r>
  <r>
    <s v="Sales Man#117"/>
    <d v="2016-06-02T00:00:00"/>
    <x v="0"/>
    <x v="0"/>
    <x v="3"/>
    <s v="Item#1108"/>
    <x v="14"/>
    <n v="74"/>
    <n v="82.14"/>
    <n v="4"/>
    <n v="296"/>
    <n v="328.56"/>
  </r>
  <r>
    <s v="Sales Man#114"/>
    <d v="2015-03-18T00:00:00"/>
    <x v="0"/>
    <x v="0"/>
    <x v="2"/>
    <s v="Item#1124"/>
    <x v="2"/>
    <n v="18"/>
    <n v="19.62"/>
    <n v="10"/>
    <n v="180"/>
    <n v="196.20000000000002"/>
  </r>
  <r>
    <s v="Sales Man#109"/>
    <d v="2019-07-27T00:00:00"/>
    <x v="0"/>
    <x v="0"/>
    <x v="4"/>
    <s v="Item#1023"/>
    <x v="0"/>
    <n v="211"/>
    <n v="242.64999999999998"/>
    <n v="3"/>
    <n v="633"/>
    <n v="727.94999999999993"/>
  </r>
  <r>
    <s v="Sales Man#112"/>
    <d v="2019-05-23T00:00:00"/>
    <x v="0"/>
    <x v="3"/>
    <x v="1"/>
    <s v="Item#1030"/>
    <x v="7"/>
    <n v="118"/>
    <n v="126.26"/>
    <n v="8"/>
    <n v="944"/>
    <n v="1010.08"/>
  </r>
  <r>
    <s v="Sales Man#111"/>
    <d v="2019-11-15T00:00:00"/>
    <x v="0"/>
    <x v="0"/>
    <x v="2"/>
    <s v="Item#1067"/>
    <x v="2"/>
    <n v="241"/>
    <n v="284.38"/>
    <n v="4"/>
    <n v="964"/>
    <n v="1137.52"/>
  </r>
  <r>
    <s v="Sales Man#106"/>
    <d v="2016-04-24T00:00:00"/>
    <x v="0"/>
    <x v="0"/>
    <x v="4"/>
    <s v="Item#1031"/>
    <x v="1"/>
    <n v="75"/>
    <n v="81"/>
    <n v="8"/>
    <n v="600"/>
    <n v="648"/>
  </r>
  <r>
    <s v="Sales Man#108"/>
    <d v="2019-08-12T00:00:00"/>
    <x v="0"/>
    <x v="0"/>
    <x v="0"/>
    <s v="Item#1249"/>
    <x v="11"/>
    <n v="300"/>
    <n v="330"/>
    <n v="5"/>
    <n v="1500"/>
    <n v="1650"/>
  </r>
  <r>
    <s v="Sales Man#122"/>
    <d v="2018-09-09T00:00:00"/>
    <x v="0"/>
    <x v="0"/>
    <x v="3"/>
    <s v="Item#1066"/>
    <x v="3"/>
    <n v="287"/>
    <n v="335.78999999999996"/>
    <n v="2"/>
    <n v="574"/>
    <n v="671.57999999999993"/>
  </r>
  <r>
    <s v="Sales Man#128"/>
    <d v="2019-06-23T00:00:00"/>
    <x v="0"/>
    <x v="0"/>
    <x v="0"/>
    <s v="Item#1230"/>
    <x v="14"/>
    <n v="127"/>
    <n v="142.24"/>
    <n v="7"/>
    <n v="889"/>
    <n v="995.68000000000006"/>
  </r>
  <r>
    <s v="Sales Man#106"/>
    <d v="2016-08-04T00:00:00"/>
    <x v="0"/>
    <x v="0"/>
    <x v="2"/>
    <s v="Item#1140"/>
    <x v="6"/>
    <n v="149"/>
    <n v="166.88000000000002"/>
    <n v="5"/>
    <n v="745"/>
    <n v="834.40000000000009"/>
  </r>
  <r>
    <s v="Sales Man#122"/>
    <d v="2017-10-02T00:00:00"/>
    <x v="0"/>
    <x v="0"/>
    <x v="1"/>
    <s v="Item#1181"/>
    <x v="14"/>
    <n v="143"/>
    <n v="154.44"/>
    <n v="1"/>
    <n v="143"/>
    <n v="154.44"/>
  </r>
  <r>
    <s v="Sales Man#125"/>
    <d v="2016-12-09T00:00:00"/>
    <x v="0"/>
    <x v="0"/>
    <x v="3"/>
    <s v="Item#1248"/>
    <x v="5"/>
    <n v="272"/>
    <n v="307.35999999999996"/>
    <n v="5"/>
    <n v="1360"/>
    <n v="1536.7999999999997"/>
  </r>
  <r>
    <s v="Sales Man#116"/>
    <d v="2014-07-23T00:00:00"/>
    <x v="0"/>
    <x v="0"/>
    <x v="2"/>
    <s v="Item#1193"/>
    <x v="14"/>
    <n v="38"/>
    <n v="42.180000000000007"/>
    <n v="10"/>
    <n v="380"/>
    <n v="421.80000000000007"/>
  </r>
  <r>
    <s v="Sales Man#110"/>
    <d v="2017-01-21T00:00:00"/>
    <x v="0"/>
    <x v="0"/>
    <x v="0"/>
    <s v="Item#1123"/>
    <x v="5"/>
    <n v="95"/>
    <n v="103.55000000000001"/>
    <n v="6"/>
    <n v="570"/>
    <n v="621.30000000000007"/>
  </r>
  <r>
    <s v="Sales Man#105"/>
    <d v="2019-04-11T00:00:00"/>
    <x v="0"/>
    <x v="0"/>
    <x v="1"/>
    <s v="Item#1028"/>
    <x v="13"/>
    <n v="70"/>
    <n v="79.099999999999994"/>
    <n v="6"/>
    <n v="420"/>
    <n v="474.59999999999997"/>
  </r>
  <r>
    <s v="Sales Man#121"/>
    <d v="2017-05-17T00:00:00"/>
    <x v="0"/>
    <x v="0"/>
    <x v="2"/>
    <s v="Item#1242"/>
    <x v="8"/>
    <n v="62"/>
    <n v="66.960000000000008"/>
    <n v="7"/>
    <n v="434"/>
    <n v="468.72"/>
  </r>
  <r>
    <s v="Sales Man#121"/>
    <d v="2016-02-18T00:00:00"/>
    <x v="0"/>
    <x v="0"/>
    <x v="0"/>
    <s v="Item#1052"/>
    <x v="13"/>
    <n v="65"/>
    <n v="75.399999999999991"/>
    <n v="1"/>
    <n v="65"/>
    <n v="75.399999999999991"/>
  </r>
  <r>
    <s v="Sales Man#107"/>
    <d v="2017-09-14T00:00:00"/>
    <x v="0"/>
    <x v="0"/>
    <x v="0"/>
    <s v="Item#1108"/>
    <x v="14"/>
    <n v="74"/>
    <n v="82.14"/>
    <n v="1"/>
    <n v="74"/>
    <n v="82.14"/>
  </r>
  <r>
    <s v="Sales Man#113"/>
    <d v="2018-01-14T00:00:00"/>
    <x v="0"/>
    <x v="0"/>
    <x v="4"/>
    <s v="Item#1089"/>
    <x v="10"/>
    <n v="68"/>
    <n v="74.800000000000011"/>
    <n v="10"/>
    <n v="680"/>
    <n v="748.00000000000011"/>
  </r>
  <r>
    <s v="Sales Man#111"/>
    <d v="2018-09-09T00:00:00"/>
    <x v="0"/>
    <x v="0"/>
    <x v="4"/>
    <s v="Item#1141"/>
    <x v="10"/>
    <n v="104"/>
    <n v="121.67999999999999"/>
    <n v="8"/>
    <n v="832"/>
    <n v="973.43999999999994"/>
  </r>
  <r>
    <s v="Sales Man#129"/>
    <d v="2015-12-18T00:00:00"/>
    <x v="0"/>
    <x v="0"/>
    <x v="3"/>
    <s v="Item#1135"/>
    <x v="0"/>
    <n v="155"/>
    <n v="165.85000000000002"/>
    <n v="8"/>
    <n v="1240"/>
    <n v="1326.8000000000002"/>
  </r>
  <r>
    <s v="Sales Man#103"/>
    <d v="2019-09-28T00:00:00"/>
    <x v="0"/>
    <x v="0"/>
    <x v="1"/>
    <s v="Item#1065"/>
    <x v="12"/>
    <n v="60"/>
    <n v="67.2"/>
    <n v="3"/>
    <n v="180"/>
    <n v="201.60000000000002"/>
  </r>
  <r>
    <s v="Sales Man#117"/>
    <d v="2014-04-03T00:00:00"/>
    <x v="0"/>
    <x v="0"/>
    <x v="2"/>
    <s v="Item#1168"/>
    <x v="9"/>
    <n v="148"/>
    <n v="174.64"/>
    <n v="2"/>
    <n v="296"/>
    <n v="349.28"/>
  </r>
  <r>
    <s v="Sales Man#125"/>
    <d v="2019-05-07T00:00:00"/>
    <x v="1"/>
    <x v="1"/>
    <x v="1"/>
    <s v="Item#1021"/>
    <x v="6"/>
    <n v="255"/>
    <n v="275.40000000000003"/>
    <n v="7"/>
    <n v="1785"/>
    <n v="1927.8000000000002"/>
  </r>
  <r>
    <s v="Sales Man#105"/>
    <d v="2016-09-27T00:00:00"/>
    <x v="0"/>
    <x v="0"/>
    <x v="0"/>
    <s v="Item#1269"/>
    <x v="0"/>
    <n v="127"/>
    <n v="152.4"/>
    <n v="2"/>
    <n v="254"/>
    <n v="304.8"/>
  </r>
  <r>
    <s v="Sales Man#106"/>
    <d v="2019-12-27T00:00:00"/>
    <x v="0"/>
    <x v="0"/>
    <x v="4"/>
    <s v="Item#1141"/>
    <x v="10"/>
    <n v="104"/>
    <n v="121.67999999999999"/>
    <n v="10"/>
    <n v="1040"/>
    <n v="1216.8"/>
  </r>
  <r>
    <s v="Sales Man#107"/>
    <d v="2019-10-19T00:00:00"/>
    <x v="0"/>
    <x v="0"/>
    <x v="3"/>
    <s v="Item#1175"/>
    <x v="13"/>
    <n v="80"/>
    <n v="88"/>
    <n v="1"/>
    <n v="80"/>
    <n v="88"/>
  </r>
  <r>
    <s v="Sales Man#119"/>
    <d v="2017-02-21T00:00:00"/>
    <x v="4"/>
    <x v="5"/>
    <x v="0"/>
    <s v="Item#1216"/>
    <x v="9"/>
    <n v="281"/>
    <n v="334.39"/>
    <n v="1"/>
    <n v="281"/>
    <n v="334.39"/>
  </r>
  <r>
    <s v="Sales Man#103"/>
    <d v="2019-09-10T00:00:00"/>
    <x v="0"/>
    <x v="0"/>
    <x v="1"/>
    <s v="Item#1052"/>
    <x v="13"/>
    <n v="65"/>
    <n v="75.399999999999991"/>
    <n v="1"/>
    <n v="65"/>
    <n v="75.399999999999991"/>
  </r>
  <r>
    <s v="Sales Man#119"/>
    <d v="2015-12-14T00:00:00"/>
    <x v="0"/>
    <x v="0"/>
    <x v="1"/>
    <s v="Item#1161"/>
    <x v="12"/>
    <n v="130"/>
    <n v="141.70000000000002"/>
    <n v="8"/>
    <n v="1040"/>
    <n v="1133.6000000000001"/>
  </r>
  <r>
    <s v="Sales Man#111"/>
    <d v="2019-02-28T00:00:00"/>
    <x v="0"/>
    <x v="0"/>
    <x v="2"/>
    <s v="Item#1098"/>
    <x v="6"/>
    <n v="279"/>
    <n v="323.64"/>
    <n v="5"/>
    <n v="1395"/>
    <n v="1618.1999999999998"/>
  </r>
  <r>
    <s v="Sales Man#116"/>
    <d v="2015-01-16T00:00:00"/>
    <x v="0"/>
    <x v="0"/>
    <x v="4"/>
    <s v="Item#1229"/>
    <x v="0"/>
    <n v="114"/>
    <n v="131.1"/>
    <n v="7"/>
    <n v="798"/>
    <n v="917.69999999999993"/>
  </r>
  <r>
    <s v="Sales Man#111"/>
    <d v="2016-11-16T00:00:00"/>
    <x v="0"/>
    <x v="0"/>
    <x v="0"/>
    <s v="Item#1227"/>
    <x v="7"/>
    <n v="226"/>
    <n v="257.64000000000004"/>
    <n v="10"/>
    <n v="2260"/>
    <n v="2576.4000000000005"/>
  </r>
  <r>
    <s v="Sales Man#130"/>
    <d v="2017-12-22T00:00:00"/>
    <x v="0"/>
    <x v="0"/>
    <x v="2"/>
    <s v="Item#1299"/>
    <x v="14"/>
    <n v="236"/>
    <n v="276.12"/>
    <n v="4"/>
    <n v="944"/>
    <n v="1104.48"/>
  </r>
  <r>
    <s v="Sales Man#111"/>
    <d v="2017-05-24T00:00:00"/>
    <x v="0"/>
    <x v="0"/>
    <x v="3"/>
    <s v="Item#1028"/>
    <x v="13"/>
    <n v="70"/>
    <n v="79.099999999999994"/>
    <n v="9"/>
    <n v="630"/>
    <n v="711.9"/>
  </r>
  <r>
    <s v="Sales Man#114"/>
    <d v="2018-10-25T00:00:00"/>
    <x v="0"/>
    <x v="0"/>
    <x v="1"/>
    <s v="Item#1025"/>
    <x v="9"/>
    <n v="213"/>
    <n v="251.33999999999997"/>
    <n v="4"/>
    <n v="852"/>
    <n v="1005.3599999999999"/>
  </r>
  <r>
    <s v="Sales Man#116"/>
    <d v="2014-06-11T00:00:00"/>
    <x v="0"/>
    <x v="0"/>
    <x v="1"/>
    <s v="Item#1042"/>
    <x v="9"/>
    <n v="261"/>
    <n v="300.14999999999998"/>
    <n v="10"/>
    <n v="2610"/>
    <n v="3001.5"/>
  </r>
  <r>
    <s v="Sales Man#104"/>
    <d v="2017-12-21T00:00:00"/>
    <x v="0"/>
    <x v="0"/>
    <x v="1"/>
    <s v="Item#1100"/>
    <x v="14"/>
    <n v="154"/>
    <n v="166.32000000000002"/>
    <n v="8"/>
    <n v="1232"/>
    <n v="1330.5600000000002"/>
  </r>
  <r>
    <s v="Sales Man#121"/>
    <d v="2019-01-23T00:00:00"/>
    <x v="0"/>
    <x v="8"/>
    <x v="0"/>
    <s v="Item#1141"/>
    <x v="10"/>
    <n v="104"/>
    <n v="121.67999999999999"/>
    <n v="8"/>
    <n v="832"/>
    <n v="973.43999999999994"/>
  </r>
  <r>
    <s v="Sales Man#123"/>
    <d v="2017-08-15T00:00:00"/>
    <x v="0"/>
    <x v="0"/>
    <x v="1"/>
    <s v="Item#1259"/>
    <x v="7"/>
    <n v="19"/>
    <n v="22.04"/>
    <n v="1"/>
    <n v="19"/>
    <n v="22.04"/>
  </r>
  <r>
    <s v="Sales Man#113"/>
    <d v="2016-05-24T00:00:00"/>
    <x v="0"/>
    <x v="0"/>
    <x v="4"/>
    <s v="Item#1270"/>
    <x v="11"/>
    <n v="89"/>
    <n v="97.9"/>
    <n v="1"/>
    <n v="89"/>
    <n v="97.9"/>
  </r>
  <r>
    <s v="Sales Man#111"/>
    <d v="2015-03-21T00:00:00"/>
    <x v="0"/>
    <x v="3"/>
    <x v="1"/>
    <s v="Item#1002"/>
    <x v="13"/>
    <n v="271"/>
    <n v="325.2"/>
    <n v="4"/>
    <n v="1084"/>
    <n v="1300.8"/>
  </r>
  <r>
    <s v="Sales Man#124"/>
    <d v="2016-08-05T00:00:00"/>
    <x v="0"/>
    <x v="0"/>
    <x v="0"/>
    <s v="Item#1238"/>
    <x v="13"/>
    <n v="176"/>
    <n v="190.08"/>
    <n v="6"/>
    <n v="1056"/>
    <n v="1140.48"/>
  </r>
  <r>
    <s v="Sales Man#103"/>
    <d v="2018-05-13T00:00:00"/>
    <x v="0"/>
    <x v="0"/>
    <x v="0"/>
    <s v="Item#1215"/>
    <x v="6"/>
    <n v="247"/>
    <n v="293.93"/>
    <n v="5"/>
    <n v="1235"/>
    <n v="1469.65"/>
  </r>
  <r>
    <s v="Sales Man#106"/>
    <d v="2015-07-24T00:00:00"/>
    <x v="0"/>
    <x v="0"/>
    <x v="3"/>
    <s v="Item#1216"/>
    <x v="9"/>
    <n v="281"/>
    <n v="334.39"/>
    <n v="5"/>
    <n v="1405"/>
    <n v="1671.9499999999998"/>
  </r>
  <r>
    <s v="Sales Man#100"/>
    <d v="2017-12-18T00:00:00"/>
    <x v="0"/>
    <x v="0"/>
    <x v="2"/>
    <s v="Item#1048"/>
    <x v="0"/>
    <n v="170"/>
    <n v="187.00000000000003"/>
    <n v="8"/>
    <n v="1360"/>
    <n v="1496.0000000000002"/>
  </r>
  <r>
    <s v="Sales Man#118"/>
    <d v="2018-04-20T00:00:00"/>
    <x v="0"/>
    <x v="0"/>
    <x v="3"/>
    <s v="Item#1027"/>
    <x v="4"/>
    <n v="29"/>
    <n v="34.22"/>
    <n v="7"/>
    <n v="203"/>
    <n v="239.54"/>
  </r>
  <r>
    <s v="Sales Man#102"/>
    <d v="2018-12-09T00:00:00"/>
    <x v="0"/>
    <x v="0"/>
    <x v="3"/>
    <s v="Item#1212"/>
    <x v="11"/>
    <n v="206"/>
    <n v="222.48000000000002"/>
    <n v="5"/>
    <n v="1030"/>
    <n v="1112.4000000000001"/>
  </r>
  <r>
    <s v="Sales Man#100"/>
    <d v="2015-09-26T00:00:00"/>
    <x v="5"/>
    <x v="1"/>
    <x v="3"/>
    <s v="Item#1147"/>
    <x v="1"/>
    <n v="32"/>
    <n v="36.799999999999997"/>
    <n v="7"/>
    <n v="224"/>
    <n v="257.59999999999997"/>
  </r>
  <r>
    <s v="Sales Man#125"/>
    <d v="2015-05-27T00:00:00"/>
    <x v="0"/>
    <x v="0"/>
    <x v="2"/>
    <s v="Item#1135"/>
    <x v="0"/>
    <n v="155"/>
    <n v="165.85000000000002"/>
    <n v="7"/>
    <n v="1085"/>
    <n v="1160.9500000000003"/>
  </r>
  <r>
    <s v="Sales Man#129"/>
    <d v="2017-08-02T00:00:00"/>
    <x v="0"/>
    <x v="3"/>
    <x v="4"/>
    <s v="Item#1034"/>
    <x v="6"/>
    <n v="170"/>
    <n v="200.6"/>
    <n v="5"/>
    <n v="850"/>
    <n v="1003"/>
  </r>
  <r>
    <s v="Sales Man#117"/>
    <d v="2016-10-18T00:00:00"/>
    <x v="0"/>
    <x v="0"/>
    <x v="2"/>
    <s v="Item#1025"/>
    <x v="9"/>
    <n v="213"/>
    <n v="251.33999999999997"/>
    <n v="3"/>
    <n v="639"/>
    <n v="754.02"/>
  </r>
  <r>
    <s v="Sales Man#111"/>
    <d v="2014-06-13T00:00:00"/>
    <x v="5"/>
    <x v="9"/>
    <x v="1"/>
    <s v="Item#1211"/>
    <x v="12"/>
    <n v="17"/>
    <n v="19.89"/>
    <n v="4"/>
    <n v="68"/>
    <n v="79.56"/>
  </r>
  <r>
    <s v="Sales Man#106"/>
    <d v="2018-10-17T00:00:00"/>
    <x v="0"/>
    <x v="0"/>
    <x v="3"/>
    <s v="Item#1297"/>
    <x v="9"/>
    <n v="41"/>
    <n v="43.870000000000005"/>
    <n v="8"/>
    <n v="328"/>
    <n v="350.96000000000004"/>
  </r>
  <r>
    <s v="Sales Man#119"/>
    <d v="2018-10-19T00:00:00"/>
    <x v="0"/>
    <x v="0"/>
    <x v="2"/>
    <s v="Item#1142"/>
    <x v="0"/>
    <n v="140"/>
    <n v="154"/>
    <n v="3"/>
    <n v="420"/>
    <n v="462"/>
  </r>
  <r>
    <s v="Sales Man#114"/>
    <d v="2017-07-28T00:00:00"/>
    <x v="0"/>
    <x v="0"/>
    <x v="3"/>
    <s v="Item#1057"/>
    <x v="3"/>
    <n v="290"/>
    <n v="319"/>
    <n v="6"/>
    <n v="1740"/>
    <n v="1914"/>
  </r>
  <r>
    <s v="Sales Man#102"/>
    <d v="2016-04-24T00:00:00"/>
    <x v="0"/>
    <x v="0"/>
    <x v="1"/>
    <s v="Item#1076"/>
    <x v="12"/>
    <n v="22"/>
    <n v="24.42"/>
    <n v="5"/>
    <n v="110"/>
    <n v="122.10000000000001"/>
  </r>
  <r>
    <s v="Sales Man#128"/>
    <d v="2016-04-09T00:00:00"/>
    <x v="0"/>
    <x v="0"/>
    <x v="1"/>
    <s v="Item#1037"/>
    <x v="0"/>
    <n v="168"/>
    <n v="201.6"/>
    <n v="4"/>
    <n v="672"/>
    <n v="806.4"/>
  </r>
  <r>
    <s v="Sales Man#126"/>
    <d v="2017-05-24T00:00:00"/>
    <x v="5"/>
    <x v="19"/>
    <x v="4"/>
    <s v="Item#1006"/>
    <x v="7"/>
    <n v="38"/>
    <n v="42.180000000000007"/>
    <n v="9"/>
    <n v="342"/>
    <n v="379.62000000000006"/>
  </r>
  <r>
    <s v="Sales Man#100"/>
    <d v="2016-06-06T00:00:00"/>
    <x v="0"/>
    <x v="0"/>
    <x v="4"/>
    <s v="Item#1074"/>
    <x v="7"/>
    <n v="225"/>
    <n v="254.24999999999997"/>
    <n v="1"/>
    <n v="225"/>
    <n v="254.24999999999997"/>
  </r>
  <r>
    <s v="Sales Man#113"/>
    <d v="2019-12-13T00:00:00"/>
    <x v="0"/>
    <x v="0"/>
    <x v="4"/>
    <s v="Item#1260"/>
    <x v="6"/>
    <n v="150"/>
    <n v="172.5"/>
    <n v="7"/>
    <n v="1050"/>
    <n v="1207.5"/>
  </r>
  <r>
    <s v="Sales Man#120"/>
    <d v="2018-07-05T00:00:00"/>
    <x v="0"/>
    <x v="0"/>
    <x v="1"/>
    <s v="Item#1037"/>
    <x v="0"/>
    <n v="168"/>
    <n v="201.6"/>
    <n v="4"/>
    <n v="672"/>
    <n v="806.4"/>
  </r>
  <r>
    <s v="Sales Man#100"/>
    <d v="2014-01-23T00:00:00"/>
    <x v="0"/>
    <x v="19"/>
    <x v="2"/>
    <s v="Item#1072"/>
    <x v="7"/>
    <n v="113"/>
    <n v="131.07999999999998"/>
    <n v="9"/>
    <n v="1017"/>
    <n v="1179.7199999999998"/>
  </r>
  <r>
    <s v="Sales Man#101"/>
    <d v="2014-12-15T00:00:00"/>
    <x v="0"/>
    <x v="0"/>
    <x v="4"/>
    <s v="Item#1242"/>
    <x v="8"/>
    <n v="62"/>
    <n v="66.960000000000008"/>
    <n v="3"/>
    <n v="186"/>
    <n v="200.88000000000002"/>
  </r>
  <r>
    <s v="Sales Man#117"/>
    <d v="2017-02-28T00:00:00"/>
    <x v="0"/>
    <x v="0"/>
    <x v="1"/>
    <s v="Item#1114"/>
    <x v="11"/>
    <n v="78"/>
    <n v="83.460000000000008"/>
    <n v="6"/>
    <n v="468"/>
    <n v="500.76000000000005"/>
  </r>
  <r>
    <s v="Sales Man#108"/>
    <d v="2018-03-18T00:00:00"/>
    <x v="0"/>
    <x v="0"/>
    <x v="0"/>
    <s v="Item#1150"/>
    <x v="4"/>
    <n v="279"/>
    <n v="323.64"/>
    <n v="4"/>
    <n v="1116"/>
    <n v="1294.56"/>
  </r>
  <r>
    <s v="Sales Man#101"/>
    <d v="2015-02-05T00:00:00"/>
    <x v="0"/>
    <x v="17"/>
    <x v="3"/>
    <s v="Item#1006"/>
    <x v="7"/>
    <n v="38"/>
    <n v="42.180000000000007"/>
    <n v="8"/>
    <n v="304"/>
    <n v="337.44000000000005"/>
  </r>
  <r>
    <s v="Sales Man#127"/>
    <d v="2014-11-28T00:00:00"/>
    <x v="0"/>
    <x v="0"/>
    <x v="0"/>
    <s v="Item#1064"/>
    <x v="14"/>
    <n v="184"/>
    <n v="202.4"/>
    <n v="1"/>
    <n v="184"/>
    <n v="202.4"/>
  </r>
  <r>
    <s v="Sales Man#114"/>
    <d v="2017-01-26T00:00:00"/>
    <x v="5"/>
    <x v="9"/>
    <x v="4"/>
    <s v="Item#1069"/>
    <x v="5"/>
    <n v="95"/>
    <n v="104.50000000000001"/>
    <n v="4"/>
    <n v="380"/>
    <n v="418.00000000000006"/>
  </r>
  <r>
    <s v="Sales Man#103"/>
    <d v="2016-04-14T00:00:00"/>
    <x v="0"/>
    <x v="0"/>
    <x v="3"/>
    <s v="Item#1000"/>
    <x v="9"/>
    <n v="157"/>
    <n v="186.82999999999998"/>
    <n v="4"/>
    <n v="628"/>
    <n v="747.31999999999994"/>
  </r>
  <r>
    <s v="Sales Man#114"/>
    <d v="2016-03-09T00:00:00"/>
    <x v="0"/>
    <x v="0"/>
    <x v="2"/>
    <s v="Item#1260"/>
    <x v="6"/>
    <n v="150"/>
    <n v="172.5"/>
    <n v="4"/>
    <n v="600"/>
    <n v="690"/>
  </r>
  <r>
    <s v="Sales Man#109"/>
    <d v="2019-04-21T00:00:00"/>
    <x v="0"/>
    <x v="0"/>
    <x v="3"/>
    <s v="Item#1234"/>
    <x v="10"/>
    <n v="176"/>
    <n v="209.44"/>
    <n v="4"/>
    <n v="704"/>
    <n v="837.76"/>
  </r>
  <r>
    <s v="Sales Man#109"/>
    <d v="2015-05-07T00:00:00"/>
    <x v="0"/>
    <x v="0"/>
    <x v="1"/>
    <s v="Item#1248"/>
    <x v="5"/>
    <n v="272"/>
    <n v="307.35999999999996"/>
    <n v="5"/>
    <n v="1360"/>
    <n v="1536.7999999999997"/>
  </r>
  <r>
    <s v="Sales Man#100"/>
    <d v="2018-10-14T00:00:00"/>
    <x v="0"/>
    <x v="0"/>
    <x v="1"/>
    <s v="Item#1221"/>
    <x v="7"/>
    <n v="142"/>
    <n v="153.36000000000001"/>
    <n v="9"/>
    <n v="1278"/>
    <n v="1380.2400000000002"/>
  </r>
  <r>
    <s v="Sales Man#126"/>
    <d v="2017-07-13T00:00:00"/>
    <x v="3"/>
    <x v="4"/>
    <x v="4"/>
    <s v="Item#1020"/>
    <x v="4"/>
    <n v="102"/>
    <n v="120.36"/>
    <n v="9"/>
    <n v="918"/>
    <n v="1083.24"/>
  </r>
  <r>
    <s v="Sales Man#102"/>
    <d v="2017-12-03T00:00:00"/>
    <x v="0"/>
    <x v="0"/>
    <x v="3"/>
    <s v="Item#1077"/>
    <x v="4"/>
    <n v="246"/>
    <n v="273.06"/>
    <n v="3"/>
    <n v="738"/>
    <n v="819.18000000000006"/>
  </r>
  <r>
    <s v="Sales Man#116"/>
    <d v="2015-06-27T00:00:00"/>
    <x v="0"/>
    <x v="0"/>
    <x v="3"/>
    <s v="Item#1249"/>
    <x v="11"/>
    <n v="300"/>
    <n v="330"/>
    <n v="10"/>
    <n v="3000"/>
    <n v="3300"/>
  </r>
  <r>
    <s v="Sales Man#108"/>
    <d v="2016-09-27T00:00:00"/>
    <x v="0"/>
    <x v="0"/>
    <x v="2"/>
    <s v="Item#1272"/>
    <x v="14"/>
    <n v="100"/>
    <n v="120"/>
    <n v="3"/>
    <n v="300"/>
    <n v="360"/>
  </r>
  <r>
    <s v="Sales Man#108"/>
    <d v="2018-05-05T00:00:00"/>
    <x v="0"/>
    <x v="0"/>
    <x v="0"/>
    <s v="Item#1230"/>
    <x v="14"/>
    <n v="127"/>
    <n v="142.24"/>
    <n v="3"/>
    <n v="381"/>
    <n v="426.72"/>
  </r>
  <r>
    <s v="Sales Man#129"/>
    <d v="2017-08-01T00:00:00"/>
    <x v="0"/>
    <x v="0"/>
    <x v="1"/>
    <s v="Item#1240"/>
    <x v="4"/>
    <n v="238"/>
    <n v="259.42"/>
    <n v="8"/>
    <n v="1904"/>
    <n v="2075.36"/>
  </r>
  <r>
    <s v="Sales Man#121"/>
    <d v="2018-04-09T00:00:00"/>
    <x v="0"/>
    <x v="0"/>
    <x v="2"/>
    <s v="Item#1166"/>
    <x v="5"/>
    <n v="165"/>
    <n v="183.15"/>
    <n v="3"/>
    <n v="495"/>
    <n v="549.45000000000005"/>
  </r>
  <r>
    <s v="Sales Man#113"/>
    <d v="2017-06-19T00:00:00"/>
    <x v="0"/>
    <x v="0"/>
    <x v="4"/>
    <s v="Item#1286"/>
    <x v="12"/>
    <n v="110"/>
    <n v="121.00000000000001"/>
    <n v="8"/>
    <n v="880"/>
    <n v="968.00000000000011"/>
  </r>
  <r>
    <s v="Sales Man#130"/>
    <d v="2016-12-05T00:00:00"/>
    <x v="0"/>
    <x v="0"/>
    <x v="2"/>
    <s v="Item#1123"/>
    <x v="5"/>
    <n v="95"/>
    <n v="103.55000000000001"/>
    <n v="3"/>
    <n v="285"/>
    <n v="310.65000000000003"/>
  </r>
  <r>
    <s v="Sales Man#112"/>
    <d v="2017-08-01T00:00:00"/>
    <x v="0"/>
    <x v="0"/>
    <x v="1"/>
    <s v="Item#1286"/>
    <x v="12"/>
    <n v="110"/>
    <n v="121.00000000000001"/>
    <n v="1"/>
    <n v="110"/>
    <n v="121.00000000000001"/>
  </r>
  <r>
    <s v="Sales Man#101"/>
    <d v="2018-04-10T00:00:00"/>
    <x v="0"/>
    <x v="0"/>
    <x v="4"/>
    <s v="Item#1046"/>
    <x v="3"/>
    <n v="156"/>
    <n v="176.27999999999997"/>
    <n v="7"/>
    <n v="1092"/>
    <n v="1233.9599999999998"/>
  </r>
  <r>
    <s v="Sales Man#126"/>
    <d v="2018-06-11T00:00:00"/>
    <x v="0"/>
    <x v="0"/>
    <x v="3"/>
    <s v="Item#1182"/>
    <x v="0"/>
    <n v="199"/>
    <n v="222.88000000000002"/>
    <n v="2"/>
    <n v="398"/>
    <n v="445.76000000000005"/>
  </r>
  <r>
    <s v="Sales Man#100"/>
    <d v="2019-12-22T00:00:00"/>
    <x v="0"/>
    <x v="0"/>
    <x v="0"/>
    <s v="Item#1168"/>
    <x v="9"/>
    <n v="148"/>
    <n v="174.64"/>
    <n v="8"/>
    <n v="1184"/>
    <n v="1397.12"/>
  </r>
  <r>
    <s v="Sales Man#124"/>
    <d v="2014-12-06T00:00:00"/>
    <x v="0"/>
    <x v="0"/>
    <x v="3"/>
    <s v="Item#1237"/>
    <x v="2"/>
    <n v="203"/>
    <n v="221.27"/>
    <n v="7"/>
    <n v="1421"/>
    <n v="1548.89"/>
  </r>
  <r>
    <s v="Sales Man#109"/>
    <d v="2017-09-10T00:00:00"/>
    <x v="0"/>
    <x v="0"/>
    <x v="2"/>
    <s v="Item#1252"/>
    <x v="5"/>
    <n v="20"/>
    <n v="23"/>
    <n v="5"/>
    <n v="100"/>
    <n v="115"/>
  </r>
  <r>
    <s v="Sales Man#119"/>
    <d v="2019-09-13T00:00:00"/>
    <x v="0"/>
    <x v="0"/>
    <x v="3"/>
    <s v="Item#1110"/>
    <x v="10"/>
    <n v="214"/>
    <n v="237.54000000000002"/>
    <n v="8"/>
    <n v="1712"/>
    <n v="1900.3200000000002"/>
  </r>
  <r>
    <s v="Sales Man#126"/>
    <d v="2018-05-23T00:00:00"/>
    <x v="0"/>
    <x v="0"/>
    <x v="3"/>
    <s v="Item#1150"/>
    <x v="4"/>
    <n v="279"/>
    <n v="323.64"/>
    <n v="2"/>
    <n v="558"/>
    <n v="647.28"/>
  </r>
  <r>
    <s v="Sales Man#110"/>
    <d v="2017-08-10T00:00:00"/>
    <x v="0"/>
    <x v="0"/>
    <x v="4"/>
    <s v="Item#1076"/>
    <x v="12"/>
    <n v="22"/>
    <n v="24.42"/>
    <n v="3"/>
    <n v="66"/>
    <n v="73.260000000000005"/>
  </r>
  <r>
    <s v="Sales Man#112"/>
    <d v="2019-05-02T00:00:00"/>
    <x v="4"/>
    <x v="9"/>
    <x v="4"/>
    <s v="Item#1237"/>
    <x v="2"/>
    <n v="203"/>
    <n v="221.27"/>
    <n v="7"/>
    <n v="1421"/>
    <n v="1548.89"/>
  </r>
  <r>
    <s v="Sales Man#120"/>
    <d v="2017-05-27T00:00:00"/>
    <x v="0"/>
    <x v="0"/>
    <x v="4"/>
    <s v="Item#1293"/>
    <x v="9"/>
    <n v="100"/>
    <n v="115.99999999999999"/>
    <n v="7"/>
    <n v="700"/>
    <n v="811.99999999999989"/>
  </r>
  <r>
    <s v="Sales Man#128"/>
    <d v="2017-02-24T00:00:00"/>
    <x v="0"/>
    <x v="0"/>
    <x v="3"/>
    <s v="Item#1025"/>
    <x v="9"/>
    <n v="213"/>
    <n v="251.33999999999997"/>
    <n v="4"/>
    <n v="852"/>
    <n v="1005.3599999999999"/>
  </r>
  <r>
    <s v="Sales Man#120"/>
    <d v="2017-10-21T00:00:00"/>
    <x v="0"/>
    <x v="0"/>
    <x v="3"/>
    <s v="Item#1171"/>
    <x v="10"/>
    <n v="250"/>
    <n v="267.5"/>
    <n v="6"/>
    <n v="1500"/>
    <n v="1605"/>
  </r>
  <r>
    <s v="Sales Man#106"/>
    <d v="2016-04-10T00:00:00"/>
    <x v="0"/>
    <x v="0"/>
    <x v="4"/>
    <s v="Item#1050"/>
    <x v="5"/>
    <n v="58"/>
    <n v="63.220000000000006"/>
    <n v="9"/>
    <n v="522"/>
    <n v="568.98"/>
  </r>
  <r>
    <s v="Sales Man#110"/>
    <d v="2016-09-10T00:00:00"/>
    <x v="0"/>
    <x v="0"/>
    <x v="1"/>
    <s v="Item#1166"/>
    <x v="5"/>
    <n v="165"/>
    <n v="183.15"/>
    <n v="5"/>
    <n v="825"/>
    <n v="915.75"/>
  </r>
  <r>
    <s v="Sales Man#114"/>
    <d v="2015-12-09T00:00:00"/>
    <x v="0"/>
    <x v="0"/>
    <x v="2"/>
    <s v="Item#1051"/>
    <x v="10"/>
    <n v="76"/>
    <n v="90.44"/>
    <n v="6"/>
    <n v="456"/>
    <n v="542.64"/>
  </r>
  <r>
    <s v="Sales Man#120"/>
    <d v="2014-10-15T00:00:00"/>
    <x v="0"/>
    <x v="0"/>
    <x v="1"/>
    <s v="Item#1278"/>
    <x v="9"/>
    <n v="150"/>
    <n v="162"/>
    <n v="9"/>
    <n v="1350"/>
    <n v="1458"/>
  </r>
  <r>
    <s v="Sales Man#124"/>
    <d v="2017-11-25T00:00:00"/>
    <x v="0"/>
    <x v="0"/>
    <x v="3"/>
    <s v="Item#1079"/>
    <x v="6"/>
    <n v="300"/>
    <n v="357"/>
    <n v="5"/>
    <n v="1500"/>
    <n v="1785"/>
  </r>
  <r>
    <s v="Sales Man#120"/>
    <d v="2015-06-27T00:00:00"/>
    <x v="0"/>
    <x v="0"/>
    <x v="2"/>
    <s v="Item#1282"/>
    <x v="11"/>
    <n v="37"/>
    <n v="42.919999999999995"/>
    <n v="4"/>
    <n v="148"/>
    <n v="171.67999999999998"/>
  </r>
  <r>
    <s v="Sales Man#119"/>
    <d v="2017-06-20T00:00:00"/>
    <x v="0"/>
    <x v="0"/>
    <x v="4"/>
    <s v="Item#1226"/>
    <x v="2"/>
    <n v="163"/>
    <n v="185.82000000000002"/>
    <n v="4"/>
    <n v="652"/>
    <n v="743.28000000000009"/>
  </r>
  <r>
    <s v="Sales Man#104"/>
    <d v="2014-06-06T00:00:00"/>
    <x v="0"/>
    <x v="0"/>
    <x v="0"/>
    <s v="Item#1270"/>
    <x v="11"/>
    <n v="89"/>
    <n v="97.9"/>
    <n v="3"/>
    <n v="267"/>
    <n v="293.70000000000005"/>
  </r>
  <r>
    <s v="Sales Man#101"/>
    <d v="2014-12-03T00:00:00"/>
    <x v="0"/>
    <x v="0"/>
    <x v="1"/>
    <s v="Item#1085"/>
    <x v="0"/>
    <n v="258"/>
    <n v="286.38000000000005"/>
    <n v="8"/>
    <n v="2064"/>
    <n v="2291.0400000000004"/>
  </r>
  <r>
    <s v="Sales Man#120"/>
    <d v="2017-06-18T00:00:00"/>
    <x v="0"/>
    <x v="0"/>
    <x v="2"/>
    <s v="Item#1170"/>
    <x v="13"/>
    <n v="49"/>
    <n v="52.43"/>
    <n v="9"/>
    <n v="441"/>
    <n v="471.87"/>
  </r>
  <r>
    <s v="Sales Man#101"/>
    <d v="2017-11-21T00:00:00"/>
    <x v="0"/>
    <x v="0"/>
    <x v="1"/>
    <s v="Item#1047"/>
    <x v="2"/>
    <n v="69"/>
    <n v="73.83"/>
    <n v="10"/>
    <n v="690"/>
    <n v="738.3"/>
  </r>
  <r>
    <s v="Sales Man#113"/>
    <d v="2018-12-07T00:00:00"/>
    <x v="0"/>
    <x v="0"/>
    <x v="4"/>
    <s v="Item#1181"/>
    <x v="14"/>
    <n v="143"/>
    <n v="154.44"/>
    <n v="6"/>
    <n v="858"/>
    <n v="926.64"/>
  </r>
  <r>
    <s v="Sales Man#113"/>
    <d v="2015-05-13T00:00:00"/>
    <x v="0"/>
    <x v="0"/>
    <x v="1"/>
    <s v="Item#1080"/>
    <x v="2"/>
    <n v="271"/>
    <n v="322.49"/>
    <n v="5"/>
    <n v="1355"/>
    <n v="1612.45"/>
  </r>
  <r>
    <s v="Sales Man#130"/>
    <d v="2019-08-24T00:00:00"/>
    <x v="0"/>
    <x v="0"/>
    <x v="1"/>
    <s v="Item#1259"/>
    <x v="7"/>
    <n v="19"/>
    <n v="22.04"/>
    <n v="2"/>
    <n v="38"/>
    <n v="44.08"/>
  </r>
  <r>
    <s v="Sales Man#122"/>
    <d v="2016-09-08T00:00:00"/>
    <x v="0"/>
    <x v="8"/>
    <x v="4"/>
    <s v="Item#1044"/>
    <x v="4"/>
    <n v="247"/>
    <n v="284.04999999999995"/>
    <n v="8"/>
    <n v="1976"/>
    <n v="2272.3999999999996"/>
  </r>
  <r>
    <s v="Sales Man#124"/>
    <d v="2016-08-16T00:00:00"/>
    <x v="5"/>
    <x v="12"/>
    <x v="4"/>
    <s v="Item#1230"/>
    <x v="14"/>
    <n v="127"/>
    <n v="142.24"/>
    <n v="4"/>
    <n v="508"/>
    <n v="568.96"/>
  </r>
  <r>
    <s v="Sales Man#115"/>
    <d v="2016-07-27T00:00:00"/>
    <x v="0"/>
    <x v="0"/>
    <x v="2"/>
    <s v="Item#1254"/>
    <x v="5"/>
    <n v="37"/>
    <n v="41.809999999999995"/>
    <n v="5"/>
    <n v="185"/>
    <n v="209.04999999999998"/>
  </r>
  <r>
    <s v="Sales Man#117"/>
    <d v="2014-02-13T00:00:00"/>
    <x v="0"/>
    <x v="0"/>
    <x v="0"/>
    <s v="Item#1043"/>
    <x v="5"/>
    <n v="108"/>
    <n v="116.64000000000001"/>
    <n v="6"/>
    <n v="648"/>
    <n v="699.84000000000015"/>
  </r>
  <r>
    <s v="Sales Man#123"/>
    <d v="2018-08-18T00:00:00"/>
    <x v="0"/>
    <x v="0"/>
    <x v="4"/>
    <s v="Item#1066"/>
    <x v="3"/>
    <n v="287"/>
    <n v="335.78999999999996"/>
    <n v="10"/>
    <n v="2870"/>
    <n v="3357.8999999999996"/>
  </r>
  <r>
    <s v="Sales Man#113"/>
    <d v="2018-11-12T00:00:00"/>
    <x v="0"/>
    <x v="0"/>
    <x v="3"/>
    <s v="Item#1214"/>
    <x v="12"/>
    <n v="274"/>
    <n v="317.83999999999997"/>
    <n v="5"/>
    <n v="1370"/>
    <n v="1589.1999999999998"/>
  </r>
  <r>
    <s v="Sales Man#127"/>
    <d v="2015-05-17T00:00:00"/>
    <x v="0"/>
    <x v="0"/>
    <x v="1"/>
    <s v="Item#1108"/>
    <x v="14"/>
    <n v="74"/>
    <n v="82.14"/>
    <n v="5"/>
    <n v="370"/>
    <n v="410.7"/>
  </r>
  <r>
    <s v="Sales Man#111"/>
    <d v="2019-02-10T00:00:00"/>
    <x v="5"/>
    <x v="9"/>
    <x v="2"/>
    <s v="Item#1220"/>
    <x v="9"/>
    <n v="100"/>
    <n v="112.99999999999999"/>
    <n v="1"/>
    <n v="100"/>
    <n v="112.99999999999999"/>
  </r>
  <r>
    <s v="Sales Man#104"/>
    <d v="2019-06-13T00:00:00"/>
    <x v="0"/>
    <x v="0"/>
    <x v="2"/>
    <s v="Item#1227"/>
    <x v="7"/>
    <n v="226"/>
    <n v="257.64000000000004"/>
    <n v="9"/>
    <n v="2034"/>
    <n v="2318.7600000000002"/>
  </r>
  <r>
    <s v="Sales Man#108"/>
    <d v="2018-10-12T00:00:00"/>
    <x v="4"/>
    <x v="5"/>
    <x v="2"/>
    <s v="Item#1288"/>
    <x v="0"/>
    <n v="108"/>
    <n v="118.80000000000001"/>
    <n v="1"/>
    <n v="108"/>
    <n v="118.80000000000001"/>
  </r>
  <r>
    <s v="Sales Man#109"/>
    <d v="2017-06-05T00:00:00"/>
    <x v="5"/>
    <x v="9"/>
    <x v="3"/>
    <s v="Item#1228"/>
    <x v="13"/>
    <n v="53"/>
    <n v="59.360000000000007"/>
    <n v="3"/>
    <n v="159"/>
    <n v="178.08"/>
  </r>
  <r>
    <s v="Sales Man#110"/>
    <d v="2015-06-17T00:00:00"/>
    <x v="0"/>
    <x v="0"/>
    <x v="2"/>
    <s v="Item#1089"/>
    <x v="10"/>
    <n v="68"/>
    <n v="74.800000000000011"/>
    <n v="7"/>
    <n v="476"/>
    <n v="523.60000000000014"/>
  </r>
  <r>
    <s v="Sales Man#130"/>
    <d v="2016-02-28T00:00:00"/>
    <x v="0"/>
    <x v="0"/>
    <x v="3"/>
    <s v="Item#1007"/>
    <x v="11"/>
    <n v="217"/>
    <n v="240.87000000000003"/>
    <n v="5"/>
    <n v="1085"/>
    <n v="1204.3500000000001"/>
  </r>
  <r>
    <s v="Sales Man#106"/>
    <d v="2019-08-13T00:00:00"/>
    <x v="0"/>
    <x v="8"/>
    <x v="2"/>
    <s v="Item#1009"/>
    <x v="13"/>
    <n v="59"/>
    <n v="64.900000000000006"/>
    <n v="3"/>
    <n v="177"/>
    <n v="194.70000000000002"/>
  </r>
  <r>
    <s v="Sales Man#110"/>
    <d v="2015-06-03T00:00:00"/>
    <x v="0"/>
    <x v="0"/>
    <x v="2"/>
    <s v="Item#1230"/>
    <x v="14"/>
    <n v="127"/>
    <n v="142.24"/>
    <n v="2"/>
    <n v="254"/>
    <n v="284.48"/>
  </r>
  <r>
    <s v="Sales Man#119"/>
    <d v="2018-12-18T00:00:00"/>
    <x v="0"/>
    <x v="3"/>
    <x v="1"/>
    <s v="Item#1192"/>
    <x v="13"/>
    <n v="144"/>
    <n v="161.28000000000003"/>
    <n v="4"/>
    <n v="576"/>
    <n v="645.12000000000012"/>
  </r>
  <r>
    <s v="Sales Man#129"/>
    <d v="2018-05-08T00:00:00"/>
    <x v="5"/>
    <x v="26"/>
    <x v="2"/>
    <s v="Item#1122"/>
    <x v="2"/>
    <n v="176"/>
    <n v="195.36"/>
    <n v="9"/>
    <n v="1584"/>
    <n v="1758.2400000000002"/>
  </r>
  <r>
    <s v="Sales Man#116"/>
    <d v="2014-10-22T00:00:00"/>
    <x v="0"/>
    <x v="0"/>
    <x v="1"/>
    <s v="Item#1078"/>
    <x v="11"/>
    <n v="33"/>
    <n v="37.620000000000005"/>
    <n v="5"/>
    <n v="165"/>
    <n v="188.10000000000002"/>
  </r>
  <r>
    <s v="Sales Man#125"/>
    <d v="2014-05-12T00:00:00"/>
    <x v="5"/>
    <x v="9"/>
    <x v="4"/>
    <s v="Item#1132"/>
    <x v="0"/>
    <n v="32"/>
    <n v="35.200000000000003"/>
    <n v="1"/>
    <n v="32"/>
    <n v="35.200000000000003"/>
  </r>
  <r>
    <s v="Sales Man#100"/>
    <d v="2014-12-27T00:00:00"/>
    <x v="0"/>
    <x v="0"/>
    <x v="0"/>
    <s v="Item#1192"/>
    <x v="13"/>
    <n v="144"/>
    <n v="161.28000000000003"/>
    <n v="1"/>
    <n v="144"/>
    <n v="161.28000000000003"/>
  </r>
  <r>
    <s v="Sales Man#101"/>
    <d v="2018-12-16T00:00:00"/>
    <x v="0"/>
    <x v="0"/>
    <x v="3"/>
    <s v="Item#1193"/>
    <x v="14"/>
    <n v="38"/>
    <n v="42.180000000000007"/>
    <n v="7"/>
    <n v="266"/>
    <n v="295.26000000000005"/>
  </r>
  <r>
    <s v="Sales Man#129"/>
    <d v="2019-05-09T00:00:00"/>
    <x v="5"/>
    <x v="9"/>
    <x v="0"/>
    <s v="Item#1297"/>
    <x v="9"/>
    <n v="41"/>
    <n v="43.870000000000005"/>
    <n v="1"/>
    <n v="41"/>
    <n v="43.870000000000005"/>
  </r>
  <r>
    <s v="Sales Man#125"/>
    <d v="2015-11-08T00:00:00"/>
    <x v="0"/>
    <x v="0"/>
    <x v="3"/>
    <s v="Item#1267"/>
    <x v="14"/>
    <n v="21"/>
    <n v="24.779999999999998"/>
    <n v="1"/>
    <n v="21"/>
    <n v="24.779999999999998"/>
  </r>
  <r>
    <s v="Sales Man#120"/>
    <d v="2016-08-12T00:00:00"/>
    <x v="6"/>
    <x v="12"/>
    <x v="1"/>
    <s v="Item#1057"/>
    <x v="3"/>
    <n v="290"/>
    <n v="319"/>
    <n v="9"/>
    <n v="2610"/>
    <n v="2871"/>
  </r>
  <r>
    <s v="Sales Man#121"/>
    <d v="2016-08-03T00:00:00"/>
    <x v="0"/>
    <x v="0"/>
    <x v="3"/>
    <s v="Item#1177"/>
    <x v="8"/>
    <n v="27"/>
    <n v="29.970000000000002"/>
    <n v="10"/>
    <n v="270"/>
    <n v="299.70000000000005"/>
  </r>
  <r>
    <s v="Sales Man#122"/>
    <d v="2015-04-10T00:00:00"/>
    <x v="0"/>
    <x v="0"/>
    <x v="1"/>
    <s v="Item#1207"/>
    <x v="5"/>
    <n v="236"/>
    <n v="252.52"/>
    <n v="5"/>
    <n v="1180"/>
    <n v="1262.6000000000001"/>
  </r>
  <r>
    <s v="Sales Man#121"/>
    <d v="2015-07-21T00:00:00"/>
    <x v="0"/>
    <x v="0"/>
    <x v="2"/>
    <s v="Item#1140"/>
    <x v="6"/>
    <n v="149"/>
    <n v="166.88000000000002"/>
    <n v="3"/>
    <n v="447"/>
    <n v="500.6400000000001"/>
  </r>
  <r>
    <s v="Sales Man#102"/>
    <d v="2014-12-16T00:00:00"/>
    <x v="4"/>
    <x v="5"/>
    <x v="4"/>
    <s v="Item#1192"/>
    <x v="13"/>
    <n v="144"/>
    <n v="161.28000000000003"/>
    <n v="2"/>
    <n v="288"/>
    <n v="322.56000000000006"/>
  </r>
  <r>
    <s v="Sales Man#102"/>
    <d v="2019-10-17T00:00:00"/>
    <x v="0"/>
    <x v="0"/>
    <x v="1"/>
    <s v="Item#1085"/>
    <x v="0"/>
    <n v="258"/>
    <n v="286.38000000000005"/>
    <n v="9"/>
    <n v="2322"/>
    <n v="2577.4200000000005"/>
  </r>
  <r>
    <s v="Sales Man#108"/>
    <d v="2015-02-21T00:00:00"/>
    <x v="0"/>
    <x v="0"/>
    <x v="4"/>
    <s v="Item#1148"/>
    <x v="14"/>
    <n v="182"/>
    <n v="203.84000000000003"/>
    <n v="10"/>
    <n v="1820"/>
    <n v="2038.4000000000003"/>
  </r>
  <r>
    <s v="Sales Man#130"/>
    <d v="2015-12-24T00:00:00"/>
    <x v="0"/>
    <x v="0"/>
    <x v="3"/>
    <s v="Item#1147"/>
    <x v="1"/>
    <n v="32"/>
    <n v="36.799999999999997"/>
    <n v="6"/>
    <n v="192"/>
    <n v="220.79999999999998"/>
  </r>
  <r>
    <s v="Sales Man#118"/>
    <d v="2014-07-14T00:00:00"/>
    <x v="5"/>
    <x v="1"/>
    <x v="2"/>
    <s v="Item#1068"/>
    <x v="2"/>
    <n v="63"/>
    <n v="71.820000000000007"/>
    <n v="6"/>
    <n v="378"/>
    <n v="430.92000000000007"/>
  </r>
  <r>
    <s v="Sales Man#103"/>
    <d v="2014-05-10T00:00:00"/>
    <x v="0"/>
    <x v="3"/>
    <x v="0"/>
    <s v="Item#1002"/>
    <x v="13"/>
    <n v="271"/>
    <n v="325.2"/>
    <n v="5"/>
    <n v="1355"/>
    <n v="1626"/>
  </r>
  <r>
    <s v="Sales Man#105"/>
    <d v="2019-08-07T00:00:00"/>
    <x v="0"/>
    <x v="0"/>
    <x v="2"/>
    <s v="Item#1246"/>
    <x v="6"/>
    <n v="191"/>
    <n v="223.47"/>
    <n v="8"/>
    <n v="1528"/>
    <n v="1787.76"/>
  </r>
  <r>
    <s v="Sales Man#113"/>
    <d v="2018-11-14T00:00:00"/>
    <x v="0"/>
    <x v="0"/>
    <x v="2"/>
    <s v="Item#1053"/>
    <x v="6"/>
    <n v="28"/>
    <n v="30.800000000000004"/>
    <n v="2"/>
    <n v="56"/>
    <n v="61.600000000000009"/>
  </r>
  <r>
    <s v="Sales Man#111"/>
    <d v="2015-12-13T00:00:00"/>
    <x v="0"/>
    <x v="0"/>
    <x v="0"/>
    <s v="Item#1083"/>
    <x v="11"/>
    <n v="151"/>
    <n v="161.57000000000002"/>
    <n v="2"/>
    <n v="302"/>
    <n v="323.14000000000004"/>
  </r>
  <r>
    <s v="Sales Man#101"/>
    <d v="2019-06-11T00:00:00"/>
    <x v="0"/>
    <x v="0"/>
    <x v="1"/>
    <s v="Item#1298"/>
    <x v="1"/>
    <n v="92"/>
    <n v="109.47999999999999"/>
    <n v="2"/>
    <n v="184"/>
    <n v="218.95999999999998"/>
  </r>
  <r>
    <s v="Sales Man#108"/>
    <d v="2014-12-02T00:00:00"/>
    <x v="0"/>
    <x v="19"/>
    <x v="3"/>
    <s v="Item#1135"/>
    <x v="0"/>
    <n v="155"/>
    <n v="165.85000000000002"/>
    <n v="6"/>
    <n v="930"/>
    <n v="995.10000000000014"/>
  </r>
  <r>
    <s v="Sales Man#100"/>
    <d v="2018-03-03T00:00:00"/>
    <x v="0"/>
    <x v="0"/>
    <x v="2"/>
    <s v="Item#1140"/>
    <x v="6"/>
    <n v="149"/>
    <n v="166.88000000000002"/>
    <n v="10"/>
    <n v="1490"/>
    <n v="1668.8000000000002"/>
  </r>
  <r>
    <s v="Sales Man#129"/>
    <d v="2014-09-01T00:00:00"/>
    <x v="0"/>
    <x v="0"/>
    <x v="2"/>
    <s v="Item#1199"/>
    <x v="13"/>
    <n v="65"/>
    <n v="76.7"/>
    <n v="7"/>
    <n v="455"/>
    <n v="536.9"/>
  </r>
  <r>
    <s v="Sales Man#107"/>
    <d v="2019-07-02T00:00:00"/>
    <x v="0"/>
    <x v="0"/>
    <x v="2"/>
    <s v="Item#1069"/>
    <x v="5"/>
    <n v="95"/>
    <n v="104.50000000000001"/>
    <n v="9"/>
    <n v="855"/>
    <n v="940.50000000000011"/>
  </r>
  <r>
    <s v="Sales Man#105"/>
    <d v="2017-04-25T00:00:00"/>
    <x v="5"/>
    <x v="9"/>
    <x v="2"/>
    <s v="Item#1109"/>
    <x v="3"/>
    <n v="273"/>
    <n v="322.14"/>
    <n v="7"/>
    <n v="1911"/>
    <n v="2254.98"/>
  </r>
  <r>
    <s v="Sales Man#108"/>
    <d v="2019-03-10T00:00:00"/>
    <x v="0"/>
    <x v="0"/>
    <x v="0"/>
    <s v="Item#1001"/>
    <x v="6"/>
    <n v="131"/>
    <n v="154.57999999999998"/>
    <n v="1"/>
    <n v="131"/>
    <n v="154.57999999999998"/>
  </r>
  <r>
    <s v="Sales Man#108"/>
    <d v="2015-05-23T00:00:00"/>
    <x v="0"/>
    <x v="0"/>
    <x v="3"/>
    <s v="Item#1235"/>
    <x v="11"/>
    <n v="191"/>
    <n v="229.2"/>
    <n v="5"/>
    <n v="955"/>
    <n v="1146"/>
  </r>
  <r>
    <s v="Sales Man#106"/>
    <d v="2015-01-25T00:00:00"/>
    <x v="0"/>
    <x v="0"/>
    <x v="2"/>
    <s v="Item#1213"/>
    <x v="13"/>
    <n v="51"/>
    <n v="60.69"/>
    <n v="4"/>
    <n v="204"/>
    <n v="242.76"/>
  </r>
  <r>
    <s v="Sales Man#105"/>
    <d v="2019-01-23T00:00:00"/>
    <x v="0"/>
    <x v="3"/>
    <x v="1"/>
    <s v="Item#1254"/>
    <x v="5"/>
    <n v="37"/>
    <n v="41.809999999999995"/>
    <n v="4"/>
    <n v="148"/>
    <n v="167.23999999999998"/>
  </r>
  <r>
    <s v="Sales Man#111"/>
    <d v="2016-11-10T00:00:00"/>
    <x v="0"/>
    <x v="3"/>
    <x v="1"/>
    <s v="Item#1000"/>
    <x v="9"/>
    <n v="157"/>
    <n v="186.82999999999998"/>
    <n v="8"/>
    <n v="1256"/>
    <n v="1494.6399999999999"/>
  </r>
  <r>
    <s v="Sales Man#119"/>
    <d v="2017-03-10T00:00:00"/>
    <x v="0"/>
    <x v="0"/>
    <x v="0"/>
    <s v="Item#1252"/>
    <x v="5"/>
    <n v="20"/>
    <n v="23"/>
    <n v="6"/>
    <n v="120"/>
    <n v="138"/>
  </r>
  <r>
    <s v="Sales Man#114"/>
    <d v="2019-08-10T00:00:00"/>
    <x v="0"/>
    <x v="0"/>
    <x v="3"/>
    <s v="Item#1022"/>
    <x v="14"/>
    <n v="277"/>
    <n v="299.16000000000003"/>
    <n v="10"/>
    <n v="2770"/>
    <n v="2991.6000000000004"/>
  </r>
  <r>
    <s v="Sales Man#126"/>
    <d v="2014-07-01T00:00:00"/>
    <x v="0"/>
    <x v="0"/>
    <x v="4"/>
    <s v="Item#1080"/>
    <x v="2"/>
    <n v="271"/>
    <n v="322.49"/>
    <n v="8"/>
    <n v="2168"/>
    <n v="2579.92"/>
  </r>
  <r>
    <s v="Sales Man#103"/>
    <d v="2014-01-02T00:00:00"/>
    <x v="0"/>
    <x v="0"/>
    <x v="1"/>
    <s v="Item#1185"/>
    <x v="3"/>
    <n v="107"/>
    <n v="121.98000000000002"/>
    <n v="4"/>
    <n v="428"/>
    <n v="487.92000000000007"/>
  </r>
  <r>
    <s v="Sales Man#129"/>
    <d v="2018-09-09T00:00:00"/>
    <x v="0"/>
    <x v="0"/>
    <x v="3"/>
    <s v="Item#1074"/>
    <x v="7"/>
    <n v="225"/>
    <n v="254.24999999999997"/>
    <n v="7"/>
    <n v="1575"/>
    <n v="1779.7499999999998"/>
  </r>
  <r>
    <s v="Sales Man#128"/>
    <d v="2014-09-11T00:00:00"/>
    <x v="4"/>
    <x v="5"/>
    <x v="2"/>
    <s v="Item#1033"/>
    <x v="12"/>
    <n v="22"/>
    <n v="24.64"/>
    <n v="4"/>
    <n v="88"/>
    <n v="98.56"/>
  </r>
  <r>
    <s v="Sales Man#113"/>
    <d v="2016-09-14T00:00:00"/>
    <x v="0"/>
    <x v="0"/>
    <x v="1"/>
    <s v="Item#1112"/>
    <x v="1"/>
    <n v="231"/>
    <n v="267.95999999999998"/>
    <n v="4"/>
    <n v="924"/>
    <n v="1071.8399999999999"/>
  </r>
  <r>
    <s v="Sales Man#127"/>
    <d v="2015-09-04T00:00:00"/>
    <x v="0"/>
    <x v="0"/>
    <x v="3"/>
    <s v="Item#1111"/>
    <x v="0"/>
    <n v="156"/>
    <n v="179.39999999999998"/>
    <n v="8"/>
    <n v="1248"/>
    <n v="1435.1999999999998"/>
  </r>
  <r>
    <s v="Sales Man#106"/>
    <d v="2016-10-20T00:00:00"/>
    <x v="0"/>
    <x v="0"/>
    <x v="4"/>
    <s v="Item#1056"/>
    <x v="8"/>
    <n v="123"/>
    <n v="142.67999999999998"/>
    <n v="9"/>
    <n v="1107"/>
    <n v="1284.1199999999999"/>
  </r>
  <r>
    <s v="Sales Man#125"/>
    <d v="2015-11-25T00:00:00"/>
    <x v="5"/>
    <x v="1"/>
    <x v="0"/>
    <s v="Item#1052"/>
    <x v="13"/>
    <n v="65"/>
    <n v="75.399999999999991"/>
    <n v="5"/>
    <n v="325"/>
    <n v="376.99999999999994"/>
  </r>
  <r>
    <s v="Sales Man#119"/>
    <d v="2015-04-09T00:00:00"/>
    <x v="0"/>
    <x v="0"/>
    <x v="1"/>
    <s v="Item#1114"/>
    <x v="11"/>
    <n v="78"/>
    <n v="83.460000000000008"/>
    <n v="3"/>
    <n v="234"/>
    <n v="250.38000000000002"/>
  </r>
  <r>
    <s v="Sales Man#127"/>
    <d v="2014-04-14T00:00:00"/>
    <x v="5"/>
    <x v="1"/>
    <x v="2"/>
    <s v="Item#1260"/>
    <x v="6"/>
    <n v="150"/>
    <n v="172.5"/>
    <n v="1"/>
    <n v="150"/>
    <n v="172.5"/>
  </r>
  <r>
    <s v="Sales Man#108"/>
    <d v="2014-08-21T00:00:00"/>
    <x v="0"/>
    <x v="0"/>
    <x v="1"/>
    <s v="Item#1245"/>
    <x v="2"/>
    <n v="93"/>
    <n v="101.37"/>
    <n v="7"/>
    <n v="651"/>
    <n v="709.59"/>
  </r>
  <r>
    <s v="Sales Man#124"/>
    <d v="2016-01-28T00:00:00"/>
    <x v="0"/>
    <x v="0"/>
    <x v="2"/>
    <s v="Item#1039"/>
    <x v="2"/>
    <n v="215"/>
    <n v="245.10000000000002"/>
    <n v="9"/>
    <n v="1935"/>
    <n v="2205.9"/>
  </r>
  <r>
    <s v="Sales Man#114"/>
    <d v="2017-05-05T00:00:00"/>
    <x v="0"/>
    <x v="3"/>
    <x v="0"/>
    <s v="Item#1132"/>
    <x v="0"/>
    <n v="32"/>
    <n v="35.200000000000003"/>
    <n v="2"/>
    <n v="64"/>
    <n v="70.400000000000006"/>
  </r>
  <r>
    <s v="Sales Man#129"/>
    <d v="2014-04-10T00:00:00"/>
    <x v="5"/>
    <x v="4"/>
    <x v="4"/>
    <s v="Item#1268"/>
    <x v="13"/>
    <n v="132"/>
    <n v="147.84"/>
    <n v="2"/>
    <n v="264"/>
    <n v="295.68"/>
  </r>
  <r>
    <s v="Sales Man#107"/>
    <d v="2018-02-23T00:00:00"/>
    <x v="0"/>
    <x v="0"/>
    <x v="4"/>
    <s v="Item#1225"/>
    <x v="8"/>
    <n v="21"/>
    <n v="23.520000000000003"/>
    <n v="1"/>
    <n v="21"/>
    <n v="23.520000000000003"/>
  </r>
  <r>
    <s v="Sales Man#124"/>
    <d v="2014-12-04T00:00:00"/>
    <x v="4"/>
    <x v="5"/>
    <x v="0"/>
    <s v="Item#1141"/>
    <x v="10"/>
    <n v="104"/>
    <n v="121.67999999999999"/>
    <n v="6"/>
    <n v="624"/>
    <n v="730.07999999999993"/>
  </r>
  <r>
    <s v="Sales Man#127"/>
    <d v="2016-12-13T00:00:00"/>
    <x v="0"/>
    <x v="0"/>
    <x v="3"/>
    <s v="Item#1182"/>
    <x v="0"/>
    <n v="199"/>
    <n v="222.88000000000002"/>
    <n v="9"/>
    <n v="1791"/>
    <n v="2005.9200000000003"/>
  </r>
  <r>
    <s v="Sales Man#126"/>
    <d v="2018-09-14T00:00:00"/>
    <x v="1"/>
    <x v="1"/>
    <x v="4"/>
    <s v="Item#1293"/>
    <x v="9"/>
    <n v="100"/>
    <n v="115.99999999999999"/>
    <n v="5"/>
    <n v="500"/>
    <n v="579.99999999999989"/>
  </r>
  <r>
    <s v="Sales Man#109"/>
    <d v="2014-09-19T00:00:00"/>
    <x v="0"/>
    <x v="0"/>
    <x v="1"/>
    <s v="Item#1175"/>
    <x v="13"/>
    <n v="80"/>
    <n v="88"/>
    <n v="3"/>
    <n v="240"/>
    <n v="264"/>
  </r>
  <r>
    <s v="Sales Man#127"/>
    <d v="2014-04-23T00:00:00"/>
    <x v="0"/>
    <x v="0"/>
    <x v="0"/>
    <s v="Item#1091"/>
    <x v="13"/>
    <n v="157"/>
    <n v="178.98000000000002"/>
    <n v="10"/>
    <n v="1570"/>
    <n v="1789.8000000000002"/>
  </r>
  <r>
    <s v="Sales Man#103"/>
    <d v="2014-01-13T00:00:00"/>
    <x v="0"/>
    <x v="0"/>
    <x v="1"/>
    <s v="Item#1205"/>
    <x v="4"/>
    <n v="246"/>
    <n v="275.52000000000004"/>
    <n v="10"/>
    <n v="2460"/>
    <n v="2755.2000000000003"/>
  </r>
  <r>
    <s v="Sales Man#124"/>
    <d v="2018-01-18T00:00:00"/>
    <x v="0"/>
    <x v="0"/>
    <x v="3"/>
    <s v="Item#1246"/>
    <x v="6"/>
    <n v="191"/>
    <n v="223.47"/>
    <n v="4"/>
    <n v="764"/>
    <n v="893.88"/>
  </r>
  <r>
    <s v="Sales Man#104"/>
    <d v="2016-02-19T00:00:00"/>
    <x v="0"/>
    <x v="0"/>
    <x v="2"/>
    <s v="Item#1147"/>
    <x v="1"/>
    <n v="32"/>
    <n v="36.799999999999997"/>
    <n v="8"/>
    <n v="256"/>
    <n v="294.39999999999998"/>
  </r>
  <r>
    <s v="Sales Man#119"/>
    <d v="2016-08-17T00:00:00"/>
    <x v="0"/>
    <x v="0"/>
    <x v="0"/>
    <s v="Item#1067"/>
    <x v="2"/>
    <n v="241"/>
    <n v="284.38"/>
    <n v="2"/>
    <n v="482"/>
    <n v="568.76"/>
  </r>
  <r>
    <s v="Sales Man#101"/>
    <d v="2015-05-24T00:00:00"/>
    <x v="0"/>
    <x v="0"/>
    <x v="2"/>
    <s v="Item#1005"/>
    <x v="10"/>
    <n v="49"/>
    <n v="58.309999999999995"/>
    <n v="3"/>
    <n v="147"/>
    <n v="174.92999999999998"/>
  </r>
  <r>
    <s v="Sales Man#125"/>
    <d v="2019-12-22T00:00:00"/>
    <x v="5"/>
    <x v="1"/>
    <x v="1"/>
    <s v="Item#1229"/>
    <x v="0"/>
    <n v="114"/>
    <n v="131.1"/>
    <n v="3"/>
    <n v="342"/>
    <n v="393.29999999999995"/>
  </r>
  <r>
    <s v="Sales Man#113"/>
    <d v="2017-12-24T00:00:00"/>
    <x v="0"/>
    <x v="0"/>
    <x v="3"/>
    <s v="Item#1264"/>
    <x v="3"/>
    <n v="24"/>
    <n v="25.68"/>
    <n v="4"/>
    <n v="96"/>
    <n v="102.72"/>
  </r>
  <r>
    <s v="Sales Man#125"/>
    <d v="2016-11-09T00:00:00"/>
    <x v="0"/>
    <x v="0"/>
    <x v="4"/>
    <s v="Item#1007"/>
    <x v="11"/>
    <n v="217"/>
    <n v="240.87000000000003"/>
    <n v="7"/>
    <n v="1519"/>
    <n v="1686.0900000000001"/>
  </r>
  <r>
    <s v="Sales Man#109"/>
    <d v="2017-12-27T00:00:00"/>
    <x v="0"/>
    <x v="0"/>
    <x v="3"/>
    <s v="Item#1136"/>
    <x v="1"/>
    <n v="98"/>
    <n v="110.74"/>
    <n v="1"/>
    <n v="98"/>
    <n v="110.74"/>
  </r>
  <r>
    <s v="Sales Man#127"/>
    <d v="2014-11-25T00:00:00"/>
    <x v="0"/>
    <x v="0"/>
    <x v="3"/>
    <s v="Item#1164"/>
    <x v="14"/>
    <n v="31"/>
    <n v="35.65"/>
    <n v="1"/>
    <n v="31"/>
    <n v="35.65"/>
  </r>
  <r>
    <s v="Sales Man#104"/>
    <d v="2017-01-03T00:00:00"/>
    <x v="0"/>
    <x v="0"/>
    <x v="4"/>
    <s v="Item#1035"/>
    <x v="4"/>
    <n v="35"/>
    <n v="40.599999999999994"/>
    <n v="9"/>
    <n v="315"/>
    <n v="365.4"/>
  </r>
  <r>
    <s v="Sales Man#108"/>
    <d v="2014-01-01T00:00:00"/>
    <x v="0"/>
    <x v="0"/>
    <x v="0"/>
    <s v="Item#1159"/>
    <x v="2"/>
    <n v="241"/>
    <n v="272.33"/>
    <n v="7"/>
    <n v="1687"/>
    <n v="1906.31"/>
  </r>
  <r>
    <s v="Sales Man#121"/>
    <d v="2016-07-17T00:00:00"/>
    <x v="0"/>
    <x v="0"/>
    <x v="3"/>
    <s v="Item#1234"/>
    <x v="10"/>
    <n v="176"/>
    <n v="209.44"/>
    <n v="1"/>
    <n v="176"/>
    <n v="209.44"/>
  </r>
  <r>
    <s v="Sales Man#116"/>
    <d v="2015-12-18T00:00:00"/>
    <x v="0"/>
    <x v="0"/>
    <x v="0"/>
    <s v="Item#1029"/>
    <x v="4"/>
    <n v="13"/>
    <n v="15.209999999999999"/>
    <n v="6"/>
    <n v="78"/>
    <n v="91.259999999999991"/>
  </r>
  <r>
    <s v="Sales Man#106"/>
    <d v="2015-09-03T00:00:00"/>
    <x v="0"/>
    <x v="3"/>
    <x v="2"/>
    <s v="Item#1145"/>
    <x v="9"/>
    <n v="137"/>
    <n v="160.29"/>
    <n v="6"/>
    <n v="822"/>
    <n v="961.74"/>
  </r>
  <r>
    <s v="Sales Man#125"/>
    <d v="2014-07-06T00:00:00"/>
    <x v="0"/>
    <x v="0"/>
    <x v="3"/>
    <s v="Item#1089"/>
    <x v="10"/>
    <n v="68"/>
    <n v="74.800000000000011"/>
    <n v="10"/>
    <n v="680"/>
    <n v="748.00000000000011"/>
  </r>
  <r>
    <s v="Sales Man#123"/>
    <d v="2015-06-23T00:00:00"/>
    <x v="0"/>
    <x v="0"/>
    <x v="0"/>
    <s v="Item#1210"/>
    <x v="4"/>
    <n v="290"/>
    <n v="321.90000000000003"/>
    <n v="8"/>
    <n v="2320"/>
    <n v="2575.2000000000003"/>
  </r>
  <r>
    <s v="Sales Man#123"/>
    <d v="2019-02-07T00:00:00"/>
    <x v="0"/>
    <x v="0"/>
    <x v="3"/>
    <s v="Item#1177"/>
    <x v="8"/>
    <n v="27"/>
    <n v="29.970000000000002"/>
    <n v="5"/>
    <n v="135"/>
    <n v="149.85000000000002"/>
  </r>
  <r>
    <s v="Sales Man#122"/>
    <d v="2015-06-11T00:00:00"/>
    <x v="0"/>
    <x v="3"/>
    <x v="3"/>
    <s v="Item#1098"/>
    <x v="6"/>
    <n v="279"/>
    <n v="323.64"/>
    <n v="9"/>
    <n v="2511"/>
    <n v="2912.7599999999998"/>
  </r>
  <r>
    <s v="Sales Man#102"/>
    <d v="2015-06-25T00:00:00"/>
    <x v="0"/>
    <x v="0"/>
    <x v="0"/>
    <s v="Item#1031"/>
    <x v="1"/>
    <n v="75"/>
    <n v="81"/>
    <n v="9"/>
    <n v="675"/>
    <n v="729"/>
  </r>
  <r>
    <s v="Sales Man#121"/>
    <d v="2016-02-07T00:00:00"/>
    <x v="11"/>
    <x v="10"/>
    <x v="0"/>
    <s v="Item#1001"/>
    <x v="6"/>
    <n v="131"/>
    <n v="154.57999999999998"/>
    <n v="4"/>
    <n v="524"/>
    <n v="618.31999999999994"/>
  </r>
  <r>
    <s v="Sales Man#107"/>
    <d v="2016-05-01T00:00:00"/>
    <x v="2"/>
    <x v="2"/>
    <x v="1"/>
    <s v="Item#1207"/>
    <x v="5"/>
    <n v="236"/>
    <n v="252.52"/>
    <n v="6"/>
    <n v="1416"/>
    <n v="1515.1200000000001"/>
  </r>
  <r>
    <s v="Sales Man#108"/>
    <d v="2014-02-18T00:00:00"/>
    <x v="0"/>
    <x v="0"/>
    <x v="0"/>
    <s v="Item#1107"/>
    <x v="8"/>
    <n v="170"/>
    <n v="193.8"/>
    <n v="6"/>
    <n v="1020"/>
    <n v="1162.8000000000002"/>
  </r>
  <r>
    <s v="Sales Man#129"/>
    <d v="2015-02-17T00:00:00"/>
    <x v="0"/>
    <x v="0"/>
    <x v="4"/>
    <s v="Item#1271"/>
    <x v="7"/>
    <n v="58"/>
    <n v="67.28"/>
    <n v="10"/>
    <n v="580"/>
    <n v="672.8"/>
  </r>
  <r>
    <s v="Sales Man#115"/>
    <d v="2016-03-07T00:00:00"/>
    <x v="0"/>
    <x v="0"/>
    <x v="4"/>
    <s v="Item#1082"/>
    <x v="3"/>
    <n v="192"/>
    <n v="218.88000000000002"/>
    <n v="10"/>
    <n v="1920"/>
    <n v="2188.8000000000002"/>
  </r>
  <r>
    <s v="Sales Man#108"/>
    <d v="2017-03-23T00:00:00"/>
    <x v="0"/>
    <x v="0"/>
    <x v="3"/>
    <s v="Item#1043"/>
    <x v="5"/>
    <n v="108"/>
    <n v="116.64000000000001"/>
    <n v="5"/>
    <n v="540"/>
    <n v="583.20000000000005"/>
  </r>
  <r>
    <s v="Sales Man#121"/>
    <d v="2015-04-02T00:00:00"/>
    <x v="0"/>
    <x v="3"/>
    <x v="2"/>
    <s v="Item#1126"/>
    <x v="10"/>
    <n v="33"/>
    <n v="38.61"/>
    <n v="9"/>
    <n v="297"/>
    <n v="347.49"/>
  </r>
  <r>
    <s v="Sales Man#126"/>
    <d v="2015-10-21T00:00:00"/>
    <x v="0"/>
    <x v="0"/>
    <x v="4"/>
    <s v="Item#1179"/>
    <x v="0"/>
    <n v="149"/>
    <n v="163.9"/>
    <n v="1"/>
    <n v="149"/>
    <n v="163.9"/>
  </r>
  <r>
    <s v="Sales Man#103"/>
    <d v="2014-07-07T00:00:00"/>
    <x v="0"/>
    <x v="0"/>
    <x v="4"/>
    <s v="Item#1100"/>
    <x v="14"/>
    <n v="154"/>
    <n v="166.32000000000002"/>
    <n v="5"/>
    <n v="770"/>
    <n v="831.60000000000014"/>
  </r>
  <r>
    <s v="Sales Man#116"/>
    <d v="2016-03-11T00:00:00"/>
    <x v="0"/>
    <x v="0"/>
    <x v="0"/>
    <s v="Item#1120"/>
    <x v="9"/>
    <n v="158"/>
    <n v="176.96"/>
    <n v="4"/>
    <n v="632"/>
    <n v="707.84"/>
  </r>
  <r>
    <s v="Sales Man#127"/>
    <d v="2017-01-26T00:00:00"/>
    <x v="0"/>
    <x v="0"/>
    <x v="2"/>
    <s v="Item#1138"/>
    <x v="9"/>
    <n v="173"/>
    <n v="200.67999999999998"/>
    <n v="3"/>
    <n v="519"/>
    <n v="602.04"/>
  </r>
  <r>
    <s v="Sales Man#102"/>
    <d v="2017-03-05T00:00:00"/>
    <x v="6"/>
    <x v="12"/>
    <x v="3"/>
    <s v="Item#1178"/>
    <x v="4"/>
    <n v="63"/>
    <n v="73.709999999999994"/>
    <n v="4"/>
    <n v="252"/>
    <n v="294.83999999999997"/>
  </r>
  <r>
    <s v="Sales Man#100"/>
    <d v="2014-01-05T00:00:00"/>
    <x v="0"/>
    <x v="0"/>
    <x v="1"/>
    <s v="Item#1204"/>
    <x v="1"/>
    <n v="118"/>
    <n v="130.98000000000002"/>
    <n v="7"/>
    <n v="826"/>
    <n v="916.86000000000013"/>
  </r>
  <r>
    <s v="Sales Man#104"/>
    <d v="2017-08-22T00:00:00"/>
    <x v="5"/>
    <x v="26"/>
    <x v="1"/>
    <s v="Item#1299"/>
    <x v="14"/>
    <n v="236"/>
    <n v="276.12"/>
    <n v="5"/>
    <n v="1180"/>
    <n v="1380.6"/>
  </r>
  <r>
    <s v="Sales Man#122"/>
    <d v="2015-05-26T00:00:00"/>
    <x v="0"/>
    <x v="3"/>
    <x v="3"/>
    <s v="Item#1136"/>
    <x v="1"/>
    <n v="98"/>
    <n v="110.74"/>
    <n v="5"/>
    <n v="490"/>
    <n v="553.69999999999993"/>
  </r>
  <r>
    <s v="Sales Man#110"/>
    <d v="2019-03-17T00:00:00"/>
    <x v="0"/>
    <x v="0"/>
    <x v="1"/>
    <s v="Item#1190"/>
    <x v="10"/>
    <n v="170"/>
    <n v="198.89999999999998"/>
    <n v="3"/>
    <n v="510"/>
    <n v="596.69999999999993"/>
  </r>
  <r>
    <s v="Sales Man#105"/>
    <d v="2014-02-05T00:00:00"/>
    <x v="0"/>
    <x v="0"/>
    <x v="1"/>
    <s v="Item#1069"/>
    <x v="5"/>
    <n v="95"/>
    <n v="104.50000000000001"/>
    <n v="8"/>
    <n v="760"/>
    <n v="836.00000000000011"/>
  </r>
  <r>
    <s v="Sales Man#122"/>
    <d v="2019-01-18T00:00:00"/>
    <x v="10"/>
    <x v="27"/>
    <x v="4"/>
    <s v="Item#1125"/>
    <x v="8"/>
    <n v="32"/>
    <n v="34.880000000000003"/>
    <n v="7"/>
    <n v="224"/>
    <n v="244.16000000000003"/>
  </r>
  <r>
    <s v="Sales Man#106"/>
    <d v="2015-08-17T00:00:00"/>
    <x v="0"/>
    <x v="0"/>
    <x v="0"/>
    <s v="Item#1125"/>
    <x v="8"/>
    <n v="32"/>
    <n v="34.880000000000003"/>
    <n v="2"/>
    <n v="64"/>
    <n v="69.760000000000005"/>
  </r>
  <r>
    <s v="Sales Man#100"/>
    <d v="2017-04-15T00:00:00"/>
    <x v="0"/>
    <x v="0"/>
    <x v="0"/>
    <s v="Item#1077"/>
    <x v="4"/>
    <n v="246"/>
    <n v="273.06"/>
    <n v="3"/>
    <n v="738"/>
    <n v="819.18000000000006"/>
  </r>
  <r>
    <s v="Sales Man#116"/>
    <d v="2019-08-14T00:00:00"/>
    <x v="0"/>
    <x v="0"/>
    <x v="2"/>
    <s v="Item#1013"/>
    <x v="7"/>
    <n v="16"/>
    <n v="18.079999999999998"/>
    <n v="2"/>
    <n v="32"/>
    <n v="36.159999999999997"/>
  </r>
  <r>
    <s v="Sales Man#122"/>
    <d v="2014-08-12T00:00:00"/>
    <x v="0"/>
    <x v="0"/>
    <x v="2"/>
    <s v="Item#1209"/>
    <x v="7"/>
    <n v="290"/>
    <n v="336.4"/>
    <n v="1"/>
    <n v="290"/>
    <n v="336.4"/>
  </r>
  <r>
    <s v="Sales Man#108"/>
    <d v="2018-10-25T00:00:00"/>
    <x v="0"/>
    <x v="0"/>
    <x v="0"/>
    <s v="Item#1171"/>
    <x v="10"/>
    <n v="250"/>
    <n v="267.5"/>
    <n v="1"/>
    <n v="250"/>
    <n v="267.5"/>
  </r>
  <r>
    <s v="Sales Man#107"/>
    <d v="2016-04-22T00:00:00"/>
    <x v="0"/>
    <x v="0"/>
    <x v="4"/>
    <s v="Item#1109"/>
    <x v="3"/>
    <n v="273"/>
    <n v="322.14"/>
    <n v="8"/>
    <n v="2184"/>
    <n v="2577.12"/>
  </r>
  <r>
    <s v="Sales Man#107"/>
    <d v="2016-06-03T00:00:00"/>
    <x v="0"/>
    <x v="0"/>
    <x v="2"/>
    <s v="Item#1097"/>
    <x v="8"/>
    <n v="122"/>
    <n v="140.29999999999998"/>
    <n v="6"/>
    <n v="732"/>
    <n v="841.8"/>
  </r>
  <r>
    <s v="Sales Man#129"/>
    <d v="2016-02-17T00:00:00"/>
    <x v="0"/>
    <x v="0"/>
    <x v="0"/>
    <s v="Item#1111"/>
    <x v="0"/>
    <n v="156"/>
    <n v="179.39999999999998"/>
    <n v="8"/>
    <n v="1248"/>
    <n v="1435.1999999999998"/>
  </r>
  <r>
    <s v="Sales Man#113"/>
    <d v="2015-11-26T00:00:00"/>
    <x v="0"/>
    <x v="3"/>
    <x v="3"/>
    <s v="Item#1215"/>
    <x v="6"/>
    <n v="247"/>
    <n v="293.93"/>
    <n v="9"/>
    <n v="2223"/>
    <n v="2645.37"/>
  </r>
  <r>
    <s v="Sales Man#119"/>
    <d v="2019-10-15T00:00:00"/>
    <x v="0"/>
    <x v="0"/>
    <x v="2"/>
    <s v="Item#1065"/>
    <x v="12"/>
    <n v="60"/>
    <n v="67.2"/>
    <n v="2"/>
    <n v="120"/>
    <n v="134.4"/>
  </r>
  <r>
    <s v="Sales Man#117"/>
    <d v="2014-11-24T00:00:00"/>
    <x v="0"/>
    <x v="0"/>
    <x v="2"/>
    <s v="Item#1069"/>
    <x v="5"/>
    <n v="95"/>
    <n v="104.50000000000001"/>
    <n v="8"/>
    <n v="760"/>
    <n v="836.00000000000011"/>
  </r>
  <r>
    <s v="Sales Man#104"/>
    <d v="2018-06-01T00:00:00"/>
    <x v="0"/>
    <x v="0"/>
    <x v="1"/>
    <s v="Item#1067"/>
    <x v="2"/>
    <n v="241"/>
    <n v="284.38"/>
    <n v="9"/>
    <n v="2169"/>
    <n v="2559.42"/>
  </r>
  <r>
    <s v="Sales Man#118"/>
    <d v="2018-10-25T00:00:00"/>
    <x v="14"/>
    <x v="28"/>
    <x v="2"/>
    <s v="Item#1182"/>
    <x v="0"/>
    <n v="199"/>
    <n v="222.88000000000002"/>
    <n v="10"/>
    <n v="1990"/>
    <n v="2228.8000000000002"/>
  </r>
  <r>
    <s v="Sales Man#128"/>
    <d v="2015-07-24T00:00:00"/>
    <x v="0"/>
    <x v="0"/>
    <x v="1"/>
    <s v="Item#1142"/>
    <x v="0"/>
    <n v="140"/>
    <n v="154"/>
    <n v="2"/>
    <n v="280"/>
    <n v="308"/>
  </r>
  <r>
    <s v="Sales Man#113"/>
    <d v="2019-03-28T00:00:00"/>
    <x v="0"/>
    <x v="0"/>
    <x v="3"/>
    <s v="Item#1213"/>
    <x v="13"/>
    <n v="51"/>
    <n v="60.69"/>
    <n v="4"/>
    <n v="204"/>
    <n v="242.76"/>
  </r>
  <r>
    <s v="Sales Man#117"/>
    <d v="2018-09-14T00:00:00"/>
    <x v="0"/>
    <x v="0"/>
    <x v="1"/>
    <s v="Item#1063"/>
    <x v="2"/>
    <n v="237"/>
    <n v="274.91999999999996"/>
    <n v="6"/>
    <n v="1422"/>
    <n v="1649.5199999999998"/>
  </r>
  <r>
    <s v="Sales Man#101"/>
    <d v="2019-11-25T00:00:00"/>
    <x v="0"/>
    <x v="0"/>
    <x v="0"/>
    <s v="Item#1011"/>
    <x v="8"/>
    <n v="246"/>
    <n v="287.82"/>
    <n v="7"/>
    <n v="1722"/>
    <n v="2014.74"/>
  </r>
  <r>
    <s v="Sales Man#108"/>
    <d v="2017-06-16T00:00:00"/>
    <x v="0"/>
    <x v="0"/>
    <x v="0"/>
    <s v="Item#1083"/>
    <x v="11"/>
    <n v="151"/>
    <n v="161.57000000000002"/>
    <n v="3"/>
    <n v="453"/>
    <n v="484.71000000000004"/>
  </r>
  <r>
    <s v="Sales Man#101"/>
    <d v="2018-02-05T00:00:00"/>
    <x v="0"/>
    <x v="0"/>
    <x v="1"/>
    <s v="Item#1069"/>
    <x v="5"/>
    <n v="95"/>
    <n v="104.50000000000001"/>
    <n v="3"/>
    <n v="285"/>
    <n v="313.50000000000006"/>
  </r>
  <r>
    <s v="Sales Man#115"/>
    <d v="2019-05-07T00:00:00"/>
    <x v="0"/>
    <x v="0"/>
    <x v="0"/>
    <s v="Item#1251"/>
    <x v="12"/>
    <n v="158"/>
    <n v="172.22"/>
    <n v="10"/>
    <n v="1580"/>
    <n v="1722.2"/>
  </r>
  <r>
    <s v="Sales Man#109"/>
    <d v="2019-07-21T00:00:00"/>
    <x v="5"/>
    <x v="1"/>
    <x v="0"/>
    <s v="Item#1283"/>
    <x v="6"/>
    <n v="215"/>
    <n v="232.20000000000002"/>
    <n v="3"/>
    <n v="645"/>
    <n v="696.6"/>
  </r>
  <r>
    <s v="Sales Man#119"/>
    <d v="2016-07-24T00:00:00"/>
    <x v="5"/>
    <x v="9"/>
    <x v="3"/>
    <s v="Item#1202"/>
    <x v="7"/>
    <n v="44"/>
    <n v="51.48"/>
    <n v="10"/>
    <n v="440"/>
    <n v="514.79999999999995"/>
  </r>
  <r>
    <s v="Sales Man#100"/>
    <d v="2016-09-13T00:00:00"/>
    <x v="0"/>
    <x v="0"/>
    <x v="1"/>
    <s v="Item#1181"/>
    <x v="14"/>
    <n v="143"/>
    <n v="154.44"/>
    <n v="7"/>
    <n v="1001"/>
    <n v="1081.08"/>
  </r>
  <r>
    <s v="Sales Man#109"/>
    <d v="2017-07-28T00:00:00"/>
    <x v="0"/>
    <x v="0"/>
    <x v="4"/>
    <s v="Item#1216"/>
    <x v="9"/>
    <n v="281"/>
    <n v="334.39"/>
    <n v="7"/>
    <n v="1967"/>
    <n v="2340.73"/>
  </r>
  <r>
    <s v="Sales Man#123"/>
    <d v="2015-10-11T00:00:00"/>
    <x v="0"/>
    <x v="0"/>
    <x v="3"/>
    <s v="Item#1178"/>
    <x v="4"/>
    <n v="63"/>
    <n v="73.709999999999994"/>
    <n v="2"/>
    <n v="126"/>
    <n v="147.41999999999999"/>
  </r>
  <r>
    <s v="Sales Man#111"/>
    <d v="2015-04-23T00:00:00"/>
    <x v="0"/>
    <x v="0"/>
    <x v="0"/>
    <s v="Item#1296"/>
    <x v="4"/>
    <n v="138"/>
    <n v="154.56"/>
    <n v="1"/>
    <n v="138"/>
    <n v="154.56"/>
  </r>
  <r>
    <s v="Sales Man#113"/>
    <d v="2019-06-27T00:00:00"/>
    <x v="5"/>
    <x v="29"/>
    <x v="1"/>
    <s v="Item#1247"/>
    <x v="5"/>
    <n v="90"/>
    <n v="108"/>
    <n v="4"/>
    <n v="360"/>
    <n v="432"/>
  </r>
  <r>
    <s v="Sales Man#100"/>
    <d v="2014-11-13T00:00:00"/>
    <x v="0"/>
    <x v="0"/>
    <x v="3"/>
    <s v="Item#1226"/>
    <x v="2"/>
    <n v="163"/>
    <n v="185.82000000000002"/>
    <n v="3"/>
    <n v="489"/>
    <n v="557.46"/>
  </r>
  <r>
    <s v="Sales Man#112"/>
    <d v="2017-05-20T00:00:00"/>
    <x v="0"/>
    <x v="0"/>
    <x v="0"/>
    <s v="Item#1274"/>
    <x v="8"/>
    <n v="286"/>
    <n v="320.32000000000005"/>
    <n v="1"/>
    <n v="286"/>
    <n v="320.32000000000005"/>
  </r>
  <r>
    <s v="Sales Man#114"/>
    <d v="2019-11-22T00:00:00"/>
    <x v="0"/>
    <x v="3"/>
    <x v="1"/>
    <s v="Item#1209"/>
    <x v="7"/>
    <n v="290"/>
    <n v="336.4"/>
    <n v="10"/>
    <n v="2900"/>
    <n v="3364"/>
  </r>
  <r>
    <s v="Sales Man#118"/>
    <d v="2014-06-05T00:00:00"/>
    <x v="0"/>
    <x v="0"/>
    <x v="2"/>
    <s v="Item#1227"/>
    <x v="7"/>
    <n v="226"/>
    <n v="257.64000000000004"/>
    <n v="7"/>
    <n v="1582"/>
    <n v="1803.4800000000002"/>
  </r>
  <r>
    <s v="Sales Man#109"/>
    <d v="2018-04-09T00:00:00"/>
    <x v="0"/>
    <x v="0"/>
    <x v="0"/>
    <s v="Item#1229"/>
    <x v="0"/>
    <n v="114"/>
    <n v="131.1"/>
    <n v="7"/>
    <n v="798"/>
    <n v="917.69999999999993"/>
  </r>
  <r>
    <s v="Sales Man#107"/>
    <d v="2017-11-21T00:00:00"/>
    <x v="0"/>
    <x v="0"/>
    <x v="1"/>
    <s v="Item#1048"/>
    <x v="0"/>
    <n v="170"/>
    <n v="187.00000000000003"/>
    <n v="8"/>
    <n v="1360"/>
    <n v="1496.0000000000002"/>
  </r>
  <r>
    <s v="Sales Man#127"/>
    <d v="2018-03-07T00:00:00"/>
    <x v="0"/>
    <x v="0"/>
    <x v="0"/>
    <s v="Item#1219"/>
    <x v="7"/>
    <n v="105"/>
    <n v="121.8"/>
    <n v="4"/>
    <n v="420"/>
    <n v="487.2"/>
  </r>
  <r>
    <s v="Sales Man#118"/>
    <d v="2015-06-02T00:00:00"/>
    <x v="0"/>
    <x v="0"/>
    <x v="3"/>
    <s v="Item#1111"/>
    <x v="0"/>
    <n v="156"/>
    <n v="179.39999999999998"/>
    <n v="9"/>
    <n v="1404"/>
    <n v="1614.6"/>
  </r>
  <r>
    <s v="Sales Man#119"/>
    <d v="2019-06-01T00:00:00"/>
    <x v="0"/>
    <x v="0"/>
    <x v="3"/>
    <s v="Item#1111"/>
    <x v="0"/>
    <n v="156"/>
    <n v="179.39999999999998"/>
    <n v="1"/>
    <n v="156"/>
    <n v="179.39999999999998"/>
  </r>
  <r>
    <s v="Sales Man#115"/>
    <d v="2019-06-05T00:00:00"/>
    <x v="0"/>
    <x v="0"/>
    <x v="1"/>
    <s v="Item#1176"/>
    <x v="14"/>
    <n v="214"/>
    <n v="235.4"/>
    <n v="3"/>
    <n v="642"/>
    <n v="706.2"/>
  </r>
  <r>
    <s v="Sales Man#120"/>
    <d v="2018-09-12T00:00:00"/>
    <x v="0"/>
    <x v="0"/>
    <x v="3"/>
    <s v="Item#1234"/>
    <x v="10"/>
    <n v="176"/>
    <n v="209.44"/>
    <n v="3"/>
    <n v="528"/>
    <n v="628.31999999999994"/>
  </r>
  <r>
    <s v="Sales Man#100"/>
    <d v="2019-09-28T00:00:00"/>
    <x v="0"/>
    <x v="0"/>
    <x v="2"/>
    <s v="Item#1069"/>
    <x v="5"/>
    <n v="95"/>
    <n v="104.50000000000001"/>
    <n v="1"/>
    <n v="95"/>
    <n v="104.50000000000001"/>
  </r>
  <r>
    <s v="Sales Man#119"/>
    <d v="2019-01-05T00:00:00"/>
    <x v="2"/>
    <x v="2"/>
    <x v="4"/>
    <s v="Item#1212"/>
    <x v="11"/>
    <n v="206"/>
    <n v="222.48000000000002"/>
    <n v="2"/>
    <n v="412"/>
    <n v="444.96000000000004"/>
  </r>
  <r>
    <s v="Sales Man#109"/>
    <d v="2014-02-15T00:00:00"/>
    <x v="1"/>
    <x v="1"/>
    <x v="2"/>
    <s v="Item#1286"/>
    <x v="12"/>
    <n v="110"/>
    <n v="121.00000000000001"/>
    <n v="7"/>
    <n v="770"/>
    <n v="847.00000000000011"/>
  </r>
  <r>
    <s v="Sales Man#101"/>
    <d v="2019-02-04T00:00:00"/>
    <x v="0"/>
    <x v="0"/>
    <x v="2"/>
    <s v="Item#1243"/>
    <x v="7"/>
    <n v="189"/>
    <n v="213.57"/>
    <n v="8"/>
    <n v="1512"/>
    <n v="1708.56"/>
  </r>
  <r>
    <s v="Sales Man#125"/>
    <d v="2015-08-17T00:00:00"/>
    <x v="5"/>
    <x v="1"/>
    <x v="2"/>
    <s v="Item#1041"/>
    <x v="4"/>
    <n v="111"/>
    <n v="127.64999999999999"/>
    <n v="8"/>
    <n v="888"/>
    <n v="1021.1999999999999"/>
  </r>
  <r>
    <s v="Sales Man#106"/>
    <d v="2015-08-21T00:00:00"/>
    <x v="0"/>
    <x v="0"/>
    <x v="1"/>
    <s v="Item#1154"/>
    <x v="13"/>
    <n v="284"/>
    <n v="329.44"/>
    <n v="2"/>
    <n v="568"/>
    <n v="658.88"/>
  </r>
  <r>
    <s v="Sales Man#106"/>
    <d v="2015-05-03T00:00:00"/>
    <x v="0"/>
    <x v="19"/>
    <x v="3"/>
    <s v="Item#1268"/>
    <x v="13"/>
    <n v="132"/>
    <n v="147.84"/>
    <n v="2"/>
    <n v="264"/>
    <n v="295.68"/>
  </r>
  <r>
    <s v="Sales Man#113"/>
    <d v="2016-12-21T00:00:00"/>
    <x v="0"/>
    <x v="0"/>
    <x v="0"/>
    <s v="Item#1061"/>
    <x v="3"/>
    <n v="50"/>
    <n v="54.500000000000007"/>
    <n v="1"/>
    <n v="50"/>
    <n v="54.500000000000007"/>
  </r>
  <r>
    <s v="Sales Man#102"/>
    <d v="2017-06-06T00:00:00"/>
    <x v="0"/>
    <x v="0"/>
    <x v="3"/>
    <s v="Item#1013"/>
    <x v="7"/>
    <n v="16"/>
    <n v="18.079999999999998"/>
    <n v="10"/>
    <n v="160"/>
    <n v="180.79999999999998"/>
  </r>
  <r>
    <s v="Sales Man#128"/>
    <d v="2016-09-21T00:00:00"/>
    <x v="0"/>
    <x v="0"/>
    <x v="3"/>
    <s v="Item#1057"/>
    <x v="3"/>
    <n v="290"/>
    <n v="319"/>
    <n v="4"/>
    <n v="1160"/>
    <n v="1276"/>
  </r>
  <r>
    <s v="Sales Man#107"/>
    <d v="2014-04-15T00:00:00"/>
    <x v="0"/>
    <x v="0"/>
    <x v="4"/>
    <s v="Item#1251"/>
    <x v="12"/>
    <n v="158"/>
    <n v="172.22"/>
    <n v="5"/>
    <n v="790"/>
    <n v="861.1"/>
  </r>
  <r>
    <s v="Sales Man#125"/>
    <d v="2017-10-22T00:00:00"/>
    <x v="0"/>
    <x v="0"/>
    <x v="1"/>
    <s v="Item#1193"/>
    <x v="14"/>
    <n v="38"/>
    <n v="42.180000000000007"/>
    <n v="4"/>
    <n v="152"/>
    <n v="168.72000000000003"/>
  </r>
  <r>
    <s v="Sales Man#106"/>
    <d v="2014-12-09T00:00:00"/>
    <x v="0"/>
    <x v="0"/>
    <x v="0"/>
    <s v="Item#1031"/>
    <x v="1"/>
    <n v="75"/>
    <n v="81"/>
    <n v="10"/>
    <n v="750"/>
    <n v="810"/>
  </r>
  <r>
    <s v="Sales Man#105"/>
    <d v="2015-05-17T00:00:00"/>
    <x v="0"/>
    <x v="3"/>
    <x v="2"/>
    <s v="Item#1061"/>
    <x v="3"/>
    <n v="50"/>
    <n v="54.500000000000007"/>
    <n v="5"/>
    <n v="250"/>
    <n v="272.50000000000006"/>
  </r>
  <r>
    <s v="Sales Man#115"/>
    <d v="2018-09-21T00:00:00"/>
    <x v="0"/>
    <x v="0"/>
    <x v="0"/>
    <s v="Item#1139"/>
    <x v="9"/>
    <n v="150"/>
    <n v="165"/>
    <n v="3"/>
    <n v="450"/>
    <n v="495"/>
  </r>
  <r>
    <s v="Sales Man#109"/>
    <d v="2017-07-02T00:00:00"/>
    <x v="4"/>
    <x v="5"/>
    <x v="2"/>
    <s v="Item#1116"/>
    <x v="6"/>
    <n v="274"/>
    <n v="301.40000000000003"/>
    <n v="5"/>
    <n v="1370"/>
    <n v="1507.0000000000002"/>
  </r>
  <r>
    <s v="Sales Man#107"/>
    <d v="2017-09-22T00:00:00"/>
    <x v="0"/>
    <x v="0"/>
    <x v="1"/>
    <s v="Item#1268"/>
    <x v="13"/>
    <n v="132"/>
    <n v="147.84"/>
    <n v="5"/>
    <n v="660"/>
    <n v="739.2"/>
  </r>
  <r>
    <s v="Sales Man#126"/>
    <d v="2018-09-22T00:00:00"/>
    <x v="0"/>
    <x v="0"/>
    <x v="2"/>
    <s v="Item#1153"/>
    <x v="3"/>
    <n v="32"/>
    <n v="34.880000000000003"/>
    <n v="3"/>
    <n v="96"/>
    <n v="104.64000000000001"/>
  </r>
  <r>
    <s v="Sales Man#121"/>
    <d v="2015-04-13T00:00:00"/>
    <x v="0"/>
    <x v="0"/>
    <x v="1"/>
    <s v="Item#1272"/>
    <x v="14"/>
    <n v="100"/>
    <n v="120"/>
    <n v="7"/>
    <n v="700"/>
    <n v="840"/>
  </r>
  <r>
    <s v="Sales Man#117"/>
    <d v="2019-07-27T00:00:00"/>
    <x v="0"/>
    <x v="0"/>
    <x v="2"/>
    <s v="Item#1283"/>
    <x v="6"/>
    <n v="215"/>
    <n v="232.20000000000002"/>
    <n v="2"/>
    <n v="430"/>
    <n v="464.40000000000003"/>
  </r>
  <r>
    <s v="Sales Man#119"/>
    <d v="2016-02-24T00:00:00"/>
    <x v="10"/>
    <x v="23"/>
    <x v="1"/>
    <s v="Item#1004"/>
    <x v="7"/>
    <n v="201"/>
    <n v="233.16"/>
    <n v="5"/>
    <n v="1005"/>
    <n v="1165.8"/>
  </r>
  <r>
    <s v="Sales Man#100"/>
    <d v="2014-06-19T00:00:00"/>
    <x v="0"/>
    <x v="0"/>
    <x v="4"/>
    <s v="Item#1286"/>
    <x v="12"/>
    <n v="110"/>
    <n v="121.00000000000001"/>
    <n v="10"/>
    <n v="1100"/>
    <n v="1210.0000000000002"/>
  </r>
  <r>
    <s v="Sales Man#113"/>
    <d v="2015-07-26T00:00:00"/>
    <x v="0"/>
    <x v="0"/>
    <x v="0"/>
    <s v="Item#1014"/>
    <x v="4"/>
    <n v="73"/>
    <n v="78.84"/>
    <n v="10"/>
    <n v="730"/>
    <n v="788.40000000000009"/>
  </r>
  <r>
    <s v="Sales Man#100"/>
    <d v="2017-07-01T00:00:00"/>
    <x v="0"/>
    <x v="0"/>
    <x v="3"/>
    <s v="Item#1156"/>
    <x v="11"/>
    <n v="141"/>
    <n v="155.10000000000002"/>
    <n v="3"/>
    <n v="423"/>
    <n v="465.30000000000007"/>
  </r>
  <r>
    <s v="Sales Man#127"/>
    <d v="2014-04-24T00:00:00"/>
    <x v="5"/>
    <x v="19"/>
    <x v="2"/>
    <s v="Item#1075"/>
    <x v="10"/>
    <n v="48"/>
    <n v="56.16"/>
    <n v="10"/>
    <n v="480"/>
    <n v="561.59999999999991"/>
  </r>
  <r>
    <s v="Sales Man#119"/>
    <d v="2016-04-05T00:00:00"/>
    <x v="0"/>
    <x v="0"/>
    <x v="0"/>
    <s v="Item#1053"/>
    <x v="6"/>
    <n v="28"/>
    <n v="30.800000000000004"/>
    <n v="1"/>
    <n v="28"/>
    <n v="30.800000000000004"/>
  </r>
  <r>
    <s v="Sales Man#113"/>
    <d v="2017-11-18T00:00:00"/>
    <x v="0"/>
    <x v="0"/>
    <x v="3"/>
    <s v="Item#1225"/>
    <x v="8"/>
    <n v="21"/>
    <n v="23.520000000000003"/>
    <n v="6"/>
    <n v="126"/>
    <n v="141.12"/>
  </r>
  <r>
    <s v="Sales Man#125"/>
    <d v="2014-06-06T00:00:00"/>
    <x v="0"/>
    <x v="0"/>
    <x v="1"/>
    <s v="Item#1240"/>
    <x v="4"/>
    <n v="238"/>
    <n v="259.42"/>
    <n v="6"/>
    <n v="1428"/>
    <n v="1556.52"/>
  </r>
  <r>
    <s v="Sales Man#123"/>
    <d v="2014-01-16T00:00:00"/>
    <x v="0"/>
    <x v="0"/>
    <x v="1"/>
    <s v="Item#1155"/>
    <x v="11"/>
    <n v="20"/>
    <n v="22.200000000000003"/>
    <n v="5"/>
    <n v="100"/>
    <n v="111.00000000000001"/>
  </r>
  <r>
    <s v="Sales Man#118"/>
    <d v="2019-11-28T00:00:00"/>
    <x v="0"/>
    <x v="3"/>
    <x v="1"/>
    <s v="Item#1178"/>
    <x v="4"/>
    <n v="63"/>
    <n v="73.709999999999994"/>
    <n v="1"/>
    <n v="63"/>
    <n v="73.709999999999994"/>
  </r>
  <r>
    <s v="Sales Man#128"/>
    <d v="2015-11-20T00:00:00"/>
    <x v="0"/>
    <x v="0"/>
    <x v="2"/>
    <s v="Item#1019"/>
    <x v="7"/>
    <n v="279"/>
    <n v="334.8"/>
    <n v="3"/>
    <n v="837"/>
    <n v="1004.4000000000001"/>
  </r>
  <r>
    <s v="Sales Man#100"/>
    <d v="2017-07-03T00:00:00"/>
    <x v="0"/>
    <x v="0"/>
    <x v="1"/>
    <s v="Item#1130"/>
    <x v="3"/>
    <n v="34"/>
    <n v="38.419999999999995"/>
    <n v="6"/>
    <n v="204"/>
    <n v="230.51999999999998"/>
  </r>
  <r>
    <s v="Sales Man#123"/>
    <d v="2017-12-06T00:00:00"/>
    <x v="0"/>
    <x v="0"/>
    <x v="4"/>
    <s v="Item#1216"/>
    <x v="9"/>
    <n v="281"/>
    <n v="334.39"/>
    <n v="1"/>
    <n v="281"/>
    <n v="334.39"/>
  </r>
  <r>
    <s v="Sales Man#126"/>
    <d v="2016-06-14T00:00:00"/>
    <x v="0"/>
    <x v="19"/>
    <x v="3"/>
    <s v="Item#1091"/>
    <x v="13"/>
    <n v="157"/>
    <n v="178.98000000000002"/>
    <n v="6"/>
    <n v="942"/>
    <n v="1073.8800000000001"/>
  </r>
  <r>
    <s v="Sales Man#108"/>
    <d v="2014-01-27T00:00:00"/>
    <x v="0"/>
    <x v="0"/>
    <x v="4"/>
    <s v="Item#1250"/>
    <x v="0"/>
    <n v="213"/>
    <n v="240.68999999999997"/>
    <n v="5"/>
    <n v="1065"/>
    <n v="1203.4499999999998"/>
  </r>
  <r>
    <s v="Sales Man#120"/>
    <d v="2014-11-22T00:00:00"/>
    <x v="0"/>
    <x v="0"/>
    <x v="0"/>
    <s v="Item#1131"/>
    <x v="11"/>
    <n v="85"/>
    <n v="101.14999999999999"/>
    <n v="10"/>
    <n v="850"/>
    <n v="1011.4999999999999"/>
  </r>
  <r>
    <s v="Sales Man#104"/>
    <d v="2016-10-05T00:00:00"/>
    <x v="0"/>
    <x v="0"/>
    <x v="0"/>
    <s v="Item#1275"/>
    <x v="12"/>
    <n v="173"/>
    <n v="197.22000000000003"/>
    <n v="4"/>
    <n v="692"/>
    <n v="788.88000000000011"/>
  </r>
  <r>
    <s v="Sales Man#112"/>
    <d v="2018-07-18T00:00:00"/>
    <x v="0"/>
    <x v="0"/>
    <x v="1"/>
    <s v="Item#1112"/>
    <x v="1"/>
    <n v="231"/>
    <n v="267.95999999999998"/>
    <n v="5"/>
    <n v="1155"/>
    <n v="1339.8"/>
  </r>
  <r>
    <s v="Sales Man#122"/>
    <d v="2015-07-28T00:00:00"/>
    <x v="0"/>
    <x v="0"/>
    <x v="4"/>
    <s v="Item#1018"/>
    <x v="7"/>
    <n v="25"/>
    <n v="26.75"/>
    <n v="9"/>
    <n v="225"/>
    <n v="240.75"/>
  </r>
  <r>
    <s v="Sales Man#101"/>
    <d v="2017-02-04T00:00:00"/>
    <x v="0"/>
    <x v="0"/>
    <x v="2"/>
    <s v="Item#1018"/>
    <x v="7"/>
    <n v="25"/>
    <n v="26.75"/>
    <n v="8"/>
    <n v="200"/>
    <n v="214"/>
  </r>
  <r>
    <s v="Sales Man#104"/>
    <d v="2016-06-02T00:00:00"/>
    <x v="0"/>
    <x v="3"/>
    <x v="2"/>
    <s v="Item#1243"/>
    <x v="7"/>
    <n v="189"/>
    <n v="213.57"/>
    <n v="8"/>
    <n v="1512"/>
    <n v="1708.56"/>
  </r>
  <r>
    <s v="Sales Man#101"/>
    <d v="2015-11-21T00:00:00"/>
    <x v="0"/>
    <x v="0"/>
    <x v="1"/>
    <s v="Item#1012"/>
    <x v="6"/>
    <n v="57"/>
    <n v="66.11999999999999"/>
    <n v="1"/>
    <n v="57"/>
    <n v="66.11999999999999"/>
  </r>
  <r>
    <s v="Sales Man#117"/>
    <d v="2019-10-20T00:00:00"/>
    <x v="0"/>
    <x v="0"/>
    <x v="0"/>
    <s v="Item#1161"/>
    <x v="12"/>
    <n v="130"/>
    <n v="141.70000000000002"/>
    <n v="3"/>
    <n v="390"/>
    <n v="425.1"/>
  </r>
  <r>
    <s v="Sales Man#116"/>
    <d v="2015-01-13T00:00:00"/>
    <x v="5"/>
    <x v="5"/>
    <x v="2"/>
    <s v="Item#1252"/>
    <x v="5"/>
    <n v="20"/>
    <n v="23"/>
    <n v="5"/>
    <n v="100"/>
    <n v="115"/>
  </r>
  <r>
    <s v="Sales Man#104"/>
    <d v="2016-03-08T00:00:00"/>
    <x v="0"/>
    <x v="0"/>
    <x v="2"/>
    <s v="Item#1250"/>
    <x v="0"/>
    <n v="213"/>
    <n v="240.68999999999997"/>
    <n v="5"/>
    <n v="1065"/>
    <n v="1203.4499999999998"/>
  </r>
  <r>
    <s v="Sales Man#125"/>
    <d v="2019-12-28T00:00:00"/>
    <x v="12"/>
    <x v="22"/>
    <x v="4"/>
    <s v="Item#1269"/>
    <x v="0"/>
    <n v="127"/>
    <n v="152.4"/>
    <n v="4"/>
    <n v="508"/>
    <n v="609.6"/>
  </r>
  <r>
    <s v="Sales Man#115"/>
    <d v="2014-07-14T00:00:00"/>
    <x v="0"/>
    <x v="3"/>
    <x v="1"/>
    <s v="Item#1263"/>
    <x v="5"/>
    <n v="72"/>
    <n v="85.679999999999993"/>
    <n v="6"/>
    <n v="432"/>
    <n v="514.07999999999993"/>
  </r>
  <r>
    <s v="Sales Man#116"/>
    <d v="2019-03-10T00:00:00"/>
    <x v="0"/>
    <x v="0"/>
    <x v="0"/>
    <s v="Item#1109"/>
    <x v="3"/>
    <n v="273"/>
    <n v="322.14"/>
    <n v="4"/>
    <n v="1092"/>
    <n v="1288.56"/>
  </r>
  <r>
    <s v="Sales Man#124"/>
    <d v="2016-03-20T00:00:00"/>
    <x v="0"/>
    <x v="0"/>
    <x v="3"/>
    <s v="Item#1115"/>
    <x v="10"/>
    <n v="58"/>
    <n v="67.28"/>
    <n v="3"/>
    <n v="174"/>
    <n v="201.84"/>
  </r>
  <r>
    <s v="Sales Man#112"/>
    <d v="2014-07-04T00:00:00"/>
    <x v="0"/>
    <x v="0"/>
    <x v="2"/>
    <s v="Item#1016"/>
    <x v="1"/>
    <n v="56"/>
    <n v="67.2"/>
    <n v="2"/>
    <n v="112"/>
    <n v="134.4"/>
  </r>
  <r>
    <s v="Sales Man#129"/>
    <d v="2014-07-21T00:00:00"/>
    <x v="0"/>
    <x v="0"/>
    <x v="0"/>
    <s v="Item#1066"/>
    <x v="3"/>
    <n v="287"/>
    <n v="335.78999999999996"/>
    <n v="4"/>
    <n v="1148"/>
    <n v="1343.1599999999999"/>
  </r>
  <r>
    <s v="Sales Man#114"/>
    <d v="2019-04-14T00:00:00"/>
    <x v="0"/>
    <x v="3"/>
    <x v="0"/>
    <s v="Item#1295"/>
    <x v="1"/>
    <n v="198"/>
    <n v="219.78000000000003"/>
    <n v="9"/>
    <n v="1782"/>
    <n v="1978.0200000000002"/>
  </r>
  <r>
    <s v="Sales Man#102"/>
    <d v="2019-07-05T00:00:00"/>
    <x v="0"/>
    <x v="0"/>
    <x v="4"/>
    <s v="Item#1093"/>
    <x v="1"/>
    <n v="277"/>
    <n v="329.63"/>
    <n v="1"/>
    <n v="277"/>
    <n v="329.63"/>
  </r>
  <r>
    <s v="Sales Man#102"/>
    <d v="2018-02-21T00:00:00"/>
    <x v="0"/>
    <x v="0"/>
    <x v="4"/>
    <s v="Item#1024"/>
    <x v="0"/>
    <n v="262"/>
    <n v="288.20000000000005"/>
    <n v="10"/>
    <n v="2620"/>
    <n v="2882.0000000000005"/>
  </r>
  <r>
    <s v="Sales Man#108"/>
    <d v="2017-11-22T00:00:00"/>
    <x v="0"/>
    <x v="3"/>
    <x v="4"/>
    <s v="Item#1152"/>
    <x v="12"/>
    <n v="126"/>
    <n v="138.60000000000002"/>
    <n v="9"/>
    <n v="1134"/>
    <n v="1247.4000000000001"/>
  </r>
  <r>
    <s v="Sales Man#110"/>
    <d v="2014-07-03T00:00:00"/>
    <x v="0"/>
    <x v="0"/>
    <x v="0"/>
    <s v="Item#1295"/>
    <x v="1"/>
    <n v="198"/>
    <n v="219.78000000000003"/>
    <n v="3"/>
    <n v="594"/>
    <n v="659.34000000000015"/>
  </r>
  <r>
    <s v="Sales Man#123"/>
    <d v="2019-12-22T00:00:00"/>
    <x v="0"/>
    <x v="0"/>
    <x v="1"/>
    <s v="Item#1212"/>
    <x v="11"/>
    <n v="206"/>
    <n v="222.48000000000002"/>
    <n v="5"/>
    <n v="1030"/>
    <n v="1112.4000000000001"/>
  </r>
  <r>
    <s v="Sales Man#129"/>
    <d v="2017-04-05T00:00:00"/>
    <x v="0"/>
    <x v="0"/>
    <x v="1"/>
    <s v="Item#1259"/>
    <x v="7"/>
    <n v="19"/>
    <n v="22.04"/>
    <n v="10"/>
    <n v="190"/>
    <n v="220.39999999999998"/>
  </r>
  <r>
    <s v="Sales Man#114"/>
    <d v="2014-02-21T00:00:00"/>
    <x v="0"/>
    <x v="3"/>
    <x v="2"/>
    <s v="Item#1237"/>
    <x v="2"/>
    <n v="203"/>
    <n v="221.27"/>
    <n v="6"/>
    <n v="1218"/>
    <n v="1327.6200000000001"/>
  </r>
  <r>
    <s v="Sales Man#115"/>
    <d v="2017-03-18T00:00:00"/>
    <x v="0"/>
    <x v="0"/>
    <x v="1"/>
    <s v="Item#1291"/>
    <x v="4"/>
    <n v="282"/>
    <n v="310.20000000000005"/>
    <n v="9"/>
    <n v="2538"/>
    <n v="2791.8"/>
  </r>
  <r>
    <s v="Sales Man#113"/>
    <d v="2014-12-05T00:00:00"/>
    <x v="5"/>
    <x v="9"/>
    <x v="4"/>
    <s v="Item#1227"/>
    <x v="7"/>
    <n v="226"/>
    <n v="257.64000000000004"/>
    <n v="7"/>
    <n v="1582"/>
    <n v="1803.4800000000002"/>
  </r>
  <r>
    <s v="Sales Man#124"/>
    <d v="2019-10-12T00:00:00"/>
    <x v="0"/>
    <x v="3"/>
    <x v="4"/>
    <s v="Item#1255"/>
    <x v="1"/>
    <n v="256"/>
    <n v="284.16000000000003"/>
    <n v="10"/>
    <n v="2560"/>
    <n v="2841.6000000000004"/>
  </r>
  <r>
    <s v="Sales Man#112"/>
    <d v="2016-09-10T00:00:00"/>
    <x v="0"/>
    <x v="0"/>
    <x v="4"/>
    <s v="Item#1044"/>
    <x v="4"/>
    <n v="247"/>
    <n v="284.04999999999995"/>
    <n v="5"/>
    <n v="1235"/>
    <n v="1420.2499999999998"/>
  </r>
  <r>
    <s v="Sales Man#106"/>
    <d v="2019-04-06T00:00:00"/>
    <x v="0"/>
    <x v="0"/>
    <x v="4"/>
    <s v="Item#1205"/>
    <x v="4"/>
    <n v="246"/>
    <n v="275.52000000000004"/>
    <n v="3"/>
    <n v="738"/>
    <n v="826.56000000000017"/>
  </r>
  <r>
    <s v="Sales Man#126"/>
    <d v="2019-02-28T00:00:00"/>
    <x v="0"/>
    <x v="0"/>
    <x v="0"/>
    <s v="Item#1134"/>
    <x v="8"/>
    <n v="97"/>
    <n v="115.42999999999999"/>
    <n v="5"/>
    <n v="485"/>
    <n v="577.15"/>
  </r>
  <r>
    <s v="Sales Man#100"/>
    <d v="2015-11-07T00:00:00"/>
    <x v="0"/>
    <x v="0"/>
    <x v="3"/>
    <s v="Item#1212"/>
    <x v="11"/>
    <n v="206"/>
    <n v="222.48000000000002"/>
    <n v="4"/>
    <n v="824"/>
    <n v="889.92000000000007"/>
  </r>
  <r>
    <s v="Sales Man#116"/>
    <d v="2018-03-13T00:00:00"/>
    <x v="0"/>
    <x v="0"/>
    <x v="4"/>
    <s v="Item#1192"/>
    <x v="13"/>
    <n v="144"/>
    <n v="161.28000000000003"/>
    <n v="1"/>
    <n v="144"/>
    <n v="161.28000000000003"/>
  </r>
  <r>
    <s v="Sales Man#123"/>
    <d v="2017-08-28T00:00:00"/>
    <x v="0"/>
    <x v="0"/>
    <x v="1"/>
    <s v="Item#1122"/>
    <x v="2"/>
    <n v="176"/>
    <n v="195.36"/>
    <n v="5"/>
    <n v="880"/>
    <n v="976.80000000000007"/>
  </r>
  <r>
    <s v="Sales Man#120"/>
    <d v="2015-09-26T00:00:00"/>
    <x v="0"/>
    <x v="0"/>
    <x v="3"/>
    <s v="Item#1216"/>
    <x v="9"/>
    <n v="281"/>
    <n v="334.39"/>
    <n v="10"/>
    <n v="2810"/>
    <n v="3343.8999999999996"/>
  </r>
  <r>
    <s v="Sales Man#107"/>
    <d v="2016-06-23T00:00:00"/>
    <x v="0"/>
    <x v="0"/>
    <x v="1"/>
    <s v="Item#1047"/>
    <x v="2"/>
    <n v="69"/>
    <n v="73.83"/>
    <n v="7"/>
    <n v="483"/>
    <n v="516.80999999999995"/>
  </r>
  <r>
    <s v="Sales Man#107"/>
    <d v="2014-10-22T00:00:00"/>
    <x v="0"/>
    <x v="0"/>
    <x v="4"/>
    <s v="Item#1100"/>
    <x v="14"/>
    <n v="154"/>
    <n v="166.32000000000002"/>
    <n v="10"/>
    <n v="1540"/>
    <n v="1663.2000000000003"/>
  </r>
  <r>
    <s v="Sales Man#114"/>
    <d v="2014-05-15T00:00:00"/>
    <x v="0"/>
    <x v="0"/>
    <x v="3"/>
    <s v="Item#1021"/>
    <x v="6"/>
    <n v="255"/>
    <n v="275.40000000000003"/>
    <n v="9"/>
    <n v="2295"/>
    <n v="2478.6000000000004"/>
  </r>
  <r>
    <s v="Sales Man#106"/>
    <d v="2016-03-14T00:00:00"/>
    <x v="5"/>
    <x v="9"/>
    <x v="4"/>
    <s v="Item#1148"/>
    <x v="14"/>
    <n v="182"/>
    <n v="203.84000000000003"/>
    <n v="3"/>
    <n v="546"/>
    <n v="611.5200000000001"/>
  </r>
  <r>
    <s v="Sales Man#107"/>
    <d v="2015-05-17T00:00:00"/>
    <x v="5"/>
    <x v="30"/>
    <x v="4"/>
    <s v="Item#1096"/>
    <x v="9"/>
    <n v="47"/>
    <n v="55.459999999999994"/>
    <n v="10"/>
    <n v="470"/>
    <n v="554.59999999999991"/>
  </r>
  <r>
    <s v="Sales Man#128"/>
    <d v="2019-10-04T00:00:00"/>
    <x v="0"/>
    <x v="0"/>
    <x v="3"/>
    <s v="Item#1078"/>
    <x v="11"/>
    <n v="33"/>
    <n v="37.620000000000005"/>
    <n v="8"/>
    <n v="264"/>
    <n v="300.96000000000004"/>
  </r>
  <r>
    <s v="Sales Man#109"/>
    <d v="2018-01-18T00:00:00"/>
    <x v="0"/>
    <x v="0"/>
    <x v="1"/>
    <s v="Item#1168"/>
    <x v="9"/>
    <n v="148"/>
    <n v="174.64"/>
    <n v="1"/>
    <n v="148"/>
    <n v="174.64"/>
  </r>
  <r>
    <s v="Sales Man#112"/>
    <d v="2016-04-06T00:00:00"/>
    <x v="0"/>
    <x v="0"/>
    <x v="3"/>
    <s v="Item#1181"/>
    <x v="14"/>
    <n v="143"/>
    <n v="154.44"/>
    <n v="4"/>
    <n v="572"/>
    <n v="617.76"/>
  </r>
  <r>
    <s v="Sales Man#128"/>
    <d v="2017-10-26T00:00:00"/>
    <x v="12"/>
    <x v="22"/>
    <x v="1"/>
    <s v="Item#1165"/>
    <x v="8"/>
    <n v="199"/>
    <n v="214.92000000000002"/>
    <n v="6"/>
    <n v="1194"/>
    <n v="1289.52"/>
  </r>
  <r>
    <s v="Sales Man#122"/>
    <d v="2017-06-20T00:00:00"/>
    <x v="0"/>
    <x v="0"/>
    <x v="2"/>
    <s v="Item#1224"/>
    <x v="5"/>
    <n v="140"/>
    <n v="149.80000000000001"/>
    <n v="1"/>
    <n v="140"/>
    <n v="149.80000000000001"/>
  </r>
  <r>
    <s v="Sales Man#126"/>
    <d v="2017-02-27T00:00:00"/>
    <x v="0"/>
    <x v="0"/>
    <x v="3"/>
    <s v="Item#1029"/>
    <x v="4"/>
    <n v="13"/>
    <n v="15.209999999999999"/>
    <n v="4"/>
    <n v="52"/>
    <n v="60.839999999999996"/>
  </r>
  <r>
    <s v="Sales Man#107"/>
    <d v="2015-03-07T00:00:00"/>
    <x v="0"/>
    <x v="3"/>
    <x v="1"/>
    <s v="Item#1098"/>
    <x v="6"/>
    <n v="279"/>
    <n v="323.64"/>
    <n v="1"/>
    <n v="279"/>
    <n v="323.64"/>
  </r>
  <r>
    <s v="Sales Man#101"/>
    <d v="2016-05-08T00:00:00"/>
    <x v="0"/>
    <x v="0"/>
    <x v="3"/>
    <s v="Item#1139"/>
    <x v="9"/>
    <n v="150"/>
    <n v="165"/>
    <n v="8"/>
    <n v="1200"/>
    <n v="1320"/>
  </r>
  <r>
    <s v="Sales Man#128"/>
    <d v="2019-08-26T00:00:00"/>
    <x v="0"/>
    <x v="0"/>
    <x v="1"/>
    <s v="Item#1091"/>
    <x v="13"/>
    <n v="157"/>
    <n v="178.98000000000002"/>
    <n v="5"/>
    <n v="785"/>
    <n v="894.90000000000009"/>
  </r>
  <r>
    <s v="Sales Man#112"/>
    <d v="2016-10-05T00:00:00"/>
    <x v="0"/>
    <x v="0"/>
    <x v="1"/>
    <s v="Item#1278"/>
    <x v="9"/>
    <n v="150"/>
    <n v="162"/>
    <n v="4"/>
    <n v="600"/>
    <n v="648"/>
  </r>
  <r>
    <s v="Sales Man#122"/>
    <d v="2019-02-25T00:00:00"/>
    <x v="0"/>
    <x v="0"/>
    <x v="3"/>
    <s v="Item#1020"/>
    <x v="4"/>
    <n v="102"/>
    <n v="120.36"/>
    <n v="6"/>
    <n v="612"/>
    <n v="722.16"/>
  </r>
  <r>
    <s v="Sales Man#111"/>
    <d v="2014-04-17T00:00:00"/>
    <x v="0"/>
    <x v="0"/>
    <x v="0"/>
    <s v="Item#1051"/>
    <x v="10"/>
    <n v="76"/>
    <n v="90.44"/>
    <n v="6"/>
    <n v="456"/>
    <n v="542.64"/>
  </r>
  <r>
    <s v="Sales Man#107"/>
    <d v="2015-09-15T00:00:00"/>
    <x v="0"/>
    <x v="0"/>
    <x v="2"/>
    <s v="Item#1291"/>
    <x v="4"/>
    <n v="282"/>
    <n v="310.20000000000005"/>
    <n v="3"/>
    <n v="846"/>
    <n v="930.60000000000014"/>
  </r>
  <r>
    <s v="Sales Man#105"/>
    <d v="2014-02-03T00:00:00"/>
    <x v="0"/>
    <x v="0"/>
    <x v="2"/>
    <s v="Item#1162"/>
    <x v="3"/>
    <n v="116"/>
    <n v="139.19999999999999"/>
    <n v="1"/>
    <n v="116"/>
    <n v="139.19999999999999"/>
  </r>
  <r>
    <s v="Sales Man#124"/>
    <d v="2015-01-15T00:00:00"/>
    <x v="0"/>
    <x v="0"/>
    <x v="2"/>
    <s v="Item#1130"/>
    <x v="3"/>
    <n v="34"/>
    <n v="38.419999999999995"/>
    <n v="4"/>
    <n v="136"/>
    <n v="153.67999999999998"/>
  </r>
  <r>
    <s v="Sales Man#126"/>
    <d v="2015-08-05T00:00:00"/>
    <x v="5"/>
    <x v="22"/>
    <x v="2"/>
    <s v="Item#1277"/>
    <x v="7"/>
    <n v="120"/>
    <n v="140.39999999999998"/>
    <n v="6"/>
    <n v="720"/>
    <n v="842.39999999999986"/>
  </r>
  <r>
    <s v="Sales Man#104"/>
    <d v="2018-12-05T00:00:00"/>
    <x v="5"/>
    <x v="5"/>
    <x v="0"/>
    <s v="Item#1041"/>
    <x v="4"/>
    <n v="111"/>
    <n v="127.64999999999999"/>
    <n v="9"/>
    <n v="999"/>
    <n v="1148.8499999999999"/>
  </r>
  <r>
    <s v="Sales Man#126"/>
    <d v="2016-12-24T00:00:00"/>
    <x v="0"/>
    <x v="3"/>
    <x v="2"/>
    <s v="Item#1179"/>
    <x v="0"/>
    <n v="149"/>
    <n v="163.9"/>
    <n v="5"/>
    <n v="745"/>
    <n v="819.5"/>
  </r>
  <r>
    <s v="Sales Man#126"/>
    <d v="2018-03-05T00:00:00"/>
    <x v="0"/>
    <x v="0"/>
    <x v="2"/>
    <s v="Item#1124"/>
    <x v="2"/>
    <n v="18"/>
    <n v="19.62"/>
    <n v="10"/>
    <n v="180"/>
    <n v="196.20000000000002"/>
  </r>
  <r>
    <s v="Sales Man#105"/>
    <d v="2019-08-19T00:00:00"/>
    <x v="0"/>
    <x v="0"/>
    <x v="0"/>
    <s v="Item#1089"/>
    <x v="10"/>
    <n v="68"/>
    <n v="74.800000000000011"/>
    <n v="8"/>
    <n v="544"/>
    <n v="598.40000000000009"/>
  </r>
  <r>
    <s v="Sales Man#112"/>
    <d v="2019-10-20T00:00:00"/>
    <x v="0"/>
    <x v="0"/>
    <x v="4"/>
    <s v="Item#1129"/>
    <x v="3"/>
    <n v="121"/>
    <n v="130.68"/>
    <n v="9"/>
    <n v="1089"/>
    <n v="1176.1200000000001"/>
  </r>
  <r>
    <s v="Sales Man#105"/>
    <d v="2014-05-19T00:00:00"/>
    <x v="0"/>
    <x v="0"/>
    <x v="4"/>
    <s v="Item#1239"/>
    <x v="10"/>
    <n v="286"/>
    <n v="320.32000000000005"/>
    <n v="4"/>
    <n v="1144"/>
    <n v="1281.2800000000002"/>
  </r>
  <r>
    <s v="Sales Man#115"/>
    <d v="2018-08-01T00:00:00"/>
    <x v="5"/>
    <x v="9"/>
    <x v="2"/>
    <s v="Item#1083"/>
    <x v="11"/>
    <n v="151"/>
    <n v="161.57000000000002"/>
    <n v="1"/>
    <n v="151"/>
    <n v="161.57000000000002"/>
  </r>
  <r>
    <s v="Sales Man#130"/>
    <d v="2015-05-20T00:00:00"/>
    <x v="0"/>
    <x v="0"/>
    <x v="2"/>
    <s v="Item#1161"/>
    <x v="12"/>
    <n v="130"/>
    <n v="141.70000000000002"/>
    <n v="4"/>
    <n v="520"/>
    <n v="566.80000000000007"/>
  </r>
  <r>
    <s v="Sales Man#107"/>
    <d v="2015-05-03T00:00:00"/>
    <x v="0"/>
    <x v="0"/>
    <x v="0"/>
    <s v="Item#1198"/>
    <x v="4"/>
    <n v="67"/>
    <n v="77.72"/>
    <n v="5"/>
    <n v="335"/>
    <n v="388.6"/>
  </r>
  <r>
    <s v="Sales Man#107"/>
    <d v="2019-12-24T00:00:00"/>
    <x v="15"/>
    <x v="31"/>
    <x v="3"/>
    <s v="Item#1213"/>
    <x v="13"/>
    <n v="51"/>
    <n v="60.69"/>
    <n v="6"/>
    <n v="306"/>
    <n v="364.14"/>
  </r>
  <r>
    <s v="Sales Man#130"/>
    <d v="2018-08-24T00:00:00"/>
    <x v="0"/>
    <x v="0"/>
    <x v="3"/>
    <s v="Item#1161"/>
    <x v="12"/>
    <n v="130"/>
    <n v="141.70000000000002"/>
    <n v="5"/>
    <n v="650"/>
    <n v="708.50000000000011"/>
  </r>
  <r>
    <s v="Sales Man#100"/>
    <d v="2018-03-15T00:00:00"/>
    <x v="0"/>
    <x v="0"/>
    <x v="3"/>
    <s v="Item#1248"/>
    <x v="5"/>
    <n v="272"/>
    <n v="307.35999999999996"/>
    <n v="7"/>
    <n v="1904"/>
    <n v="2151.5199999999995"/>
  </r>
  <r>
    <s v="Sales Man#106"/>
    <d v="2018-12-15T00:00:00"/>
    <x v="0"/>
    <x v="0"/>
    <x v="2"/>
    <s v="Item#1080"/>
    <x v="2"/>
    <n v="271"/>
    <n v="322.49"/>
    <n v="1"/>
    <n v="271"/>
    <n v="322.49"/>
  </r>
  <r>
    <s v="Sales Man#111"/>
    <d v="2018-06-26T00:00:00"/>
    <x v="0"/>
    <x v="0"/>
    <x v="3"/>
    <s v="Item#1251"/>
    <x v="12"/>
    <n v="158"/>
    <n v="172.22"/>
    <n v="7"/>
    <n v="1106"/>
    <n v="1205.54"/>
  </r>
  <r>
    <s v="Sales Man#121"/>
    <d v="2018-07-04T00:00:00"/>
    <x v="0"/>
    <x v="0"/>
    <x v="4"/>
    <s v="Item#1132"/>
    <x v="0"/>
    <n v="32"/>
    <n v="35.200000000000003"/>
    <n v="5"/>
    <n v="160"/>
    <n v="176"/>
  </r>
  <r>
    <s v="Sales Man#121"/>
    <d v="2018-11-21T00:00:00"/>
    <x v="0"/>
    <x v="0"/>
    <x v="1"/>
    <s v="Item#1275"/>
    <x v="12"/>
    <n v="173"/>
    <n v="197.22000000000003"/>
    <n v="4"/>
    <n v="692"/>
    <n v="788.88000000000011"/>
  </r>
  <r>
    <s v="Sales Man#103"/>
    <d v="2019-09-09T00:00:00"/>
    <x v="0"/>
    <x v="0"/>
    <x v="4"/>
    <s v="Item#1121"/>
    <x v="5"/>
    <n v="92"/>
    <n v="105.8"/>
    <n v="8"/>
    <n v="736"/>
    <n v="846.4"/>
  </r>
  <r>
    <s v="Sales Man#109"/>
    <d v="2016-05-07T00:00:00"/>
    <x v="0"/>
    <x v="0"/>
    <x v="3"/>
    <s v="Item#1028"/>
    <x v="13"/>
    <n v="70"/>
    <n v="79.099999999999994"/>
    <n v="10"/>
    <n v="700"/>
    <n v="791"/>
  </r>
  <r>
    <s v="Sales Man#113"/>
    <d v="2018-06-13T00:00:00"/>
    <x v="0"/>
    <x v="0"/>
    <x v="4"/>
    <s v="Item#1249"/>
    <x v="11"/>
    <n v="300"/>
    <n v="330"/>
    <n v="5"/>
    <n v="1500"/>
    <n v="1650"/>
  </r>
  <r>
    <s v="Sales Man#109"/>
    <d v="2017-12-01T00:00:00"/>
    <x v="0"/>
    <x v="3"/>
    <x v="2"/>
    <s v="Item#1279"/>
    <x v="4"/>
    <n v="256"/>
    <n v="294.39999999999998"/>
    <n v="6"/>
    <n v="1536"/>
    <n v="1766.3999999999999"/>
  </r>
  <r>
    <s v="Sales Man#125"/>
    <d v="2014-09-01T00:00:00"/>
    <x v="0"/>
    <x v="0"/>
    <x v="4"/>
    <s v="Item#1034"/>
    <x v="6"/>
    <n v="170"/>
    <n v="200.6"/>
    <n v="10"/>
    <n v="1700"/>
    <n v="2006"/>
  </r>
  <r>
    <s v="Sales Man#126"/>
    <d v="2016-12-16T00:00:00"/>
    <x v="0"/>
    <x v="0"/>
    <x v="1"/>
    <s v="Item#1057"/>
    <x v="3"/>
    <n v="290"/>
    <n v="319"/>
    <n v="4"/>
    <n v="1160"/>
    <n v="1276"/>
  </r>
  <r>
    <s v="Sales Man#114"/>
    <d v="2014-04-05T00:00:00"/>
    <x v="0"/>
    <x v="0"/>
    <x v="0"/>
    <s v="Item#1256"/>
    <x v="8"/>
    <n v="268"/>
    <n v="305.52000000000004"/>
    <n v="9"/>
    <n v="2412"/>
    <n v="2749.6800000000003"/>
  </r>
  <r>
    <s v="Sales Man#108"/>
    <d v="2017-07-23T00:00:00"/>
    <x v="0"/>
    <x v="0"/>
    <x v="0"/>
    <s v="Item#1177"/>
    <x v="8"/>
    <n v="27"/>
    <n v="29.970000000000002"/>
    <n v="4"/>
    <n v="108"/>
    <n v="119.88000000000001"/>
  </r>
  <r>
    <s v="Sales Man#113"/>
    <d v="2018-12-18T00:00:00"/>
    <x v="0"/>
    <x v="0"/>
    <x v="2"/>
    <s v="Item#1022"/>
    <x v="14"/>
    <n v="277"/>
    <n v="299.16000000000003"/>
    <n v="8"/>
    <n v="2216"/>
    <n v="2393.2800000000002"/>
  </r>
  <r>
    <s v="Sales Man#107"/>
    <d v="2017-01-13T00:00:00"/>
    <x v="0"/>
    <x v="0"/>
    <x v="0"/>
    <s v="Item#1228"/>
    <x v="13"/>
    <n v="53"/>
    <n v="59.360000000000007"/>
    <n v="2"/>
    <n v="106"/>
    <n v="118.72000000000001"/>
  </r>
  <r>
    <s v="Sales Man#104"/>
    <d v="2019-01-16T00:00:00"/>
    <x v="0"/>
    <x v="0"/>
    <x v="1"/>
    <s v="Item#1003"/>
    <x v="4"/>
    <n v="189"/>
    <n v="213.57"/>
    <n v="9"/>
    <n v="1701"/>
    <n v="1922.1299999999999"/>
  </r>
  <r>
    <s v="Sales Man#107"/>
    <d v="2016-03-22T00:00:00"/>
    <x v="0"/>
    <x v="8"/>
    <x v="3"/>
    <s v="Item#1132"/>
    <x v="0"/>
    <n v="32"/>
    <n v="35.200000000000003"/>
    <n v="10"/>
    <n v="320"/>
    <n v="352"/>
  </r>
  <r>
    <s v="Sales Man#114"/>
    <d v="2018-06-12T00:00:00"/>
    <x v="0"/>
    <x v="0"/>
    <x v="1"/>
    <s v="Item#1184"/>
    <x v="7"/>
    <n v="128"/>
    <n v="139.52000000000001"/>
    <n v="3"/>
    <n v="384"/>
    <n v="418.56000000000006"/>
  </r>
  <r>
    <s v="Sales Man#114"/>
    <d v="2017-02-05T00:00:00"/>
    <x v="0"/>
    <x v="3"/>
    <x v="1"/>
    <s v="Item#1031"/>
    <x v="1"/>
    <n v="75"/>
    <n v="81"/>
    <n v="5"/>
    <n v="375"/>
    <n v="405"/>
  </r>
  <r>
    <s v="Sales Man#118"/>
    <d v="2014-07-24T00:00:00"/>
    <x v="0"/>
    <x v="0"/>
    <x v="3"/>
    <s v="Item#1124"/>
    <x v="2"/>
    <n v="18"/>
    <n v="19.62"/>
    <n v="10"/>
    <n v="180"/>
    <n v="196.20000000000002"/>
  </r>
  <r>
    <s v="Sales Man#126"/>
    <d v="2014-11-07T00:00:00"/>
    <x v="0"/>
    <x v="0"/>
    <x v="3"/>
    <s v="Item#1191"/>
    <x v="0"/>
    <n v="32"/>
    <n v="34.880000000000003"/>
    <n v="6"/>
    <n v="192"/>
    <n v="209.28000000000003"/>
  </r>
  <r>
    <s v="Sales Man#127"/>
    <d v="2019-11-26T00:00:00"/>
    <x v="5"/>
    <x v="1"/>
    <x v="1"/>
    <s v="Item#1105"/>
    <x v="14"/>
    <n v="83"/>
    <n v="89.64"/>
    <n v="5"/>
    <n v="415"/>
    <n v="448.2"/>
  </r>
  <r>
    <s v="Sales Man#103"/>
    <d v="2018-02-12T00:00:00"/>
    <x v="4"/>
    <x v="5"/>
    <x v="1"/>
    <s v="Item#1118"/>
    <x v="10"/>
    <n v="63"/>
    <n v="73.709999999999994"/>
    <n v="6"/>
    <n v="378"/>
    <n v="442.26"/>
  </r>
  <r>
    <s v="Sales Man#105"/>
    <d v="2017-04-17T00:00:00"/>
    <x v="0"/>
    <x v="0"/>
    <x v="2"/>
    <s v="Item#1041"/>
    <x v="4"/>
    <n v="111"/>
    <n v="127.64999999999999"/>
    <n v="10"/>
    <n v="1110"/>
    <n v="1276.5"/>
  </r>
  <r>
    <s v="Sales Man#120"/>
    <d v="2015-12-20T00:00:00"/>
    <x v="0"/>
    <x v="0"/>
    <x v="0"/>
    <s v="Item#1204"/>
    <x v="1"/>
    <n v="118"/>
    <n v="130.98000000000002"/>
    <n v="4"/>
    <n v="472"/>
    <n v="523.92000000000007"/>
  </r>
  <r>
    <s v="Sales Man#104"/>
    <d v="2015-11-10T00:00:00"/>
    <x v="5"/>
    <x v="11"/>
    <x v="3"/>
    <s v="Item#1249"/>
    <x v="11"/>
    <n v="300"/>
    <n v="330"/>
    <n v="6"/>
    <n v="1800"/>
    <n v="1980"/>
  </r>
  <r>
    <s v="Sales Man#100"/>
    <d v="2014-07-16T00:00:00"/>
    <x v="0"/>
    <x v="0"/>
    <x v="0"/>
    <s v="Item#1055"/>
    <x v="8"/>
    <n v="226"/>
    <n v="250.86"/>
    <n v="1"/>
    <n v="226"/>
    <n v="250.86"/>
  </r>
  <r>
    <s v="Sales Man#122"/>
    <d v="2018-11-04T00:00:00"/>
    <x v="0"/>
    <x v="0"/>
    <x v="2"/>
    <s v="Item#1122"/>
    <x v="2"/>
    <n v="176"/>
    <n v="195.36"/>
    <n v="6"/>
    <n v="1056"/>
    <n v="1172.1600000000001"/>
  </r>
  <r>
    <s v="Sales Man#130"/>
    <d v="2016-04-18T00:00:00"/>
    <x v="0"/>
    <x v="0"/>
    <x v="1"/>
    <s v="Item#1254"/>
    <x v="5"/>
    <n v="37"/>
    <n v="41.809999999999995"/>
    <n v="9"/>
    <n v="333"/>
    <n v="376.28999999999996"/>
  </r>
  <r>
    <s v="Sales Man#104"/>
    <d v="2015-04-02T00:00:00"/>
    <x v="0"/>
    <x v="19"/>
    <x v="3"/>
    <s v="Item#1109"/>
    <x v="3"/>
    <n v="273"/>
    <n v="322.14"/>
    <n v="5"/>
    <n v="1365"/>
    <n v="1610.6999999999998"/>
  </r>
  <r>
    <s v="Sales Man#120"/>
    <d v="2014-02-06T00:00:00"/>
    <x v="5"/>
    <x v="9"/>
    <x v="0"/>
    <s v="Item#1188"/>
    <x v="7"/>
    <n v="88"/>
    <n v="95.92"/>
    <n v="8"/>
    <n v="704"/>
    <n v="767.36"/>
  </r>
  <r>
    <s v="Sales Man#104"/>
    <d v="2016-08-27T00:00:00"/>
    <x v="0"/>
    <x v="3"/>
    <x v="2"/>
    <s v="Item#1116"/>
    <x v="6"/>
    <n v="274"/>
    <n v="301.40000000000003"/>
    <n v="9"/>
    <n v="2466"/>
    <n v="2712.6000000000004"/>
  </r>
  <r>
    <s v="Sales Man#123"/>
    <d v="2015-04-19T00:00:00"/>
    <x v="0"/>
    <x v="0"/>
    <x v="3"/>
    <s v="Item#1067"/>
    <x v="2"/>
    <n v="241"/>
    <n v="284.38"/>
    <n v="3"/>
    <n v="723"/>
    <n v="853.14"/>
  </r>
  <r>
    <s v="Sales Man#122"/>
    <d v="2019-10-11T00:00:00"/>
    <x v="0"/>
    <x v="0"/>
    <x v="4"/>
    <s v="Item#1108"/>
    <x v="14"/>
    <n v="74"/>
    <n v="82.14"/>
    <n v="5"/>
    <n v="370"/>
    <n v="410.7"/>
  </r>
  <r>
    <s v="Sales Man#123"/>
    <d v="2018-06-16T00:00:00"/>
    <x v="0"/>
    <x v="0"/>
    <x v="4"/>
    <s v="Item#1176"/>
    <x v="14"/>
    <n v="214"/>
    <n v="235.4"/>
    <n v="5"/>
    <n v="1070"/>
    <n v="1177"/>
  </r>
  <r>
    <s v="Sales Man#125"/>
    <d v="2018-04-21T00:00:00"/>
    <x v="0"/>
    <x v="0"/>
    <x v="3"/>
    <s v="Item#1120"/>
    <x v="9"/>
    <n v="158"/>
    <n v="176.96"/>
    <n v="9"/>
    <n v="1422"/>
    <n v="1592.64"/>
  </r>
  <r>
    <s v="Sales Man#128"/>
    <d v="2016-09-13T00:00:00"/>
    <x v="0"/>
    <x v="0"/>
    <x v="2"/>
    <s v="Item#1026"/>
    <x v="10"/>
    <n v="56"/>
    <n v="67.2"/>
    <n v="5"/>
    <n v="280"/>
    <n v="336"/>
  </r>
  <r>
    <s v="Sales Man#101"/>
    <d v="2016-06-25T00:00:00"/>
    <x v="5"/>
    <x v="15"/>
    <x v="3"/>
    <s v="Item#1152"/>
    <x v="12"/>
    <n v="126"/>
    <n v="138.60000000000002"/>
    <n v="5"/>
    <n v="630"/>
    <n v="693.00000000000011"/>
  </r>
  <r>
    <s v="Sales Man#130"/>
    <d v="2017-08-23T00:00:00"/>
    <x v="4"/>
    <x v="5"/>
    <x v="4"/>
    <s v="Item#1249"/>
    <x v="11"/>
    <n v="300"/>
    <n v="330"/>
    <n v="5"/>
    <n v="1500"/>
    <n v="1650"/>
  </r>
  <r>
    <s v="Sales Man#124"/>
    <d v="2018-11-20T00:00:00"/>
    <x v="0"/>
    <x v="3"/>
    <x v="3"/>
    <s v="Item#1252"/>
    <x v="5"/>
    <n v="20"/>
    <n v="23"/>
    <n v="6"/>
    <n v="120"/>
    <n v="138"/>
  </r>
  <r>
    <s v="Sales Man#108"/>
    <d v="2015-03-12T00:00:00"/>
    <x v="0"/>
    <x v="0"/>
    <x v="4"/>
    <s v="Item#1157"/>
    <x v="6"/>
    <n v="162"/>
    <n v="181.44000000000003"/>
    <n v="3"/>
    <n v="486"/>
    <n v="544.32000000000005"/>
  </r>
  <r>
    <s v="Sales Man#114"/>
    <d v="2014-10-08T00:00:00"/>
    <x v="0"/>
    <x v="0"/>
    <x v="2"/>
    <s v="Item#1154"/>
    <x v="13"/>
    <n v="284"/>
    <n v="329.44"/>
    <n v="9"/>
    <n v="2556"/>
    <n v="2964.96"/>
  </r>
  <r>
    <s v="Sales Man#108"/>
    <d v="2017-02-26T00:00:00"/>
    <x v="0"/>
    <x v="3"/>
    <x v="3"/>
    <s v="Item#1265"/>
    <x v="3"/>
    <n v="298"/>
    <n v="318.86"/>
    <n v="1"/>
    <n v="298"/>
    <n v="318.86"/>
  </r>
  <r>
    <s v="Sales Man#105"/>
    <d v="2015-08-17T00:00:00"/>
    <x v="0"/>
    <x v="0"/>
    <x v="0"/>
    <s v="Item#1229"/>
    <x v="0"/>
    <n v="114"/>
    <n v="131.1"/>
    <n v="3"/>
    <n v="342"/>
    <n v="393.29999999999995"/>
  </r>
  <r>
    <s v="Sales Man#111"/>
    <d v="2017-06-14T00:00:00"/>
    <x v="5"/>
    <x v="1"/>
    <x v="0"/>
    <s v="Item#1147"/>
    <x v="1"/>
    <n v="32"/>
    <n v="36.799999999999997"/>
    <n v="9"/>
    <n v="288"/>
    <n v="331.2"/>
  </r>
  <r>
    <s v="Sales Man#122"/>
    <d v="2015-12-02T00:00:00"/>
    <x v="0"/>
    <x v="0"/>
    <x v="2"/>
    <s v="Item#1072"/>
    <x v="7"/>
    <n v="113"/>
    <n v="131.07999999999998"/>
    <n v="3"/>
    <n v="339"/>
    <n v="393.23999999999995"/>
  </r>
  <r>
    <s v="Sales Man#112"/>
    <d v="2019-06-05T00:00:00"/>
    <x v="0"/>
    <x v="3"/>
    <x v="3"/>
    <s v="Item#1236"/>
    <x v="11"/>
    <n v="199"/>
    <n v="234.82"/>
    <n v="4"/>
    <n v="796"/>
    <n v="939.28"/>
  </r>
  <r>
    <s v="Sales Man#108"/>
    <d v="2017-07-16T00:00:00"/>
    <x v="5"/>
    <x v="5"/>
    <x v="0"/>
    <s v="Item#1129"/>
    <x v="3"/>
    <n v="121"/>
    <n v="130.68"/>
    <n v="10"/>
    <n v="1210"/>
    <n v="1306.8000000000002"/>
  </r>
  <r>
    <s v="Sales Man#128"/>
    <d v="2015-07-23T00:00:00"/>
    <x v="0"/>
    <x v="0"/>
    <x v="0"/>
    <s v="Item#1274"/>
    <x v="8"/>
    <n v="286"/>
    <n v="320.32000000000005"/>
    <n v="9"/>
    <n v="2574"/>
    <n v="2882.8800000000006"/>
  </r>
  <r>
    <s v="Sales Man#122"/>
    <d v="2017-03-02T00:00:00"/>
    <x v="0"/>
    <x v="0"/>
    <x v="2"/>
    <s v="Item#1119"/>
    <x v="5"/>
    <n v="293"/>
    <n v="328.16"/>
    <n v="3"/>
    <n v="879"/>
    <n v="984.48"/>
  </r>
  <r>
    <s v="Sales Man#111"/>
    <d v="2017-03-24T00:00:00"/>
    <x v="0"/>
    <x v="0"/>
    <x v="3"/>
    <s v="Item#1157"/>
    <x v="6"/>
    <n v="162"/>
    <n v="181.44000000000003"/>
    <n v="9"/>
    <n v="1458"/>
    <n v="1632.9600000000003"/>
  </r>
  <r>
    <s v="Sales Man#105"/>
    <d v="2016-07-05T00:00:00"/>
    <x v="5"/>
    <x v="22"/>
    <x v="0"/>
    <s v="Item#1170"/>
    <x v="13"/>
    <n v="49"/>
    <n v="52.43"/>
    <n v="3"/>
    <n v="147"/>
    <n v="157.29"/>
  </r>
  <r>
    <s v="Sales Man#128"/>
    <d v="2016-05-24T00:00:00"/>
    <x v="16"/>
    <x v="5"/>
    <x v="4"/>
    <s v="Item#1097"/>
    <x v="8"/>
    <n v="122"/>
    <n v="140.29999999999998"/>
    <n v="4"/>
    <n v="488"/>
    <n v="561.19999999999993"/>
  </r>
  <r>
    <s v="Sales Man#114"/>
    <d v="2019-09-15T00:00:00"/>
    <x v="0"/>
    <x v="0"/>
    <x v="0"/>
    <s v="Item#1056"/>
    <x v="8"/>
    <n v="123"/>
    <n v="142.67999999999998"/>
    <n v="2"/>
    <n v="246"/>
    <n v="285.35999999999996"/>
  </r>
  <r>
    <s v="Sales Man#104"/>
    <d v="2019-06-28T00:00:00"/>
    <x v="0"/>
    <x v="3"/>
    <x v="1"/>
    <s v="Item#1022"/>
    <x v="14"/>
    <n v="277"/>
    <n v="299.16000000000003"/>
    <n v="5"/>
    <n v="1385"/>
    <n v="1495.8000000000002"/>
  </r>
  <r>
    <s v="Sales Man#128"/>
    <d v="2014-10-21T00:00:00"/>
    <x v="0"/>
    <x v="0"/>
    <x v="1"/>
    <s v="Item#1080"/>
    <x v="2"/>
    <n v="271"/>
    <n v="322.49"/>
    <n v="6"/>
    <n v="1626"/>
    <n v="1934.94"/>
  </r>
  <r>
    <s v="Sales Man#111"/>
    <d v="2015-11-24T00:00:00"/>
    <x v="5"/>
    <x v="5"/>
    <x v="3"/>
    <s v="Item#1201"/>
    <x v="5"/>
    <n v="39"/>
    <n v="45.239999999999995"/>
    <n v="10"/>
    <n v="390"/>
    <n v="452.4"/>
  </r>
  <r>
    <s v="Sales Man#110"/>
    <d v="2015-05-05T00:00:00"/>
    <x v="0"/>
    <x v="0"/>
    <x v="2"/>
    <s v="Item#1042"/>
    <x v="9"/>
    <n v="261"/>
    <n v="300.14999999999998"/>
    <n v="6"/>
    <n v="1566"/>
    <n v="1800.8999999999999"/>
  </r>
  <r>
    <s v="Sales Man#103"/>
    <d v="2019-05-21T00:00:00"/>
    <x v="0"/>
    <x v="0"/>
    <x v="4"/>
    <s v="Item#1012"/>
    <x v="6"/>
    <n v="57"/>
    <n v="66.11999999999999"/>
    <n v="10"/>
    <n v="570"/>
    <n v="661.19999999999993"/>
  </r>
  <r>
    <s v="Sales Man#128"/>
    <d v="2015-03-05T00:00:00"/>
    <x v="0"/>
    <x v="0"/>
    <x v="0"/>
    <s v="Item#1169"/>
    <x v="9"/>
    <n v="45"/>
    <n v="52.65"/>
    <n v="9"/>
    <n v="405"/>
    <n v="473.84999999999997"/>
  </r>
  <r>
    <s v="Sales Man#129"/>
    <d v="2016-09-02T00:00:00"/>
    <x v="0"/>
    <x v="3"/>
    <x v="0"/>
    <s v="Item#1195"/>
    <x v="12"/>
    <n v="43"/>
    <n v="49.449999999999996"/>
    <n v="10"/>
    <n v="430"/>
    <n v="494.49999999999994"/>
  </r>
  <r>
    <s v="Sales Man#103"/>
    <d v="2015-04-05T00:00:00"/>
    <x v="0"/>
    <x v="0"/>
    <x v="2"/>
    <s v="Item#1074"/>
    <x v="7"/>
    <n v="225"/>
    <n v="254.24999999999997"/>
    <n v="10"/>
    <n v="2250"/>
    <n v="2542.4999999999995"/>
  </r>
  <r>
    <s v="Sales Man#123"/>
    <d v="2016-05-27T00:00:00"/>
    <x v="0"/>
    <x v="0"/>
    <x v="1"/>
    <s v="Item#1291"/>
    <x v="4"/>
    <n v="282"/>
    <n v="310.20000000000005"/>
    <n v="5"/>
    <n v="1410"/>
    <n v="1551.0000000000002"/>
  </r>
  <r>
    <s v="Sales Man#108"/>
    <d v="2017-12-21T00:00:00"/>
    <x v="0"/>
    <x v="0"/>
    <x v="3"/>
    <s v="Item#1126"/>
    <x v="10"/>
    <n v="33"/>
    <n v="38.61"/>
    <n v="10"/>
    <n v="330"/>
    <n v="386.1"/>
  </r>
  <r>
    <s v="Sales Man#121"/>
    <d v="2016-10-17T00:00:00"/>
    <x v="0"/>
    <x v="0"/>
    <x v="1"/>
    <s v="Item#1098"/>
    <x v="6"/>
    <n v="279"/>
    <n v="323.64"/>
    <n v="6"/>
    <n v="1674"/>
    <n v="1941.84"/>
  </r>
  <r>
    <s v="Sales Man#107"/>
    <d v="2015-12-14T00:00:00"/>
    <x v="0"/>
    <x v="0"/>
    <x v="0"/>
    <s v="Item#1069"/>
    <x v="5"/>
    <n v="95"/>
    <n v="104.50000000000001"/>
    <n v="7"/>
    <n v="665"/>
    <n v="731.50000000000011"/>
  </r>
  <r>
    <s v="Sales Man#109"/>
    <d v="2017-11-15T00:00:00"/>
    <x v="0"/>
    <x v="0"/>
    <x v="4"/>
    <s v="Item#1213"/>
    <x v="13"/>
    <n v="51"/>
    <n v="60.69"/>
    <n v="10"/>
    <n v="510"/>
    <n v="606.9"/>
  </r>
  <r>
    <s v="Sales Man#106"/>
    <d v="2016-05-11T00:00:00"/>
    <x v="0"/>
    <x v="0"/>
    <x v="1"/>
    <s v="Item#1041"/>
    <x v="4"/>
    <n v="111"/>
    <n v="127.64999999999999"/>
    <n v="8"/>
    <n v="888"/>
    <n v="1021.1999999999999"/>
  </r>
  <r>
    <s v="Sales Man#127"/>
    <d v="2017-11-23T00:00:00"/>
    <x v="0"/>
    <x v="0"/>
    <x v="2"/>
    <s v="Item#1088"/>
    <x v="5"/>
    <n v="220"/>
    <n v="242.00000000000003"/>
    <n v="8"/>
    <n v="1760"/>
    <n v="1936.0000000000002"/>
  </r>
  <r>
    <s v="Sales Man#128"/>
    <d v="2019-09-12T00:00:00"/>
    <x v="0"/>
    <x v="0"/>
    <x v="2"/>
    <s v="Item#1115"/>
    <x v="10"/>
    <n v="58"/>
    <n v="67.28"/>
    <n v="2"/>
    <n v="116"/>
    <n v="134.56"/>
  </r>
  <r>
    <s v="Sales Man#129"/>
    <d v="2017-12-19T00:00:00"/>
    <x v="0"/>
    <x v="0"/>
    <x v="1"/>
    <s v="Item#1172"/>
    <x v="7"/>
    <n v="207"/>
    <n v="223.56"/>
    <n v="9"/>
    <n v="1863"/>
    <n v="2012.04"/>
  </r>
  <r>
    <s v="Sales Man#128"/>
    <d v="2015-08-05T00:00:00"/>
    <x v="0"/>
    <x v="0"/>
    <x v="1"/>
    <s v="Item#1230"/>
    <x v="14"/>
    <n v="127"/>
    <n v="142.24"/>
    <n v="9"/>
    <n v="1143"/>
    <n v="1280.1600000000001"/>
  </r>
  <r>
    <s v="Sales Man#112"/>
    <d v="2014-08-23T00:00:00"/>
    <x v="0"/>
    <x v="0"/>
    <x v="4"/>
    <s v="Item#1183"/>
    <x v="8"/>
    <n v="106"/>
    <n v="113.42"/>
    <n v="3"/>
    <n v="318"/>
    <n v="340.26"/>
  </r>
  <r>
    <s v="Sales Man#122"/>
    <d v="2014-10-18T00:00:00"/>
    <x v="0"/>
    <x v="0"/>
    <x v="1"/>
    <s v="Item#1076"/>
    <x v="12"/>
    <n v="22"/>
    <n v="24.42"/>
    <n v="8"/>
    <n v="176"/>
    <n v="195.36"/>
  </r>
  <r>
    <s v="Sales Man#111"/>
    <d v="2015-05-18T00:00:00"/>
    <x v="0"/>
    <x v="0"/>
    <x v="2"/>
    <s v="Item#1284"/>
    <x v="6"/>
    <n v="118"/>
    <n v="128.62"/>
    <n v="8"/>
    <n v="944"/>
    <n v="1028.96"/>
  </r>
  <r>
    <s v="Sales Man#121"/>
    <d v="2018-04-26T00:00:00"/>
    <x v="0"/>
    <x v="0"/>
    <x v="0"/>
    <s v="Item#1280"/>
    <x v="3"/>
    <n v="260"/>
    <n v="278.2"/>
    <n v="9"/>
    <n v="2340"/>
    <n v="2503.7999999999997"/>
  </r>
  <r>
    <s v="Sales Man#109"/>
    <d v="2014-10-13T00:00:00"/>
    <x v="0"/>
    <x v="0"/>
    <x v="1"/>
    <s v="Item#1274"/>
    <x v="8"/>
    <n v="286"/>
    <n v="320.32000000000005"/>
    <n v="3"/>
    <n v="858"/>
    <n v="960.96000000000015"/>
  </r>
  <r>
    <s v="Sales Man#115"/>
    <d v="2015-08-05T00:00:00"/>
    <x v="0"/>
    <x v="0"/>
    <x v="4"/>
    <s v="Item#1058"/>
    <x v="4"/>
    <n v="59"/>
    <n v="69.61999999999999"/>
    <n v="8"/>
    <n v="472"/>
    <n v="556.95999999999992"/>
  </r>
  <r>
    <s v="Sales Man#109"/>
    <d v="2014-10-10T00:00:00"/>
    <x v="0"/>
    <x v="0"/>
    <x v="1"/>
    <s v="Item#1160"/>
    <x v="4"/>
    <n v="58"/>
    <n v="62.64"/>
    <n v="9"/>
    <n v="522"/>
    <n v="563.76"/>
  </r>
  <r>
    <s v="Sales Man#128"/>
    <d v="2018-06-19T00:00:00"/>
    <x v="0"/>
    <x v="3"/>
    <x v="3"/>
    <s v="Item#1022"/>
    <x v="14"/>
    <n v="277"/>
    <n v="299.16000000000003"/>
    <n v="7"/>
    <n v="1939"/>
    <n v="2094.1200000000003"/>
  </r>
  <r>
    <s v="Sales Man#113"/>
    <d v="2018-10-02T00:00:00"/>
    <x v="0"/>
    <x v="3"/>
    <x v="0"/>
    <s v="Item#1191"/>
    <x v="0"/>
    <n v="32"/>
    <n v="34.880000000000003"/>
    <n v="9"/>
    <n v="288"/>
    <n v="313.92"/>
  </r>
  <r>
    <s v="Sales Man#117"/>
    <d v="2016-06-20T00:00:00"/>
    <x v="0"/>
    <x v="3"/>
    <x v="3"/>
    <s v="Item#1047"/>
    <x v="2"/>
    <n v="69"/>
    <n v="73.83"/>
    <n v="1"/>
    <n v="69"/>
    <n v="73.83"/>
  </r>
  <r>
    <s v="Sales Man#117"/>
    <d v="2014-05-28T00:00:00"/>
    <x v="0"/>
    <x v="0"/>
    <x v="0"/>
    <s v="Item#1064"/>
    <x v="14"/>
    <n v="184"/>
    <n v="202.4"/>
    <n v="4"/>
    <n v="736"/>
    <n v="809.6"/>
  </r>
  <r>
    <s v="Sales Man#112"/>
    <d v="2016-01-16T00:00:00"/>
    <x v="0"/>
    <x v="0"/>
    <x v="2"/>
    <s v="Item#1075"/>
    <x v="10"/>
    <n v="48"/>
    <n v="56.16"/>
    <n v="4"/>
    <n v="192"/>
    <n v="224.64"/>
  </r>
  <r>
    <s v="Sales Man#125"/>
    <d v="2017-02-06T00:00:00"/>
    <x v="0"/>
    <x v="0"/>
    <x v="4"/>
    <s v="Item#1247"/>
    <x v="5"/>
    <n v="90"/>
    <n v="108"/>
    <n v="9"/>
    <n v="810"/>
    <n v="972"/>
  </r>
  <r>
    <s v="Sales Man#118"/>
    <d v="2018-09-11T00:00:00"/>
    <x v="0"/>
    <x v="0"/>
    <x v="2"/>
    <s v="Item#1043"/>
    <x v="5"/>
    <n v="108"/>
    <n v="116.64000000000001"/>
    <n v="8"/>
    <n v="864"/>
    <n v="933.12000000000012"/>
  </r>
  <r>
    <s v="Sales Man#124"/>
    <d v="2019-08-05T00:00:00"/>
    <x v="0"/>
    <x v="0"/>
    <x v="2"/>
    <s v="Item#1251"/>
    <x v="12"/>
    <n v="158"/>
    <n v="172.22"/>
    <n v="4"/>
    <n v="632"/>
    <n v="688.88"/>
  </r>
  <r>
    <s v="Sales Man#118"/>
    <d v="2014-01-17T00:00:00"/>
    <x v="0"/>
    <x v="0"/>
    <x v="4"/>
    <s v="Item#1140"/>
    <x v="6"/>
    <n v="149"/>
    <n v="166.88000000000002"/>
    <n v="5"/>
    <n v="745"/>
    <n v="834.40000000000009"/>
  </r>
  <r>
    <s v="Sales Man#101"/>
    <d v="2016-12-12T00:00:00"/>
    <x v="0"/>
    <x v="0"/>
    <x v="0"/>
    <s v="Item#1147"/>
    <x v="1"/>
    <n v="32"/>
    <n v="36.799999999999997"/>
    <n v="7"/>
    <n v="224"/>
    <n v="257.59999999999997"/>
  </r>
  <r>
    <s v="Sales Man#116"/>
    <d v="2017-05-11T00:00:00"/>
    <x v="0"/>
    <x v="3"/>
    <x v="0"/>
    <s v="Item#1003"/>
    <x v="4"/>
    <n v="189"/>
    <n v="213.57"/>
    <n v="2"/>
    <n v="378"/>
    <n v="427.14"/>
  </r>
  <r>
    <s v="Sales Man#115"/>
    <d v="2019-06-18T00:00:00"/>
    <x v="0"/>
    <x v="0"/>
    <x v="0"/>
    <s v="Item#1236"/>
    <x v="11"/>
    <n v="199"/>
    <n v="234.82"/>
    <n v="2"/>
    <n v="398"/>
    <n v="469.64"/>
  </r>
  <r>
    <s v="Sales Man#109"/>
    <d v="2016-05-27T00:00:00"/>
    <x v="0"/>
    <x v="0"/>
    <x v="0"/>
    <s v="Item#1021"/>
    <x v="6"/>
    <n v="255"/>
    <n v="275.40000000000003"/>
    <n v="9"/>
    <n v="2295"/>
    <n v="2478.6000000000004"/>
  </r>
  <r>
    <s v="Sales Man#108"/>
    <d v="2017-06-23T00:00:00"/>
    <x v="0"/>
    <x v="0"/>
    <x v="2"/>
    <s v="Item#1164"/>
    <x v="14"/>
    <n v="31"/>
    <n v="35.65"/>
    <n v="4"/>
    <n v="124"/>
    <n v="142.6"/>
  </r>
  <r>
    <s v="Sales Man#114"/>
    <d v="2018-12-21T00:00:00"/>
    <x v="0"/>
    <x v="0"/>
    <x v="2"/>
    <s v="Item#1242"/>
    <x v="8"/>
    <n v="62"/>
    <n v="66.960000000000008"/>
    <n v="5"/>
    <n v="310"/>
    <n v="334.80000000000007"/>
  </r>
  <r>
    <s v="Sales Man#110"/>
    <d v="2017-07-10T00:00:00"/>
    <x v="0"/>
    <x v="0"/>
    <x v="0"/>
    <s v="Item#1031"/>
    <x v="1"/>
    <n v="75"/>
    <n v="81"/>
    <n v="10"/>
    <n v="750"/>
    <n v="810"/>
  </r>
  <r>
    <s v="Sales Man#118"/>
    <d v="2018-10-24T00:00:00"/>
    <x v="5"/>
    <x v="1"/>
    <x v="0"/>
    <s v="Item#1171"/>
    <x v="10"/>
    <n v="250"/>
    <n v="267.5"/>
    <n v="2"/>
    <n v="500"/>
    <n v="535"/>
  </r>
  <r>
    <s v="Sales Man#105"/>
    <d v="2016-11-20T00:00:00"/>
    <x v="0"/>
    <x v="0"/>
    <x v="3"/>
    <s v="Item#1253"/>
    <x v="11"/>
    <n v="35"/>
    <n v="39.200000000000003"/>
    <n v="10"/>
    <n v="350"/>
    <n v="392"/>
  </r>
  <r>
    <s v="Sales Man#105"/>
    <d v="2017-07-17T00:00:00"/>
    <x v="0"/>
    <x v="0"/>
    <x v="0"/>
    <s v="Item#1077"/>
    <x v="4"/>
    <n v="246"/>
    <n v="273.06"/>
    <n v="4"/>
    <n v="984"/>
    <n v="1092.24"/>
  </r>
  <r>
    <s v="Sales Man#104"/>
    <d v="2019-02-10T00:00:00"/>
    <x v="5"/>
    <x v="9"/>
    <x v="4"/>
    <s v="Item#1169"/>
    <x v="9"/>
    <n v="45"/>
    <n v="52.65"/>
    <n v="7"/>
    <n v="315"/>
    <n v="368.55"/>
  </r>
  <r>
    <s v="Sales Man#126"/>
    <d v="2015-05-07T00:00:00"/>
    <x v="0"/>
    <x v="0"/>
    <x v="4"/>
    <s v="Item#1209"/>
    <x v="7"/>
    <n v="290"/>
    <n v="336.4"/>
    <n v="5"/>
    <n v="1450"/>
    <n v="1682"/>
  </r>
  <r>
    <s v="Sales Man#129"/>
    <d v="2015-04-02T00:00:00"/>
    <x v="0"/>
    <x v="0"/>
    <x v="0"/>
    <s v="Item#1298"/>
    <x v="1"/>
    <n v="92"/>
    <n v="109.47999999999999"/>
    <n v="10"/>
    <n v="920"/>
    <n v="1094.8"/>
  </r>
  <r>
    <s v="Sales Man#129"/>
    <d v="2017-06-27T00:00:00"/>
    <x v="11"/>
    <x v="10"/>
    <x v="2"/>
    <s v="Item#1282"/>
    <x v="11"/>
    <n v="37"/>
    <n v="42.919999999999995"/>
    <n v="1"/>
    <n v="37"/>
    <n v="42.919999999999995"/>
  </r>
  <r>
    <s v="Sales Man#109"/>
    <d v="2019-05-15T00:00:00"/>
    <x v="5"/>
    <x v="8"/>
    <x v="1"/>
    <s v="Item#1081"/>
    <x v="0"/>
    <n v="82"/>
    <n v="94.3"/>
    <n v="1"/>
    <n v="82"/>
    <n v="94.3"/>
  </r>
  <r>
    <s v="Sales Man#126"/>
    <d v="2015-06-07T00:00:00"/>
    <x v="0"/>
    <x v="19"/>
    <x v="1"/>
    <s v="Item#1051"/>
    <x v="10"/>
    <n v="76"/>
    <n v="90.44"/>
    <n v="1"/>
    <n v="76"/>
    <n v="90.44"/>
  </r>
  <r>
    <s v="Sales Man#105"/>
    <d v="2019-04-23T00:00:00"/>
    <x v="0"/>
    <x v="0"/>
    <x v="3"/>
    <s v="Item#1120"/>
    <x v="9"/>
    <n v="158"/>
    <n v="176.96"/>
    <n v="3"/>
    <n v="474"/>
    <n v="530.88"/>
  </r>
  <r>
    <s v="Sales Man#123"/>
    <d v="2018-05-22T00:00:00"/>
    <x v="0"/>
    <x v="0"/>
    <x v="3"/>
    <s v="Item#1279"/>
    <x v="4"/>
    <n v="256"/>
    <n v="294.39999999999998"/>
    <n v="5"/>
    <n v="1280"/>
    <n v="1472"/>
  </r>
  <r>
    <s v="Sales Man#119"/>
    <d v="2014-07-16T00:00:00"/>
    <x v="0"/>
    <x v="0"/>
    <x v="1"/>
    <s v="Item#1250"/>
    <x v="0"/>
    <n v="213"/>
    <n v="240.68999999999997"/>
    <n v="1"/>
    <n v="213"/>
    <n v="240.68999999999997"/>
  </r>
  <r>
    <s v="Sales Man#111"/>
    <d v="2015-07-21T00:00:00"/>
    <x v="0"/>
    <x v="0"/>
    <x v="2"/>
    <s v="Item#1275"/>
    <x v="12"/>
    <n v="173"/>
    <n v="197.22000000000003"/>
    <n v="4"/>
    <n v="692"/>
    <n v="788.88000000000011"/>
  </r>
  <r>
    <s v="Sales Man#102"/>
    <d v="2017-09-18T00:00:00"/>
    <x v="0"/>
    <x v="0"/>
    <x v="3"/>
    <s v="Item#1265"/>
    <x v="3"/>
    <n v="298"/>
    <n v="318.86"/>
    <n v="7"/>
    <n v="2086"/>
    <n v="2232.02"/>
  </r>
  <r>
    <s v="Sales Man#106"/>
    <d v="2015-01-09T00:00:00"/>
    <x v="0"/>
    <x v="0"/>
    <x v="1"/>
    <s v="Item#1001"/>
    <x v="6"/>
    <n v="131"/>
    <n v="154.57999999999998"/>
    <n v="2"/>
    <n v="262"/>
    <n v="309.15999999999997"/>
  </r>
  <r>
    <s v="Sales Man#111"/>
    <d v="2018-06-26T00:00:00"/>
    <x v="0"/>
    <x v="0"/>
    <x v="0"/>
    <s v="Item#1142"/>
    <x v="0"/>
    <n v="140"/>
    <n v="154"/>
    <n v="8"/>
    <n v="1120"/>
    <n v="1232"/>
  </r>
  <r>
    <s v="Sales Man#111"/>
    <d v="2017-06-25T00:00:00"/>
    <x v="0"/>
    <x v="0"/>
    <x v="1"/>
    <s v="Item#1026"/>
    <x v="10"/>
    <n v="56"/>
    <n v="67.2"/>
    <n v="7"/>
    <n v="392"/>
    <n v="470.40000000000003"/>
  </r>
  <r>
    <s v="Sales Man#122"/>
    <d v="2019-05-28T00:00:00"/>
    <x v="0"/>
    <x v="0"/>
    <x v="4"/>
    <s v="Item#1253"/>
    <x v="11"/>
    <n v="35"/>
    <n v="39.200000000000003"/>
    <n v="9"/>
    <n v="315"/>
    <n v="352.8"/>
  </r>
  <r>
    <s v="Sales Man#101"/>
    <d v="2016-07-20T00:00:00"/>
    <x v="0"/>
    <x v="0"/>
    <x v="0"/>
    <s v="Item#1103"/>
    <x v="0"/>
    <n v="167"/>
    <n v="197.06"/>
    <n v="9"/>
    <n v="1503"/>
    <n v="1773.54"/>
  </r>
  <r>
    <s v="Sales Man#120"/>
    <d v="2014-02-03T00:00:00"/>
    <x v="0"/>
    <x v="3"/>
    <x v="0"/>
    <s v="Item#1223"/>
    <x v="3"/>
    <n v="171"/>
    <n v="193.23"/>
    <n v="2"/>
    <n v="342"/>
    <n v="386.46"/>
  </r>
  <r>
    <s v="Sales Man#130"/>
    <d v="2014-12-26T00:00:00"/>
    <x v="0"/>
    <x v="0"/>
    <x v="0"/>
    <s v="Item#1035"/>
    <x v="4"/>
    <n v="35"/>
    <n v="40.599999999999994"/>
    <n v="7"/>
    <n v="245"/>
    <n v="284.19999999999993"/>
  </r>
  <r>
    <s v="Sales Man#102"/>
    <d v="2016-09-20T00:00:00"/>
    <x v="5"/>
    <x v="11"/>
    <x v="2"/>
    <s v="Item#1049"/>
    <x v="5"/>
    <n v="142"/>
    <n v="164.72"/>
    <n v="9"/>
    <n v="1278"/>
    <n v="1482.48"/>
  </r>
  <r>
    <s v="Sales Man#125"/>
    <d v="2019-09-23T00:00:00"/>
    <x v="5"/>
    <x v="5"/>
    <x v="1"/>
    <s v="Item#1282"/>
    <x v="11"/>
    <n v="37"/>
    <n v="42.919999999999995"/>
    <n v="6"/>
    <n v="222"/>
    <n v="257.52"/>
  </r>
  <r>
    <s v="Sales Man#120"/>
    <d v="2017-12-08T00:00:00"/>
    <x v="0"/>
    <x v="0"/>
    <x v="4"/>
    <s v="Item#1234"/>
    <x v="10"/>
    <n v="176"/>
    <n v="209.44"/>
    <n v="5"/>
    <n v="880"/>
    <n v="1047.2"/>
  </r>
  <r>
    <s v="Sales Man#122"/>
    <d v="2016-06-20T00:00:00"/>
    <x v="0"/>
    <x v="0"/>
    <x v="1"/>
    <s v="Item#1278"/>
    <x v="9"/>
    <n v="150"/>
    <n v="162"/>
    <n v="8"/>
    <n v="1200"/>
    <n v="1296"/>
  </r>
  <r>
    <s v="Sales Man#123"/>
    <d v="2017-08-14T00:00:00"/>
    <x v="5"/>
    <x v="5"/>
    <x v="1"/>
    <s v="Item#1114"/>
    <x v="11"/>
    <n v="78"/>
    <n v="83.460000000000008"/>
    <n v="7"/>
    <n v="546"/>
    <n v="584.22"/>
  </r>
  <r>
    <s v="Sales Man#115"/>
    <d v="2018-04-26T00:00:00"/>
    <x v="0"/>
    <x v="3"/>
    <x v="0"/>
    <s v="Item#1135"/>
    <x v="0"/>
    <n v="155"/>
    <n v="165.85000000000002"/>
    <n v="3"/>
    <n v="465"/>
    <n v="497.55000000000007"/>
  </r>
  <r>
    <s v="Sales Man#118"/>
    <d v="2017-04-08T00:00:00"/>
    <x v="0"/>
    <x v="0"/>
    <x v="4"/>
    <s v="Item#1153"/>
    <x v="3"/>
    <n v="32"/>
    <n v="34.880000000000003"/>
    <n v="2"/>
    <n v="64"/>
    <n v="69.760000000000005"/>
  </r>
  <r>
    <s v="Sales Man#101"/>
    <d v="2016-01-23T00:00:00"/>
    <x v="0"/>
    <x v="3"/>
    <x v="0"/>
    <s v="Item#1241"/>
    <x v="2"/>
    <n v="178"/>
    <n v="190.46"/>
    <n v="3"/>
    <n v="534"/>
    <n v="571.38"/>
  </r>
  <r>
    <s v="Sales Man#130"/>
    <d v="2019-01-10T00:00:00"/>
    <x v="0"/>
    <x v="0"/>
    <x v="1"/>
    <s v="Item#1112"/>
    <x v="1"/>
    <n v="231"/>
    <n v="267.95999999999998"/>
    <n v="6"/>
    <n v="1386"/>
    <n v="1607.7599999999998"/>
  </r>
  <r>
    <s v="Sales Man#114"/>
    <d v="2016-08-06T00:00:00"/>
    <x v="5"/>
    <x v="1"/>
    <x v="0"/>
    <s v="Item#1254"/>
    <x v="5"/>
    <n v="37"/>
    <n v="41.809999999999995"/>
    <n v="3"/>
    <n v="111"/>
    <n v="125.42999999999998"/>
  </r>
  <r>
    <s v="Sales Man#118"/>
    <d v="2014-09-25T00:00:00"/>
    <x v="5"/>
    <x v="5"/>
    <x v="1"/>
    <s v="Item#1054"/>
    <x v="9"/>
    <n v="297"/>
    <n v="335.60999999999996"/>
    <n v="7"/>
    <n v="2079"/>
    <n v="2349.2699999999995"/>
  </r>
  <r>
    <s v="Sales Man#107"/>
    <d v="2016-04-25T00:00:00"/>
    <x v="0"/>
    <x v="0"/>
    <x v="0"/>
    <s v="Item#1008"/>
    <x v="8"/>
    <n v="182"/>
    <n v="207.48000000000002"/>
    <n v="8"/>
    <n v="1456"/>
    <n v="1659.8400000000001"/>
  </r>
  <r>
    <s v="Sales Man#121"/>
    <d v="2018-09-22T00:00:00"/>
    <x v="0"/>
    <x v="3"/>
    <x v="2"/>
    <s v="Item#1185"/>
    <x v="3"/>
    <n v="107"/>
    <n v="121.98000000000002"/>
    <n v="1"/>
    <n v="107"/>
    <n v="121.98000000000002"/>
  </r>
  <r>
    <s v="Sales Man#110"/>
    <d v="2014-12-08T00:00:00"/>
    <x v="0"/>
    <x v="3"/>
    <x v="0"/>
    <s v="Item#1251"/>
    <x v="12"/>
    <n v="158"/>
    <n v="172.22"/>
    <n v="10"/>
    <n v="1580"/>
    <n v="1722.2"/>
  </r>
  <r>
    <s v="Sales Man#112"/>
    <d v="2014-03-20T00:00:00"/>
    <x v="0"/>
    <x v="0"/>
    <x v="4"/>
    <s v="Item#1248"/>
    <x v="5"/>
    <n v="272"/>
    <n v="307.35999999999996"/>
    <n v="5"/>
    <n v="1360"/>
    <n v="1536.7999999999997"/>
  </r>
  <r>
    <s v="Sales Man#111"/>
    <d v="2019-07-16T00:00:00"/>
    <x v="0"/>
    <x v="0"/>
    <x v="3"/>
    <s v="Item#1181"/>
    <x v="14"/>
    <n v="143"/>
    <n v="154.44"/>
    <n v="5"/>
    <n v="715"/>
    <n v="772.2"/>
  </r>
  <r>
    <s v="Sales Man#104"/>
    <d v="2017-08-28T00:00:00"/>
    <x v="0"/>
    <x v="0"/>
    <x v="4"/>
    <s v="Item#1165"/>
    <x v="8"/>
    <n v="199"/>
    <n v="214.92000000000002"/>
    <n v="10"/>
    <n v="1990"/>
    <n v="2149.2000000000003"/>
  </r>
  <r>
    <s v="Sales Man#102"/>
    <d v="2015-03-16T00:00:00"/>
    <x v="5"/>
    <x v="9"/>
    <x v="2"/>
    <s v="Item#1009"/>
    <x v="13"/>
    <n v="59"/>
    <n v="64.900000000000006"/>
    <n v="8"/>
    <n v="472"/>
    <n v="519.20000000000005"/>
  </r>
  <r>
    <s v="Sales Man#118"/>
    <d v="2015-01-17T00:00:00"/>
    <x v="0"/>
    <x v="3"/>
    <x v="4"/>
    <s v="Item#1291"/>
    <x v="4"/>
    <n v="282"/>
    <n v="310.20000000000005"/>
    <n v="8"/>
    <n v="2256"/>
    <n v="2481.6000000000004"/>
  </r>
  <r>
    <s v="Sales Man#120"/>
    <d v="2018-01-23T00:00:00"/>
    <x v="0"/>
    <x v="0"/>
    <x v="2"/>
    <s v="Item#1137"/>
    <x v="8"/>
    <n v="213"/>
    <n v="251.33999999999997"/>
    <n v="1"/>
    <n v="213"/>
    <n v="251.33999999999997"/>
  </r>
  <r>
    <s v="Sales Man#104"/>
    <d v="2014-10-17T00:00:00"/>
    <x v="0"/>
    <x v="0"/>
    <x v="4"/>
    <s v="Item#1134"/>
    <x v="8"/>
    <n v="97"/>
    <n v="115.42999999999999"/>
    <n v="4"/>
    <n v="388"/>
    <n v="461.71999999999997"/>
  </r>
  <r>
    <s v="Sales Man#123"/>
    <d v="2015-12-15T00:00:00"/>
    <x v="0"/>
    <x v="0"/>
    <x v="4"/>
    <s v="Item#1199"/>
    <x v="13"/>
    <n v="65"/>
    <n v="76.7"/>
    <n v="7"/>
    <n v="455"/>
    <n v="536.9"/>
  </r>
  <r>
    <s v="Sales Man#123"/>
    <d v="2014-04-19T00:00:00"/>
    <x v="0"/>
    <x v="0"/>
    <x v="3"/>
    <s v="Item#1243"/>
    <x v="7"/>
    <n v="189"/>
    <n v="213.57"/>
    <n v="7"/>
    <n v="1323"/>
    <n v="1494.99"/>
  </r>
  <r>
    <s v="Sales Man#111"/>
    <d v="2017-08-04T00:00:00"/>
    <x v="5"/>
    <x v="1"/>
    <x v="3"/>
    <s v="Item#1222"/>
    <x v="7"/>
    <n v="189"/>
    <n v="211.68"/>
    <n v="7"/>
    <n v="1323"/>
    <n v="1481.76"/>
  </r>
  <r>
    <s v="Sales Man#100"/>
    <d v="2017-12-01T00:00:00"/>
    <x v="0"/>
    <x v="0"/>
    <x v="4"/>
    <s v="Item#1164"/>
    <x v="14"/>
    <n v="31"/>
    <n v="35.65"/>
    <n v="3"/>
    <n v="93"/>
    <n v="106.94999999999999"/>
  </r>
  <r>
    <s v="Sales Man#122"/>
    <d v="2015-06-18T00:00:00"/>
    <x v="0"/>
    <x v="0"/>
    <x v="0"/>
    <s v="Item#1242"/>
    <x v="8"/>
    <n v="62"/>
    <n v="66.960000000000008"/>
    <n v="4"/>
    <n v="248"/>
    <n v="267.84000000000003"/>
  </r>
  <r>
    <s v="Sales Man#112"/>
    <d v="2016-10-02T00:00:00"/>
    <x v="0"/>
    <x v="0"/>
    <x v="2"/>
    <s v="Item#1079"/>
    <x v="6"/>
    <n v="300"/>
    <n v="357"/>
    <n v="3"/>
    <n v="900"/>
    <n v="1071"/>
  </r>
  <r>
    <s v="Sales Man#106"/>
    <d v="2017-12-03T00:00:00"/>
    <x v="0"/>
    <x v="0"/>
    <x v="1"/>
    <s v="Item#1245"/>
    <x v="2"/>
    <n v="93"/>
    <n v="101.37"/>
    <n v="7"/>
    <n v="651"/>
    <n v="709.59"/>
  </r>
  <r>
    <s v="Sales Man#102"/>
    <d v="2018-11-09T00:00:00"/>
    <x v="5"/>
    <x v="1"/>
    <x v="0"/>
    <s v="Item#1024"/>
    <x v="0"/>
    <n v="262"/>
    <n v="288.20000000000005"/>
    <n v="4"/>
    <n v="1048"/>
    <n v="1152.8000000000002"/>
  </r>
  <r>
    <s v="Sales Man#108"/>
    <d v="2019-02-20T00:00:00"/>
    <x v="5"/>
    <x v="1"/>
    <x v="3"/>
    <s v="Item#1067"/>
    <x v="2"/>
    <n v="241"/>
    <n v="284.38"/>
    <n v="5"/>
    <n v="1205"/>
    <n v="1421.9"/>
  </r>
  <r>
    <s v="Sales Man#100"/>
    <d v="2015-01-28T00:00:00"/>
    <x v="0"/>
    <x v="0"/>
    <x v="2"/>
    <s v="Item#1220"/>
    <x v="9"/>
    <n v="100"/>
    <n v="112.99999999999999"/>
    <n v="3"/>
    <n v="300"/>
    <n v="338.99999999999994"/>
  </r>
  <r>
    <s v="Sales Man#106"/>
    <d v="2014-08-13T00:00:00"/>
    <x v="0"/>
    <x v="0"/>
    <x v="4"/>
    <s v="Item#1291"/>
    <x v="4"/>
    <n v="282"/>
    <n v="310.20000000000005"/>
    <n v="1"/>
    <n v="282"/>
    <n v="310.20000000000005"/>
  </r>
  <r>
    <s v="Sales Man#115"/>
    <d v="2014-08-24T00:00:00"/>
    <x v="0"/>
    <x v="0"/>
    <x v="4"/>
    <s v="Item#1003"/>
    <x v="4"/>
    <n v="189"/>
    <n v="213.57"/>
    <n v="3"/>
    <n v="567"/>
    <n v="640.71"/>
  </r>
  <r>
    <s v="Sales Man#102"/>
    <d v="2015-06-05T00:00:00"/>
    <x v="0"/>
    <x v="0"/>
    <x v="1"/>
    <s v="Item#1162"/>
    <x v="3"/>
    <n v="116"/>
    <n v="139.19999999999999"/>
    <n v="4"/>
    <n v="464"/>
    <n v="556.79999999999995"/>
  </r>
  <r>
    <s v="Sales Man#114"/>
    <d v="2015-07-18T00:00:00"/>
    <x v="5"/>
    <x v="5"/>
    <x v="3"/>
    <s v="Item#1282"/>
    <x v="11"/>
    <n v="37"/>
    <n v="42.919999999999995"/>
    <n v="9"/>
    <n v="333"/>
    <n v="386.28"/>
  </r>
  <r>
    <s v="Sales Man#119"/>
    <d v="2018-08-11T00:00:00"/>
    <x v="5"/>
    <x v="5"/>
    <x v="1"/>
    <s v="Item#1209"/>
    <x v="7"/>
    <n v="290"/>
    <n v="336.4"/>
    <n v="8"/>
    <n v="2320"/>
    <n v="2691.2"/>
  </r>
  <r>
    <s v="Sales Man#126"/>
    <d v="2019-02-26T00:00:00"/>
    <x v="5"/>
    <x v="1"/>
    <x v="3"/>
    <s v="Item#1279"/>
    <x v="4"/>
    <n v="256"/>
    <n v="294.39999999999998"/>
    <n v="4"/>
    <n v="1024"/>
    <n v="1177.5999999999999"/>
  </r>
  <r>
    <s v="Sales Man#119"/>
    <d v="2019-07-17T00:00:00"/>
    <x v="0"/>
    <x v="3"/>
    <x v="1"/>
    <s v="Item#1193"/>
    <x v="14"/>
    <n v="38"/>
    <n v="42.180000000000007"/>
    <n v="7"/>
    <n v="266"/>
    <n v="295.26000000000005"/>
  </r>
  <r>
    <s v="Sales Man#115"/>
    <d v="2018-08-09T00:00:00"/>
    <x v="0"/>
    <x v="0"/>
    <x v="1"/>
    <s v="Item#1153"/>
    <x v="3"/>
    <n v="32"/>
    <n v="34.880000000000003"/>
    <n v="8"/>
    <n v="256"/>
    <n v="279.04000000000002"/>
  </r>
  <r>
    <s v="Sales Man#120"/>
    <d v="2016-11-03T00:00:00"/>
    <x v="0"/>
    <x v="0"/>
    <x v="4"/>
    <s v="Item#1147"/>
    <x v="1"/>
    <n v="32"/>
    <n v="36.799999999999997"/>
    <n v="7"/>
    <n v="224"/>
    <n v="257.59999999999997"/>
  </r>
  <r>
    <s v="Sales Man#123"/>
    <d v="2015-06-06T00:00:00"/>
    <x v="0"/>
    <x v="0"/>
    <x v="2"/>
    <s v="Item#1290"/>
    <x v="6"/>
    <n v="33"/>
    <n v="39.6"/>
    <n v="2"/>
    <n v="66"/>
    <n v="79.2"/>
  </r>
  <r>
    <s v="Sales Man#102"/>
    <d v="2015-09-19T00:00:00"/>
    <x v="0"/>
    <x v="0"/>
    <x v="3"/>
    <s v="Item#1105"/>
    <x v="14"/>
    <n v="83"/>
    <n v="89.64"/>
    <n v="9"/>
    <n v="747"/>
    <n v="806.76"/>
  </r>
  <r>
    <s v="Sales Man#105"/>
    <d v="2016-08-07T00:00:00"/>
    <x v="7"/>
    <x v="14"/>
    <x v="1"/>
    <s v="Item#1209"/>
    <x v="7"/>
    <n v="290"/>
    <n v="336.4"/>
    <n v="3"/>
    <n v="870"/>
    <n v="1009.1999999999999"/>
  </r>
  <r>
    <s v="Sales Man#109"/>
    <d v="2018-09-05T00:00:00"/>
    <x v="0"/>
    <x v="0"/>
    <x v="1"/>
    <s v="Item#1159"/>
    <x v="2"/>
    <n v="241"/>
    <n v="272.33"/>
    <n v="9"/>
    <n v="2169"/>
    <n v="2450.9699999999998"/>
  </r>
  <r>
    <s v="Sales Man#101"/>
    <d v="2019-08-24T00:00:00"/>
    <x v="0"/>
    <x v="0"/>
    <x v="0"/>
    <s v="Item#1284"/>
    <x v="6"/>
    <n v="118"/>
    <n v="128.62"/>
    <n v="3"/>
    <n v="354"/>
    <n v="385.86"/>
  </r>
  <r>
    <s v="Sales Man#104"/>
    <d v="2017-11-05T00:00:00"/>
    <x v="5"/>
    <x v="1"/>
    <x v="1"/>
    <s v="Item#1219"/>
    <x v="7"/>
    <n v="105"/>
    <n v="121.8"/>
    <n v="1"/>
    <n v="105"/>
    <n v="121.8"/>
  </r>
  <r>
    <s v="Sales Man#115"/>
    <d v="2014-10-05T00:00:00"/>
    <x v="0"/>
    <x v="0"/>
    <x v="4"/>
    <s v="Item#1189"/>
    <x v="9"/>
    <n v="22"/>
    <n v="23.76"/>
    <n v="9"/>
    <n v="198"/>
    <n v="213.84"/>
  </r>
  <r>
    <s v="Sales Man#118"/>
    <d v="2017-11-10T00:00:00"/>
    <x v="0"/>
    <x v="0"/>
    <x v="3"/>
    <s v="Item#1064"/>
    <x v="14"/>
    <n v="184"/>
    <n v="202.4"/>
    <n v="4"/>
    <n v="736"/>
    <n v="809.6"/>
  </r>
  <r>
    <s v="Sales Man#124"/>
    <d v="2018-03-08T00:00:00"/>
    <x v="0"/>
    <x v="0"/>
    <x v="2"/>
    <s v="Item#1120"/>
    <x v="9"/>
    <n v="158"/>
    <n v="176.96"/>
    <n v="7"/>
    <n v="1106"/>
    <n v="1238.72"/>
  </r>
  <r>
    <s v="Sales Man#103"/>
    <d v="2018-09-02T00:00:00"/>
    <x v="0"/>
    <x v="3"/>
    <x v="0"/>
    <s v="Item#1104"/>
    <x v="14"/>
    <n v="174"/>
    <n v="205.32"/>
    <n v="9"/>
    <n v="1566"/>
    <n v="1847.8799999999999"/>
  </r>
  <r>
    <s v="Sales Man#120"/>
    <d v="2018-12-22T00:00:00"/>
    <x v="5"/>
    <x v="5"/>
    <x v="1"/>
    <s v="Item#1057"/>
    <x v="3"/>
    <n v="290"/>
    <n v="319"/>
    <n v="7"/>
    <n v="2030"/>
    <n v="2233"/>
  </r>
  <r>
    <s v="Sales Man#101"/>
    <d v="2017-04-06T00:00:00"/>
    <x v="0"/>
    <x v="0"/>
    <x v="4"/>
    <s v="Item#1219"/>
    <x v="7"/>
    <n v="105"/>
    <n v="121.8"/>
    <n v="9"/>
    <n v="945"/>
    <n v="1096.2"/>
  </r>
  <r>
    <s v="Sales Man#105"/>
    <d v="2016-05-23T00:00:00"/>
    <x v="0"/>
    <x v="0"/>
    <x v="2"/>
    <s v="Item#1255"/>
    <x v="1"/>
    <n v="256"/>
    <n v="284.16000000000003"/>
    <n v="7"/>
    <n v="1792"/>
    <n v="1989.1200000000001"/>
  </r>
  <r>
    <s v="Sales Man#118"/>
    <d v="2014-03-20T00:00:00"/>
    <x v="0"/>
    <x v="0"/>
    <x v="3"/>
    <s v="Item#1102"/>
    <x v="3"/>
    <n v="132"/>
    <n v="153.11999999999998"/>
    <n v="3"/>
    <n v="396"/>
    <n v="459.3599999999999"/>
  </r>
  <r>
    <s v="Sales Man#109"/>
    <d v="2016-03-13T00:00:00"/>
    <x v="0"/>
    <x v="0"/>
    <x v="1"/>
    <s v="Item#1030"/>
    <x v="7"/>
    <n v="118"/>
    <n v="126.26"/>
    <n v="6"/>
    <n v="708"/>
    <n v="757.56000000000006"/>
  </r>
  <r>
    <s v="Sales Man#123"/>
    <d v="2015-06-20T00:00:00"/>
    <x v="0"/>
    <x v="0"/>
    <x v="0"/>
    <s v="Item#1261"/>
    <x v="0"/>
    <n v="11"/>
    <n v="12.32"/>
    <n v="8"/>
    <n v="88"/>
    <n v="98.56"/>
  </r>
  <r>
    <s v="Sales Man#121"/>
    <d v="2014-09-18T00:00:00"/>
    <x v="0"/>
    <x v="0"/>
    <x v="0"/>
    <s v="Item#1265"/>
    <x v="3"/>
    <n v="298"/>
    <n v="318.86"/>
    <n v="7"/>
    <n v="2086"/>
    <n v="2232.02"/>
  </r>
  <r>
    <s v="Sales Man#130"/>
    <d v="2019-06-08T00:00:00"/>
    <x v="0"/>
    <x v="0"/>
    <x v="4"/>
    <s v="Item#1179"/>
    <x v="0"/>
    <n v="149"/>
    <n v="163.9"/>
    <n v="2"/>
    <n v="298"/>
    <n v="327.8"/>
  </r>
  <r>
    <s v="Sales Man#116"/>
    <d v="2018-05-20T00:00:00"/>
    <x v="0"/>
    <x v="0"/>
    <x v="4"/>
    <s v="Item#1249"/>
    <x v="11"/>
    <n v="300"/>
    <n v="330"/>
    <n v="1"/>
    <n v="300"/>
    <n v="330"/>
  </r>
  <r>
    <s v="Sales Man#127"/>
    <d v="2019-08-28T00:00:00"/>
    <x v="11"/>
    <x v="10"/>
    <x v="0"/>
    <s v="Item#1255"/>
    <x v="1"/>
    <n v="256"/>
    <n v="284.16000000000003"/>
    <n v="4"/>
    <n v="1024"/>
    <n v="1136.6400000000001"/>
  </r>
  <r>
    <s v="Sales Man#120"/>
    <d v="2014-06-01T00:00:00"/>
    <x v="0"/>
    <x v="0"/>
    <x v="0"/>
    <s v="Item#1201"/>
    <x v="5"/>
    <n v="39"/>
    <n v="45.239999999999995"/>
    <n v="8"/>
    <n v="312"/>
    <n v="361.91999999999996"/>
  </r>
  <r>
    <s v="Sales Man#118"/>
    <d v="2017-02-02T00:00:00"/>
    <x v="0"/>
    <x v="0"/>
    <x v="0"/>
    <s v="Item#1290"/>
    <x v="6"/>
    <n v="33"/>
    <n v="39.6"/>
    <n v="10"/>
    <n v="330"/>
    <n v="396"/>
  </r>
  <r>
    <s v="Sales Man#126"/>
    <d v="2016-01-24T00:00:00"/>
    <x v="0"/>
    <x v="0"/>
    <x v="2"/>
    <s v="Item#1033"/>
    <x v="12"/>
    <n v="22"/>
    <n v="24.64"/>
    <n v="9"/>
    <n v="198"/>
    <n v="221.76"/>
  </r>
  <r>
    <s v="Sales Man#118"/>
    <d v="2016-01-23T00:00:00"/>
    <x v="0"/>
    <x v="0"/>
    <x v="0"/>
    <s v="Item#1254"/>
    <x v="5"/>
    <n v="37"/>
    <n v="41.809999999999995"/>
    <n v="9"/>
    <n v="333"/>
    <n v="376.28999999999996"/>
  </r>
  <r>
    <s v="Sales Man#102"/>
    <d v="2018-03-16T00:00:00"/>
    <x v="0"/>
    <x v="0"/>
    <x v="4"/>
    <s v="Item#1005"/>
    <x v="10"/>
    <n v="49"/>
    <n v="58.309999999999995"/>
    <n v="9"/>
    <n v="441"/>
    <n v="524.79"/>
  </r>
  <r>
    <s v="Sales Man#112"/>
    <d v="2017-07-22T00:00:00"/>
    <x v="0"/>
    <x v="0"/>
    <x v="3"/>
    <s v="Item#1229"/>
    <x v="0"/>
    <n v="114"/>
    <n v="131.1"/>
    <n v="9"/>
    <n v="1026"/>
    <n v="1179.8999999999999"/>
  </r>
  <r>
    <s v="Sales Man#115"/>
    <d v="2015-12-07T00:00:00"/>
    <x v="0"/>
    <x v="0"/>
    <x v="3"/>
    <s v="Item#1141"/>
    <x v="10"/>
    <n v="104"/>
    <n v="121.67999999999999"/>
    <n v="7"/>
    <n v="728"/>
    <n v="851.76"/>
  </r>
  <r>
    <s v="Sales Man#115"/>
    <d v="2019-11-06T00:00:00"/>
    <x v="6"/>
    <x v="12"/>
    <x v="4"/>
    <s v="Item#1230"/>
    <x v="14"/>
    <n v="127"/>
    <n v="142.24"/>
    <n v="8"/>
    <n v="1016"/>
    <n v="1137.92"/>
  </r>
  <r>
    <s v="Sales Man#126"/>
    <d v="2019-06-22T00:00:00"/>
    <x v="0"/>
    <x v="0"/>
    <x v="3"/>
    <s v="Item#1126"/>
    <x v="10"/>
    <n v="33"/>
    <n v="38.61"/>
    <n v="1"/>
    <n v="33"/>
    <n v="38.61"/>
  </r>
  <r>
    <s v="Sales Man#124"/>
    <d v="2016-11-17T00:00:00"/>
    <x v="0"/>
    <x v="0"/>
    <x v="1"/>
    <s v="Item#1096"/>
    <x v="9"/>
    <n v="47"/>
    <n v="55.459999999999994"/>
    <n v="3"/>
    <n v="141"/>
    <n v="166.38"/>
  </r>
  <r>
    <s v="Sales Man#112"/>
    <d v="2016-02-21T00:00:00"/>
    <x v="0"/>
    <x v="0"/>
    <x v="1"/>
    <s v="Item#1255"/>
    <x v="1"/>
    <n v="256"/>
    <n v="284.16000000000003"/>
    <n v="8"/>
    <n v="2048"/>
    <n v="2273.2800000000002"/>
  </r>
  <r>
    <s v="Sales Man#116"/>
    <d v="2019-10-17T00:00:00"/>
    <x v="0"/>
    <x v="0"/>
    <x v="1"/>
    <s v="Item#1135"/>
    <x v="0"/>
    <n v="155"/>
    <n v="165.85000000000002"/>
    <n v="8"/>
    <n v="1240"/>
    <n v="1326.8000000000002"/>
  </r>
  <r>
    <s v="Sales Man#112"/>
    <d v="2017-03-14T00:00:00"/>
    <x v="5"/>
    <x v="9"/>
    <x v="4"/>
    <s v="Item#1128"/>
    <x v="2"/>
    <n v="27"/>
    <n v="31.319999999999997"/>
    <n v="3"/>
    <n v="81"/>
    <n v="93.96"/>
  </r>
  <r>
    <s v="Sales Man#113"/>
    <d v="2017-12-04T00:00:00"/>
    <x v="5"/>
    <x v="1"/>
    <x v="1"/>
    <s v="Item#1292"/>
    <x v="11"/>
    <n v="164"/>
    <n v="196.79999999999998"/>
    <n v="7"/>
    <n v="1148"/>
    <n v="1377.6"/>
  </r>
  <r>
    <s v="Sales Man#103"/>
    <d v="2018-09-10T00:00:00"/>
    <x v="5"/>
    <x v="1"/>
    <x v="3"/>
    <s v="Item#1287"/>
    <x v="4"/>
    <n v="240"/>
    <n v="280.79999999999995"/>
    <n v="10"/>
    <n v="2400"/>
    <n v="2807.9999999999995"/>
  </r>
  <r>
    <s v="Sales Man#108"/>
    <d v="2014-10-25T00:00:00"/>
    <x v="0"/>
    <x v="0"/>
    <x v="1"/>
    <s v="Item#1244"/>
    <x v="1"/>
    <n v="242"/>
    <n v="278.29999999999995"/>
    <n v="2"/>
    <n v="484"/>
    <n v="556.59999999999991"/>
  </r>
  <r>
    <s v="Sales Man#108"/>
    <d v="2017-09-02T00:00:00"/>
    <x v="0"/>
    <x v="0"/>
    <x v="0"/>
    <s v="Item#1282"/>
    <x v="11"/>
    <n v="37"/>
    <n v="42.919999999999995"/>
    <n v="7"/>
    <n v="259"/>
    <n v="300.43999999999994"/>
  </r>
  <r>
    <s v="Sales Man#114"/>
    <d v="2018-09-09T00:00:00"/>
    <x v="0"/>
    <x v="0"/>
    <x v="3"/>
    <s v="Item#1202"/>
    <x v="7"/>
    <n v="44"/>
    <n v="51.48"/>
    <n v="3"/>
    <n v="132"/>
    <n v="154.44"/>
  </r>
  <r>
    <s v="Sales Man#121"/>
    <d v="2016-03-14T00:00:00"/>
    <x v="0"/>
    <x v="3"/>
    <x v="1"/>
    <s v="Item#1158"/>
    <x v="3"/>
    <n v="182"/>
    <n v="194.74"/>
    <n v="10"/>
    <n v="1820"/>
    <n v="1947.4"/>
  </r>
  <r>
    <s v="Sales Man#100"/>
    <d v="2016-05-12T00:00:00"/>
    <x v="0"/>
    <x v="3"/>
    <x v="1"/>
    <s v="Item#1140"/>
    <x v="6"/>
    <n v="149"/>
    <n v="166.88000000000002"/>
    <n v="9"/>
    <n v="1341"/>
    <n v="1501.9200000000003"/>
  </r>
  <r>
    <s v="Sales Man#118"/>
    <d v="2019-06-13T00:00:00"/>
    <x v="0"/>
    <x v="0"/>
    <x v="3"/>
    <s v="Item#1011"/>
    <x v="8"/>
    <n v="246"/>
    <n v="287.82"/>
    <n v="2"/>
    <n v="492"/>
    <n v="575.64"/>
  </r>
  <r>
    <s v="Sales Man#112"/>
    <d v="2015-05-07T00:00:00"/>
    <x v="0"/>
    <x v="0"/>
    <x v="4"/>
    <s v="Item#1284"/>
    <x v="6"/>
    <n v="118"/>
    <n v="128.62"/>
    <n v="3"/>
    <n v="354"/>
    <n v="385.86"/>
  </r>
  <r>
    <s v="Sales Man#121"/>
    <d v="2017-02-10T00:00:00"/>
    <x v="0"/>
    <x v="0"/>
    <x v="1"/>
    <s v="Item#1023"/>
    <x v="0"/>
    <n v="211"/>
    <n v="242.64999999999998"/>
    <n v="1"/>
    <n v="211"/>
    <n v="242.64999999999998"/>
  </r>
  <r>
    <s v="Sales Man#121"/>
    <d v="2017-03-25T00:00:00"/>
    <x v="0"/>
    <x v="0"/>
    <x v="0"/>
    <s v="Item#1195"/>
    <x v="12"/>
    <n v="43"/>
    <n v="49.449999999999996"/>
    <n v="9"/>
    <n v="387"/>
    <n v="445.04999999999995"/>
  </r>
  <r>
    <s v="Sales Man#127"/>
    <d v="2017-08-21T00:00:00"/>
    <x v="0"/>
    <x v="0"/>
    <x v="1"/>
    <s v="Item#1159"/>
    <x v="2"/>
    <n v="241"/>
    <n v="272.33"/>
    <n v="8"/>
    <n v="1928"/>
    <n v="2178.64"/>
  </r>
  <r>
    <s v="Sales Man#124"/>
    <d v="2019-11-08T00:00:00"/>
    <x v="0"/>
    <x v="0"/>
    <x v="4"/>
    <s v="Item#1112"/>
    <x v="1"/>
    <n v="231"/>
    <n v="267.95999999999998"/>
    <n v="3"/>
    <n v="693"/>
    <n v="803.87999999999988"/>
  </r>
  <r>
    <s v="Sales Man#112"/>
    <d v="2019-05-01T00:00:00"/>
    <x v="0"/>
    <x v="0"/>
    <x v="3"/>
    <s v="Item#1177"/>
    <x v="8"/>
    <n v="27"/>
    <n v="29.970000000000002"/>
    <n v="1"/>
    <n v="27"/>
    <n v="29.970000000000002"/>
  </r>
  <r>
    <s v="Sales Man#104"/>
    <d v="2018-12-09T00:00:00"/>
    <x v="0"/>
    <x v="0"/>
    <x v="1"/>
    <s v="Item#1193"/>
    <x v="14"/>
    <n v="38"/>
    <n v="42.180000000000007"/>
    <n v="7"/>
    <n v="266"/>
    <n v="295.26000000000005"/>
  </r>
  <r>
    <s v="Sales Man#117"/>
    <d v="2015-11-17T00:00:00"/>
    <x v="17"/>
    <x v="20"/>
    <x v="3"/>
    <s v="Item#1086"/>
    <x v="7"/>
    <n v="43"/>
    <n v="50.309999999999995"/>
    <n v="10"/>
    <n v="430"/>
    <n v="503.09999999999997"/>
  </r>
  <r>
    <s v="Sales Man#124"/>
    <d v="2015-10-15T00:00:00"/>
    <x v="0"/>
    <x v="0"/>
    <x v="2"/>
    <s v="Item#1220"/>
    <x v="9"/>
    <n v="100"/>
    <n v="112.99999999999999"/>
    <n v="3"/>
    <n v="300"/>
    <n v="338.99999999999994"/>
  </r>
  <r>
    <s v="Sales Man#130"/>
    <d v="2014-07-19T00:00:00"/>
    <x v="0"/>
    <x v="0"/>
    <x v="2"/>
    <s v="Item#1181"/>
    <x v="14"/>
    <n v="143"/>
    <n v="154.44"/>
    <n v="8"/>
    <n v="1144"/>
    <n v="1235.52"/>
  </r>
  <r>
    <s v="Sales Man#125"/>
    <d v="2015-08-04T00:00:00"/>
    <x v="0"/>
    <x v="0"/>
    <x v="2"/>
    <s v="Item#1210"/>
    <x v="4"/>
    <n v="290"/>
    <n v="321.90000000000003"/>
    <n v="4"/>
    <n v="1160"/>
    <n v="1287.6000000000001"/>
  </r>
  <r>
    <s v="Sales Man#128"/>
    <d v="2017-04-21T00:00:00"/>
    <x v="5"/>
    <x v="1"/>
    <x v="4"/>
    <s v="Item#1192"/>
    <x v="13"/>
    <n v="144"/>
    <n v="161.28000000000003"/>
    <n v="10"/>
    <n v="1440"/>
    <n v="1612.8000000000002"/>
  </r>
  <r>
    <s v="Sales Man#126"/>
    <d v="2014-04-05T00:00:00"/>
    <x v="0"/>
    <x v="0"/>
    <x v="0"/>
    <s v="Item#1171"/>
    <x v="10"/>
    <n v="250"/>
    <n v="267.5"/>
    <n v="2"/>
    <n v="500"/>
    <n v="535"/>
  </r>
  <r>
    <s v="Sales Man#102"/>
    <d v="2019-04-24T00:00:00"/>
    <x v="0"/>
    <x v="0"/>
    <x v="1"/>
    <s v="Item#1192"/>
    <x v="13"/>
    <n v="144"/>
    <n v="161.28000000000003"/>
    <n v="9"/>
    <n v="1296"/>
    <n v="1451.5200000000002"/>
  </r>
  <r>
    <s v="Sales Man#128"/>
    <d v="2017-09-04T00:00:00"/>
    <x v="0"/>
    <x v="0"/>
    <x v="1"/>
    <s v="Item#1225"/>
    <x v="8"/>
    <n v="21"/>
    <n v="23.520000000000003"/>
    <n v="4"/>
    <n v="84"/>
    <n v="94.080000000000013"/>
  </r>
  <r>
    <s v="Sales Man#112"/>
    <d v="2017-06-13T00:00:00"/>
    <x v="5"/>
    <x v="8"/>
    <x v="2"/>
    <s v="Item#1006"/>
    <x v="7"/>
    <n v="38"/>
    <n v="42.180000000000007"/>
    <n v="5"/>
    <n v="190"/>
    <n v="210.90000000000003"/>
  </r>
  <r>
    <s v="Sales Man#106"/>
    <d v="2019-05-16T00:00:00"/>
    <x v="0"/>
    <x v="0"/>
    <x v="3"/>
    <s v="Item#1248"/>
    <x v="5"/>
    <n v="272"/>
    <n v="307.35999999999996"/>
    <n v="2"/>
    <n v="544"/>
    <n v="614.71999999999991"/>
  </r>
  <r>
    <s v="Sales Man#129"/>
    <d v="2014-10-01T00:00:00"/>
    <x v="0"/>
    <x v="0"/>
    <x v="1"/>
    <s v="Item#1049"/>
    <x v="5"/>
    <n v="142"/>
    <n v="164.72"/>
    <n v="2"/>
    <n v="284"/>
    <n v="329.44"/>
  </r>
  <r>
    <s v="Sales Man#102"/>
    <d v="2017-12-23T00:00:00"/>
    <x v="12"/>
    <x v="22"/>
    <x v="1"/>
    <s v="Item#1164"/>
    <x v="14"/>
    <n v="31"/>
    <n v="35.65"/>
    <n v="2"/>
    <n v="62"/>
    <n v="71.3"/>
  </r>
  <r>
    <s v="Sales Man#104"/>
    <d v="2018-10-13T00:00:00"/>
    <x v="0"/>
    <x v="0"/>
    <x v="1"/>
    <s v="Item#1055"/>
    <x v="8"/>
    <n v="226"/>
    <n v="250.86"/>
    <n v="8"/>
    <n v="1808"/>
    <n v="2006.88"/>
  </r>
  <r>
    <s v="Sales Man#125"/>
    <d v="2019-01-16T00:00:00"/>
    <x v="0"/>
    <x v="0"/>
    <x v="2"/>
    <s v="Item#1141"/>
    <x v="10"/>
    <n v="104"/>
    <n v="121.67999999999999"/>
    <n v="1"/>
    <n v="104"/>
    <n v="121.67999999999999"/>
  </r>
  <r>
    <s v="Sales Man#124"/>
    <d v="2015-06-03T00:00:00"/>
    <x v="0"/>
    <x v="0"/>
    <x v="0"/>
    <s v="Item#1062"/>
    <x v="9"/>
    <n v="108"/>
    <n v="117.72000000000001"/>
    <n v="6"/>
    <n v="648"/>
    <n v="706.32"/>
  </r>
  <r>
    <s v="Sales Man#110"/>
    <d v="2017-03-17T00:00:00"/>
    <x v="0"/>
    <x v="0"/>
    <x v="4"/>
    <s v="Item#1297"/>
    <x v="9"/>
    <n v="41"/>
    <n v="43.870000000000005"/>
    <n v="4"/>
    <n v="164"/>
    <n v="175.48000000000002"/>
  </r>
  <r>
    <s v="Sales Man#106"/>
    <d v="2019-07-07T00:00:00"/>
    <x v="0"/>
    <x v="0"/>
    <x v="3"/>
    <s v="Item#1131"/>
    <x v="11"/>
    <n v="85"/>
    <n v="101.14999999999999"/>
    <n v="2"/>
    <n v="170"/>
    <n v="202.29999999999998"/>
  </r>
  <r>
    <s v="Sales Man#120"/>
    <d v="2014-01-25T00:00:00"/>
    <x v="0"/>
    <x v="0"/>
    <x v="2"/>
    <s v="Item#1089"/>
    <x v="10"/>
    <n v="68"/>
    <n v="74.800000000000011"/>
    <n v="9"/>
    <n v="612"/>
    <n v="673.2"/>
  </r>
  <r>
    <s v="Sales Man#102"/>
    <d v="2015-12-14T00:00:00"/>
    <x v="0"/>
    <x v="0"/>
    <x v="1"/>
    <s v="Item#1257"/>
    <x v="14"/>
    <n v="43"/>
    <n v="49.449999999999996"/>
    <n v="6"/>
    <n v="258"/>
    <n v="296.7"/>
  </r>
  <r>
    <s v="Sales Man#117"/>
    <d v="2019-04-24T00:00:00"/>
    <x v="0"/>
    <x v="0"/>
    <x v="3"/>
    <s v="Item#1140"/>
    <x v="6"/>
    <n v="149"/>
    <n v="166.88000000000002"/>
    <n v="1"/>
    <n v="149"/>
    <n v="166.88000000000002"/>
  </r>
  <r>
    <s v="Sales Man#116"/>
    <d v="2017-12-06T00:00:00"/>
    <x v="5"/>
    <x v="1"/>
    <x v="2"/>
    <s v="Item#1063"/>
    <x v="2"/>
    <n v="237"/>
    <n v="274.91999999999996"/>
    <n v="10"/>
    <n v="2370"/>
    <n v="2749.2"/>
  </r>
  <r>
    <s v="Sales Man#116"/>
    <d v="2016-11-23T00:00:00"/>
    <x v="0"/>
    <x v="0"/>
    <x v="3"/>
    <s v="Item#1168"/>
    <x v="9"/>
    <n v="148"/>
    <n v="174.64"/>
    <n v="5"/>
    <n v="740"/>
    <n v="873.19999999999993"/>
  </r>
  <r>
    <s v="Sales Man#105"/>
    <d v="2015-03-27T00:00:00"/>
    <x v="0"/>
    <x v="0"/>
    <x v="2"/>
    <s v="Item#1104"/>
    <x v="14"/>
    <n v="174"/>
    <n v="205.32"/>
    <n v="1"/>
    <n v="174"/>
    <n v="205.32"/>
  </r>
  <r>
    <s v="Sales Man#114"/>
    <d v="2015-07-12T00:00:00"/>
    <x v="0"/>
    <x v="0"/>
    <x v="3"/>
    <s v="Item#1006"/>
    <x v="7"/>
    <n v="38"/>
    <n v="42.180000000000007"/>
    <n v="2"/>
    <n v="76"/>
    <n v="84.360000000000014"/>
  </r>
  <r>
    <s v="Sales Man#116"/>
    <d v="2019-11-27T00:00:00"/>
    <x v="0"/>
    <x v="3"/>
    <x v="2"/>
    <s v="Item#1002"/>
    <x v="13"/>
    <n v="271"/>
    <n v="325.2"/>
    <n v="9"/>
    <n v="2439"/>
    <n v="2926.7999999999997"/>
  </r>
  <r>
    <s v="Sales Man#119"/>
    <d v="2018-06-17T00:00:00"/>
    <x v="0"/>
    <x v="0"/>
    <x v="1"/>
    <s v="Item#1181"/>
    <x v="14"/>
    <n v="143"/>
    <n v="154.44"/>
    <n v="2"/>
    <n v="286"/>
    <n v="308.88"/>
  </r>
  <r>
    <s v="Sales Man#104"/>
    <d v="2015-11-09T00:00:00"/>
    <x v="0"/>
    <x v="0"/>
    <x v="4"/>
    <s v="Item#1232"/>
    <x v="6"/>
    <n v="84"/>
    <n v="97.44"/>
    <n v="5"/>
    <n v="420"/>
    <n v="487.2"/>
  </r>
  <r>
    <s v="Sales Man#125"/>
    <d v="2018-09-14T00:00:00"/>
    <x v="0"/>
    <x v="0"/>
    <x v="1"/>
    <s v="Item#1287"/>
    <x v="4"/>
    <n v="240"/>
    <n v="280.79999999999995"/>
    <n v="8"/>
    <n v="1920"/>
    <n v="2246.3999999999996"/>
  </r>
  <r>
    <s v="Sales Man#129"/>
    <d v="2016-03-22T00:00:00"/>
    <x v="5"/>
    <x v="1"/>
    <x v="2"/>
    <s v="Item#1021"/>
    <x v="6"/>
    <n v="255"/>
    <n v="275.40000000000003"/>
    <n v="7"/>
    <n v="1785"/>
    <n v="1927.8000000000002"/>
  </r>
  <r>
    <s v="Sales Man#126"/>
    <d v="2017-11-01T00:00:00"/>
    <x v="0"/>
    <x v="0"/>
    <x v="0"/>
    <s v="Item#1038"/>
    <x v="6"/>
    <n v="105"/>
    <n v="118.64999999999999"/>
    <n v="5"/>
    <n v="525"/>
    <n v="593.25"/>
  </r>
  <r>
    <s v="Sales Man#111"/>
    <d v="2017-07-03T00:00:00"/>
    <x v="0"/>
    <x v="3"/>
    <x v="2"/>
    <s v="Item#1193"/>
    <x v="14"/>
    <n v="38"/>
    <n v="42.180000000000007"/>
    <n v="10"/>
    <n v="380"/>
    <n v="421.80000000000007"/>
  </r>
  <r>
    <s v="Sales Man#102"/>
    <d v="2014-09-10T00:00:00"/>
    <x v="0"/>
    <x v="0"/>
    <x v="4"/>
    <s v="Item#1056"/>
    <x v="8"/>
    <n v="123"/>
    <n v="142.67999999999998"/>
    <n v="1"/>
    <n v="123"/>
    <n v="142.67999999999998"/>
  </r>
  <r>
    <s v="Sales Man#118"/>
    <d v="2017-01-11T00:00:00"/>
    <x v="0"/>
    <x v="3"/>
    <x v="3"/>
    <s v="Item#1037"/>
    <x v="0"/>
    <n v="168"/>
    <n v="201.6"/>
    <n v="1"/>
    <n v="168"/>
    <n v="201.6"/>
  </r>
  <r>
    <s v="Sales Man#110"/>
    <d v="2015-04-23T00:00:00"/>
    <x v="0"/>
    <x v="0"/>
    <x v="0"/>
    <s v="Item#1203"/>
    <x v="7"/>
    <n v="239"/>
    <n v="265.29000000000002"/>
    <n v="9"/>
    <n v="2151"/>
    <n v="2387.61"/>
  </r>
  <r>
    <s v="Sales Man#118"/>
    <d v="2016-01-19T00:00:00"/>
    <x v="4"/>
    <x v="5"/>
    <x v="4"/>
    <s v="Item#1199"/>
    <x v="13"/>
    <n v="65"/>
    <n v="76.7"/>
    <n v="9"/>
    <n v="585"/>
    <n v="690.30000000000007"/>
  </r>
  <r>
    <s v="Sales Man#108"/>
    <d v="2015-04-02T00:00:00"/>
    <x v="5"/>
    <x v="8"/>
    <x v="0"/>
    <s v="Item#1299"/>
    <x v="14"/>
    <n v="236"/>
    <n v="276.12"/>
    <n v="2"/>
    <n v="472"/>
    <n v="552.24"/>
  </r>
  <r>
    <s v="Sales Man#126"/>
    <d v="2019-01-11T00:00:00"/>
    <x v="0"/>
    <x v="0"/>
    <x v="1"/>
    <s v="Item#1191"/>
    <x v="0"/>
    <n v="32"/>
    <n v="34.880000000000003"/>
    <n v="1"/>
    <n v="32"/>
    <n v="34.880000000000003"/>
  </r>
  <r>
    <s v="Sales Man#107"/>
    <d v="2014-01-19T00:00:00"/>
    <x v="0"/>
    <x v="0"/>
    <x v="1"/>
    <s v="Item#1257"/>
    <x v="14"/>
    <n v="43"/>
    <n v="49.449999999999996"/>
    <n v="5"/>
    <n v="215"/>
    <n v="247.24999999999997"/>
  </r>
  <r>
    <s v="Sales Man#129"/>
    <d v="2019-05-25T00:00:00"/>
    <x v="0"/>
    <x v="19"/>
    <x v="4"/>
    <s v="Item#1177"/>
    <x v="8"/>
    <n v="27"/>
    <n v="29.970000000000002"/>
    <n v="5"/>
    <n v="135"/>
    <n v="149.85000000000002"/>
  </r>
  <r>
    <s v="Sales Man#127"/>
    <d v="2014-10-24T00:00:00"/>
    <x v="4"/>
    <x v="5"/>
    <x v="0"/>
    <s v="Item#1129"/>
    <x v="3"/>
    <n v="121"/>
    <n v="130.68"/>
    <n v="5"/>
    <n v="605"/>
    <n v="653.40000000000009"/>
  </r>
  <r>
    <s v="Sales Man#100"/>
    <d v="2014-02-12T00:00:00"/>
    <x v="5"/>
    <x v="1"/>
    <x v="0"/>
    <s v="Item#1227"/>
    <x v="7"/>
    <n v="226"/>
    <n v="257.64000000000004"/>
    <n v="6"/>
    <n v="1356"/>
    <n v="1545.8400000000001"/>
  </r>
  <r>
    <s v="Sales Man#126"/>
    <d v="2019-06-18T00:00:00"/>
    <x v="5"/>
    <x v="1"/>
    <x v="3"/>
    <s v="Item#1032"/>
    <x v="3"/>
    <n v="179"/>
    <n v="214.79999999999998"/>
    <n v="5"/>
    <n v="895"/>
    <n v="1074"/>
  </r>
  <r>
    <s v="Sales Man#106"/>
    <d v="2017-09-22T00:00:00"/>
    <x v="0"/>
    <x v="0"/>
    <x v="1"/>
    <s v="Item#1002"/>
    <x v="13"/>
    <n v="271"/>
    <n v="325.2"/>
    <n v="5"/>
    <n v="1355"/>
    <n v="1626"/>
  </r>
  <r>
    <s v="Sales Man#127"/>
    <d v="2014-02-06T00:00:00"/>
    <x v="0"/>
    <x v="0"/>
    <x v="3"/>
    <s v="Item#1140"/>
    <x v="6"/>
    <n v="149"/>
    <n v="166.88000000000002"/>
    <n v="10"/>
    <n v="1490"/>
    <n v="1668.8000000000002"/>
  </r>
  <r>
    <s v="Sales Man#100"/>
    <d v="2015-04-12T00:00:00"/>
    <x v="0"/>
    <x v="0"/>
    <x v="3"/>
    <s v="Item#1187"/>
    <x v="3"/>
    <n v="163"/>
    <n v="193.97"/>
    <n v="8"/>
    <n v="1304"/>
    <n v="1551.76"/>
  </r>
  <r>
    <s v="Sales Man#119"/>
    <d v="2016-02-05T00:00:00"/>
    <x v="0"/>
    <x v="0"/>
    <x v="2"/>
    <s v="Item#1266"/>
    <x v="9"/>
    <n v="92"/>
    <n v="103.04"/>
    <n v="8"/>
    <n v="736"/>
    <n v="824.32"/>
  </r>
  <r>
    <s v="Sales Man#100"/>
    <d v="2017-09-20T00:00:00"/>
    <x v="0"/>
    <x v="0"/>
    <x v="1"/>
    <s v="Item#1261"/>
    <x v="0"/>
    <n v="11"/>
    <n v="12.32"/>
    <n v="9"/>
    <n v="99"/>
    <n v="110.88"/>
  </r>
  <r>
    <s v="Sales Man#121"/>
    <d v="2018-08-01T00:00:00"/>
    <x v="0"/>
    <x v="0"/>
    <x v="0"/>
    <s v="Item#1150"/>
    <x v="4"/>
    <n v="279"/>
    <n v="323.64"/>
    <n v="5"/>
    <n v="1395"/>
    <n v="1618.1999999999998"/>
  </r>
  <r>
    <s v="Sales Man#106"/>
    <d v="2016-06-18T00:00:00"/>
    <x v="5"/>
    <x v="5"/>
    <x v="1"/>
    <s v="Item#1043"/>
    <x v="5"/>
    <n v="108"/>
    <n v="116.64000000000001"/>
    <n v="8"/>
    <n v="864"/>
    <n v="933.12000000000012"/>
  </r>
  <r>
    <s v="Sales Man#125"/>
    <d v="2019-09-11T00:00:00"/>
    <x v="0"/>
    <x v="0"/>
    <x v="2"/>
    <s v="Item#1213"/>
    <x v="13"/>
    <n v="51"/>
    <n v="60.69"/>
    <n v="6"/>
    <n v="306"/>
    <n v="364.14"/>
  </r>
  <r>
    <s v="Sales Man#120"/>
    <d v="2014-11-08T00:00:00"/>
    <x v="0"/>
    <x v="0"/>
    <x v="2"/>
    <s v="Item#1046"/>
    <x v="3"/>
    <n v="156"/>
    <n v="176.27999999999997"/>
    <n v="6"/>
    <n v="936"/>
    <n v="1057.6799999999998"/>
  </r>
  <r>
    <s v="Sales Man#125"/>
    <d v="2019-05-17T00:00:00"/>
    <x v="5"/>
    <x v="1"/>
    <x v="3"/>
    <s v="Item#1100"/>
    <x v="14"/>
    <n v="154"/>
    <n v="166.32000000000002"/>
    <n v="3"/>
    <n v="462"/>
    <n v="498.96000000000004"/>
  </r>
  <r>
    <s v="Sales Man#103"/>
    <d v="2017-08-25T00:00:00"/>
    <x v="0"/>
    <x v="0"/>
    <x v="4"/>
    <s v="Item#1054"/>
    <x v="9"/>
    <n v="297"/>
    <n v="335.60999999999996"/>
    <n v="6"/>
    <n v="1782"/>
    <n v="2013.6599999999999"/>
  </r>
  <r>
    <s v="Sales Man#130"/>
    <d v="2014-11-24T00:00:00"/>
    <x v="0"/>
    <x v="0"/>
    <x v="1"/>
    <s v="Item#1223"/>
    <x v="3"/>
    <n v="171"/>
    <n v="193.23"/>
    <n v="10"/>
    <n v="1710"/>
    <n v="1932.3"/>
  </r>
  <r>
    <s v="Sales Man#123"/>
    <d v="2014-10-27T00:00:00"/>
    <x v="0"/>
    <x v="0"/>
    <x v="4"/>
    <s v="Item#1054"/>
    <x v="9"/>
    <n v="297"/>
    <n v="335.60999999999996"/>
    <n v="7"/>
    <n v="2079"/>
    <n v="2349.2699999999995"/>
  </r>
  <r>
    <s v="Sales Man#116"/>
    <d v="2015-10-15T00:00:00"/>
    <x v="0"/>
    <x v="0"/>
    <x v="0"/>
    <s v="Item#1113"/>
    <x v="6"/>
    <n v="132"/>
    <n v="147.84"/>
    <n v="2"/>
    <n v="264"/>
    <n v="295.68"/>
  </r>
  <r>
    <s v="Sales Man#129"/>
    <d v="2019-10-25T00:00:00"/>
    <x v="0"/>
    <x v="3"/>
    <x v="0"/>
    <s v="Item#1113"/>
    <x v="6"/>
    <n v="132"/>
    <n v="147.84"/>
    <n v="10"/>
    <n v="1320"/>
    <n v="1478.4"/>
  </r>
  <r>
    <s v="Sales Man#106"/>
    <d v="2014-02-25T00:00:00"/>
    <x v="0"/>
    <x v="3"/>
    <x v="1"/>
    <s v="Item#1160"/>
    <x v="4"/>
    <n v="58"/>
    <n v="62.64"/>
    <n v="3"/>
    <n v="174"/>
    <n v="187.92000000000002"/>
  </r>
  <r>
    <s v="Sales Man#109"/>
    <d v="2014-12-16T00:00:00"/>
    <x v="0"/>
    <x v="0"/>
    <x v="3"/>
    <s v="Item#1035"/>
    <x v="4"/>
    <n v="35"/>
    <n v="40.599999999999994"/>
    <n v="1"/>
    <n v="35"/>
    <n v="40.599999999999994"/>
  </r>
  <r>
    <s v="Sales Man#112"/>
    <d v="2019-07-17T00:00:00"/>
    <x v="0"/>
    <x v="0"/>
    <x v="2"/>
    <s v="Item#1074"/>
    <x v="7"/>
    <n v="225"/>
    <n v="254.24999999999997"/>
    <n v="3"/>
    <n v="675"/>
    <n v="762.74999999999989"/>
  </r>
  <r>
    <s v="Sales Man#114"/>
    <d v="2014-09-24T00:00:00"/>
    <x v="0"/>
    <x v="0"/>
    <x v="3"/>
    <s v="Item#1040"/>
    <x v="2"/>
    <n v="172"/>
    <n v="202.95999999999998"/>
    <n v="10"/>
    <n v="1720"/>
    <n v="2029.6"/>
  </r>
  <r>
    <s v="Sales Man#106"/>
    <d v="2014-04-04T00:00:00"/>
    <x v="5"/>
    <x v="9"/>
    <x v="0"/>
    <s v="Item#1186"/>
    <x v="3"/>
    <n v="118"/>
    <n v="141.6"/>
    <n v="6"/>
    <n v="708"/>
    <n v="849.59999999999991"/>
  </r>
  <r>
    <s v="Sales Man#116"/>
    <d v="2017-01-14T00:00:00"/>
    <x v="5"/>
    <x v="9"/>
    <x v="0"/>
    <s v="Item#1189"/>
    <x v="9"/>
    <n v="22"/>
    <n v="23.76"/>
    <n v="10"/>
    <n v="220"/>
    <n v="237.60000000000002"/>
  </r>
  <r>
    <s v="Sales Man#128"/>
    <d v="2019-01-06T00:00:00"/>
    <x v="0"/>
    <x v="3"/>
    <x v="3"/>
    <s v="Item#1295"/>
    <x v="1"/>
    <n v="198"/>
    <n v="219.78000000000003"/>
    <n v="2"/>
    <n v="396"/>
    <n v="439.56000000000006"/>
  </r>
  <r>
    <s v="Sales Man#115"/>
    <d v="2019-01-02T00:00:00"/>
    <x v="5"/>
    <x v="1"/>
    <x v="2"/>
    <s v="Item#1265"/>
    <x v="3"/>
    <n v="298"/>
    <n v="318.86"/>
    <n v="5"/>
    <n v="1490"/>
    <n v="1594.3000000000002"/>
  </r>
  <r>
    <s v="Sales Man#112"/>
    <d v="2017-11-20T00:00:00"/>
    <x v="5"/>
    <x v="5"/>
    <x v="4"/>
    <s v="Item#1218"/>
    <x v="6"/>
    <n v="117"/>
    <n v="138.06"/>
    <n v="8"/>
    <n v="936"/>
    <n v="1104.48"/>
  </r>
  <r>
    <s v="Sales Man#114"/>
    <d v="2014-11-23T00:00:00"/>
    <x v="0"/>
    <x v="0"/>
    <x v="3"/>
    <s v="Item#1178"/>
    <x v="4"/>
    <n v="63"/>
    <n v="73.709999999999994"/>
    <n v="3"/>
    <n v="189"/>
    <n v="221.13"/>
  </r>
  <r>
    <s v="Sales Man#113"/>
    <d v="2018-07-28T00:00:00"/>
    <x v="0"/>
    <x v="0"/>
    <x v="1"/>
    <s v="Item#1053"/>
    <x v="6"/>
    <n v="28"/>
    <n v="30.800000000000004"/>
    <n v="2"/>
    <n v="56"/>
    <n v="61.600000000000009"/>
  </r>
  <r>
    <s v="Sales Man#129"/>
    <d v="2017-08-05T00:00:00"/>
    <x v="0"/>
    <x v="0"/>
    <x v="4"/>
    <s v="Item#1143"/>
    <x v="13"/>
    <n v="129"/>
    <n v="143.19000000000003"/>
    <n v="8"/>
    <n v="1032"/>
    <n v="1145.5200000000002"/>
  </r>
  <r>
    <s v="Sales Man#111"/>
    <d v="2018-03-19T00:00:00"/>
    <x v="0"/>
    <x v="0"/>
    <x v="3"/>
    <s v="Item#1269"/>
    <x v="0"/>
    <n v="127"/>
    <n v="152.4"/>
    <n v="5"/>
    <n v="635"/>
    <n v="762"/>
  </r>
  <r>
    <s v="Sales Man#126"/>
    <d v="2017-07-21T00:00:00"/>
    <x v="0"/>
    <x v="0"/>
    <x v="3"/>
    <s v="Item#1263"/>
    <x v="5"/>
    <n v="72"/>
    <n v="85.679999999999993"/>
    <n v="3"/>
    <n v="216"/>
    <n v="257.03999999999996"/>
  </r>
  <r>
    <s v="Sales Man#119"/>
    <d v="2017-10-05T00:00:00"/>
    <x v="0"/>
    <x v="0"/>
    <x v="2"/>
    <s v="Item#1234"/>
    <x v="10"/>
    <n v="176"/>
    <n v="209.44"/>
    <n v="1"/>
    <n v="176"/>
    <n v="209.44"/>
  </r>
  <r>
    <s v="Sales Man#104"/>
    <d v="2016-03-04T00:00:00"/>
    <x v="0"/>
    <x v="0"/>
    <x v="3"/>
    <s v="Item#1266"/>
    <x v="9"/>
    <n v="92"/>
    <n v="103.04"/>
    <n v="1"/>
    <n v="92"/>
    <n v="103.04"/>
  </r>
  <r>
    <s v="Sales Man#122"/>
    <d v="2014-02-27T00:00:00"/>
    <x v="0"/>
    <x v="0"/>
    <x v="4"/>
    <s v="Item#1182"/>
    <x v="0"/>
    <n v="199"/>
    <n v="222.88000000000002"/>
    <n v="1"/>
    <n v="199"/>
    <n v="222.88000000000002"/>
  </r>
  <r>
    <s v="Sales Man#121"/>
    <d v="2019-04-21T00:00:00"/>
    <x v="0"/>
    <x v="0"/>
    <x v="2"/>
    <s v="Item#1166"/>
    <x v="5"/>
    <n v="165"/>
    <n v="183.15"/>
    <n v="8"/>
    <n v="1320"/>
    <n v="1465.2"/>
  </r>
  <r>
    <s v="Sales Man#125"/>
    <d v="2014-10-18T00:00:00"/>
    <x v="0"/>
    <x v="0"/>
    <x v="2"/>
    <s v="Item#1215"/>
    <x v="6"/>
    <n v="247"/>
    <n v="293.93"/>
    <n v="3"/>
    <n v="741"/>
    <n v="881.79"/>
  </r>
  <r>
    <s v="Sales Man#122"/>
    <d v="2014-03-01T00:00:00"/>
    <x v="5"/>
    <x v="1"/>
    <x v="3"/>
    <s v="Item#1013"/>
    <x v="7"/>
    <n v="16"/>
    <n v="18.079999999999998"/>
    <n v="9"/>
    <n v="144"/>
    <n v="162.71999999999997"/>
  </r>
  <r>
    <s v="Sales Man#109"/>
    <d v="2019-02-03T00:00:00"/>
    <x v="0"/>
    <x v="0"/>
    <x v="2"/>
    <s v="Item#1230"/>
    <x v="14"/>
    <n v="127"/>
    <n v="142.24"/>
    <n v="4"/>
    <n v="508"/>
    <n v="568.96"/>
  </r>
  <r>
    <s v="Sales Man#106"/>
    <d v="2017-12-22T00:00:00"/>
    <x v="0"/>
    <x v="17"/>
    <x v="2"/>
    <s v="Item#1178"/>
    <x v="4"/>
    <n v="63"/>
    <n v="73.709999999999994"/>
    <n v="3"/>
    <n v="189"/>
    <n v="221.13"/>
  </r>
  <r>
    <s v="Sales Man#102"/>
    <d v="2014-10-09T00:00:00"/>
    <x v="0"/>
    <x v="0"/>
    <x v="1"/>
    <s v="Item#1231"/>
    <x v="13"/>
    <n v="36"/>
    <n v="43.199999999999996"/>
    <n v="1"/>
    <n v="36"/>
    <n v="43.199999999999996"/>
  </r>
  <r>
    <s v="Sales Man#110"/>
    <d v="2014-04-12T00:00:00"/>
    <x v="0"/>
    <x v="0"/>
    <x v="3"/>
    <s v="Item#1085"/>
    <x v="0"/>
    <n v="258"/>
    <n v="286.38000000000005"/>
    <n v="9"/>
    <n v="2322"/>
    <n v="2577.4200000000005"/>
  </r>
  <r>
    <s v="Sales Man#108"/>
    <d v="2018-07-05T00:00:00"/>
    <x v="0"/>
    <x v="0"/>
    <x v="4"/>
    <s v="Item#1285"/>
    <x v="10"/>
    <n v="183"/>
    <n v="199.47000000000003"/>
    <n v="10"/>
    <n v="1830"/>
    <n v="1994.7000000000003"/>
  </r>
  <r>
    <s v="Sales Man#111"/>
    <d v="2016-02-06T00:00:00"/>
    <x v="0"/>
    <x v="0"/>
    <x v="1"/>
    <s v="Item#1036"/>
    <x v="12"/>
    <n v="257"/>
    <n v="274.99"/>
    <n v="1"/>
    <n v="257"/>
    <n v="274.99"/>
  </r>
  <r>
    <s v="Sales Man#122"/>
    <d v="2016-09-25T00:00:00"/>
    <x v="0"/>
    <x v="0"/>
    <x v="1"/>
    <s v="Item#1004"/>
    <x v="7"/>
    <n v="201"/>
    <n v="233.16"/>
    <n v="4"/>
    <n v="804"/>
    <n v="932.64"/>
  </r>
  <r>
    <s v="Sales Man#116"/>
    <d v="2018-11-21T00:00:00"/>
    <x v="0"/>
    <x v="0"/>
    <x v="4"/>
    <s v="Item#1288"/>
    <x v="0"/>
    <n v="108"/>
    <n v="118.80000000000001"/>
    <n v="3"/>
    <n v="324"/>
    <n v="356.40000000000003"/>
  </r>
  <r>
    <s v="Sales Man#127"/>
    <d v="2018-05-17T00:00:00"/>
    <x v="0"/>
    <x v="0"/>
    <x v="1"/>
    <s v="Item#1136"/>
    <x v="1"/>
    <n v="98"/>
    <n v="110.74"/>
    <n v="7"/>
    <n v="686"/>
    <n v="775.18"/>
  </r>
  <r>
    <s v="Sales Man#129"/>
    <d v="2018-08-12T00:00:00"/>
    <x v="0"/>
    <x v="0"/>
    <x v="4"/>
    <s v="Item#1145"/>
    <x v="9"/>
    <n v="137"/>
    <n v="160.29"/>
    <n v="9"/>
    <n v="1233"/>
    <n v="1442.61"/>
  </r>
  <r>
    <s v="Sales Man#117"/>
    <d v="2014-12-26T00:00:00"/>
    <x v="0"/>
    <x v="0"/>
    <x v="2"/>
    <s v="Item#1225"/>
    <x v="8"/>
    <n v="21"/>
    <n v="23.520000000000003"/>
    <n v="9"/>
    <n v="189"/>
    <n v="211.68000000000004"/>
  </r>
  <r>
    <s v="Sales Man#114"/>
    <d v="2018-05-19T00:00:00"/>
    <x v="0"/>
    <x v="3"/>
    <x v="3"/>
    <s v="Item#1019"/>
    <x v="7"/>
    <n v="279"/>
    <n v="334.8"/>
    <n v="1"/>
    <n v="279"/>
    <n v="334.8"/>
  </r>
  <r>
    <s v="Sales Man#126"/>
    <d v="2017-12-03T00:00:00"/>
    <x v="0"/>
    <x v="0"/>
    <x v="4"/>
    <s v="Item#1081"/>
    <x v="0"/>
    <n v="82"/>
    <n v="94.3"/>
    <n v="4"/>
    <n v="328"/>
    <n v="377.2"/>
  </r>
  <r>
    <s v="Sales Man#103"/>
    <d v="2014-10-09T00:00:00"/>
    <x v="0"/>
    <x v="0"/>
    <x v="1"/>
    <s v="Item#1017"/>
    <x v="14"/>
    <n v="11"/>
    <n v="11.770000000000001"/>
    <n v="3"/>
    <n v="33"/>
    <n v="35.31"/>
  </r>
  <r>
    <s v="Sales Man#128"/>
    <d v="2018-01-11T00:00:00"/>
    <x v="0"/>
    <x v="19"/>
    <x v="2"/>
    <s v="Item#1264"/>
    <x v="3"/>
    <n v="24"/>
    <n v="25.68"/>
    <n v="1"/>
    <n v="24"/>
    <n v="25.68"/>
  </r>
  <r>
    <s v="Sales Man#117"/>
    <d v="2015-03-06T00:00:00"/>
    <x v="0"/>
    <x v="0"/>
    <x v="3"/>
    <s v="Item#1262"/>
    <x v="13"/>
    <n v="157"/>
    <n v="177.41"/>
    <n v="1"/>
    <n v="157"/>
    <n v="177.41"/>
  </r>
  <r>
    <s v="Sales Man#105"/>
    <d v="2019-07-06T00:00:00"/>
    <x v="0"/>
    <x v="0"/>
    <x v="4"/>
    <s v="Item#1206"/>
    <x v="8"/>
    <n v="182"/>
    <n v="200.20000000000002"/>
    <n v="10"/>
    <n v="1820"/>
    <n v="2002.0000000000002"/>
  </r>
  <r>
    <s v="Sales Man#125"/>
    <d v="2019-06-23T00:00:00"/>
    <x v="0"/>
    <x v="3"/>
    <x v="4"/>
    <s v="Item#1273"/>
    <x v="1"/>
    <n v="95"/>
    <n v="105.45"/>
    <n v="3"/>
    <n v="285"/>
    <n v="316.35000000000002"/>
  </r>
  <r>
    <s v="Sales Man#124"/>
    <d v="2016-09-28T00:00:00"/>
    <x v="1"/>
    <x v="1"/>
    <x v="3"/>
    <s v="Item#1195"/>
    <x v="12"/>
    <n v="43"/>
    <n v="49.449999999999996"/>
    <n v="7"/>
    <n v="301"/>
    <n v="346.15"/>
  </r>
  <r>
    <s v="Sales Man#108"/>
    <d v="2018-09-28T00:00:00"/>
    <x v="0"/>
    <x v="0"/>
    <x v="0"/>
    <s v="Item#1185"/>
    <x v="3"/>
    <n v="107"/>
    <n v="121.98000000000002"/>
    <n v="4"/>
    <n v="428"/>
    <n v="487.92000000000007"/>
  </r>
  <r>
    <s v="Sales Man#100"/>
    <d v="2014-10-06T00:00:00"/>
    <x v="0"/>
    <x v="0"/>
    <x v="4"/>
    <s v="Item#1137"/>
    <x v="8"/>
    <n v="213"/>
    <n v="251.33999999999997"/>
    <n v="9"/>
    <n v="1917"/>
    <n v="2262.06"/>
  </r>
  <r>
    <s v="Sales Man#103"/>
    <d v="2014-11-23T00:00:00"/>
    <x v="0"/>
    <x v="0"/>
    <x v="0"/>
    <s v="Item#1187"/>
    <x v="3"/>
    <n v="163"/>
    <n v="193.97"/>
    <n v="3"/>
    <n v="489"/>
    <n v="581.91"/>
  </r>
  <r>
    <s v="Sales Man#125"/>
    <d v="2018-10-22T00:00:00"/>
    <x v="11"/>
    <x v="10"/>
    <x v="3"/>
    <s v="Item#1217"/>
    <x v="4"/>
    <n v="92"/>
    <n v="103.04"/>
    <n v="8"/>
    <n v="736"/>
    <n v="824.32"/>
  </r>
  <r>
    <s v="Sales Man#121"/>
    <d v="2015-10-14T00:00:00"/>
    <x v="0"/>
    <x v="0"/>
    <x v="2"/>
    <s v="Item#1064"/>
    <x v="14"/>
    <n v="184"/>
    <n v="202.4"/>
    <n v="1"/>
    <n v="184"/>
    <n v="202.4"/>
  </r>
  <r>
    <s v="Sales Man#125"/>
    <d v="2017-06-05T00:00:00"/>
    <x v="0"/>
    <x v="0"/>
    <x v="4"/>
    <s v="Item#1154"/>
    <x v="13"/>
    <n v="284"/>
    <n v="329.44"/>
    <n v="2"/>
    <n v="568"/>
    <n v="658.88"/>
  </r>
  <r>
    <s v="Sales Man#119"/>
    <d v="2014-12-18T00:00:00"/>
    <x v="0"/>
    <x v="0"/>
    <x v="2"/>
    <s v="Item#1105"/>
    <x v="14"/>
    <n v="83"/>
    <n v="89.64"/>
    <n v="4"/>
    <n v="332"/>
    <n v="358.56"/>
  </r>
  <r>
    <s v="Sales Man#109"/>
    <d v="2015-04-24T00:00:00"/>
    <x v="0"/>
    <x v="3"/>
    <x v="4"/>
    <s v="Item#1300"/>
    <x v="12"/>
    <n v="290"/>
    <n v="313.20000000000005"/>
    <n v="5"/>
    <n v="1450"/>
    <n v="1566.0000000000002"/>
  </r>
  <r>
    <s v="Sales Man#109"/>
    <d v="2016-09-28T00:00:00"/>
    <x v="0"/>
    <x v="0"/>
    <x v="3"/>
    <s v="Item#1229"/>
    <x v="0"/>
    <n v="114"/>
    <n v="131.1"/>
    <n v="7"/>
    <n v="798"/>
    <n v="917.69999999999993"/>
  </r>
  <r>
    <s v="Sales Man#110"/>
    <d v="2016-09-01T00:00:00"/>
    <x v="0"/>
    <x v="0"/>
    <x v="4"/>
    <s v="Item#1262"/>
    <x v="13"/>
    <n v="157"/>
    <n v="177.41"/>
    <n v="4"/>
    <n v="628"/>
    <n v="709.64"/>
  </r>
  <r>
    <s v="Sales Man#127"/>
    <d v="2018-09-05T00:00:00"/>
    <x v="0"/>
    <x v="0"/>
    <x v="2"/>
    <s v="Item#1289"/>
    <x v="14"/>
    <n v="299"/>
    <n v="349.83"/>
    <n v="9"/>
    <n v="2691"/>
    <n v="3148.47"/>
  </r>
  <r>
    <s v="Sales Man#111"/>
    <d v="2015-08-03T00:00:00"/>
    <x v="0"/>
    <x v="0"/>
    <x v="2"/>
    <s v="Item#1073"/>
    <x v="8"/>
    <n v="249"/>
    <n v="286.34999999999997"/>
    <n v="1"/>
    <n v="249"/>
    <n v="286.34999999999997"/>
  </r>
  <r>
    <s v="Sales Man#101"/>
    <d v="2017-08-12T00:00:00"/>
    <x v="0"/>
    <x v="3"/>
    <x v="3"/>
    <s v="Item#1077"/>
    <x v="4"/>
    <n v="246"/>
    <n v="273.06"/>
    <n v="9"/>
    <n v="2214"/>
    <n v="2457.54"/>
  </r>
  <r>
    <s v="Sales Man#113"/>
    <d v="2018-08-06T00:00:00"/>
    <x v="5"/>
    <x v="32"/>
    <x v="0"/>
    <s v="Item#1212"/>
    <x v="11"/>
    <n v="206"/>
    <n v="222.48000000000002"/>
    <n v="7"/>
    <n v="1442"/>
    <n v="1557.3600000000001"/>
  </r>
  <r>
    <s v="Sales Man#107"/>
    <d v="2015-09-24T00:00:00"/>
    <x v="0"/>
    <x v="0"/>
    <x v="3"/>
    <s v="Item#1251"/>
    <x v="12"/>
    <n v="158"/>
    <n v="172.22"/>
    <n v="8"/>
    <n v="1264"/>
    <n v="1377.76"/>
  </r>
  <r>
    <s v="Sales Man#105"/>
    <d v="2014-11-24T00:00:00"/>
    <x v="0"/>
    <x v="0"/>
    <x v="2"/>
    <s v="Item#1110"/>
    <x v="10"/>
    <n v="214"/>
    <n v="237.54000000000002"/>
    <n v="5"/>
    <n v="1070"/>
    <n v="1187.7"/>
  </r>
  <r>
    <s v="Sales Man#111"/>
    <d v="2018-01-26T00:00:00"/>
    <x v="0"/>
    <x v="0"/>
    <x v="4"/>
    <s v="Item#1074"/>
    <x v="7"/>
    <n v="225"/>
    <n v="254.24999999999997"/>
    <n v="3"/>
    <n v="675"/>
    <n v="762.74999999999989"/>
  </r>
  <r>
    <s v="Sales Man#124"/>
    <d v="2016-08-24T00:00:00"/>
    <x v="0"/>
    <x v="0"/>
    <x v="0"/>
    <s v="Item#1025"/>
    <x v="9"/>
    <n v="213"/>
    <n v="251.33999999999997"/>
    <n v="5"/>
    <n v="1065"/>
    <n v="1256.6999999999998"/>
  </r>
  <r>
    <s v="Sales Man#109"/>
    <d v="2017-07-22T00:00:00"/>
    <x v="0"/>
    <x v="0"/>
    <x v="0"/>
    <s v="Item#1138"/>
    <x v="9"/>
    <n v="173"/>
    <n v="200.67999999999998"/>
    <n v="5"/>
    <n v="865"/>
    <n v="1003.3999999999999"/>
  </r>
  <r>
    <s v="Sales Man#118"/>
    <d v="2015-01-03T00:00:00"/>
    <x v="0"/>
    <x v="0"/>
    <x v="3"/>
    <s v="Item#1154"/>
    <x v="13"/>
    <n v="284"/>
    <n v="329.44"/>
    <n v="2"/>
    <n v="568"/>
    <n v="658.88"/>
  </r>
  <r>
    <s v="Sales Man#109"/>
    <d v="2016-12-20T00:00:00"/>
    <x v="0"/>
    <x v="0"/>
    <x v="4"/>
    <s v="Item#1217"/>
    <x v="4"/>
    <n v="92"/>
    <n v="103.04"/>
    <n v="1"/>
    <n v="92"/>
    <n v="103.04"/>
  </r>
  <r>
    <s v="Sales Man#130"/>
    <d v="2019-09-08T00:00:00"/>
    <x v="0"/>
    <x v="0"/>
    <x v="1"/>
    <s v="Item#1005"/>
    <x v="10"/>
    <n v="49"/>
    <n v="58.309999999999995"/>
    <n v="6"/>
    <n v="294"/>
    <n v="349.85999999999996"/>
  </r>
  <r>
    <s v="Sales Man#107"/>
    <d v="2016-07-01T00:00:00"/>
    <x v="0"/>
    <x v="0"/>
    <x v="1"/>
    <s v="Item#1015"/>
    <x v="10"/>
    <n v="187"/>
    <n v="207.57000000000002"/>
    <n v="7"/>
    <n v="1309"/>
    <n v="1452.9900000000002"/>
  </r>
  <r>
    <s v="Sales Man#116"/>
    <d v="2019-02-03T00:00:00"/>
    <x v="0"/>
    <x v="0"/>
    <x v="3"/>
    <s v="Item#1082"/>
    <x v="3"/>
    <n v="192"/>
    <n v="218.88000000000002"/>
    <n v="6"/>
    <n v="1152"/>
    <n v="1313.2800000000002"/>
  </r>
  <r>
    <s v="Sales Man#116"/>
    <d v="2018-02-24T00:00:00"/>
    <x v="5"/>
    <x v="9"/>
    <x v="3"/>
    <s v="Item#1245"/>
    <x v="2"/>
    <n v="93"/>
    <n v="101.37"/>
    <n v="8"/>
    <n v="744"/>
    <n v="810.96"/>
  </r>
  <r>
    <s v="Sales Man#113"/>
    <d v="2018-02-02T00:00:00"/>
    <x v="0"/>
    <x v="0"/>
    <x v="2"/>
    <s v="Item#1239"/>
    <x v="10"/>
    <n v="286"/>
    <n v="320.32000000000005"/>
    <n v="4"/>
    <n v="1144"/>
    <n v="1281.2800000000002"/>
  </r>
  <r>
    <s v="Sales Man#112"/>
    <d v="2019-10-27T00:00:00"/>
    <x v="0"/>
    <x v="0"/>
    <x v="0"/>
    <s v="Item#1055"/>
    <x v="8"/>
    <n v="226"/>
    <n v="250.86"/>
    <n v="2"/>
    <n v="452"/>
    <n v="501.72"/>
  </r>
  <r>
    <s v="Sales Man#125"/>
    <d v="2015-01-14T00:00:00"/>
    <x v="0"/>
    <x v="0"/>
    <x v="0"/>
    <s v="Item#1163"/>
    <x v="8"/>
    <n v="215"/>
    <n v="240.8"/>
    <n v="2"/>
    <n v="430"/>
    <n v="481.6"/>
  </r>
  <r>
    <s v="Sales Man#116"/>
    <d v="2014-09-08T00:00:00"/>
    <x v="0"/>
    <x v="3"/>
    <x v="2"/>
    <s v="Item#1243"/>
    <x v="7"/>
    <n v="189"/>
    <n v="213.57"/>
    <n v="5"/>
    <n v="945"/>
    <n v="1067.8499999999999"/>
  </r>
  <r>
    <s v="Sales Man#128"/>
    <d v="2018-12-17T00:00:00"/>
    <x v="0"/>
    <x v="0"/>
    <x v="0"/>
    <s v="Item#1094"/>
    <x v="6"/>
    <n v="217"/>
    <n v="247.38000000000002"/>
    <n v="5"/>
    <n v="1085"/>
    <n v="1236.9000000000001"/>
  </r>
  <r>
    <s v="Sales Man#103"/>
    <d v="2018-05-06T00:00:00"/>
    <x v="0"/>
    <x v="0"/>
    <x v="1"/>
    <s v="Item#1149"/>
    <x v="9"/>
    <n v="224"/>
    <n v="264.32"/>
    <n v="1"/>
    <n v="224"/>
    <n v="264.32"/>
  </r>
  <r>
    <s v="Sales Man#106"/>
    <d v="2018-12-06T00:00:00"/>
    <x v="18"/>
    <x v="29"/>
    <x v="4"/>
    <s v="Item#1152"/>
    <x v="12"/>
    <n v="126"/>
    <n v="138.60000000000002"/>
    <n v="3"/>
    <n v="378"/>
    <n v="415.80000000000007"/>
  </r>
  <r>
    <s v="Sales Man#130"/>
    <d v="2015-01-04T00:00:00"/>
    <x v="0"/>
    <x v="0"/>
    <x v="2"/>
    <s v="Item#1165"/>
    <x v="8"/>
    <n v="199"/>
    <n v="214.92000000000002"/>
    <n v="2"/>
    <n v="398"/>
    <n v="429.84000000000003"/>
  </r>
  <r>
    <s v="Sales Man#106"/>
    <d v="2014-03-27T00:00:00"/>
    <x v="0"/>
    <x v="0"/>
    <x v="1"/>
    <s v="Item#1058"/>
    <x v="4"/>
    <n v="59"/>
    <n v="69.61999999999999"/>
    <n v="5"/>
    <n v="295"/>
    <n v="348.09999999999997"/>
  </r>
  <r>
    <s v="Sales Man#118"/>
    <d v="2014-03-23T00:00:00"/>
    <x v="0"/>
    <x v="0"/>
    <x v="2"/>
    <s v="Item#1029"/>
    <x v="4"/>
    <n v="13"/>
    <n v="15.209999999999999"/>
    <n v="5"/>
    <n v="65"/>
    <n v="76.05"/>
  </r>
  <r>
    <s v="Sales Man#110"/>
    <d v="2016-08-08T00:00:00"/>
    <x v="0"/>
    <x v="0"/>
    <x v="0"/>
    <s v="Item#1194"/>
    <x v="4"/>
    <n v="276"/>
    <n v="298.08000000000004"/>
    <n v="7"/>
    <n v="1932"/>
    <n v="2086.5600000000004"/>
  </r>
  <r>
    <s v="Sales Man#110"/>
    <d v="2019-02-08T00:00:00"/>
    <x v="0"/>
    <x v="0"/>
    <x v="2"/>
    <s v="Item#1198"/>
    <x v="4"/>
    <n v="67"/>
    <n v="77.72"/>
    <n v="5"/>
    <n v="335"/>
    <n v="388.6"/>
  </r>
  <r>
    <s v="Sales Man#112"/>
    <d v="2018-03-23T00:00:00"/>
    <x v="0"/>
    <x v="0"/>
    <x v="0"/>
    <s v="Item#1046"/>
    <x v="3"/>
    <n v="156"/>
    <n v="176.27999999999997"/>
    <n v="4"/>
    <n v="624"/>
    <n v="705.11999999999989"/>
  </r>
  <r>
    <s v="Sales Man#121"/>
    <d v="2019-10-16T00:00:00"/>
    <x v="0"/>
    <x v="0"/>
    <x v="0"/>
    <s v="Item#1074"/>
    <x v="7"/>
    <n v="225"/>
    <n v="254.24999999999997"/>
    <n v="8"/>
    <n v="1800"/>
    <n v="2033.9999999999998"/>
  </r>
  <r>
    <s v="Sales Man#126"/>
    <d v="2018-11-07T00:00:00"/>
    <x v="0"/>
    <x v="0"/>
    <x v="2"/>
    <s v="Item#1021"/>
    <x v="6"/>
    <n v="255"/>
    <n v="275.40000000000003"/>
    <n v="2"/>
    <n v="510"/>
    <n v="550.80000000000007"/>
  </r>
  <r>
    <s v="Sales Man#128"/>
    <d v="2014-02-01T00:00:00"/>
    <x v="0"/>
    <x v="3"/>
    <x v="2"/>
    <s v="Item#1068"/>
    <x v="2"/>
    <n v="63"/>
    <n v="71.820000000000007"/>
    <n v="10"/>
    <n v="630"/>
    <n v="718.2"/>
  </r>
  <r>
    <s v="Sales Man#118"/>
    <d v="2014-12-01T00:00:00"/>
    <x v="0"/>
    <x v="0"/>
    <x v="3"/>
    <s v="Item#1018"/>
    <x v="7"/>
    <n v="25"/>
    <n v="26.75"/>
    <n v="7"/>
    <n v="175"/>
    <n v="187.25"/>
  </r>
  <r>
    <s v="Sales Man#122"/>
    <d v="2019-12-24T00:00:00"/>
    <x v="0"/>
    <x v="0"/>
    <x v="3"/>
    <s v="Item#1103"/>
    <x v="0"/>
    <n v="167"/>
    <n v="197.06"/>
    <n v="10"/>
    <n v="1670"/>
    <n v="1970.6"/>
  </r>
  <r>
    <s v="Sales Man#110"/>
    <d v="2019-02-22T00:00:00"/>
    <x v="0"/>
    <x v="3"/>
    <x v="0"/>
    <s v="Item#1289"/>
    <x v="14"/>
    <n v="299"/>
    <n v="349.83"/>
    <n v="5"/>
    <n v="1495"/>
    <n v="1749.1499999999999"/>
  </r>
  <r>
    <s v="Sales Man#115"/>
    <d v="2017-08-25T00:00:00"/>
    <x v="0"/>
    <x v="0"/>
    <x v="0"/>
    <s v="Item#1130"/>
    <x v="3"/>
    <n v="34"/>
    <n v="38.419999999999995"/>
    <n v="3"/>
    <n v="102"/>
    <n v="115.25999999999999"/>
  </r>
  <r>
    <s v="Sales Man#130"/>
    <d v="2016-07-22T00:00:00"/>
    <x v="0"/>
    <x v="0"/>
    <x v="0"/>
    <s v="Item#1190"/>
    <x v="10"/>
    <n v="170"/>
    <n v="198.89999999999998"/>
    <n v="5"/>
    <n v="850"/>
    <n v="994.49999999999989"/>
  </r>
  <r>
    <s v="Sales Man#125"/>
    <d v="2019-11-23T00:00:00"/>
    <x v="0"/>
    <x v="0"/>
    <x v="0"/>
    <s v="Item#1115"/>
    <x v="10"/>
    <n v="58"/>
    <n v="67.28"/>
    <n v="6"/>
    <n v="348"/>
    <n v="403.68"/>
  </r>
  <r>
    <s v="Sales Man#121"/>
    <d v="2017-02-14T00:00:00"/>
    <x v="0"/>
    <x v="0"/>
    <x v="4"/>
    <s v="Item#1261"/>
    <x v="0"/>
    <n v="11"/>
    <n v="12.32"/>
    <n v="6"/>
    <n v="66"/>
    <n v="73.92"/>
  </r>
  <r>
    <s v="Sales Man#123"/>
    <d v="2016-05-01T00:00:00"/>
    <x v="0"/>
    <x v="0"/>
    <x v="3"/>
    <s v="Item#1012"/>
    <x v="6"/>
    <n v="57"/>
    <n v="66.11999999999999"/>
    <n v="8"/>
    <n v="456"/>
    <n v="528.95999999999992"/>
  </r>
  <r>
    <s v="Sales Man#100"/>
    <d v="2014-11-19T00:00:00"/>
    <x v="0"/>
    <x v="0"/>
    <x v="1"/>
    <s v="Item#1191"/>
    <x v="0"/>
    <n v="32"/>
    <n v="34.880000000000003"/>
    <n v="5"/>
    <n v="160"/>
    <n v="174.4"/>
  </r>
  <r>
    <s v="Sales Man#117"/>
    <d v="2014-08-01T00:00:00"/>
    <x v="0"/>
    <x v="5"/>
    <x v="1"/>
    <s v="Item#1035"/>
    <x v="4"/>
    <n v="35"/>
    <n v="40.599999999999994"/>
    <n v="9"/>
    <n v="315"/>
    <n v="365.4"/>
  </r>
  <r>
    <s v="Sales Man#109"/>
    <d v="2018-10-21T00:00:00"/>
    <x v="0"/>
    <x v="0"/>
    <x v="4"/>
    <s v="Item#1117"/>
    <x v="3"/>
    <n v="155"/>
    <n v="165.85000000000002"/>
    <n v="8"/>
    <n v="1240"/>
    <n v="1326.8000000000002"/>
  </r>
  <r>
    <s v="Sales Man#112"/>
    <d v="2018-09-17T00:00:00"/>
    <x v="0"/>
    <x v="0"/>
    <x v="2"/>
    <s v="Item#1223"/>
    <x v="3"/>
    <n v="171"/>
    <n v="193.23"/>
    <n v="2"/>
    <n v="342"/>
    <n v="386.46"/>
  </r>
  <r>
    <s v="Sales Man#125"/>
    <d v="2018-10-09T00:00:00"/>
    <x v="0"/>
    <x v="0"/>
    <x v="3"/>
    <s v="Item#1246"/>
    <x v="6"/>
    <n v="191"/>
    <n v="223.47"/>
    <n v="6"/>
    <n v="1146"/>
    <n v="1340.82"/>
  </r>
  <r>
    <s v="Sales Man#117"/>
    <d v="2014-06-03T00:00:00"/>
    <x v="0"/>
    <x v="0"/>
    <x v="4"/>
    <s v="Item#1164"/>
    <x v="14"/>
    <n v="31"/>
    <n v="35.65"/>
    <n v="7"/>
    <n v="217"/>
    <n v="249.54999999999998"/>
  </r>
  <r>
    <s v="Sales Man#123"/>
    <d v="2016-05-20T00:00:00"/>
    <x v="0"/>
    <x v="3"/>
    <x v="1"/>
    <s v="Item#1284"/>
    <x v="6"/>
    <n v="118"/>
    <n v="128.62"/>
    <n v="10"/>
    <n v="1180"/>
    <n v="1286.2"/>
  </r>
  <r>
    <s v="Sales Man#124"/>
    <d v="2017-06-27T00:00:00"/>
    <x v="0"/>
    <x v="0"/>
    <x v="4"/>
    <s v="Item#1139"/>
    <x v="9"/>
    <n v="150"/>
    <n v="165"/>
    <n v="1"/>
    <n v="150"/>
    <n v="165"/>
  </r>
  <r>
    <s v="Sales Man#116"/>
    <d v="2018-03-24T00:00:00"/>
    <x v="0"/>
    <x v="0"/>
    <x v="1"/>
    <s v="Item#1006"/>
    <x v="7"/>
    <n v="38"/>
    <n v="42.180000000000007"/>
    <n v="8"/>
    <n v="304"/>
    <n v="337.44000000000005"/>
  </r>
  <r>
    <s v="Sales Man#101"/>
    <d v="2019-09-10T00:00:00"/>
    <x v="0"/>
    <x v="0"/>
    <x v="2"/>
    <s v="Item#1204"/>
    <x v="1"/>
    <n v="118"/>
    <n v="130.98000000000002"/>
    <n v="6"/>
    <n v="708"/>
    <n v="785.88000000000011"/>
  </r>
  <r>
    <s v="Sales Man#115"/>
    <d v="2019-10-13T00:00:00"/>
    <x v="0"/>
    <x v="0"/>
    <x v="3"/>
    <s v="Item#1068"/>
    <x v="2"/>
    <n v="63"/>
    <n v="71.820000000000007"/>
    <n v="1"/>
    <n v="63"/>
    <n v="71.820000000000007"/>
  </r>
  <r>
    <s v="Sales Man#104"/>
    <d v="2016-09-13T00:00:00"/>
    <x v="0"/>
    <x v="0"/>
    <x v="3"/>
    <s v="Item#1284"/>
    <x v="6"/>
    <n v="118"/>
    <n v="128.62"/>
    <n v="3"/>
    <n v="354"/>
    <n v="385.86"/>
  </r>
  <r>
    <s v="Sales Man#120"/>
    <d v="2019-09-01T00:00:00"/>
    <x v="5"/>
    <x v="19"/>
    <x v="4"/>
    <s v="Item#1186"/>
    <x v="3"/>
    <n v="118"/>
    <n v="141.6"/>
    <n v="8"/>
    <n v="944"/>
    <n v="1132.8"/>
  </r>
  <r>
    <s v="Sales Man#125"/>
    <d v="2016-10-08T00:00:00"/>
    <x v="0"/>
    <x v="0"/>
    <x v="1"/>
    <s v="Item#1168"/>
    <x v="9"/>
    <n v="148"/>
    <n v="174.64"/>
    <n v="9"/>
    <n v="1332"/>
    <n v="1571.7599999999998"/>
  </r>
  <r>
    <s v="Sales Man#115"/>
    <d v="2018-09-23T00:00:00"/>
    <x v="9"/>
    <x v="16"/>
    <x v="1"/>
    <s v="Item#1060"/>
    <x v="6"/>
    <n v="117"/>
    <n v="136.88999999999999"/>
    <n v="4"/>
    <n v="468"/>
    <n v="547.55999999999995"/>
  </r>
  <r>
    <s v="Sales Man#101"/>
    <d v="2019-08-20T00:00:00"/>
    <x v="0"/>
    <x v="3"/>
    <x v="0"/>
    <s v="Item#1060"/>
    <x v="6"/>
    <n v="117"/>
    <n v="136.88999999999999"/>
    <n v="10"/>
    <n v="1170"/>
    <n v="1368.8999999999999"/>
  </r>
  <r>
    <s v="Sales Man#123"/>
    <d v="2018-08-28T00:00:00"/>
    <x v="0"/>
    <x v="0"/>
    <x v="3"/>
    <s v="Item#1148"/>
    <x v="14"/>
    <n v="182"/>
    <n v="203.84000000000003"/>
    <n v="3"/>
    <n v="546"/>
    <n v="611.5200000000001"/>
  </r>
  <r>
    <s v="Sales Man#100"/>
    <d v="2019-07-07T00:00:00"/>
    <x v="0"/>
    <x v="0"/>
    <x v="4"/>
    <s v="Item#1247"/>
    <x v="5"/>
    <n v="90"/>
    <n v="108"/>
    <n v="8"/>
    <n v="720"/>
    <n v="864"/>
  </r>
  <r>
    <s v="Sales Man#129"/>
    <d v="2015-03-20T00:00:00"/>
    <x v="0"/>
    <x v="0"/>
    <x v="3"/>
    <s v="Item#1120"/>
    <x v="9"/>
    <n v="158"/>
    <n v="176.96"/>
    <n v="10"/>
    <n v="1580"/>
    <n v="1769.6000000000001"/>
  </r>
  <r>
    <s v="Sales Man#113"/>
    <d v="2018-09-22T00:00:00"/>
    <x v="0"/>
    <x v="0"/>
    <x v="4"/>
    <s v="Item#1145"/>
    <x v="9"/>
    <n v="137"/>
    <n v="160.29"/>
    <n v="2"/>
    <n v="274"/>
    <n v="320.58"/>
  </r>
  <r>
    <s v="Sales Man#104"/>
    <d v="2015-05-17T00:00:00"/>
    <x v="0"/>
    <x v="0"/>
    <x v="2"/>
    <s v="Item#1154"/>
    <x v="13"/>
    <n v="284"/>
    <n v="329.44"/>
    <n v="5"/>
    <n v="1420"/>
    <n v="1647.2"/>
  </r>
  <r>
    <s v="Sales Man#117"/>
    <d v="2017-03-13T00:00:00"/>
    <x v="5"/>
    <x v="1"/>
    <x v="0"/>
    <s v="Item#1171"/>
    <x v="10"/>
    <n v="250"/>
    <n v="267.5"/>
    <n v="5"/>
    <n v="1250"/>
    <n v="1337.5"/>
  </r>
  <r>
    <s v="Sales Man#113"/>
    <d v="2014-05-17T00:00:00"/>
    <x v="0"/>
    <x v="0"/>
    <x v="2"/>
    <s v="Item#1254"/>
    <x v="5"/>
    <n v="37"/>
    <n v="41.809999999999995"/>
    <n v="10"/>
    <n v="370"/>
    <n v="418.09999999999997"/>
  </r>
  <r>
    <s v="Sales Man#101"/>
    <d v="2018-02-09T00:00:00"/>
    <x v="0"/>
    <x v="0"/>
    <x v="0"/>
    <s v="Item#1020"/>
    <x v="4"/>
    <n v="102"/>
    <n v="120.36"/>
    <n v="10"/>
    <n v="1020"/>
    <n v="1203.5999999999999"/>
  </r>
  <r>
    <s v="Sales Man#130"/>
    <d v="2016-09-28T00:00:00"/>
    <x v="0"/>
    <x v="0"/>
    <x v="0"/>
    <s v="Item#1049"/>
    <x v="5"/>
    <n v="142"/>
    <n v="164.72"/>
    <n v="9"/>
    <n v="1278"/>
    <n v="1482.48"/>
  </r>
  <r>
    <s v="Sales Man#122"/>
    <d v="2016-03-20T00:00:00"/>
    <x v="0"/>
    <x v="0"/>
    <x v="3"/>
    <s v="Item#1218"/>
    <x v="6"/>
    <n v="117"/>
    <n v="138.06"/>
    <n v="3"/>
    <n v="351"/>
    <n v="414.18"/>
  </r>
  <r>
    <s v="Sales Man#113"/>
    <d v="2016-09-09T00:00:00"/>
    <x v="0"/>
    <x v="0"/>
    <x v="3"/>
    <s v="Item#1163"/>
    <x v="8"/>
    <n v="215"/>
    <n v="240.8"/>
    <n v="10"/>
    <n v="2150"/>
    <n v="2408"/>
  </r>
  <r>
    <s v="Sales Man#119"/>
    <d v="2017-04-07T00:00:00"/>
    <x v="0"/>
    <x v="0"/>
    <x v="3"/>
    <s v="Item#1065"/>
    <x v="12"/>
    <n v="60"/>
    <n v="67.2"/>
    <n v="9"/>
    <n v="540"/>
    <n v="604.80000000000007"/>
  </r>
  <r>
    <s v="Sales Man#117"/>
    <d v="2018-06-28T00:00:00"/>
    <x v="0"/>
    <x v="0"/>
    <x v="3"/>
    <s v="Item#1233"/>
    <x v="5"/>
    <n v="137"/>
    <n v="161.66"/>
    <n v="1"/>
    <n v="137"/>
    <n v="161.66"/>
  </r>
  <r>
    <s v="Sales Man#104"/>
    <d v="2019-01-24T00:00:00"/>
    <x v="0"/>
    <x v="3"/>
    <x v="3"/>
    <s v="Item#1221"/>
    <x v="7"/>
    <n v="142"/>
    <n v="153.36000000000001"/>
    <n v="8"/>
    <n v="1136"/>
    <n v="1226.8800000000001"/>
  </r>
  <r>
    <s v="Sales Man#122"/>
    <d v="2015-09-22T00:00:00"/>
    <x v="0"/>
    <x v="3"/>
    <x v="4"/>
    <s v="Item#1043"/>
    <x v="5"/>
    <n v="108"/>
    <n v="116.64000000000001"/>
    <n v="10"/>
    <n v="1080"/>
    <n v="1166.4000000000001"/>
  </r>
  <r>
    <s v="Sales Man#107"/>
    <d v="2019-02-12T00:00:00"/>
    <x v="5"/>
    <x v="5"/>
    <x v="2"/>
    <s v="Item#1097"/>
    <x v="8"/>
    <n v="122"/>
    <n v="140.29999999999998"/>
    <n v="9"/>
    <n v="1098"/>
    <n v="1262.6999999999998"/>
  </r>
  <r>
    <s v="Sales Man#120"/>
    <d v="2019-07-25T00:00:00"/>
    <x v="0"/>
    <x v="0"/>
    <x v="4"/>
    <s v="Item#1182"/>
    <x v="0"/>
    <n v="199"/>
    <n v="222.88000000000002"/>
    <n v="3"/>
    <n v="597"/>
    <n v="668.6400000000001"/>
  </r>
  <r>
    <s v="Sales Man#112"/>
    <d v="2019-03-12T00:00:00"/>
    <x v="0"/>
    <x v="3"/>
    <x v="2"/>
    <s v="Item#1225"/>
    <x v="8"/>
    <n v="21"/>
    <n v="23.520000000000003"/>
    <n v="4"/>
    <n v="84"/>
    <n v="94.080000000000013"/>
  </r>
  <r>
    <s v="Sales Man#109"/>
    <d v="2016-07-13T00:00:00"/>
    <x v="0"/>
    <x v="0"/>
    <x v="2"/>
    <s v="Item#1209"/>
    <x v="7"/>
    <n v="290"/>
    <n v="336.4"/>
    <n v="6"/>
    <n v="1740"/>
    <n v="2018.3999999999999"/>
  </r>
  <r>
    <s v="Sales Man#113"/>
    <d v="2014-01-15T00:00:00"/>
    <x v="0"/>
    <x v="0"/>
    <x v="4"/>
    <s v="Item#1236"/>
    <x v="11"/>
    <n v="199"/>
    <n v="234.82"/>
    <n v="3"/>
    <n v="597"/>
    <n v="704.46"/>
  </r>
  <r>
    <s v="Sales Man#110"/>
    <d v="2015-05-24T00:00:00"/>
    <x v="0"/>
    <x v="0"/>
    <x v="1"/>
    <s v="Item#1169"/>
    <x v="9"/>
    <n v="45"/>
    <n v="52.65"/>
    <n v="6"/>
    <n v="270"/>
    <n v="315.89999999999998"/>
  </r>
  <r>
    <s v="Sales Man#105"/>
    <d v="2016-04-10T00:00:00"/>
    <x v="5"/>
    <x v="1"/>
    <x v="0"/>
    <s v="Item#1010"/>
    <x v="3"/>
    <n v="52"/>
    <n v="58.759999999999991"/>
    <n v="4"/>
    <n v="208"/>
    <n v="235.03999999999996"/>
  </r>
  <r>
    <s v="Sales Man#129"/>
    <d v="2015-04-12T00:00:00"/>
    <x v="0"/>
    <x v="3"/>
    <x v="0"/>
    <s v="Item#1229"/>
    <x v="0"/>
    <n v="114"/>
    <n v="131.1"/>
    <n v="7"/>
    <n v="798"/>
    <n v="917.69999999999993"/>
  </r>
  <r>
    <s v="Sales Man#121"/>
    <d v="2016-02-16T00:00:00"/>
    <x v="0"/>
    <x v="0"/>
    <x v="2"/>
    <s v="Item#1235"/>
    <x v="11"/>
    <n v="191"/>
    <n v="229.2"/>
    <n v="8"/>
    <n v="1528"/>
    <n v="1833.6"/>
  </r>
  <r>
    <s v="Sales Man#115"/>
    <d v="2015-11-25T00:00:00"/>
    <x v="0"/>
    <x v="0"/>
    <x v="1"/>
    <s v="Item#1215"/>
    <x v="6"/>
    <n v="247"/>
    <n v="293.93"/>
    <n v="7"/>
    <n v="1729"/>
    <n v="2057.5100000000002"/>
  </r>
  <r>
    <s v="Sales Man#103"/>
    <d v="2014-04-23T00:00:00"/>
    <x v="0"/>
    <x v="0"/>
    <x v="1"/>
    <s v="Item#1196"/>
    <x v="2"/>
    <n v="196"/>
    <n v="227.35999999999999"/>
    <n v="8"/>
    <n v="1568"/>
    <n v="1818.8799999999999"/>
  </r>
  <r>
    <s v="Sales Man#116"/>
    <d v="2017-12-18T00:00:00"/>
    <x v="0"/>
    <x v="0"/>
    <x v="1"/>
    <s v="Item#1300"/>
    <x v="12"/>
    <n v="290"/>
    <n v="313.20000000000005"/>
    <n v="9"/>
    <n v="2610"/>
    <n v="2818.8"/>
  </r>
  <r>
    <s v="Sales Man#125"/>
    <d v="2019-02-06T00:00:00"/>
    <x v="0"/>
    <x v="0"/>
    <x v="0"/>
    <s v="Item#1037"/>
    <x v="0"/>
    <n v="168"/>
    <n v="201.6"/>
    <n v="8"/>
    <n v="1344"/>
    <n v="1612.8"/>
  </r>
  <r>
    <s v="Sales Man#124"/>
    <d v="2016-11-28T00:00:00"/>
    <x v="0"/>
    <x v="0"/>
    <x v="2"/>
    <s v="Item#1160"/>
    <x v="4"/>
    <n v="58"/>
    <n v="62.64"/>
    <n v="3"/>
    <n v="174"/>
    <n v="187.92000000000002"/>
  </r>
  <r>
    <s v="Sales Man#113"/>
    <d v="2019-08-01T00:00:00"/>
    <x v="0"/>
    <x v="0"/>
    <x v="4"/>
    <s v="Item#1203"/>
    <x v="7"/>
    <n v="239"/>
    <n v="265.29000000000002"/>
    <n v="4"/>
    <n v="956"/>
    <n v="1061.1600000000001"/>
  </r>
  <r>
    <s v="Sales Man#109"/>
    <d v="2014-02-18T00:00:00"/>
    <x v="0"/>
    <x v="0"/>
    <x v="3"/>
    <s v="Item#1170"/>
    <x v="13"/>
    <n v="49"/>
    <n v="52.43"/>
    <n v="4"/>
    <n v="196"/>
    <n v="209.72"/>
  </r>
  <r>
    <s v="Sales Man#130"/>
    <d v="2015-05-05T00:00:00"/>
    <x v="0"/>
    <x v="0"/>
    <x v="4"/>
    <s v="Item#1056"/>
    <x v="8"/>
    <n v="123"/>
    <n v="142.67999999999998"/>
    <n v="5"/>
    <n v="615"/>
    <n v="713.39999999999986"/>
  </r>
  <r>
    <s v="Sales Man#130"/>
    <d v="2017-03-05T00:00:00"/>
    <x v="0"/>
    <x v="0"/>
    <x v="2"/>
    <s v="Item#1185"/>
    <x v="3"/>
    <n v="107"/>
    <n v="121.98000000000002"/>
    <n v="6"/>
    <n v="642"/>
    <n v="731.88000000000011"/>
  </r>
  <r>
    <s v="Sales Man#121"/>
    <d v="2015-04-04T00:00:00"/>
    <x v="0"/>
    <x v="0"/>
    <x v="4"/>
    <s v="Item#1043"/>
    <x v="5"/>
    <n v="108"/>
    <n v="116.64000000000001"/>
    <n v="4"/>
    <n v="432"/>
    <n v="466.56000000000006"/>
  </r>
  <r>
    <s v="Sales Man#103"/>
    <d v="2019-09-24T00:00:00"/>
    <x v="0"/>
    <x v="0"/>
    <x v="4"/>
    <s v="Item#1048"/>
    <x v="0"/>
    <n v="170"/>
    <n v="187.00000000000003"/>
    <n v="6"/>
    <n v="1020"/>
    <n v="1122.0000000000002"/>
  </r>
  <r>
    <s v="Sales Man#105"/>
    <d v="2016-01-23T00:00:00"/>
    <x v="0"/>
    <x v="0"/>
    <x v="2"/>
    <s v="Item#1289"/>
    <x v="14"/>
    <n v="299"/>
    <n v="349.83"/>
    <n v="3"/>
    <n v="897"/>
    <n v="1049.49"/>
  </r>
  <r>
    <s v="Sales Man#100"/>
    <d v="2019-07-13T00:00:00"/>
    <x v="4"/>
    <x v="5"/>
    <x v="4"/>
    <s v="Item#1176"/>
    <x v="14"/>
    <n v="214"/>
    <n v="235.4"/>
    <n v="1"/>
    <n v="214"/>
    <n v="235.4"/>
  </r>
  <r>
    <s v="Sales Man#121"/>
    <d v="2015-06-04T00:00:00"/>
    <x v="19"/>
    <x v="28"/>
    <x v="1"/>
    <s v="Item#1297"/>
    <x v="9"/>
    <n v="41"/>
    <n v="43.870000000000005"/>
    <n v="9"/>
    <n v="369"/>
    <n v="394.83000000000004"/>
  </r>
  <r>
    <s v="Sales Man#129"/>
    <d v="2019-01-18T00:00:00"/>
    <x v="0"/>
    <x v="3"/>
    <x v="4"/>
    <s v="Item#1267"/>
    <x v="14"/>
    <n v="21"/>
    <n v="24.779999999999998"/>
    <n v="2"/>
    <n v="42"/>
    <n v="49.559999999999995"/>
  </r>
  <r>
    <s v="Sales Man#122"/>
    <d v="2014-07-28T00:00:00"/>
    <x v="5"/>
    <x v="12"/>
    <x v="2"/>
    <s v="Item#1032"/>
    <x v="3"/>
    <n v="179"/>
    <n v="214.79999999999998"/>
    <n v="5"/>
    <n v="895"/>
    <n v="1074"/>
  </r>
  <r>
    <s v="Sales Man#117"/>
    <d v="2017-03-13T00:00:00"/>
    <x v="0"/>
    <x v="0"/>
    <x v="3"/>
    <s v="Item#1081"/>
    <x v="0"/>
    <n v="82"/>
    <n v="94.3"/>
    <n v="8"/>
    <n v="656"/>
    <n v="754.4"/>
  </r>
  <r>
    <s v="Sales Man#100"/>
    <d v="2016-03-13T00:00:00"/>
    <x v="0"/>
    <x v="0"/>
    <x v="1"/>
    <s v="Item#1004"/>
    <x v="7"/>
    <n v="201"/>
    <n v="233.16"/>
    <n v="4"/>
    <n v="804"/>
    <n v="932.64"/>
  </r>
  <r>
    <s v="Sales Man#103"/>
    <d v="2017-07-27T00:00:00"/>
    <x v="0"/>
    <x v="0"/>
    <x v="4"/>
    <s v="Item#1060"/>
    <x v="6"/>
    <n v="117"/>
    <n v="136.88999999999999"/>
    <n v="4"/>
    <n v="468"/>
    <n v="547.55999999999995"/>
  </r>
  <r>
    <s v="Sales Man#104"/>
    <d v="2016-03-05T00:00:00"/>
    <x v="0"/>
    <x v="0"/>
    <x v="3"/>
    <s v="Item#1198"/>
    <x v="4"/>
    <n v="67"/>
    <n v="77.72"/>
    <n v="1"/>
    <n v="67"/>
    <n v="77.72"/>
  </r>
  <r>
    <s v="Sales Man#127"/>
    <d v="2015-02-24T00:00:00"/>
    <x v="0"/>
    <x v="0"/>
    <x v="0"/>
    <s v="Item#1171"/>
    <x v="10"/>
    <n v="250"/>
    <n v="267.5"/>
    <n v="4"/>
    <n v="1000"/>
    <n v="1070"/>
  </r>
  <r>
    <s v="Sales Man#125"/>
    <d v="2017-03-24T00:00:00"/>
    <x v="0"/>
    <x v="0"/>
    <x v="0"/>
    <s v="Item#1209"/>
    <x v="7"/>
    <n v="290"/>
    <n v="336.4"/>
    <n v="8"/>
    <n v="2320"/>
    <n v="2691.2"/>
  </r>
  <r>
    <s v="Sales Man#109"/>
    <d v="2016-12-13T00:00:00"/>
    <x v="5"/>
    <x v="26"/>
    <x v="1"/>
    <s v="Item#1062"/>
    <x v="9"/>
    <n v="108"/>
    <n v="117.72000000000001"/>
    <n v="9"/>
    <n v="972"/>
    <n v="1059.48"/>
  </r>
  <r>
    <s v="Sales Man#114"/>
    <d v="2015-12-19T00:00:00"/>
    <x v="0"/>
    <x v="0"/>
    <x v="0"/>
    <s v="Item#1122"/>
    <x v="2"/>
    <n v="176"/>
    <n v="195.36"/>
    <n v="9"/>
    <n v="1584"/>
    <n v="1758.2400000000002"/>
  </r>
  <r>
    <s v="Sales Man#101"/>
    <d v="2017-12-21T00:00:00"/>
    <x v="0"/>
    <x v="0"/>
    <x v="0"/>
    <s v="Item#1286"/>
    <x v="12"/>
    <n v="110"/>
    <n v="121.00000000000001"/>
    <n v="9"/>
    <n v="990"/>
    <n v="1089.0000000000002"/>
  </r>
  <r>
    <s v="Sales Man#118"/>
    <d v="2019-02-18T00:00:00"/>
    <x v="4"/>
    <x v="5"/>
    <x v="2"/>
    <s v="Item#1089"/>
    <x v="10"/>
    <n v="68"/>
    <n v="74.800000000000011"/>
    <n v="6"/>
    <n v="408"/>
    <n v="448.80000000000007"/>
  </r>
  <r>
    <s v="Sales Man#104"/>
    <d v="2014-06-14T00:00:00"/>
    <x v="0"/>
    <x v="0"/>
    <x v="3"/>
    <s v="Item#1169"/>
    <x v="9"/>
    <n v="45"/>
    <n v="52.65"/>
    <n v="4"/>
    <n v="180"/>
    <n v="210.6"/>
  </r>
  <r>
    <s v="Sales Man#129"/>
    <d v="2014-12-23T00:00:00"/>
    <x v="0"/>
    <x v="0"/>
    <x v="0"/>
    <s v="Item#1216"/>
    <x v="9"/>
    <n v="281"/>
    <n v="334.39"/>
    <n v="3"/>
    <n v="843"/>
    <n v="1003.17"/>
  </r>
  <r>
    <s v="Sales Man#107"/>
    <d v="2014-09-24T00:00:00"/>
    <x v="0"/>
    <x v="0"/>
    <x v="2"/>
    <s v="Item#1017"/>
    <x v="14"/>
    <n v="11"/>
    <n v="11.770000000000001"/>
    <n v="2"/>
    <n v="22"/>
    <n v="23.540000000000003"/>
  </r>
  <r>
    <s v="Sales Man#113"/>
    <d v="2016-07-08T00:00:00"/>
    <x v="0"/>
    <x v="0"/>
    <x v="4"/>
    <s v="Item#1232"/>
    <x v="6"/>
    <n v="84"/>
    <n v="97.44"/>
    <n v="3"/>
    <n v="252"/>
    <n v="292.32"/>
  </r>
  <r>
    <s v="Sales Man#118"/>
    <d v="2019-09-27T00:00:00"/>
    <x v="0"/>
    <x v="0"/>
    <x v="2"/>
    <s v="Item#1086"/>
    <x v="7"/>
    <n v="43"/>
    <n v="50.309999999999995"/>
    <n v="3"/>
    <n v="129"/>
    <n v="150.92999999999998"/>
  </r>
  <r>
    <s v="Sales Man#124"/>
    <d v="2018-03-14T00:00:00"/>
    <x v="0"/>
    <x v="0"/>
    <x v="1"/>
    <s v="Item#1125"/>
    <x v="8"/>
    <n v="32"/>
    <n v="34.880000000000003"/>
    <n v="1"/>
    <n v="32"/>
    <n v="34.880000000000003"/>
  </r>
  <r>
    <s v="Sales Man#129"/>
    <d v="2015-08-11T00:00:00"/>
    <x v="0"/>
    <x v="0"/>
    <x v="2"/>
    <s v="Item#1210"/>
    <x v="4"/>
    <n v="290"/>
    <n v="321.90000000000003"/>
    <n v="6"/>
    <n v="1740"/>
    <n v="1931.4"/>
  </r>
  <r>
    <s v="Sales Man#115"/>
    <d v="2018-10-05T00:00:00"/>
    <x v="5"/>
    <x v="5"/>
    <x v="4"/>
    <s v="Item#1296"/>
    <x v="4"/>
    <n v="138"/>
    <n v="154.56"/>
    <n v="7"/>
    <n v="966"/>
    <n v="1081.92"/>
  </r>
  <r>
    <s v="Sales Man#128"/>
    <d v="2017-08-21T00:00:00"/>
    <x v="0"/>
    <x v="0"/>
    <x v="2"/>
    <s v="Item#1092"/>
    <x v="12"/>
    <n v="39"/>
    <n v="42.510000000000005"/>
    <n v="4"/>
    <n v="156"/>
    <n v="170.04000000000002"/>
  </r>
  <r>
    <s v="Sales Man#101"/>
    <d v="2015-11-21T00:00:00"/>
    <x v="0"/>
    <x v="0"/>
    <x v="3"/>
    <s v="Item#1004"/>
    <x v="7"/>
    <n v="201"/>
    <n v="233.16"/>
    <n v="9"/>
    <n v="1809"/>
    <n v="2098.44"/>
  </r>
  <r>
    <s v="Sales Man#100"/>
    <d v="2017-06-09T00:00:00"/>
    <x v="5"/>
    <x v="19"/>
    <x v="4"/>
    <s v="Item#1252"/>
    <x v="5"/>
    <n v="20"/>
    <n v="23"/>
    <n v="10"/>
    <n v="200"/>
    <n v="230"/>
  </r>
  <r>
    <s v="Sales Man#112"/>
    <d v="2019-02-10T00:00:00"/>
    <x v="0"/>
    <x v="0"/>
    <x v="2"/>
    <s v="Item#1184"/>
    <x v="7"/>
    <n v="128"/>
    <n v="139.52000000000001"/>
    <n v="7"/>
    <n v="896"/>
    <n v="976.6400000000001"/>
  </r>
  <r>
    <s v="Sales Man#127"/>
    <d v="2017-08-20T00:00:00"/>
    <x v="0"/>
    <x v="0"/>
    <x v="0"/>
    <s v="Item#1170"/>
    <x v="13"/>
    <n v="49"/>
    <n v="52.43"/>
    <n v="8"/>
    <n v="392"/>
    <n v="419.44"/>
  </r>
  <r>
    <s v="Sales Man#112"/>
    <d v="2019-04-06T00:00:00"/>
    <x v="0"/>
    <x v="0"/>
    <x v="0"/>
    <s v="Item#1276"/>
    <x v="1"/>
    <n v="116"/>
    <n v="132.24"/>
    <n v="10"/>
    <n v="1160"/>
    <n v="1322.4"/>
  </r>
  <r>
    <s v="Sales Man#102"/>
    <d v="2019-08-18T00:00:00"/>
    <x v="0"/>
    <x v="0"/>
    <x v="1"/>
    <s v="Item#1080"/>
    <x v="2"/>
    <n v="271"/>
    <n v="322.49"/>
    <n v="9"/>
    <n v="2439"/>
    <n v="2902.41"/>
  </r>
  <r>
    <s v="Sales Man#126"/>
    <d v="2017-04-19T00:00:00"/>
    <x v="0"/>
    <x v="0"/>
    <x v="3"/>
    <s v="Item#1154"/>
    <x v="13"/>
    <n v="284"/>
    <n v="329.44"/>
    <n v="8"/>
    <n v="2272"/>
    <n v="2635.52"/>
  </r>
  <r>
    <s v="Sales Man#112"/>
    <d v="2018-12-03T00:00:00"/>
    <x v="0"/>
    <x v="0"/>
    <x v="1"/>
    <s v="Item#1016"/>
    <x v="1"/>
    <n v="56"/>
    <n v="67.2"/>
    <n v="2"/>
    <n v="112"/>
    <n v="134.4"/>
  </r>
  <r>
    <s v="Sales Man#117"/>
    <d v="2017-04-13T00:00:00"/>
    <x v="0"/>
    <x v="3"/>
    <x v="1"/>
    <s v="Item#1219"/>
    <x v="7"/>
    <n v="105"/>
    <n v="121.8"/>
    <n v="3"/>
    <n v="315"/>
    <n v="365.4"/>
  </r>
  <r>
    <s v="Sales Man#127"/>
    <d v="2016-02-02T00:00:00"/>
    <x v="0"/>
    <x v="0"/>
    <x v="1"/>
    <s v="Item#1197"/>
    <x v="8"/>
    <n v="94"/>
    <n v="110.91999999999999"/>
    <n v="6"/>
    <n v="564"/>
    <n v="665.52"/>
  </r>
  <r>
    <s v="Sales Man#121"/>
    <d v="2019-05-22T00:00:00"/>
    <x v="0"/>
    <x v="3"/>
    <x v="3"/>
    <s v="Item#1207"/>
    <x v="5"/>
    <n v="236"/>
    <n v="252.52"/>
    <n v="1"/>
    <n v="236"/>
    <n v="252.52"/>
  </r>
  <r>
    <s v="Sales Man#115"/>
    <d v="2018-01-24T00:00:00"/>
    <x v="0"/>
    <x v="0"/>
    <x v="4"/>
    <s v="Item#1261"/>
    <x v="0"/>
    <n v="11"/>
    <n v="12.32"/>
    <n v="4"/>
    <n v="44"/>
    <n v="49.28"/>
  </r>
  <r>
    <s v="Sales Man#124"/>
    <d v="2019-12-16T00:00:00"/>
    <x v="0"/>
    <x v="0"/>
    <x v="0"/>
    <s v="Item#1254"/>
    <x v="5"/>
    <n v="37"/>
    <n v="41.809999999999995"/>
    <n v="2"/>
    <n v="74"/>
    <n v="83.61999999999999"/>
  </r>
  <r>
    <s v="Sales Man#110"/>
    <d v="2017-09-16T00:00:00"/>
    <x v="0"/>
    <x v="0"/>
    <x v="4"/>
    <s v="Item#1232"/>
    <x v="6"/>
    <n v="84"/>
    <n v="97.44"/>
    <n v="2"/>
    <n v="168"/>
    <n v="194.88"/>
  </r>
  <r>
    <s v="Sales Man#107"/>
    <d v="2016-05-04T00:00:00"/>
    <x v="0"/>
    <x v="0"/>
    <x v="2"/>
    <s v="Item#1080"/>
    <x v="2"/>
    <n v="271"/>
    <n v="322.49"/>
    <n v="2"/>
    <n v="542"/>
    <n v="644.98"/>
  </r>
  <r>
    <s v="Sales Man#108"/>
    <d v="2014-07-17T00:00:00"/>
    <x v="0"/>
    <x v="0"/>
    <x v="0"/>
    <s v="Item#1286"/>
    <x v="12"/>
    <n v="110"/>
    <n v="121.00000000000001"/>
    <n v="2"/>
    <n v="220"/>
    <n v="242.00000000000003"/>
  </r>
  <r>
    <s v="Sales Man#106"/>
    <d v="2017-10-27T00:00:00"/>
    <x v="0"/>
    <x v="0"/>
    <x v="2"/>
    <s v="Item#1137"/>
    <x v="8"/>
    <n v="213"/>
    <n v="251.33999999999997"/>
    <n v="4"/>
    <n v="852"/>
    <n v="1005.3599999999999"/>
  </r>
  <r>
    <s v="Sales Man#118"/>
    <d v="2015-01-05T00:00:00"/>
    <x v="0"/>
    <x v="0"/>
    <x v="1"/>
    <s v="Item#1213"/>
    <x v="13"/>
    <n v="51"/>
    <n v="60.69"/>
    <n v="8"/>
    <n v="408"/>
    <n v="485.52"/>
  </r>
  <r>
    <s v="Sales Man#113"/>
    <d v="2016-09-02T00:00:00"/>
    <x v="0"/>
    <x v="0"/>
    <x v="2"/>
    <s v="Item#1093"/>
    <x v="1"/>
    <n v="277"/>
    <n v="329.63"/>
    <n v="9"/>
    <n v="2493"/>
    <n v="2966.67"/>
  </r>
  <r>
    <s v="Sales Man#109"/>
    <d v="2016-03-19T00:00:00"/>
    <x v="0"/>
    <x v="0"/>
    <x v="2"/>
    <s v="Item#1024"/>
    <x v="0"/>
    <n v="262"/>
    <n v="288.20000000000005"/>
    <n v="6"/>
    <n v="1572"/>
    <n v="1729.2000000000003"/>
  </r>
  <r>
    <s v="Sales Man#113"/>
    <d v="2017-08-25T00:00:00"/>
    <x v="0"/>
    <x v="0"/>
    <x v="1"/>
    <s v="Item#1066"/>
    <x v="3"/>
    <n v="287"/>
    <n v="335.78999999999996"/>
    <n v="8"/>
    <n v="2296"/>
    <n v="2686.3199999999997"/>
  </r>
  <r>
    <s v="Sales Man#126"/>
    <d v="2018-03-19T00:00:00"/>
    <x v="0"/>
    <x v="0"/>
    <x v="0"/>
    <s v="Item#1245"/>
    <x v="2"/>
    <n v="93"/>
    <n v="101.37"/>
    <n v="3"/>
    <n v="279"/>
    <n v="304.11"/>
  </r>
  <r>
    <s v="Sales Man#108"/>
    <d v="2015-08-22T00:00:00"/>
    <x v="0"/>
    <x v="0"/>
    <x v="3"/>
    <s v="Item#1090"/>
    <x v="2"/>
    <n v="219"/>
    <n v="254.04"/>
    <n v="2"/>
    <n v="438"/>
    <n v="508.08"/>
  </r>
  <r>
    <s v="Sales Man#114"/>
    <d v="2014-11-08T00:00:00"/>
    <x v="0"/>
    <x v="0"/>
    <x v="2"/>
    <s v="Item#1087"/>
    <x v="4"/>
    <n v="278"/>
    <n v="303.02000000000004"/>
    <n v="4"/>
    <n v="1112"/>
    <n v="1212.0800000000002"/>
  </r>
  <r>
    <s v="Sales Man#113"/>
    <d v="2014-07-21T00:00:00"/>
    <x v="0"/>
    <x v="0"/>
    <x v="0"/>
    <s v="Item#1222"/>
    <x v="7"/>
    <n v="189"/>
    <n v="211.68"/>
    <n v="6"/>
    <n v="1134"/>
    <n v="1270.08"/>
  </r>
  <r>
    <s v="Sales Man#130"/>
    <d v="2019-02-07T00:00:00"/>
    <x v="0"/>
    <x v="0"/>
    <x v="1"/>
    <s v="Item#1244"/>
    <x v="1"/>
    <n v="242"/>
    <n v="278.29999999999995"/>
    <n v="8"/>
    <n v="1936"/>
    <n v="2226.3999999999996"/>
  </r>
  <r>
    <s v="Sales Man#124"/>
    <d v="2015-10-09T00:00:00"/>
    <x v="0"/>
    <x v="0"/>
    <x v="0"/>
    <s v="Item#1200"/>
    <x v="5"/>
    <n v="299"/>
    <n v="340.86"/>
    <n v="1"/>
    <n v="299"/>
    <n v="340.86"/>
  </r>
  <r>
    <s v="Sales Man#104"/>
    <d v="2015-03-01T00:00:00"/>
    <x v="0"/>
    <x v="0"/>
    <x v="4"/>
    <s v="Item#1126"/>
    <x v="10"/>
    <n v="33"/>
    <n v="38.61"/>
    <n v="9"/>
    <n v="297"/>
    <n v="347.49"/>
  </r>
  <r>
    <s v="Sales Man#113"/>
    <d v="2015-11-09T00:00:00"/>
    <x v="0"/>
    <x v="0"/>
    <x v="2"/>
    <s v="Item#1161"/>
    <x v="12"/>
    <n v="130"/>
    <n v="141.70000000000002"/>
    <n v="3"/>
    <n v="390"/>
    <n v="425.1"/>
  </r>
  <r>
    <s v="Sales Man#101"/>
    <d v="2019-10-09T00:00:00"/>
    <x v="0"/>
    <x v="0"/>
    <x v="2"/>
    <s v="Item#1015"/>
    <x v="10"/>
    <n v="187"/>
    <n v="207.57000000000002"/>
    <n v="1"/>
    <n v="187"/>
    <n v="207.57000000000002"/>
  </r>
  <r>
    <s v="Sales Man#116"/>
    <d v="2016-08-01T00:00:00"/>
    <x v="0"/>
    <x v="3"/>
    <x v="4"/>
    <s v="Item#1083"/>
    <x v="11"/>
    <n v="151"/>
    <n v="161.57000000000002"/>
    <n v="4"/>
    <n v="604"/>
    <n v="646.28000000000009"/>
  </r>
  <r>
    <s v="Sales Man#108"/>
    <d v="2016-04-20T00:00:00"/>
    <x v="0"/>
    <x v="0"/>
    <x v="0"/>
    <s v="Item#1299"/>
    <x v="14"/>
    <n v="236"/>
    <n v="276.12"/>
    <n v="2"/>
    <n v="472"/>
    <n v="552.24"/>
  </r>
  <r>
    <s v="Sales Man#126"/>
    <d v="2015-11-02T00:00:00"/>
    <x v="0"/>
    <x v="0"/>
    <x v="3"/>
    <s v="Item#1014"/>
    <x v="4"/>
    <n v="73"/>
    <n v="78.84"/>
    <n v="3"/>
    <n v="219"/>
    <n v="236.52"/>
  </r>
  <r>
    <s v="Sales Man#128"/>
    <d v="2017-03-24T00:00:00"/>
    <x v="0"/>
    <x v="0"/>
    <x v="4"/>
    <s v="Item#1072"/>
    <x v="7"/>
    <n v="113"/>
    <n v="131.07999999999998"/>
    <n v="6"/>
    <n v="678"/>
    <n v="786.4799999999999"/>
  </r>
  <r>
    <s v="Sales Man#103"/>
    <d v="2017-07-11T00:00:00"/>
    <x v="0"/>
    <x v="0"/>
    <x v="2"/>
    <s v="Item#1237"/>
    <x v="2"/>
    <n v="203"/>
    <n v="221.27"/>
    <n v="7"/>
    <n v="1421"/>
    <n v="1548.89"/>
  </r>
  <r>
    <s v="Sales Man#105"/>
    <d v="2016-10-18T00:00:00"/>
    <x v="0"/>
    <x v="0"/>
    <x v="2"/>
    <s v="Item#1062"/>
    <x v="9"/>
    <n v="108"/>
    <n v="117.72000000000001"/>
    <n v="1"/>
    <n v="108"/>
    <n v="117.72000000000001"/>
  </r>
  <r>
    <s v="Sales Man#108"/>
    <d v="2014-12-03T00:00:00"/>
    <x v="0"/>
    <x v="0"/>
    <x v="0"/>
    <s v="Item#1209"/>
    <x v="7"/>
    <n v="290"/>
    <n v="336.4"/>
    <n v="3"/>
    <n v="870"/>
    <n v="1009.1999999999999"/>
  </r>
  <r>
    <s v="Sales Man#127"/>
    <d v="2014-02-19T00:00:00"/>
    <x v="0"/>
    <x v="19"/>
    <x v="3"/>
    <s v="Item#1060"/>
    <x v="6"/>
    <n v="117"/>
    <n v="136.88999999999999"/>
    <n v="9"/>
    <n v="1053"/>
    <n v="1232.0099999999998"/>
  </r>
  <r>
    <s v="Sales Man#120"/>
    <d v="2016-09-12T00:00:00"/>
    <x v="0"/>
    <x v="0"/>
    <x v="0"/>
    <s v="Item#1223"/>
    <x v="3"/>
    <n v="171"/>
    <n v="193.23"/>
    <n v="5"/>
    <n v="855"/>
    <n v="966.15"/>
  </r>
  <r>
    <s v="Sales Man#123"/>
    <d v="2018-05-16T00:00:00"/>
    <x v="0"/>
    <x v="0"/>
    <x v="4"/>
    <s v="Item#1296"/>
    <x v="4"/>
    <n v="138"/>
    <n v="154.56"/>
    <n v="6"/>
    <n v="828"/>
    <n v="927.36"/>
  </r>
  <r>
    <s v="Sales Man#118"/>
    <d v="2016-01-01T00:00:00"/>
    <x v="0"/>
    <x v="0"/>
    <x v="2"/>
    <s v="Item#1085"/>
    <x v="0"/>
    <n v="258"/>
    <n v="286.38000000000005"/>
    <n v="9"/>
    <n v="2322"/>
    <n v="2577.4200000000005"/>
  </r>
  <r>
    <s v="Sales Man#127"/>
    <d v="2014-04-15T00:00:00"/>
    <x v="11"/>
    <x v="12"/>
    <x v="3"/>
    <s v="Item#1142"/>
    <x v="0"/>
    <n v="140"/>
    <n v="154"/>
    <n v="2"/>
    <n v="280"/>
    <n v="308"/>
  </r>
  <r>
    <s v="Sales Man#105"/>
    <d v="2014-11-11T00:00:00"/>
    <x v="0"/>
    <x v="0"/>
    <x v="2"/>
    <s v="Item#1110"/>
    <x v="10"/>
    <n v="214"/>
    <n v="237.54000000000002"/>
    <n v="6"/>
    <n v="1284"/>
    <n v="1425.2400000000002"/>
  </r>
  <r>
    <s v="Sales Man#121"/>
    <d v="2018-04-08T00:00:00"/>
    <x v="0"/>
    <x v="0"/>
    <x v="1"/>
    <s v="Item#1279"/>
    <x v="4"/>
    <n v="256"/>
    <n v="294.39999999999998"/>
    <n v="1"/>
    <n v="256"/>
    <n v="294.39999999999998"/>
  </r>
  <r>
    <s v="Sales Man#120"/>
    <d v="2016-05-27T00:00:00"/>
    <x v="0"/>
    <x v="0"/>
    <x v="3"/>
    <s v="Item#1044"/>
    <x v="4"/>
    <n v="247"/>
    <n v="284.04999999999995"/>
    <n v="7"/>
    <n v="1729"/>
    <n v="1988.3499999999997"/>
  </r>
  <r>
    <s v="Sales Man#109"/>
    <d v="2015-07-13T00:00:00"/>
    <x v="0"/>
    <x v="19"/>
    <x v="0"/>
    <s v="Item#1111"/>
    <x v="0"/>
    <n v="156"/>
    <n v="179.39999999999998"/>
    <n v="4"/>
    <n v="624"/>
    <n v="717.59999999999991"/>
  </r>
  <r>
    <s v="Sales Man#107"/>
    <d v="2018-04-14T00:00:00"/>
    <x v="5"/>
    <x v="12"/>
    <x v="1"/>
    <s v="Item#1136"/>
    <x v="1"/>
    <n v="98"/>
    <n v="110.74"/>
    <n v="3"/>
    <n v="294"/>
    <n v="332.21999999999997"/>
  </r>
  <r>
    <s v="Sales Man#117"/>
    <d v="2017-05-25T00:00:00"/>
    <x v="5"/>
    <x v="1"/>
    <x v="2"/>
    <s v="Item#1241"/>
    <x v="2"/>
    <n v="178"/>
    <n v="190.46"/>
    <n v="10"/>
    <n v="1780"/>
    <n v="1904.6000000000001"/>
  </r>
  <r>
    <s v="Sales Man#126"/>
    <d v="2014-01-04T00:00:00"/>
    <x v="0"/>
    <x v="0"/>
    <x v="2"/>
    <s v="Item#1263"/>
    <x v="5"/>
    <n v="72"/>
    <n v="85.679999999999993"/>
    <n v="1"/>
    <n v="72"/>
    <n v="85.679999999999993"/>
  </r>
  <r>
    <s v="Sales Man#123"/>
    <d v="2016-10-05T00:00:00"/>
    <x v="0"/>
    <x v="0"/>
    <x v="0"/>
    <s v="Item#1011"/>
    <x v="8"/>
    <n v="246"/>
    <n v="287.82"/>
    <n v="5"/>
    <n v="1230"/>
    <n v="1439.1"/>
  </r>
  <r>
    <s v="Sales Man#118"/>
    <d v="2016-07-25T00:00:00"/>
    <x v="0"/>
    <x v="0"/>
    <x v="1"/>
    <s v="Item#1014"/>
    <x v="4"/>
    <n v="73"/>
    <n v="78.84"/>
    <n v="2"/>
    <n v="146"/>
    <n v="157.68"/>
  </r>
  <r>
    <s v="Sales Man#103"/>
    <d v="2018-12-20T00:00:00"/>
    <x v="0"/>
    <x v="0"/>
    <x v="3"/>
    <s v="Item#1246"/>
    <x v="6"/>
    <n v="191"/>
    <n v="223.47"/>
    <n v="4"/>
    <n v="764"/>
    <n v="893.88"/>
  </r>
  <r>
    <s v="Sales Man#107"/>
    <d v="2016-07-03T00:00:00"/>
    <x v="0"/>
    <x v="0"/>
    <x v="4"/>
    <s v="Item#1061"/>
    <x v="3"/>
    <n v="50"/>
    <n v="54.500000000000007"/>
    <n v="6"/>
    <n v="300"/>
    <n v="327.00000000000006"/>
  </r>
  <r>
    <s v="Sales Man#103"/>
    <d v="2018-06-05T00:00:00"/>
    <x v="0"/>
    <x v="3"/>
    <x v="4"/>
    <s v="Item#1174"/>
    <x v="10"/>
    <n v="232"/>
    <n v="259.84000000000003"/>
    <n v="5"/>
    <n v="1160"/>
    <n v="1299.2000000000003"/>
  </r>
  <r>
    <s v="Sales Man#115"/>
    <d v="2018-12-11T00:00:00"/>
    <x v="0"/>
    <x v="0"/>
    <x v="2"/>
    <s v="Item#1221"/>
    <x v="7"/>
    <n v="142"/>
    <n v="153.36000000000001"/>
    <n v="2"/>
    <n v="284"/>
    <n v="306.72000000000003"/>
  </r>
  <r>
    <s v="Sales Man#128"/>
    <d v="2018-01-25T00:00:00"/>
    <x v="0"/>
    <x v="0"/>
    <x v="1"/>
    <s v="Item#1291"/>
    <x v="4"/>
    <n v="282"/>
    <n v="310.20000000000005"/>
    <n v="4"/>
    <n v="1128"/>
    <n v="1240.8000000000002"/>
  </r>
  <r>
    <s v="Sales Man#124"/>
    <d v="2014-11-17T00:00:00"/>
    <x v="0"/>
    <x v="0"/>
    <x v="3"/>
    <s v="Item#1128"/>
    <x v="2"/>
    <n v="27"/>
    <n v="31.319999999999997"/>
    <n v="2"/>
    <n v="54"/>
    <n v="62.639999999999993"/>
  </r>
  <r>
    <s v="Sales Man#113"/>
    <d v="2015-02-21T00:00:00"/>
    <x v="0"/>
    <x v="0"/>
    <x v="0"/>
    <s v="Item#1249"/>
    <x v="11"/>
    <n v="300"/>
    <n v="330"/>
    <n v="5"/>
    <n v="1500"/>
    <n v="1650"/>
  </r>
  <r>
    <s v="Sales Man#113"/>
    <d v="2019-06-25T00:00:00"/>
    <x v="0"/>
    <x v="0"/>
    <x v="2"/>
    <s v="Item#1273"/>
    <x v="1"/>
    <n v="95"/>
    <n v="105.45"/>
    <n v="8"/>
    <n v="760"/>
    <n v="843.6"/>
  </r>
  <r>
    <s v="Sales Man#125"/>
    <d v="2018-02-16T00:00:00"/>
    <x v="0"/>
    <x v="0"/>
    <x v="1"/>
    <s v="Item#1024"/>
    <x v="0"/>
    <n v="262"/>
    <n v="288.20000000000005"/>
    <n v="4"/>
    <n v="1048"/>
    <n v="1152.8000000000002"/>
  </r>
  <r>
    <s v="Sales Man#121"/>
    <d v="2018-08-11T00:00:00"/>
    <x v="0"/>
    <x v="0"/>
    <x v="2"/>
    <s v="Item#1157"/>
    <x v="6"/>
    <n v="162"/>
    <n v="181.44000000000003"/>
    <n v="1"/>
    <n v="162"/>
    <n v="181.44000000000003"/>
  </r>
  <r>
    <s v="Sales Man#114"/>
    <d v="2014-03-12T00:00:00"/>
    <x v="5"/>
    <x v="8"/>
    <x v="3"/>
    <s v="Item#1281"/>
    <x v="12"/>
    <n v="238"/>
    <n v="259.42"/>
    <n v="7"/>
    <n v="1666"/>
    <n v="1815.94"/>
  </r>
  <r>
    <s v="Sales Man#114"/>
    <d v="2014-06-03T00:00:00"/>
    <x v="0"/>
    <x v="0"/>
    <x v="1"/>
    <s v="Item#1286"/>
    <x v="12"/>
    <n v="110"/>
    <n v="121.00000000000001"/>
    <n v="8"/>
    <n v="880"/>
    <n v="968.00000000000011"/>
  </r>
  <r>
    <s v="Sales Man#119"/>
    <d v="2017-09-12T00:00:00"/>
    <x v="5"/>
    <x v="5"/>
    <x v="0"/>
    <s v="Item#1276"/>
    <x v="1"/>
    <n v="116"/>
    <n v="132.24"/>
    <n v="5"/>
    <n v="580"/>
    <n v="661.2"/>
  </r>
  <r>
    <s v="Sales Man#119"/>
    <d v="2017-10-17T00:00:00"/>
    <x v="0"/>
    <x v="0"/>
    <x v="3"/>
    <s v="Item#1215"/>
    <x v="6"/>
    <n v="247"/>
    <n v="293.93"/>
    <n v="10"/>
    <n v="2470"/>
    <n v="2939.3"/>
  </r>
  <r>
    <s v="Sales Man#129"/>
    <d v="2014-08-15T00:00:00"/>
    <x v="0"/>
    <x v="3"/>
    <x v="2"/>
    <s v="Item#1175"/>
    <x v="13"/>
    <n v="80"/>
    <n v="88"/>
    <n v="8"/>
    <n v="640"/>
    <n v="704"/>
  </r>
  <r>
    <s v="Sales Man#121"/>
    <d v="2017-10-09T00:00:00"/>
    <x v="0"/>
    <x v="0"/>
    <x v="1"/>
    <s v="Item#1165"/>
    <x v="8"/>
    <n v="199"/>
    <n v="214.92000000000002"/>
    <n v="6"/>
    <n v="1194"/>
    <n v="1289.52"/>
  </r>
  <r>
    <s v="Sales Man#126"/>
    <d v="2019-02-09T00:00:00"/>
    <x v="0"/>
    <x v="0"/>
    <x v="0"/>
    <s v="Item#1169"/>
    <x v="9"/>
    <n v="45"/>
    <n v="52.65"/>
    <n v="8"/>
    <n v="360"/>
    <n v="421.2"/>
  </r>
  <r>
    <s v="Sales Man#110"/>
    <d v="2017-12-05T00:00:00"/>
    <x v="5"/>
    <x v="9"/>
    <x v="2"/>
    <s v="Item#1116"/>
    <x v="6"/>
    <n v="274"/>
    <n v="301.40000000000003"/>
    <n v="8"/>
    <n v="2192"/>
    <n v="2411.2000000000003"/>
  </r>
  <r>
    <s v="Sales Man#123"/>
    <d v="2015-10-07T00:00:00"/>
    <x v="0"/>
    <x v="0"/>
    <x v="2"/>
    <s v="Item#1191"/>
    <x v="0"/>
    <n v="32"/>
    <n v="34.880000000000003"/>
    <n v="2"/>
    <n v="64"/>
    <n v="69.760000000000005"/>
  </r>
  <r>
    <s v="Sales Man#100"/>
    <d v="2019-09-16T00:00:00"/>
    <x v="0"/>
    <x v="0"/>
    <x v="0"/>
    <s v="Item#1043"/>
    <x v="5"/>
    <n v="108"/>
    <n v="116.64000000000001"/>
    <n v="7"/>
    <n v="756"/>
    <n v="816.48000000000013"/>
  </r>
  <r>
    <s v="Sales Man#103"/>
    <d v="2017-02-13T00:00:00"/>
    <x v="0"/>
    <x v="0"/>
    <x v="4"/>
    <s v="Item#1042"/>
    <x v="9"/>
    <n v="261"/>
    <n v="300.14999999999998"/>
    <n v="9"/>
    <n v="2349"/>
    <n v="2701.35"/>
  </r>
  <r>
    <s v="Sales Man#130"/>
    <d v="2018-07-12T00:00:00"/>
    <x v="0"/>
    <x v="0"/>
    <x v="4"/>
    <s v="Item#1174"/>
    <x v="10"/>
    <n v="232"/>
    <n v="259.84000000000003"/>
    <n v="10"/>
    <n v="2320"/>
    <n v="2598.4000000000005"/>
  </r>
  <r>
    <s v="Sales Man#109"/>
    <d v="2017-05-23T00:00:00"/>
    <x v="0"/>
    <x v="0"/>
    <x v="3"/>
    <s v="Item#1298"/>
    <x v="1"/>
    <n v="92"/>
    <n v="109.47999999999999"/>
    <n v="3"/>
    <n v="276"/>
    <n v="328.43999999999994"/>
  </r>
  <r>
    <s v="Sales Man#112"/>
    <d v="2015-04-18T00:00:00"/>
    <x v="0"/>
    <x v="0"/>
    <x v="0"/>
    <s v="Item#1269"/>
    <x v="0"/>
    <n v="127"/>
    <n v="152.4"/>
    <n v="9"/>
    <n v="1143"/>
    <n v="1371.6000000000001"/>
  </r>
  <r>
    <s v="Sales Man#122"/>
    <d v="2016-06-16T00:00:00"/>
    <x v="0"/>
    <x v="0"/>
    <x v="4"/>
    <s v="Item#1281"/>
    <x v="12"/>
    <n v="238"/>
    <n v="259.42"/>
    <n v="3"/>
    <n v="714"/>
    <n v="778.26"/>
  </r>
  <r>
    <s v="Sales Man#122"/>
    <d v="2019-05-09T00:00:00"/>
    <x v="0"/>
    <x v="0"/>
    <x v="3"/>
    <s v="Item#1079"/>
    <x v="6"/>
    <n v="300"/>
    <n v="357"/>
    <n v="1"/>
    <n v="300"/>
    <n v="357"/>
  </r>
  <r>
    <s v="Sales Man#106"/>
    <d v="2019-10-20T00:00:00"/>
    <x v="0"/>
    <x v="0"/>
    <x v="0"/>
    <s v="Item#1196"/>
    <x v="2"/>
    <n v="196"/>
    <n v="227.35999999999999"/>
    <n v="9"/>
    <n v="1764"/>
    <n v="2046.2399999999998"/>
  </r>
  <r>
    <s v="Sales Man#105"/>
    <d v="2018-02-25T00:00:00"/>
    <x v="0"/>
    <x v="0"/>
    <x v="1"/>
    <s v="Item#1160"/>
    <x v="4"/>
    <n v="58"/>
    <n v="62.64"/>
    <n v="10"/>
    <n v="580"/>
    <n v="626.4"/>
  </r>
  <r>
    <s v="Sales Man#103"/>
    <d v="2018-01-28T00:00:00"/>
    <x v="0"/>
    <x v="0"/>
    <x v="0"/>
    <s v="Item#1007"/>
    <x v="11"/>
    <n v="217"/>
    <n v="240.87000000000003"/>
    <n v="3"/>
    <n v="651"/>
    <n v="722.61000000000013"/>
  </r>
  <r>
    <s v="Sales Man#121"/>
    <d v="2014-05-08T00:00:00"/>
    <x v="0"/>
    <x v="0"/>
    <x v="2"/>
    <s v="Item#1175"/>
    <x v="13"/>
    <n v="80"/>
    <n v="88"/>
    <n v="7"/>
    <n v="560"/>
    <n v="616"/>
  </r>
  <r>
    <s v="Sales Man#130"/>
    <d v="2018-10-16T00:00:00"/>
    <x v="0"/>
    <x v="0"/>
    <x v="1"/>
    <s v="Item#1198"/>
    <x v="4"/>
    <n v="67"/>
    <n v="77.72"/>
    <n v="5"/>
    <n v="335"/>
    <n v="388.6"/>
  </r>
  <r>
    <s v="Sales Man#126"/>
    <d v="2014-05-19T00:00:00"/>
    <x v="0"/>
    <x v="0"/>
    <x v="4"/>
    <s v="Item#1263"/>
    <x v="5"/>
    <n v="72"/>
    <n v="85.679999999999993"/>
    <n v="4"/>
    <n v="288"/>
    <n v="342.71999999999997"/>
  </r>
  <r>
    <s v="Sales Man#123"/>
    <d v="2014-10-23T00:00:00"/>
    <x v="0"/>
    <x v="3"/>
    <x v="1"/>
    <s v="Item#1235"/>
    <x v="11"/>
    <n v="191"/>
    <n v="229.2"/>
    <n v="4"/>
    <n v="764"/>
    <n v="916.8"/>
  </r>
  <r>
    <s v="Sales Man#121"/>
    <d v="2017-05-02T00:00:00"/>
    <x v="0"/>
    <x v="3"/>
    <x v="3"/>
    <s v="Item#1019"/>
    <x v="7"/>
    <n v="279"/>
    <n v="334.8"/>
    <n v="8"/>
    <n v="2232"/>
    <n v="2678.4"/>
  </r>
  <r>
    <s v="Sales Man#103"/>
    <d v="2017-03-15T00:00:00"/>
    <x v="0"/>
    <x v="3"/>
    <x v="4"/>
    <s v="Item#1103"/>
    <x v="0"/>
    <n v="167"/>
    <n v="197.06"/>
    <n v="6"/>
    <n v="1002"/>
    <n v="1182.3600000000001"/>
  </r>
  <r>
    <s v="Sales Man#120"/>
    <d v="2016-12-01T00:00:00"/>
    <x v="0"/>
    <x v="0"/>
    <x v="0"/>
    <s v="Item#1235"/>
    <x v="11"/>
    <n v="191"/>
    <n v="229.2"/>
    <n v="5"/>
    <n v="955"/>
    <n v="1146"/>
  </r>
  <r>
    <s v="Sales Man#115"/>
    <d v="2016-08-08T00:00:00"/>
    <x v="0"/>
    <x v="0"/>
    <x v="0"/>
    <s v="Item#1170"/>
    <x v="13"/>
    <n v="49"/>
    <n v="52.43"/>
    <n v="6"/>
    <n v="294"/>
    <n v="314.58"/>
  </r>
  <r>
    <s v="Sales Man#104"/>
    <d v="2015-03-05T00:00:00"/>
    <x v="0"/>
    <x v="0"/>
    <x v="1"/>
    <s v="Item#1019"/>
    <x v="7"/>
    <n v="279"/>
    <n v="334.8"/>
    <n v="1"/>
    <n v="279"/>
    <n v="334.8"/>
  </r>
  <r>
    <s v="Sales Man#103"/>
    <d v="2019-06-14T00:00:00"/>
    <x v="0"/>
    <x v="0"/>
    <x v="2"/>
    <s v="Item#1105"/>
    <x v="14"/>
    <n v="83"/>
    <n v="89.64"/>
    <n v="8"/>
    <n v="664"/>
    <n v="717.12"/>
  </r>
  <r>
    <s v="Sales Man#114"/>
    <d v="2018-12-03T00:00:00"/>
    <x v="0"/>
    <x v="15"/>
    <x v="4"/>
    <s v="Item#1128"/>
    <x v="2"/>
    <n v="27"/>
    <n v="31.319999999999997"/>
    <n v="1"/>
    <n v="27"/>
    <n v="31.319999999999997"/>
  </r>
  <r>
    <s v="Sales Man#104"/>
    <d v="2016-06-12T00:00:00"/>
    <x v="0"/>
    <x v="0"/>
    <x v="3"/>
    <s v="Item#1078"/>
    <x v="11"/>
    <n v="33"/>
    <n v="37.620000000000005"/>
    <n v="8"/>
    <n v="264"/>
    <n v="300.96000000000004"/>
  </r>
  <r>
    <s v="Sales Man#114"/>
    <d v="2019-10-01T00:00:00"/>
    <x v="0"/>
    <x v="0"/>
    <x v="4"/>
    <s v="Item#1052"/>
    <x v="13"/>
    <n v="65"/>
    <n v="75.399999999999991"/>
    <n v="5"/>
    <n v="325"/>
    <n v="376.99999999999994"/>
  </r>
  <r>
    <s v="Sales Man#119"/>
    <d v="2019-08-22T00:00:00"/>
    <x v="0"/>
    <x v="0"/>
    <x v="0"/>
    <s v="Item#1172"/>
    <x v="7"/>
    <n v="207"/>
    <n v="223.56"/>
    <n v="1"/>
    <n v="207"/>
    <n v="223.56"/>
  </r>
  <r>
    <s v="Sales Man#129"/>
    <d v="2017-01-17T00:00:00"/>
    <x v="5"/>
    <x v="1"/>
    <x v="1"/>
    <s v="Item#1103"/>
    <x v="0"/>
    <n v="167"/>
    <n v="197.06"/>
    <n v="4"/>
    <n v="668"/>
    <n v="788.24"/>
  </r>
  <r>
    <s v="Sales Man#117"/>
    <d v="2014-10-15T00:00:00"/>
    <x v="0"/>
    <x v="0"/>
    <x v="2"/>
    <s v="Item#1077"/>
    <x v="4"/>
    <n v="246"/>
    <n v="273.06"/>
    <n v="3"/>
    <n v="738"/>
    <n v="819.18000000000006"/>
  </r>
  <r>
    <s v="Sales Man#103"/>
    <d v="2018-05-12T00:00:00"/>
    <x v="0"/>
    <x v="0"/>
    <x v="0"/>
    <s v="Item#1187"/>
    <x v="3"/>
    <n v="163"/>
    <n v="193.97"/>
    <n v="4"/>
    <n v="652"/>
    <n v="775.88"/>
  </r>
  <r>
    <s v="Sales Man#126"/>
    <d v="2015-03-06T00:00:00"/>
    <x v="0"/>
    <x v="0"/>
    <x v="0"/>
    <s v="Item#1030"/>
    <x v="7"/>
    <n v="118"/>
    <n v="126.26"/>
    <n v="8"/>
    <n v="944"/>
    <n v="1010.08"/>
  </r>
  <r>
    <s v="Sales Man#106"/>
    <d v="2018-12-13T00:00:00"/>
    <x v="5"/>
    <x v="19"/>
    <x v="1"/>
    <s v="Item#1119"/>
    <x v="5"/>
    <n v="293"/>
    <n v="328.16"/>
    <n v="6"/>
    <n v="1758"/>
    <n v="1968.96"/>
  </r>
  <r>
    <s v="Sales Man#110"/>
    <d v="2019-04-03T00:00:00"/>
    <x v="0"/>
    <x v="0"/>
    <x v="3"/>
    <s v="Item#1203"/>
    <x v="7"/>
    <n v="239"/>
    <n v="265.29000000000002"/>
    <n v="8"/>
    <n v="1912"/>
    <n v="2122.3200000000002"/>
  </r>
  <r>
    <s v="Sales Man#128"/>
    <d v="2019-01-23T00:00:00"/>
    <x v="0"/>
    <x v="0"/>
    <x v="0"/>
    <s v="Item#1293"/>
    <x v="9"/>
    <n v="100"/>
    <n v="115.99999999999999"/>
    <n v="9"/>
    <n v="900"/>
    <n v="1043.9999999999998"/>
  </r>
  <r>
    <s v="Sales Man#119"/>
    <d v="2018-02-05T00:00:00"/>
    <x v="0"/>
    <x v="3"/>
    <x v="4"/>
    <s v="Item#1046"/>
    <x v="3"/>
    <n v="156"/>
    <n v="176.27999999999997"/>
    <n v="6"/>
    <n v="936"/>
    <n v="1057.6799999999998"/>
  </r>
  <r>
    <s v="Sales Man#125"/>
    <d v="2018-07-13T00:00:00"/>
    <x v="0"/>
    <x v="0"/>
    <x v="1"/>
    <s v="Item#1144"/>
    <x v="8"/>
    <n v="168"/>
    <n v="189.83999999999997"/>
    <n v="8"/>
    <n v="1344"/>
    <n v="1518.7199999999998"/>
  </r>
  <r>
    <s v="Sales Man#119"/>
    <d v="2018-06-16T00:00:00"/>
    <x v="0"/>
    <x v="0"/>
    <x v="0"/>
    <s v="Item#1105"/>
    <x v="14"/>
    <n v="83"/>
    <n v="89.64"/>
    <n v="5"/>
    <n v="415"/>
    <n v="448.2"/>
  </r>
  <r>
    <s v="Sales Man#125"/>
    <d v="2015-05-26T00:00:00"/>
    <x v="0"/>
    <x v="0"/>
    <x v="0"/>
    <s v="Item#1167"/>
    <x v="10"/>
    <n v="179"/>
    <n v="214.79999999999998"/>
    <n v="3"/>
    <n v="537"/>
    <n v="644.4"/>
  </r>
  <r>
    <s v="Sales Man#101"/>
    <d v="2015-11-19T00:00:00"/>
    <x v="0"/>
    <x v="0"/>
    <x v="4"/>
    <s v="Item#1242"/>
    <x v="8"/>
    <n v="62"/>
    <n v="66.960000000000008"/>
    <n v="5"/>
    <n v="310"/>
    <n v="334.80000000000007"/>
  </r>
  <r>
    <s v="Sales Man#106"/>
    <d v="2017-10-18T00:00:00"/>
    <x v="0"/>
    <x v="0"/>
    <x v="3"/>
    <s v="Item#1153"/>
    <x v="3"/>
    <n v="32"/>
    <n v="34.880000000000003"/>
    <n v="5"/>
    <n v="160"/>
    <n v="174.4"/>
  </r>
  <r>
    <s v="Sales Man#117"/>
    <d v="2016-12-18T00:00:00"/>
    <x v="0"/>
    <x v="0"/>
    <x v="1"/>
    <s v="Item#1069"/>
    <x v="5"/>
    <n v="95"/>
    <n v="104.50000000000001"/>
    <n v="5"/>
    <n v="475"/>
    <n v="522.50000000000011"/>
  </r>
  <r>
    <s v="Sales Man#110"/>
    <d v="2017-08-16T00:00:00"/>
    <x v="0"/>
    <x v="3"/>
    <x v="0"/>
    <s v="Item#1105"/>
    <x v="14"/>
    <n v="83"/>
    <n v="89.64"/>
    <n v="2"/>
    <n v="166"/>
    <n v="179.28"/>
  </r>
  <r>
    <s v="Sales Man#108"/>
    <d v="2019-07-20T00:00:00"/>
    <x v="0"/>
    <x v="3"/>
    <x v="2"/>
    <s v="Item#1162"/>
    <x v="3"/>
    <n v="116"/>
    <n v="139.19999999999999"/>
    <n v="5"/>
    <n v="580"/>
    <n v="696"/>
  </r>
  <r>
    <s v="Sales Man#130"/>
    <d v="2015-08-28T00:00:00"/>
    <x v="0"/>
    <x v="0"/>
    <x v="0"/>
    <s v="Item#1150"/>
    <x v="4"/>
    <n v="279"/>
    <n v="323.64"/>
    <n v="6"/>
    <n v="1674"/>
    <n v="1941.84"/>
  </r>
  <r>
    <s v="Sales Man#111"/>
    <d v="2018-03-03T00:00:00"/>
    <x v="5"/>
    <x v="1"/>
    <x v="0"/>
    <s v="Item#1298"/>
    <x v="1"/>
    <n v="92"/>
    <n v="109.47999999999999"/>
    <n v="6"/>
    <n v="552"/>
    <n v="656.87999999999988"/>
  </r>
  <r>
    <s v="Sales Man#129"/>
    <d v="2019-12-16T00:00:00"/>
    <x v="0"/>
    <x v="0"/>
    <x v="1"/>
    <s v="Item#1091"/>
    <x v="13"/>
    <n v="157"/>
    <n v="178.98000000000002"/>
    <n v="6"/>
    <n v="942"/>
    <n v="1073.8800000000001"/>
  </r>
  <r>
    <s v="Sales Man#120"/>
    <d v="2016-12-18T00:00:00"/>
    <x v="0"/>
    <x v="0"/>
    <x v="4"/>
    <s v="Item#1084"/>
    <x v="10"/>
    <n v="273"/>
    <n v="303.03000000000003"/>
    <n v="5"/>
    <n v="1365"/>
    <n v="1515.15"/>
  </r>
  <r>
    <s v="Sales Man#117"/>
    <d v="2019-10-26T00:00:00"/>
    <x v="0"/>
    <x v="0"/>
    <x v="2"/>
    <s v="Item#1030"/>
    <x v="7"/>
    <n v="118"/>
    <n v="126.26"/>
    <n v="7"/>
    <n v="826"/>
    <n v="883.82"/>
  </r>
  <r>
    <s v="Sales Man#121"/>
    <d v="2017-04-14T00:00:00"/>
    <x v="0"/>
    <x v="0"/>
    <x v="0"/>
    <s v="Item#1146"/>
    <x v="4"/>
    <n v="296"/>
    <n v="322.64000000000004"/>
    <n v="2"/>
    <n v="592"/>
    <n v="645.28000000000009"/>
  </r>
  <r>
    <s v="Sales Man#114"/>
    <d v="2015-09-05T00:00:00"/>
    <x v="0"/>
    <x v="0"/>
    <x v="4"/>
    <s v="Item#1048"/>
    <x v="0"/>
    <n v="170"/>
    <n v="187.00000000000003"/>
    <n v="8"/>
    <n v="1360"/>
    <n v="1496.0000000000002"/>
  </r>
  <r>
    <s v="Sales Man#101"/>
    <d v="2016-07-27T00:00:00"/>
    <x v="0"/>
    <x v="0"/>
    <x v="3"/>
    <s v="Item#1095"/>
    <x v="3"/>
    <n v="159"/>
    <n v="176.49"/>
    <n v="5"/>
    <n v="795"/>
    <n v="882.45"/>
  </r>
  <r>
    <s v="Sales Man#102"/>
    <d v="2019-01-07T00:00:00"/>
    <x v="0"/>
    <x v="0"/>
    <x v="0"/>
    <s v="Item#1005"/>
    <x v="10"/>
    <n v="49"/>
    <n v="58.309999999999995"/>
    <n v="4"/>
    <n v="196"/>
    <n v="233.23999999999998"/>
  </r>
  <r>
    <s v="Sales Man#103"/>
    <d v="2014-08-11T00:00:00"/>
    <x v="0"/>
    <x v="0"/>
    <x v="0"/>
    <s v="Item#1046"/>
    <x v="3"/>
    <n v="156"/>
    <n v="176.27999999999997"/>
    <n v="6"/>
    <n v="936"/>
    <n v="1057.6799999999998"/>
  </r>
  <r>
    <s v="Sales Man#128"/>
    <d v="2015-08-05T00:00:00"/>
    <x v="0"/>
    <x v="0"/>
    <x v="1"/>
    <s v="Item#1241"/>
    <x v="2"/>
    <n v="178"/>
    <n v="190.46"/>
    <n v="5"/>
    <n v="890"/>
    <n v="952.30000000000007"/>
  </r>
  <r>
    <s v="Sales Man#115"/>
    <d v="2016-02-04T00:00:00"/>
    <x v="0"/>
    <x v="0"/>
    <x v="1"/>
    <s v="Item#1146"/>
    <x v="4"/>
    <n v="296"/>
    <n v="322.64000000000004"/>
    <n v="10"/>
    <n v="2960"/>
    <n v="3226.4000000000005"/>
  </r>
  <r>
    <s v="Sales Man#111"/>
    <d v="2017-11-27T00:00:00"/>
    <x v="0"/>
    <x v="0"/>
    <x v="2"/>
    <s v="Item#1261"/>
    <x v="0"/>
    <n v="11"/>
    <n v="12.32"/>
    <n v="10"/>
    <n v="110"/>
    <n v="123.2"/>
  </r>
  <r>
    <s v="Sales Man#115"/>
    <d v="2017-04-08T00:00:00"/>
    <x v="0"/>
    <x v="0"/>
    <x v="0"/>
    <s v="Item#1164"/>
    <x v="14"/>
    <n v="31"/>
    <n v="35.65"/>
    <n v="1"/>
    <n v="31"/>
    <n v="35.65"/>
  </r>
  <r>
    <s v="Sales Man#126"/>
    <d v="2019-06-08T00:00:00"/>
    <x v="0"/>
    <x v="3"/>
    <x v="4"/>
    <s v="Item#1142"/>
    <x v="0"/>
    <n v="140"/>
    <n v="154"/>
    <n v="2"/>
    <n v="280"/>
    <n v="308"/>
  </r>
  <r>
    <s v="Sales Man#105"/>
    <d v="2019-09-21T00:00:00"/>
    <x v="0"/>
    <x v="0"/>
    <x v="0"/>
    <s v="Item#1267"/>
    <x v="14"/>
    <n v="21"/>
    <n v="24.779999999999998"/>
    <n v="3"/>
    <n v="63"/>
    <n v="74.339999999999989"/>
  </r>
  <r>
    <s v="Sales Man#120"/>
    <d v="2014-02-09T00:00:00"/>
    <x v="5"/>
    <x v="9"/>
    <x v="1"/>
    <s v="Item#1300"/>
    <x v="12"/>
    <n v="290"/>
    <n v="313.20000000000005"/>
    <n v="7"/>
    <n v="2030"/>
    <n v="2192.4000000000005"/>
  </r>
  <r>
    <s v="Sales Man#105"/>
    <d v="2014-03-27T00:00:00"/>
    <x v="0"/>
    <x v="3"/>
    <x v="4"/>
    <s v="Item#1035"/>
    <x v="4"/>
    <n v="35"/>
    <n v="40.599999999999994"/>
    <n v="9"/>
    <n v="315"/>
    <n v="365.4"/>
  </r>
  <r>
    <s v="Sales Man#102"/>
    <d v="2018-01-28T00:00:00"/>
    <x v="0"/>
    <x v="0"/>
    <x v="0"/>
    <s v="Item#1034"/>
    <x v="6"/>
    <n v="170"/>
    <n v="200.6"/>
    <n v="10"/>
    <n v="1700"/>
    <n v="2006"/>
  </r>
  <r>
    <s v="Sales Man#117"/>
    <d v="2016-02-24T00:00:00"/>
    <x v="0"/>
    <x v="0"/>
    <x v="2"/>
    <s v="Item#1134"/>
    <x v="8"/>
    <n v="97"/>
    <n v="115.42999999999999"/>
    <n v="8"/>
    <n v="776"/>
    <n v="923.43999999999994"/>
  </r>
  <r>
    <s v="Sales Man#127"/>
    <d v="2016-02-08T00:00:00"/>
    <x v="0"/>
    <x v="0"/>
    <x v="4"/>
    <s v="Item#1251"/>
    <x v="12"/>
    <n v="158"/>
    <n v="172.22"/>
    <n v="5"/>
    <n v="790"/>
    <n v="861.1"/>
  </r>
  <r>
    <s v="Sales Man#113"/>
    <d v="2014-07-12T00:00:00"/>
    <x v="0"/>
    <x v="0"/>
    <x v="1"/>
    <s v="Item#1060"/>
    <x v="6"/>
    <n v="117"/>
    <n v="136.88999999999999"/>
    <n v="7"/>
    <n v="819"/>
    <n v="958.2299999999999"/>
  </r>
  <r>
    <s v="Sales Man#125"/>
    <d v="2016-10-03T00:00:00"/>
    <x v="0"/>
    <x v="0"/>
    <x v="2"/>
    <s v="Item#1175"/>
    <x v="13"/>
    <n v="80"/>
    <n v="88"/>
    <n v="6"/>
    <n v="480"/>
    <n v="528"/>
  </r>
  <r>
    <s v="Sales Man#129"/>
    <d v="2019-02-21T00:00:00"/>
    <x v="0"/>
    <x v="0"/>
    <x v="0"/>
    <s v="Item#1042"/>
    <x v="9"/>
    <n v="261"/>
    <n v="300.14999999999998"/>
    <n v="2"/>
    <n v="522"/>
    <n v="600.29999999999995"/>
  </r>
  <r>
    <s v="Sales Man#124"/>
    <d v="2015-01-23T00:00:00"/>
    <x v="0"/>
    <x v="0"/>
    <x v="1"/>
    <s v="Item#1160"/>
    <x v="4"/>
    <n v="58"/>
    <n v="62.64"/>
    <n v="10"/>
    <n v="580"/>
    <n v="626.4"/>
  </r>
  <r>
    <s v="Sales Man#105"/>
    <d v="2017-06-19T00:00:00"/>
    <x v="0"/>
    <x v="0"/>
    <x v="0"/>
    <s v="Item#1258"/>
    <x v="2"/>
    <n v="260"/>
    <n v="312"/>
    <n v="10"/>
    <n v="2600"/>
    <n v="3120"/>
  </r>
  <r>
    <s v="Sales Man#114"/>
    <d v="2016-11-07T00:00:00"/>
    <x v="0"/>
    <x v="0"/>
    <x v="0"/>
    <s v="Item#1053"/>
    <x v="6"/>
    <n v="28"/>
    <n v="30.800000000000004"/>
    <n v="7"/>
    <n v="196"/>
    <n v="215.60000000000002"/>
  </r>
  <r>
    <s v="Sales Man#121"/>
    <d v="2017-06-12T00:00:00"/>
    <x v="5"/>
    <x v="2"/>
    <x v="1"/>
    <s v="Item#1108"/>
    <x v="14"/>
    <n v="74"/>
    <n v="82.14"/>
    <n v="8"/>
    <n v="592"/>
    <n v="657.12"/>
  </r>
  <r>
    <s v="Sales Man#102"/>
    <d v="2016-09-04T00:00:00"/>
    <x v="0"/>
    <x v="19"/>
    <x v="2"/>
    <s v="Item#1129"/>
    <x v="3"/>
    <n v="121"/>
    <n v="130.68"/>
    <n v="10"/>
    <n v="1210"/>
    <n v="1306.8000000000002"/>
  </r>
  <r>
    <s v="Sales Man#101"/>
    <d v="2018-03-18T00:00:00"/>
    <x v="0"/>
    <x v="0"/>
    <x v="4"/>
    <s v="Item#1207"/>
    <x v="5"/>
    <n v="236"/>
    <n v="252.52"/>
    <n v="5"/>
    <n v="1180"/>
    <n v="1262.6000000000001"/>
  </r>
  <r>
    <s v="Sales Man#102"/>
    <d v="2016-11-04T00:00:00"/>
    <x v="0"/>
    <x v="0"/>
    <x v="3"/>
    <s v="Item#1240"/>
    <x v="4"/>
    <n v="238"/>
    <n v="259.42"/>
    <n v="10"/>
    <n v="2380"/>
    <n v="2594.2000000000003"/>
  </r>
  <r>
    <s v="Sales Man#122"/>
    <d v="2018-03-06T00:00:00"/>
    <x v="0"/>
    <x v="0"/>
    <x v="0"/>
    <s v="Item#1117"/>
    <x v="3"/>
    <n v="155"/>
    <n v="165.85000000000002"/>
    <n v="8"/>
    <n v="1240"/>
    <n v="1326.8000000000002"/>
  </r>
  <r>
    <s v="Sales Man#106"/>
    <d v="2014-04-24T00:00:00"/>
    <x v="5"/>
    <x v="9"/>
    <x v="1"/>
    <s v="Item#1073"/>
    <x v="8"/>
    <n v="249"/>
    <n v="286.34999999999997"/>
    <n v="7"/>
    <n v="1743"/>
    <n v="2004.4499999999998"/>
  </r>
  <r>
    <s v="Sales Man#124"/>
    <d v="2017-03-28T00:00:00"/>
    <x v="2"/>
    <x v="2"/>
    <x v="4"/>
    <s v="Item#1211"/>
    <x v="12"/>
    <n v="17"/>
    <n v="19.89"/>
    <n v="2"/>
    <n v="34"/>
    <n v="39.78"/>
  </r>
  <r>
    <s v="Sales Man#130"/>
    <d v="2014-02-02T00:00:00"/>
    <x v="0"/>
    <x v="0"/>
    <x v="0"/>
    <s v="Item#1285"/>
    <x v="10"/>
    <n v="183"/>
    <n v="199.47000000000003"/>
    <n v="6"/>
    <n v="1098"/>
    <n v="1196.8200000000002"/>
  </r>
  <r>
    <s v="Sales Man#106"/>
    <d v="2017-06-04T00:00:00"/>
    <x v="0"/>
    <x v="0"/>
    <x v="1"/>
    <s v="Item#1076"/>
    <x v="12"/>
    <n v="22"/>
    <n v="24.42"/>
    <n v="7"/>
    <n v="154"/>
    <n v="170.94"/>
  </r>
  <r>
    <s v="Sales Man#102"/>
    <d v="2015-01-15T00:00:00"/>
    <x v="0"/>
    <x v="0"/>
    <x v="4"/>
    <s v="Item#1000"/>
    <x v="9"/>
    <n v="157"/>
    <n v="186.82999999999998"/>
    <n v="5"/>
    <n v="785"/>
    <n v="934.14999999999986"/>
  </r>
  <r>
    <s v="Sales Man#120"/>
    <d v="2014-03-21T00:00:00"/>
    <x v="0"/>
    <x v="3"/>
    <x v="0"/>
    <s v="Item#1193"/>
    <x v="14"/>
    <n v="38"/>
    <n v="42.180000000000007"/>
    <n v="9"/>
    <n v="342"/>
    <n v="379.62000000000006"/>
  </r>
  <r>
    <s v="Sales Man#117"/>
    <d v="2015-12-08T00:00:00"/>
    <x v="0"/>
    <x v="0"/>
    <x v="1"/>
    <s v="Item#1118"/>
    <x v="10"/>
    <n v="63"/>
    <n v="73.709999999999994"/>
    <n v="6"/>
    <n v="378"/>
    <n v="442.26"/>
  </r>
  <r>
    <s v="Sales Man#106"/>
    <d v="2015-10-10T00:00:00"/>
    <x v="11"/>
    <x v="10"/>
    <x v="0"/>
    <s v="Item#1087"/>
    <x v="4"/>
    <n v="278"/>
    <n v="303.02000000000004"/>
    <n v="5"/>
    <n v="1390"/>
    <n v="1515.1000000000001"/>
  </r>
  <r>
    <s v="Sales Man#111"/>
    <d v="2016-02-24T00:00:00"/>
    <x v="0"/>
    <x v="0"/>
    <x v="0"/>
    <s v="Item#1010"/>
    <x v="3"/>
    <n v="52"/>
    <n v="58.759999999999991"/>
    <n v="7"/>
    <n v="364"/>
    <n v="411.31999999999994"/>
  </r>
  <r>
    <s v="Sales Man#124"/>
    <d v="2017-08-27T00:00:00"/>
    <x v="0"/>
    <x v="0"/>
    <x v="0"/>
    <s v="Item#1139"/>
    <x v="9"/>
    <n v="150"/>
    <n v="165"/>
    <n v="3"/>
    <n v="450"/>
    <n v="495"/>
  </r>
  <r>
    <s v="Sales Man#109"/>
    <d v="2018-05-25T00:00:00"/>
    <x v="0"/>
    <x v="0"/>
    <x v="1"/>
    <s v="Item#1171"/>
    <x v="10"/>
    <n v="250"/>
    <n v="267.5"/>
    <n v="9"/>
    <n v="2250"/>
    <n v="2407.5"/>
  </r>
  <r>
    <s v="Sales Man#110"/>
    <d v="2018-03-28T00:00:00"/>
    <x v="0"/>
    <x v="0"/>
    <x v="1"/>
    <s v="Item#1068"/>
    <x v="2"/>
    <n v="63"/>
    <n v="71.820000000000007"/>
    <n v="2"/>
    <n v="126"/>
    <n v="143.64000000000001"/>
  </r>
  <r>
    <s v="Sales Man#102"/>
    <d v="2017-10-08T00:00:00"/>
    <x v="0"/>
    <x v="0"/>
    <x v="2"/>
    <s v="Item#1083"/>
    <x v="11"/>
    <n v="151"/>
    <n v="161.57000000000002"/>
    <n v="3"/>
    <n v="453"/>
    <n v="484.71000000000004"/>
  </r>
  <r>
    <s v="Sales Man#126"/>
    <d v="2018-06-26T00:00:00"/>
    <x v="0"/>
    <x v="3"/>
    <x v="0"/>
    <s v="Item#1214"/>
    <x v="12"/>
    <n v="274"/>
    <n v="317.83999999999997"/>
    <n v="5"/>
    <n v="1370"/>
    <n v="1589.1999999999998"/>
  </r>
  <r>
    <s v="Sales Man#104"/>
    <d v="2017-09-10T00:00:00"/>
    <x v="5"/>
    <x v="1"/>
    <x v="0"/>
    <s v="Item#1188"/>
    <x v="7"/>
    <n v="88"/>
    <n v="95.92"/>
    <n v="4"/>
    <n v="352"/>
    <n v="383.68"/>
  </r>
  <r>
    <s v="Sales Man#114"/>
    <d v="2018-06-26T00:00:00"/>
    <x v="0"/>
    <x v="0"/>
    <x v="4"/>
    <s v="Item#1147"/>
    <x v="1"/>
    <n v="32"/>
    <n v="36.799999999999997"/>
    <n v="6"/>
    <n v="192"/>
    <n v="220.79999999999998"/>
  </r>
  <r>
    <s v="Sales Man#127"/>
    <d v="2017-02-24T00:00:00"/>
    <x v="0"/>
    <x v="0"/>
    <x v="0"/>
    <s v="Item#1181"/>
    <x v="14"/>
    <n v="143"/>
    <n v="154.44"/>
    <n v="8"/>
    <n v="1144"/>
    <n v="1235.52"/>
  </r>
  <r>
    <s v="Sales Man#127"/>
    <d v="2018-08-08T00:00:00"/>
    <x v="0"/>
    <x v="0"/>
    <x v="1"/>
    <s v="Item#1111"/>
    <x v="0"/>
    <n v="156"/>
    <n v="179.39999999999998"/>
    <n v="1"/>
    <n v="156"/>
    <n v="179.39999999999998"/>
  </r>
  <r>
    <s v="Sales Man#121"/>
    <d v="2017-04-19T00:00:00"/>
    <x v="0"/>
    <x v="0"/>
    <x v="2"/>
    <s v="Item#1238"/>
    <x v="13"/>
    <n v="176"/>
    <n v="190.08"/>
    <n v="5"/>
    <n v="880"/>
    <n v="950.40000000000009"/>
  </r>
  <r>
    <s v="Sales Man#106"/>
    <d v="2014-06-05T00:00:00"/>
    <x v="0"/>
    <x v="0"/>
    <x v="3"/>
    <s v="Item#1171"/>
    <x v="10"/>
    <n v="250"/>
    <n v="267.5"/>
    <n v="3"/>
    <n v="750"/>
    <n v="802.5"/>
  </r>
  <r>
    <s v="Sales Man#122"/>
    <d v="2019-06-11T00:00:00"/>
    <x v="0"/>
    <x v="0"/>
    <x v="4"/>
    <s v="Item#1039"/>
    <x v="2"/>
    <n v="215"/>
    <n v="245.10000000000002"/>
    <n v="5"/>
    <n v="1075"/>
    <n v="1225.5"/>
  </r>
  <r>
    <s v="Sales Man#116"/>
    <d v="2014-05-16T00:00:00"/>
    <x v="0"/>
    <x v="3"/>
    <x v="2"/>
    <s v="Item#1114"/>
    <x v="11"/>
    <n v="78"/>
    <n v="83.460000000000008"/>
    <n v="3"/>
    <n v="234"/>
    <n v="250.38000000000002"/>
  </r>
  <r>
    <s v="Sales Man#102"/>
    <d v="2014-01-05T00:00:00"/>
    <x v="0"/>
    <x v="0"/>
    <x v="0"/>
    <s v="Item#1172"/>
    <x v="7"/>
    <n v="207"/>
    <n v="223.56"/>
    <n v="4"/>
    <n v="828"/>
    <n v="894.24"/>
  </r>
  <r>
    <s v="Sales Man#115"/>
    <d v="2014-10-07T00:00:00"/>
    <x v="0"/>
    <x v="0"/>
    <x v="2"/>
    <s v="Item#1266"/>
    <x v="9"/>
    <n v="92"/>
    <n v="103.04"/>
    <n v="10"/>
    <n v="920"/>
    <n v="1030.4000000000001"/>
  </r>
  <r>
    <s v="Sales Man#111"/>
    <d v="2015-02-07T00:00:00"/>
    <x v="0"/>
    <x v="0"/>
    <x v="0"/>
    <s v="Item#1218"/>
    <x v="6"/>
    <n v="117"/>
    <n v="138.06"/>
    <n v="4"/>
    <n v="468"/>
    <n v="552.24"/>
  </r>
  <r>
    <s v="Sales Man#100"/>
    <d v="2015-04-26T00:00:00"/>
    <x v="0"/>
    <x v="0"/>
    <x v="3"/>
    <s v="Item#1013"/>
    <x v="7"/>
    <n v="16"/>
    <n v="18.079999999999998"/>
    <n v="3"/>
    <n v="48"/>
    <n v="54.239999999999995"/>
  </r>
  <r>
    <s v="Sales Man#119"/>
    <d v="2016-05-14T00:00:00"/>
    <x v="0"/>
    <x v="0"/>
    <x v="0"/>
    <s v="Item#1149"/>
    <x v="9"/>
    <n v="224"/>
    <n v="264.32"/>
    <n v="3"/>
    <n v="672"/>
    <n v="792.96"/>
  </r>
  <r>
    <s v="Sales Man#105"/>
    <d v="2018-01-22T00:00:00"/>
    <x v="0"/>
    <x v="0"/>
    <x v="2"/>
    <s v="Item#1080"/>
    <x v="2"/>
    <n v="271"/>
    <n v="322.49"/>
    <n v="8"/>
    <n v="2168"/>
    <n v="2579.92"/>
  </r>
  <r>
    <s v="Sales Man#123"/>
    <d v="2016-12-03T00:00:00"/>
    <x v="0"/>
    <x v="0"/>
    <x v="1"/>
    <s v="Item#1254"/>
    <x v="5"/>
    <n v="37"/>
    <n v="41.809999999999995"/>
    <n v="7"/>
    <n v="259"/>
    <n v="292.66999999999996"/>
  </r>
  <r>
    <s v="Sales Man#105"/>
    <d v="2015-01-28T00:00:00"/>
    <x v="0"/>
    <x v="0"/>
    <x v="4"/>
    <s v="Item#1259"/>
    <x v="7"/>
    <n v="19"/>
    <n v="22.04"/>
    <n v="6"/>
    <n v="114"/>
    <n v="132.24"/>
  </r>
  <r>
    <s v="Sales Man#111"/>
    <d v="2014-05-09T00:00:00"/>
    <x v="0"/>
    <x v="0"/>
    <x v="2"/>
    <s v="Item#1142"/>
    <x v="0"/>
    <n v="140"/>
    <n v="154"/>
    <n v="7"/>
    <n v="980"/>
    <n v="1078"/>
  </r>
  <r>
    <s v="Sales Man#121"/>
    <d v="2017-05-28T00:00:00"/>
    <x v="0"/>
    <x v="0"/>
    <x v="1"/>
    <s v="Item#1118"/>
    <x v="10"/>
    <n v="63"/>
    <n v="73.709999999999994"/>
    <n v="1"/>
    <n v="63"/>
    <n v="73.709999999999994"/>
  </r>
  <r>
    <s v="Sales Man#129"/>
    <d v="2019-12-23T00:00:00"/>
    <x v="0"/>
    <x v="0"/>
    <x v="1"/>
    <s v="Item#1142"/>
    <x v="0"/>
    <n v="140"/>
    <n v="154"/>
    <n v="4"/>
    <n v="560"/>
    <n v="616"/>
  </r>
  <r>
    <s v="Sales Man#128"/>
    <d v="2014-11-03T00:00:00"/>
    <x v="0"/>
    <x v="0"/>
    <x v="2"/>
    <s v="Item#1183"/>
    <x v="8"/>
    <n v="106"/>
    <n v="113.42"/>
    <n v="1"/>
    <n v="106"/>
    <n v="113.42"/>
  </r>
  <r>
    <s v="Sales Man#121"/>
    <d v="2015-07-28T00:00:00"/>
    <x v="5"/>
    <x v="5"/>
    <x v="2"/>
    <s v="Item#1102"/>
    <x v="3"/>
    <n v="132"/>
    <n v="153.11999999999998"/>
    <n v="7"/>
    <n v="924"/>
    <n v="1071.8399999999999"/>
  </r>
  <r>
    <s v="Sales Man#122"/>
    <d v="2015-05-08T00:00:00"/>
    <x v="1"/>
    <x v="1"/>
    <x v="2"/>
    <s v="Item#1018"/>
    <x v="7"/>
    <n v="25"/>
    <n v="26.75"/>
    <n v="7"/>
    <n v="175"/>
    <n v="187.25"/>
  </r>
  <r>
    <s v="Sales Man#110"/>
    <d v="2018-05-24T00:00:00"/>
    <x v="0"/>
    <x v="3"/>
    <x v="1"/>
    <s v="Item#1178"/>
    <x v="4"/>
    <n v="63"/>
    <n v="73.709999999999994"/>
    <n v="5"/>
    <n v="315"/>
    <n v="368.54999999999995"/>
  </r>
  <r>
    <s v="Sales Man#120"/>
    <d v="2017-04-26T00:00:00"/>
    <x v="0"/>
    <x v="3"/>
    <x v="4"/>
    <s v="Item#1111"/>
    <x v="0"/>
    <n v="156"/>
    <n v="179.39999999999998"/>
    <n v="3"/>
    <n v="468"/>
    <n v="538.19999999999993"/>
  </r>
  <r>
    <s v="Sales Man#119"/>
    <d v="2014-03-28T00:00:00"/>
    <x v="0"/>
    <x v="0"/>
    <x v="1"/>
    <s v="Item#1030"/>
    <x v="7"/>
    <n v="118"/>
    <n v="126.26"/>
    <n v="7"/>
    <n v="826"/>
    <n v="883.82"/>
  </r>
  <r>
    <s v="Sales Man#123"/>
    <d v="2016-04-28T00:00:00"/>
    <x v="5"/>
    <x v="8"/>
    <x v="4"/>
    <s v="Item#1167"/>
    <x v="10"/>
    <n v="179"/>
    <n v="214.79999999999998"/>
    <n v="3"/>
    <n v="537"/>
    <n v="644.4"/>
  </r>
  <r>
    <s v="Sales Man#111"/>
    <d v="2015-03-08T00:00:00"/>
    <x v="0"/>
    <x v="0"/>
    <x v="0"/>
    <s v="Item#1073"/>
    <x v="8"/>
    <n v="249"/>
    <n v="286.34999999999997"/>
    <n v="7"/>
    <n v="1743"/>
    <n v="2004.4499999999998"/>
  </r>
  <r>
    <s v="Sales Man#123"/>
    <d v="2018-06-11T00:00:00"/>
    <x v="0"/>
    <x v="0"/>
    <x v="1"/>
    <s v="Item#1051"/>
    <x v="10"/>
    <n v="76"/>
    <n v="90.44"/>
    <n v="10"/>
    <n v="760"/>
    <n v="904.4"/>
  </r>
  <r>
    <s v="Sales Man#123"/>
    <d v="2019-09-05T00:00:00"/>
    <x v="0"/>
    <x v="0"/>
    <x v="4"/>
    <s v="Item#1231"/>
    <x v="13"/>
    <n v="36"/>
    <n v="43.199999999999996"/>
    <n v="6"/>
    <n v="216"/>
    <n v="259.2"/>
  </r>
  <r>
    <s v="Sales Man#128"/>
    <d v="2016-12-07T00:00:00"/>
    <x v="0"/>
    <x v="0"/>
    <x v="0"/>
    <s v="Item#1268"/>
    <x v="13"/>
    <n v="132"/>
    <n v="147.84"/>
    <n v="4"/>
    <n v="528"/>
    <n v="591.36"/>
  </r>
  <r>
    <s v="Sales Man#124"/>
    <d v="2015-07-21T00:00:00"/>
    <x v="0"/>
    <x v="3"/>
    <x v="4"/>
    <s v="Item#1248"/>
    <x v="5"/>
    <n v="272"/>
    <n v="307.35999999999996"/>
    <n v="4"/>
    <n v="1088"/>
    <n v="1229.4399999999998"/>
  </r>
  <r>
    <s v="Sales Man#122"/>
    <d v="2017-10-23T00:00:00"/>
    <x v="0"/>
    <x v="0"/>
    <x v="0"/>
    <s v="Item#1239"/>
    <x v="10"/>
    <n v="286"/>
    <n v="320.32000000000005"/>
    <n v="5"/>
    <n v="1430"/>
    <n v="1601.6000000000004"/>
  </r>
  <r>
    <s v="Sales Man#107"/>
    <d v="2014-01-01T00:00:00"/>
    <x v="0"/>
    <x v="0"/>
    <x v="2"/>
    <s v="Item#1225"/>
    <x v="8"/>
    <n v="21"/>
    <n v="23.520000000000003"/>
    <n v="3"/>
    <n v="63"/>
    <n v="70.56"/>
  </r>
  <r>
    <s v="Sales Man#113"/>
    <d v="2015-11-06T00:00:00"/>
    <x v="0"/>
    <x v="0"/>
    <x v="0"/>
    <s v="Item#1231"/>
    <x v="13"/>
    <n v="36"/>
    <n v="43.199999999999996"/>
    <n v="8"/>
    <n v="288"/>
    <n v="345.59999999999997"/>
  </r>
  <r>
    <s v="Sales Man#128"/>
    <d v="2015-10-08T00:00:00"/>
    <x v="0"/>
    <x v="19"/>
    <x v="1"/>
    <s v="Item#1148"/>
    <x v="14"/>
    <n v="182"/>
    <n v="203.84000000000003"/>
    <n v="1"/>
    <n v="182"/>
    <n v="203.84000000000003"/>
  </r>
  <r>
    <s v="Sales Man#104"/>
    <d v="2019-01-12T00:00:00"/>
    <x v="0"/>
    <x v="0"/>
    <x v="0"/>
    <s v="Item#1250"/>
    <x v="0"/>
    <n v="213"/>
    <n v="240.68999999999997"/>
    <n v="8"/>
    <n v="1704"/>
    <n v="1925.5199999999998"/>
  </r>
  <r>
    <s v="Sales Man#111"/>
    <d v="2014-02-03T00:00:00"/>
    <x v="0"/>
    <x v="0"/>
    <x v="2"/>
    <s v="Item#1106"/>
    <x v="2"/>
    <n v="192"/>
    <n v="216.95999999999998"/>
    <n v="1"/>
    <n v="192"/>
    <n v="216.95999999999998"/>
  </r>
  <r>
    <s v="Sales Man#127"/>
    <d v="2019-03-05T00:00:00"/>
    <x v="0"/>
    <x v="0"/>
    <x v="3"/>
    <s v="Item#1260"/>
    <x v="6"/>
    <n v="150"/>
    <n v="172.5"/>
    <n v="1"/>
    <n v="150"/>
    <n v="172.5"/>
  </r>
  <r>
    <s v="Sales Man#123"/>
    <d v="2015-08-19T00:00:00"/>
    <x v="0"/>
    <x v="0"/>
    <x v="3"/>
    <s v="Item#1164"/>
    <x v="14"/>
    <n v="31"/>
    <n v="35.65"/>
    <n v="8"/>
    <n v="248"/>
    <n v="285.2"/>
  </r>
  <r>
    <s v="Sales Man#129"/>
    <d v="2018-08-23T00:00:00"/>
    <x v="0"/>
    <x v="0"/>
    <x v="3"/>
    <s v="Item#1093"/>
    <x v="1"/>
    <n v="277"/>
    <n v="329.63"/>
    <n v="1"/>
    <n v="277"/>
    <n v="329.63"/>
  </r>
  <r>
    <s v="Sales Man#114"/>
    <d v="2019-08-21T00:00:00"/>
    <x v="0"/>
    <x v="0"/>
    <x v="0"/>
    <s v="Item#1102"/>
    <x v="3"/>
    <n v="132"/>
    <n v="153.11999999999998"/>
    <n v="8"/>
    <n v="1056"/>
    <n v="1224.9599999999998"/>
  </r>
  <r>
    <s v="Sales Man#115"/>
    <d v="2014-07-04T00:00:00"/>
    <x v="0"/>
    <x v="0"/>
    <x v="4"/>
    <s v="Item#1144"/>
    <x v="8"/>
    <n v="168"/>
    <n v="189.83999999999997"/>
    <n v="9"/>
    <n v="1512"/>
    <n v="1708.5599999999997"/>
  </r>
  <r>
    <s v="Sales Man#110"/>
    <d v="2015-04-21T00:00:00"/>
    <x v="0"/>
    <x v="0"/>
    <x v="0"/>
    <s v="Item#1243"/>
    <x v="7"/>
    <n v="189"/>
    <n v="213.57"/>
    <n v="2"/>
    <n v="378"/>
    <n v="427.14"/>
  </r>
  <r>
    <s v="Sales Man#123"/>
    <d v="2018-09-05T00:00:00"/>
    <x v="0"/>
    <x v="0"/>
    <x v="0"/>
    <s v="Item#1252"/>
    <x v="5"/>
    <n v="20"/>
    <n v="23"/>
    <n v="10"/>
    <n v="200"/>
    <n v="230"/>
  </r>
  <r>
    <s v="Sales Man#121"/>
    <d v="2018-02-21T00:00:00"/>
    <x v="0"/>
    <x v="0"/>
    <x v="2"/>
    <s v="Item#1183"/>
    <x v="8"/>
    <n v="106"/>
    <n v="113.42"/>
    <n v="2"/>
    <n v="212"/>
    <n v="226.84"/>
  </r>
  <r>
    <s v="Sales Man#111"/>
    <d v="2015-12-21T00:00:00"/>
    <x v="0"/>
    <x v="3"/>
    <x v="2"/>
    <s v="Item#1168"/>
    <x v="9"/>
    <n v="148"/>
    <n v="174.64"/>
    <n v="8"/>
    <n v="1184"/>
    <n v="1397.12"/>
  </r>
  <r>
    <s v="Sales Man#116"/>
    <d v="2019-06-21T00:00:00"/>
    <x v="0"/>
    <x v="3"/>
    <x v="3"/>
    <s v="Item#1267"/>
    <x v="14"/>
    <n v="21"/>
    <n v="24.779999999999998"/>
    <n v="7"/>
    <n v="147"/>
    <n v="173.45999999999998"/>
  </r>
  <r>
    <s v="Sales Man#101"/>
    <d v="2016-12-10T00:00:00"/>
    <x v="5"/>
    <x v="19"/>
    <x v="4"/>
    <s v="Item#1216"/>
    <x v="9"/>
    <n v="281"/>
    <n v="334.39"/>
    <n v="5"/>
    <n v="1405"/>
    <n v="1671.9499999999998"/>
  </r>
  <r>
    <s v="Sales Man#112"/>
    <d v="2018-02-13T00:00:00"/>
    <x v="0"/>
    <x v="0"/>
    <x v="0"/>
    <s v="Item#1248"/>
    <x v="5"/>
    <n v="272"/>
    <n v="307.35999999999996"/>
    <n v="9"/>
    <n v="2448"/>
    <n v="2766.24"/>
  </r>
  <r>
    <s v="Sales Man#125"/>
    <d v="2014-06-05T00:00:00"/>
    <x v="0"/>
    <x v="0"/>
    <x v="2"/>
    <s v="Item#1244"/>
    <x v="1"/>
    <n v="242"/>
    <n v="278.29999999999995"/>
    <n v="5"/>
    <n v="1210"/>
    <n v="1391.4999999999998"/>
  </r>
  <r>
    <s v="Sales Man#116"/>
    <d v="2015-07-25T00:00:00"/>
    <x v="0"/>
    <x v="0"/>
    <x v="3"/>
    <s v="Item#1147"/>
    <x v="1"/>
    <n v="32"/>
    <n v="36.799999999999997"/>
    <n v="6"/>
    <n v="192"/>
    <n v="220.79999999999998"/>
  </r>
  <r>
    <s v="Sales Man#108"/>
    <d v="2015-03-28T00:00:00"/>
    <x v="0"/>
    <x v="0"/>
    <x v="0"/>
    <s v="Item#1088"/>
    <x v="5"/>
    <n v="220"/>
    <n v="242.00000000000003"/>
    <n v="4"/>
    <n v="880"/>
    <n v="968.00000000000011"/>
  </r>
  <r>
    <s v="Sales Man#118"/>
    <d v="2018-06-27T00:00:00"/>
    <x v="0"/>
    <x v="0"/>
    <x v="2"/>
    <s v="Item#1049"/>
    <x v="5"/>
    <n v="142"/>
    <n v="164.72"/>
    <n v="8"/>
    <n v="1136"/>
    <n v="1317.76"/>
  </r>
  <r>
    <s v="Sales Man#115"/>
    <d v="2014-07-24T00:00:00"/>
    <x v="0"/>
    <x v="0"/>
    <x v="0"/>
    <s v="Item#1198"/>
    <x v="4"/>
    <n v="67"/>
    <n v="77.72"/>
    <n v="10"/>
    <n v="670"/>
    <n v="777.2"/>
  </r>
  <r>
    <s v="Sales Man#128"/>
    <d v="2016-03-04T00:00:00"/>
    <x v="0"/>
    <x v="0"/>
    <x v="1"/>
    <s v="Item#1248"/>
    <x v="5"/>
    <n v="272"/>
    <n v="307.35999999999996"/>
    <n v="5"/>
    <n v="1360"/>
    <n v="1536.7999999999997"/>
  </r>
  <r>
    <s v="Sales Man#110"/>
    <d v="2016-01-10T00:00:00"/>
    <x v="0"/>
    <x v="3"/>
    <x v="2"/>
    <s v="Item#1031"/>
    <x v="1"/>
    <n v="75"/>
    <n v="81"/>
    <n v="8"/>
    <n v="600"/>
    <n v="648"/>
  </r>
  <r>
    <s v="Sales Man#121"/>
    <d v="2018-07-11T00:00:00"/>
    <x v="0"/>
    <x v="0"/>
    <x v="2"/>
    <s v="Item#1230"/>
    <x v="14"/>
    <n v="127"/>
    <n v="142.24"/>
    <n v="10"/>
    <n v="1270"/>
    <n v="1422.4"/>
  </r>
  <r>
    <s v="Sales Man#127"/>
    <d v="2018-06-07T00:00:00"/>
    <x v="0"/>
    <x v="0"/>
    <x v="3"/>
    <s v="Item#1133"/>
    <x v="13"/>
    <n v="42"/>
    <n v="47.459999999999994"/>
    <n v="7"/>
    <n v="294"/>
    <n v="332.21999999999997"/>
  </r>
  <r>
    <s v="Sales Man#101"/>
    <d v="2014-02-03T00:00:00"/>
    <x v="0"/>
    <x v="0"/>
    <x v="1"/>
    <s v="Item#1148"/>
    <x v="14"/>
    <n v="182"/>
    <n v="203.84000000000003"/>
    <n v="8"/>
    <n v="1456"/>
    <n v="1630.7200000000003"/>
  </r>
  <r>
    <s v="Sales Man#118"/>
    <d v="2019-08-15T00:00:00"/>
    <x v="0"/>
    <x v="0"/>
    <x v="1"/>
    <s v="Item#1171"/>
    <x v="10"/>
    <n v="250"/>
    <n v="267.5"/>
    <n v="9"/>
    <n v="2250"/>
    <n v="2407.5"/>
  </r>
  <r>
    <s v="Sales Man#118"/>
    <d v="2015-07-03T00:00:00"/>
    <x v="0"/>
    <x v="0"/>
    <x v="1"/>
    <s v="Item#1172"/>
    <x v="7"/>
    <n v="207"/>
    <n v="223.56"/>
    <n v="9"/>
    <n v="1863"/>
    <n v="2012.04"/>
  </r>
  <r>
    <s v="Sales Man#107"/>
    <d v="2016-07-20T00:00:00"/>
    <x v="5"/>
    <x v="19"/>
    <x v="1"/>
    <s v="Item#1048"/>
    <x v="0"/>
    <n v="170"/>
    <n v="187.00000000000003"/>
    <n v="3"/>
    <n v="510"/>
    <n v="561.00000000000011"/>
  </r>
  <r>
    <s v="Sales Man#122"/>
    <d v="2017-09-04T00:00:00"/>
    <x v="0"/>
    <x v="0"/>
    <x v="0"/>
    <s v="Item#1080"/>
    <x v="2"/>
    <n v="271"/>
    <n v="322.49"/>
    <n v="7"/>
    <n v="1897"/>
    <n v="2257.4300000000003"/>
  </r>
  <r>
    <s v="Sales Man#112"/>
    <d v="2015-12-26T00:00:00"/>
    <x v="0"/>
    <x v="0"/>
    <x v="1"/>
    <s v="Item#1290"/>
    <x v="6"/>
    <n v="33"/>
    <n v="39.6"/>
    <n v="10"/>
    <n v="330"/>
    <n v="396"/>
  </r>
  <r>
    <s v="Sales Man#126"/>
    <d v="2019-12-25T00:00:00"/>
    <x v="0"/>
    <x v="0"/>
    <x v="1"/>
    <s v="Item#1265"/>
    <x v="3"/>
    <n v="298"/>
    <n v="318.86"/>
    <n v="6"/>
    <n v="1788"/>
    <n v="1913.16"/>
  </r>
  <r>
    <s v="Sales Man#104"/>
    <d v="2018-06-08T00:00:00"/>
    <x v="0"/>
    <x v="0"/>
    <x v="3"/>
    <s v="Item#1129"/>
    <x v="3"/>
    <n v="121"/>
    <n v="130.68"/>
    <n v="10"/>
    <n v="1210"/>
    <n v="1306.8000000000002"/>
  </r>
  <r>
    <s v="Sales Man#118"/>
    <d v="2015-04-11T00:00:00"/>
    <x v="0"/>
    <x v="0"/>
    <x v="0"/>
    <s v="Item#1265"/>
    <x v="3"/>
    <n v="298"/>
    <n v="318.86"/>
    <n v="8"/>
    <n v="2384"/>
    <n v="2550.88"/>
  </r>
  <r>
    <s v="Sales Man#114"/>
    <d v="2016-02-28T00:00:00"/>
    <x v="0"/>
    <x v="0"/>
    <x v="4"/>
    <s v="Item#1121"/>
    <x v="5"/>
    <n v="92"/>
    <n v="105.8"/>
    <n v="2"/>
    <n v="184"/>
    <n v="211.6"/>
  </r>
  <r>
    <s v="Sales Man#115"/>
    <d v="2016-06-11T00:00:00"/>
    <x v="0"/>
    <x v="0"/>
    <x v="3"/>
    <s v="Item#1025"/>
    <x v="9"/>
    <n v="213"/>
    <n v="251.33999999999997"/>
    <n v="9"/>
    <n v="1917"/>
    <n v="2262.06"/>
  </r>
  <r>
    <s v="Sales Man#127"/>
    <d v="2018-11-17T00:00:00"/>
    <x v="5"/>
    <x v="19"/>
    <x v="0"/>
    <s v="Item#1004"/>
    <x v="7"/>
    <n v="201"/>
    <n v="233.16"/>
    <n v="6"/>
    <n v="1206"/>
    <n v="1398.96"/>
  </r>
  <r>
    <s v="Sales Man#128"/>
    <d v="2017-03-20T00:00:00"/>
    <x v="0"/>
    <x v="0"/>
    <x v="4"/>
    <s v="Item#1044"/>
    <x v="4"/>
    <n v="247"/>
    <n v="284.04999999999995"/>
    <n v="4"/>
    <n v="988"/>
    <n v="1136.1999999999998"/>
  </r>
  <r>
    <s v="Sales Man#104"/>
    <d v="2018-11-14T00:00:00"/>
    <x v="0"/>
    <x v="0"/>
    <x v="3"/>
    <s v="Item#1152"/>
    <x v="12"/>
    <n v="126"/>
    <n v="138.60000000000002"/>
    <n v="10"/>
    <n v="1260"/>
    <n v="1386.0000000000002"/>
  </r>
  <r>
    <s v="Sales Man#105"/>
    <d v="2019-10-23T00:00:00"/>
    <x v="0"/>
    <x v="17"/>
    <x v="1"/>
    <s v="Item#1182"/>
    <x v="0"/>
    <n v="199"/>
    <n v="222.88000000000002"/>
    <n v="2"/>
    <n v="398"/>
    <n v="445.76000000000005"/>
  </r>
  <r>
    <s v="Sales Man#114"/>
    <d v="2016-09-16T00:00:00"/>
    <x v="0"/>
    <x v="0"/>
    <x v="2"/>
    <s v="Item#1187"/>
    <x v="3"/>
    <n v="163"/>
    <n v="193.97"/>
    <n v="7"/>
    <n v="1141"/>
    <n v="1357.79"/>
  </r>
  <r>
    <s v="Sales Man#100"/>
    <d v="2014-01-03T00:00:00"/>
    <x v="0"/>
    <x v="0"/>
    <x v="0"/>
    <s v="Item#1102"/>
    <x v="3"/>
    <n v="132"/>
    <n v="153.11999999999998"/>
    <n v="9"/>
    <n v="1188"/>
    <n v="1378.0799999999997"/>
  </r>
  <r>
    <s v="Sales Man#106"/>
    <d v="2018-09-03T00:00:00"/>
    <x v="0"/>
    <x v="0"/>
    <x v="2"/>
    <s v="Item#1229"/>
    <x v="0"/>
    <n v="114"/>
    <n v="131.1"/>
    <n v="6"/>
    <n v="684"/>
    <n v="786.59999999999991"/>
  </r>
  <r>
    <s v="Sales Man#113"/>
    <d v="2018-12-22T00:00:00"/>
    <x v="0"/>
    <x v="0"/>
    <x v="4"/>
    <s v="Item#1181"/>
    <x v="14"/>
    <n v="143"/>
    <n v="154.44"/>
    <n v="10"/>
    <n v="1430"/>
    <n v="1544.4"/>
  </r>
  <r>
    <s v="Sales Man#104"/>
    <d v="2019-11-21T00:00:00"/>
    <x v="0"/>
    <x v="0"/>
    <x v="1"/>
    <s v="Item#1173"/>
    <x v="3"/>
    <n v="105"/>
    <n v="121.8"/>
    <n v="8"/>
    <n v="840"/>
    <n v="974.4"/>
  </r>
  <r>
    <s v="Sales Man#120"/>
    <d v="2019-12-01T00:00:00"/>
    <x v="0"/>
    <x v="0"/>
    <x v="4"/>
    <s v="Item#1210"/>
    <x v="4"/>
    <n v="290"/>
    <n v="321.90000000000003"/>
    <n v="4"/>
    <n v="1160"/>
    <n v="1287.6000000000001"/>
  </r>
  <r>
    <s v="Sales Man#118"/>
    <d v="2014-06-03T00:00:00"/>
    <x v="7"/>
    <x v="14"/>
    <x v="0"/>
    <s v="Item#1257"/>
    <x v="14"/>
    <n v="43"/>
    <n v="49.449999999999996"/>
    <n v="7"/>
    <n v="301"/>
    <n v="346.15"/>
  </r>
  <r>
    <s v="Sales Man#120"/>
    <d v="2015-06-23T00:00:00"/>
    <x v="0"/>
    <x v="0"/>
    <x v="2"/>
    <s v="Item#1273"/>
    <x v="1"/>
    <n v="95"/>
    <n v="105.45"/>
    <n v="4"/>
    <n v="380"/>
    <n v="421.8"/>
  </r>
  <r>
    <s v="Sales Man#113"/>
    <d v="2018-06-01T00:00:00"/>
    <x v="0"/>
    <x v="0"/>
    <x v="1"/>
    <s v="Item#1062"/>
    <x v="9"/>
    <n v="108"/>
    <n v="117.72000000000001"/>
    <n v="10"/>
    <n v="1080"/>
    <n v="1177.2"/>
  </r>
  <r>
    <s v="Sales Man#105"/>
    <d v="2017-04-26T00:00:00"/>
    <x v="0"/>
    <x v="0"/>
    <x v="2"/>
    <s v="Item#1172"/>
    <x v="7"/>
    <n v="207"/>
    <n v="223.56"/>
    <n v="8"/>
    <n v="1656"/>
    <n v="1788.48"/>
  </r>
  <r>
    <s v="Sales Man#106"/>
    <d v="2014-07-13T00:00:00"/>
    <x v="0"/>
    <x v="0"/>
    <x v="4"/>
    <s v="Item#1060"/>
    <x v="6"/>
    <n v="117"/>
    <n v="136.88999999999999"/>
    <n v="1"/>
    <n v="117"/>
    <n v="136.88999999999999"/>
  </r>
  <r>
    <s v="Sales Man#104"/>
    <d v="2016-08-04T00:00:00"/>
    <x v="0"/>
    <x v="19"/>
    <x v="4"/>
    <s v="Item#1030"/>
    <x v="7"/>
    <n v="118"/>
    <n v="126.26"/>
    <n v="4"/>
    <n v="472"/>
    <n v="505.04"/>
  </r>
  <r>
    <s v="Sales Man#106"/>
    <d v="2019-01-11T00:00:00"/>
    <x v="0"/>
    <x v="0"/>
    <x v="1"/>
    <s v="Item#1206"/>
    <x v="8"/>
    <n v="182"/>
    <n v="200.20000000000002"/>
    <n v="8"/>
    <n v="1456"/>
    <n v="1601.6000000000001"/>
  </r>
  <r>
    <s v="Sales Man#108"/>
    <d v="2018-02-08T00:00:00"/>
    <x v="0"/>
    <x v="0"/>
    <x v="2"/>
    <s v="Item#1202"/>
    <x v="7"/>
    <n v="44"/>
    <n v="51.48"/>
    <n v="7"/>
    <n v="308"/>
    <n v="360.35999999999996"/>
  </r>
  <r>
    <s v="Sales Man#128"/>
    <d v="2019-01-16T00:00:00"/>
    <x v="0"/>
    <x v="0"/>
    <x v="0"/>
    <s v="Item#1129"/>
    <x v="3"/>
    <n v="121"/>
    <n v="130.68"/>
    <n v="6"/>
    <n v="726"/>
    <n v="784.08"/>
  </r>
  <r>
    <s v="Sales Man#124"/>
    <d v="2019-01-04T00:00:00"/>
    <x v="0"/>
    <x v="0"/>
    <x v="1"/>
    <s v="Item#1158"/>
    <x v="3"/>
    <n v="182"/>
    <n v="194.74"/>
    <n v="7"/>
    <n v="1274"/>
    <n v="1363.18"/>
  </r>
  <r>
    <s v="Sales Man#113"/>
    <d v="2018-05-14T00:00:00"/>
    <x v="0"/>
    <x v="0"/>
    <x v="1"/>
    <s v="Item#1193"/>
    <x v="14"/>
    <n v="38"/>
    <n v="42.180000000000007"/>
    <n v="4"/>
    <n v="152"/>
    <n v="168.72000000000003"/>
  </r>
  <r>
    <s v="Sales Man#114"/>
    <d v="2014-11-10T00:00:00"/>
    <x v="0"/>
    <x v="0"/>
    <x v="4"/>
    <s v="Item#1104"/>
    <x v="14"/>
    <n v="174"/>
    <n v="205.32"/>
    <n v="6"/>
    <n v="1044"/>
    <n v="1231.92"/>
  </r>
  <r>
    <s v="Sales Man#112"/>
    <d v="2017-05-16T00:00:00"/>
    <x v="0"/>
    <x v="0"/>
    <x v="1"/>
    <s v="Item#1024"/>
    <x v="0"/>
    <n v="262"/>
    <n v="288.20000000000005"/>
    <n v="8"/>
    <n v="2096"/>
    <n v="2305.6000000000004"/>
  </r>
  <r>
    <s v="Sales Man#108"/>
    <d v="2015-08-06T00:00:00"/>
    <x v="0"/>
    <x v="0"/>
    <x v="2"/>
    <s v="Item#1241"/>
    <x v="2"/>
    <n v="178"/>
    <n v="190.46"/>
    <n v="9"/>
    <n v="1602"/>
    <n v="1714.14"/>
  </r>
  <r>
    <s v="Sales Man#127"/>
    <d v="2016-10-24T00:00:00"/>
    <x v="0"/>
    <x v="0"/>
    <x v="3"/>
    <s v="Item#1003"/>
    <x v="4"/>
    <n v="189"/>
    <n v="213.57"/>
    <n v="9"/>
    <n v="1701"/>
    <n v="1922.1299999999999"/>
  </r>
  <r>
    <s v="Sales Man#130"/>
    <d v="2016-03-15T00:00:00"/>
    <x v="0"/>
    <x v="0"/>
    <x v="1"/>
    <s v="Item#1115"/>
    <x v="10"/>
    <n v="58"/>
    <n v="67.28"/>
    <n v="4"/>
    <n v="232"/>
    <n v="269.12"/>
  </r>
  <r>
    <s v="Sales Man#127"/>
    <d v="2015-11-25T00:00:00"/>
    <x v="5"/>
    <x v="19"/>
    <x v="1"/>
    <s v="Item#1020"/>
    <x v="4"/>
    <n v="102"/>
    <n v="120.36"/>
    <n v="1"/>
    <n v="102"/>
    <n v="120.36"/>
  </r>
  <r>
    <s v="Sales Man#117"/>
    <d v="2014-10-22T00:00:00"/>
    <x v="0"/>
    <x v="0"/>
    <x v="1"/>
    <s v="Item#1163"/>
    <x v="8"/>
    <n v="215"/>
    <n v="240.8"/>
    <n v="7"/>
    <n v="1505"/>
    <n v="1685.6000000000001"/>
  </r>
  <r>
    <s v="Sales Man#125"/>
    <d v="2018-01-22T00:00:00"/>
    <x v="0"/>
    <x v="0"/>
    <x v="4"/>
    <s v="Item#1292"/>
    <x v="11"/>
    <n v="164"/>
    <n v="196.79999999999998"/>
    <n v="9"/>
    <n v="1476"/>
    <n v="1771.1999999999998"/>
  </r>
  <r>
    <s v="Sales Man#121"/>
    <d v="2017-01-11T00:00:00"/>
    <x v="0"/>
    <x v="0"/>
    <x v="0"/>
    <s v="Item#1108"/>
    <x v="14"/>
    <n v="74"/>
    <n v="82.14"/>
    <n v="8"/>
    <n v="592"/>
    <n v="657.12"/>
  </r>
  <r>
    <s v="Sales Man#115"/>
    <d v="2018-10-15T00:00:00"/>
    <x v="0"/>
    <x v="3"/>
    <x v="3"/>
    <s v="Item#1115"/>
    <x v="10"/>
    <n v="58"/>
    <n v="67.28"/>
    <n v="2"/>
    <n v="116"/>
    <n v="134.56"/>
  </r>
  <r>
    <s v="Sales Man#124"/>
    <d v="2014-08-04T00:00:00"/>
    <x v="0"/>
    <x v="0"/>
    <x v="4"/>
    <s v="Item#1097"/>
    <x v="8"/>
    <n v="122"/>
    <n v="140.29999999999998"/>
    <n v="10"/>
    <n v="1220"/>
    <n v="1402.9999999999998"/>
  </r>
  <r>
    <s v="Sales Man#101"/>
    <d v="2015-08-25T00:00:00"/>
    <x v="0"/>
    <x v="0"/>
    <x v="4"/>
    <s v="Item#1129"/>
    <x v="3"/>
    <n v="121"/>
    <n v="130.68"/>
    <n v="1"/>
    <n v="121"/>
    <n v="130.68"/>
  </r>
  <r>
    <s v="Sales Man#112"/>
    <d v="2017-11-24T00:00:00"/>
    <x v="5"/>
    <x v="12"/>
    <x v="4"/>
    <s v="Item#1046"/>
    <x v="3"/>
    <n v="156"/>
    <n v="176.27999999999997"/>
    <n v="8"/>
    <n v="1248"/>
    <n v="1410.2399999999998"/>
  </r>
  <r>
    <s v="Sales Man#122"/>
    <d v="2017-01-24T00:00:00"/>
    <x v="0"/>
    <x v="0"/>
    <x v="0"/>
    <s v="Item#1201"/>
    <x v="5"/>
    <n v="39"/>
    <n v="45.239999999999995"/>
    <n v="10"/>
    <n v="390"/>
    <n v="452.4"/>
  </r>
  <r>
    <s v="Sales Man#114"/>
    <d v="2015-01-26T00:00:00"/>
    <x v="0"/>
    <x v="0"/>
    <x v="3"/>
    <s v="Item#1061"/>
    <x v="3"/>
    <n v="50"/>
    <n v="54.500000000000007"/>
    <n v="9"/>
    <n v="450"/>
    <n v="490.50000000000006"/>
  </r>
  <r>
    <s v="Sales Man#119"/>
    <d v="2014-01-26T00:00:00"/>
    <x v="0"/>
    <x v="0"/>
    <x v="1"/>
    <s v="Item#1152"/>
    <x v="12"/>
    <n v="126"/>
    <n v="138.60000000000002"/>
    <n v="7"/>
    <n v="882"/>
    <n v="970.20000000000016"/>
  </r>
  <r>
    <s v="Sales Man#104"/>
    <d v="2019-05-07T00:00:00"/>
    <x v="0"/>
    <x v="0"/>
    <x v="2"/>
    <s v="Item#1128"/>
    <x v="2"/>
    <n v="27"/>
    <n v="31.319999999999997"/>
    <n v="8"/>
    <n v="216"/>
    <n v="250.55999999999997"/>
  </r>
  <r>
    <s v="Sales Man#105"/>
    <d v="2016-02-12T00:00:00"/>
    <x v="0"/>
    <x v="0"/>
    <x v="4"/>
    <s v="Item#1025"/>
    <x v="9"/>
    <n v="213"/>
    <n v="251.33999999999997"/>
    <n v="5"/>
    <n v="1065"/>
    <n v="1256.6999999999998"/>
  </r>
  <r>
    <s v="Sales Man#121"/>
    <d v="2015-12-24T00:00:00"/>
    <x v="5"/>
    <x v="8"/>
    <x v="0"/>
    <s v="Item#1110"/>
    <x v="10"/>
    <n v="214"/>
    <n v="237.54000000000002"/>
    <n v="6"/>
    <n v="1284"/>
    <n v="1425.2400000000002"/>
  </r>
  <r>
    <s v="Sales Man#124"/>
    <d v="2017-03-03T00:00:00"/>
    <x v="0"/>
    <x v="0"/>
    <x v="2"/>
    <s v="Item#1220"/>
    <x v="9"/>
    <n v="100"/>
    <n v="112.99999999999999"/>
    <n v="1"/>
    <n v="100"/>
    <n v="112.99999999999999"/>
  </r>
  <r>
    <s v="Sales Man#100"/>
    <d v="2015-09-10T00:00:00"/>
    <x v="0"/>
    <x v="0"/>
    <x v="1"/>
    <s v="Item#1272"/>
    <x v="14"/>
    <n v="100"/>
    <n v="120"/>
    <n v="3"/>
    <n v="300"/>
    <n v="360"/>
  </r>
  <r>
    <s v="Sales Man#102"/>
    <d v="2015-01-14T00:00:00"/>
    <x v="0"/>
    <x v="3"/>
    <x v="2"/>
    <s v="Item#1212"/>
    <x v="11"/>
    <n v="206"/>
    <n v="222.48000000000002"/>
    <n v="6"/>
    <n v="1236"/>
    <n v="1334.88"/>
  </r>
  <r>
    <s v="Sales Man#124"/>
    <d v="2018-11-15T00:00:00"/>
    <x v="0"/>
    <x v="0"/>
    <x v="1"/>
    <s v="Item#1295"/>
    <x v="1"/>
    <n v="198"/>
    <n v="219.78000000000003"/>
    <n v="6"/>
    <n v="1188"/>
    <n v="1318.6800000000003"/>
  </r>
  <r>
    <s v="Sales Man#121"/>
    <d v="2017-07-01T00:00:00"/>
    <x v="0"/>
    <x v="0"/>
    <x v="4"/>
    <s v="Item#1046"/>
    <x v="3"/>
    <n v="156"/>
    <n v="176.27999999999997"/>
    <n v="2"/>
    <n v="312"/>
    <n v="352.55999999999995"/>
  </r>
  <r>
    <s v="Sales Man#116"/>
    <d v="2014-09-12T00:00:00"/>
    <x v="0"/>
    <x v="0"/>
    <x v="2"/>
    <s v="Item#1103"/>
    <x v="0"/>
    <n v="167"/>
    <n v="197.06"/>
    <n v="7"/>
    <n v="1169"/>
    <n v="1379.42"/>
  </r>
  <r>
    <s v="Sales Man#121"/>
    <d v="2015-09-02T00:00:00"/>
    <x v="0"/>
    <x v="3"/>
    <x v="2"/>
    <s v="Item#1281"/>
    <x v="12"/>
    <n v="238"/>
    <n v="259.42"/>
    <n v="9"/>
    <n v="2142"/>
    <n v="2334.7800000000002"/>
  </r>
  <r>
    <s v="Sales Man#100"/>
    <d v="2017-10-02T00:00:00"/>
    <x v="0"/>
    <x v="0"/>
    <x v="1"/>
    <s v="Item#1269"/>
    <x v="0"/>
    <n v="127"/>
    <n v="152.4"/>
    <n v="7"/>
    <n v="889"/>
    <n v="1066.8"/>
  </r>
  <r>
    <s v="Sales Man#107"/>
    <d v="2018-10-15T00:00:00"/>
    <x v="0"/>
    <x v="0"/>
    <x v="3"/>
    <s v="Item#1231"/>
    <x v="13"/>
    <n v="36"/>
    <n v="43.199999999999996"/>
    <n v="5"/>
    <n v="180"/>
    <n v="215.99999999999997"/>
  </r>
  <r>
    <s v="Sales Man#102"/>
    <d v="2018-08-10T00:00:00"/>
    <x v="0"/>
    <x v="0"/>
    <x v="4"/>
    <s v="Item#1217"/>
    <x v="4"/>
    <n v="92"/>
    <n v="103.04"/>
    <n v="6"/>
    <n v="552"/>
    <n v="618.24"/>
  </r>
  <r>
    <s v="Sales Man#121"/>
    <d v="2016-05-17T00:00:00"/>
    <x v="0"/>
    <x v="0"/>
    <x v="1"/>
    <s v="Item#1089"/>
    <x v="10"/>
    <n v="68"/>
    <n v="74.800000000000011"/>
    <n v="4"/>
    <n v="272"/>
    <n v="299.20000000000005"/>
  </r>
  <r>
    <s v="Sales Man#111"/>
    <d v="2014-08-05T00:00:00"/>
    <x v="11"/>
    <x v="10"/>
    <x v="1"/>
    <s v="Item#1185"/>
    <x v="3"/>
    <n v="107"/>
    <n v="121.98000000000002"/>
    <n v="4"/>
    <n v="428"/>
    <n v="487.92000000000007"/>
  </r>
  <r>
    <s v="Sales Man#128"/>
    <d v="2016-12-01T00:00:00"/>
    <x v="0"/>
    <x v="0"/>
    <x v="2"/>
    <s v="Item#1148"/>
    <x v="14"/>
    <n v="182"/>
    <n v="203.84000000000003"/>
    <n v="1"/>
    <n v="182"/>
    <n v="203.84000000000003"/>
  </r>
  <r>
    <s v="Sales Man#100"/>
    <d v="2019-01-09T00:00:00"/>
    <x v="4"/>
    <x v="5"/>
    <x v="4"/>
    <s v="Item#1251"/>
    <x v="12"/>
    <n v="158"/>
    <n v="172.22"/>
    <n v="6"/>
    <n v="948"/>
    <n v="1033.32"/>
  </r>
  <r>
    <s v="Sales Man#117"/>
    <d v="2016-04-22T00:00:00"/>
    <x v="0"/>
    <x v="0"/>
    <x v="1"/>
    <s v="Item#1032"/>
    <x v="3"/>
    <n v="179"/>
    <n v="214.79999999999998"/>
    <n v="8"/>
    <n v="1432"/>
    <n v="1718.3999999999999"/>
  </r>
  <r>
    <s v="Sales Man#121"/>
    <d v="2019-02-23T00:00:00"/>
    <x v="0"/>
    <x v="0"/>
    <x v="2"/>
    <s v="Item#1270"/>
    <x v="11"/>
    <n v="89"/>
    <n v="97.9"/>
    <n v="3"/>
    <n v="267"/>
    <n v="293.70000000000005"/>
  </r>
  <r>
    <s v="Sales Man#102"/>
    <d v="2017-02-06T00:00:00"/>
    <x v="0"/>
    <x v="0"/>
    <x v="3"/>
    <s v="Item#1184"/>
    <x v="7"/>
    <n v="128"/>
    <n v="139.52000000000001"/>
    <n v="9"/>
    <n v="1152"/>
    <n v="1255.68"/>
  </r>
  <r>
    <s v="Sales Man#102"/>
    <d v="2019-04-01T00:00:00"/>
    <x v="0"/>
    <x v="0"/>
    <x v="4"/>
    <s v="Item#1001"/>
    <x v="6"/>
    <n v="131"/>
    <n v="154.57999999999998"/>
    <n v="3"/>
    <n v="393"/>
    <n v="463.73999999999995"/>
  </r>
  <r>
    <s v="Sales Man#124"/>
    <d v="2016-05-23T00:00:00"/>
    <x v="0"/>
    <x v="0"/>
    <x v="3"/>
    <s v="Item#1185"/>
    <x v="3"/>
    <n v="107"/>
    <n v="121.98000000000002"/>
    <n v="6"/>
    <n v="642"/>
    <n v="731.88000000000011"/>
  </r>
  <r>
    <s v="Sales Man#111"/>
    <d v="2018-01-19T00:00:00"/>
    <x v="5"/>
    <x v="8"/>
    <x v="3"/>
    <s v="Item#1059"/>
    <x v="7"/>
    <n v="25"/>
    <n v="27"/>
    <n v="6"/>
    <n v="150"/>
    <n v="162"/>
  </r>
  <r>
    <s v="Sales Man#119"/>
    <d v="2018-12-13T00:00:00"/>
    <x v="13"/>
    <x v="24"/>
    <x v="2"/>
    <s v="Item#1245"/>
    <x v="2"/>
    <n v="93"/>
    <n v="101.37"/>
    <n v="7"/>
    <n v="651"/>
    <n v="709.59"/>
  </r>
  <r>
    <s v="Sales Man#119"/>
    <d v="2018-10-03T00:00:00"/>
    <x v="5"/>
    <x v="9"/>
    <x v="4"/>
    <s v="Item#1146"/>
    <x v="4"/>
    <n v="296"/>
    <n v="322.64000000000004"/>
    <n v="9"/>
    <n v="2664"/>
    <n v="2903.76"/>
  </r>
  <r>
    <s v="Sales Man#118"/>
    <d v="2016-03-22T00:00:00"/>
    <x v="0"/>
    <x v="0"/>
    <x v="4"/>
    <s v="Item#1008"/>
    <x v="8"/>
    <n v="182"/>
    <n v="207.48000000000002"/>
    <n v="1"/>
    <n v="182"/>
    <n v="207.48000000000002"/>
  </r>
  <r>
    <s v="Sales Man#127"/>
    <d v="2018-09-23T00:00:00"/>
    <x v="5"/>
    <x v="19"/>
    <x v="0"/>
    <s v="Item#1031"/>
    <x v="1"/>
    <n v="75"/>
    <n v="81"/>
    <n v="10"/>
    <n v="750"/>
    <n v="810"/>
  </r>
  <r>
    <s v="Sales Man#128"/>
    <d v="2017-01-04T00:00:00"/>
    <x v="0"/>
    <x v="0"/>
    <x v="4"/>
    <s v="Item#1184"/>
    <x v="7"/>
    <n v="128"/>
    <n v="139.52000000000001"/>
    <n v="3"/>
    <n v="384"/>
    <n v="418.56000000000006"/>
  </r>
  <r>
    <s v="Sales Man#113"/>
    <d v="2014-07-21T00:00:00"/>
    <x v="0"/>
    <x v="0"/>
    <x v="4"/>
    <s v="Item#1104"/>
    <x v="14"/>
    <n v="174"/>
    <n v="205.32"/>
    <n v="1"/>
    <n v="174"/>
    <n v="205.32"/>
  </r>
  <r>
    <s v="Sales Man#111"/>
    <d v="2014-05-05T00:00:00"/>
    <x v="0"/>
    <x v="0"/>
    <x v="0"/>
    <s v="Item#1124"/>
    <x v="2"/>
    <n v="18"/>
    <n v="19.62"/>
    <n v="10"/>
    <n v="180"/>
    <n v="196.20000000000002"/>
  </r>
  <r>
    <s v="Sales Man#111"/>
    <d v="2017-08-25T00:00:00"/>
    <x v="5"/>
    <x v="5"/>
    <x v="2"/>
    <s v="Item#1204"/>
    <x v="1"/>
    <n v="118"/>
    <n v="130.98000000000002"/>
    <n v="7"/>
    <n v="826"/>
    <n v="916.86000000000013"/>
  </r>
  <r>
    <s v="Sales Man#128"/>
    <d v="2016-06-22T00:00:00"/>
    <x v="0"/>
    <x v="0"/>
    <x v="1"/>
    <s v="Item#1047"/>
    <x v="2"/>
    <n v="69"/>
    <n v="73.83"/>
    <n v="5"/>
    <n v="345"/>
    <n v="369.15"/>
  </r>
  <r>
    <s v="Sales Man#104"/>
    <d v="2015-09-04T00:00:00"/>
    <x v="0"/>
    <x v="0"/>
    <x v="4"/>
    <s v="Item#1278"/>
    <x v="9"/>
    <n v="150"/>
    <n v="162"/>
    <n v="3"/>
    <n v="450"/>
    <n v="486"/>
  </r>
  <r>
    <s v="Sales Man#112"/>
    <d v="2016-03-14T00:00:00"/>
    <x v="0"/>
    <x v="0"/>
    <x v="0"/>
    <s v="Item#1173"/>
    <x v="3"/>
    <n v="105"/>
    <n v="121.8"/>
    <n v="1"/>
    <n v="105"/>
    <n v="121.8"/>
  </r>
  <r>
    <s v="Sales Man#110"/>
    <d v="2017-09-27T00:00:00"/>
    <x v="0"/>
    <x v="0"/>
    <x v="1"/>
    <s v="Item#1161"/>
    <x v="12"/>
    <n v="130"/>
    <n v="141.70000000000002"/>
    <n v="2"/>
    <n v="260"/>
    <n v="283.40000000000003"/>
  </r>
  <r>
    <s v="Sales Man#111"/>
    <d v="2018-10-10T00:00:00"/>
    <x v="0"/>
    <x v="0"/>
    <x v="2"/>
    <s v="Item#1168"/>
    <x v="9"/>
    <n v="148"/>
    <n v="174.64"/>
    <n v="7"/>
    <n v="1036"/>
    <n v="1222.48"/>
  </r>
  <r>
    <s v="Sales Man#127"/>
    <d v="2015-01-20T00:00:00"/>
    <x v="0"/>
    <x v="0"/>
    <x v="2"/>
    <s v="Item#1133"/>
    <x v="13"/>
    <n v="42"/>
    <n v="47.459999999999994"/>
    <n v="8"/>
    <n v="336"/>
    <n v="379.67999999999995"/>
  </r>
  <r>
    <s v="Sales Man#109"/>
    <d v="2018-08-24T00:00:00"/>
    <x v="0"/>
    <x v="0"/>
    <x v="4"/>
    <s v="Item#1087"/>
    <x v="4"/>
    <n v="278"/>
    <n v="303.02000000000004"/>
    <n v="7"/>
    <n v="1946"/>
    <n v="2121.1400000000003"/>
  </r>
  <r>
    <s v="Sales Man#119"/>
    <d v="2019-11-08T00:00:00"/>
    <x v="0"/>
    <x v="0"/>
    <x v="1"/>
    <s v="Item#1102"/>
    <x v="3"/>
    <n v="132"/>
    <n v="153.11999999999998"/>
    <n v="6"/>
    <n v="792"/>
    <n v="918.7199999999998"/>
  </r>
  <r>
    <s v="Sales Man#112"/>
    <d v="2019-07-20T00:00:00"/>
    <x v="0"/>
    <x v="0"/>
    <x v="1"/>
    <s v="Item#1206"/>
    <x v="8"/>
    <n v="182"/>
    <n v="200.20000000000002"/>
    <n v="8"/>
    <n v="1456"/>
    <n v="1601.6000000000001"/>
  </r>
  <r>
    <s v="Sales Man#108"/>
    <d v="2016-08-14T00:00:00"/>
    <x v="0"/>
    <x v="0"/>
    <x v="3"/>
    <s v="Item#1286"/>
    <x v="12"/>
    <n v="110"/>
    <n v="121.00000000000001"/>
    <n v="5"/>
    <n v="550"/>
    <n v="605.00000000000011"/>
  </r>
  <r>
    <s v="Sales Man#112"/>
    <d v="2016-03-07T00:00:00"/>
    <x v="0"/>
    <x v="0"/>
    <x v="3"/>
    <s v="Item#1282"/>
    <x v="11"/>
    <n v="37"/>
    <n v="42.919999999999995"/>
    <n v="9"/>
    <n v="333"/>
    <n v="386.28"/>
  </r>
  <r>
    <s v="Sales Man#102"/>
    <d v="2019-02-22T00:00:00"/>
    <x v="0"/>
    <x v="3"/>
    <x v="1"/>
    <s v="Item#1096"/>
    <x v="9"/>
    <n v="47"/>
    <n v="55.459999999999994"/>
    <n v="4"/>
    <n v="188"/>
    <n v="221.83999999999997"/>
  </r>
  <r>
    <s v="Sales Man#113"/>
    <d v="2019-10-16T00:00:00"/>
    <x v="0"/>
    <x v="3"/>
    <x v="3"/>
    <s v="Item#1013"/>
    <x v="7"/>
    <n v="16"/>
    <n v="18.079999999999998"/>
    <n v="8"/>
    <n v="128"/>
    <n v="144.63999999999999"/>
  </r>
  <r>
    <s v="Sales Man#128"/>
    <d v="2014-01-17T00:00:00"/>
    <x v="0"/>
    <x v="0"/>
    <x v="3"/>
    <s v="Item#1106"/>
    <x v="2"/>
    <n v="192"/>
    <n v="216.95999999999998"/>
    <n v="9"/>
    <n v="1728"/>
    <n v="1952.6399999999999"/>
  </r>
  <r>
    <s v="Sales Man#120"/>
    <d v="2017-12-12T00:00:00"/>
    <x v="0"/>
    <x v="0"/>
    <x v="4"/>
    <s v="Item#1156"/>
    <x v="11"/>
    <n v="141"/>
    <n v="155.10000000000002"/>
    <n v="9"/>
    <n v="1269"/>
    <n v="1395.9"/>
  </r>
  <r>
    <s v="Sales Man#111"/>
    <d v="2019-10-02T00:00:00"/>
    <x v="3"/>
    <x v="4"/>
    <x v="2"/>
    <s v="Item#1157"/>
    <x v="6"/>
    <n v="162"/>
    <n v="181.44000000000003"/>
    <n v="6"/>
    <n v="972"/>
    <n v="1088.6400000000001"/>
  </r>
  <r>
    <s v="Sales Man#128"/>
    <d v="2018-12-06T00:00:00"/>
    <x v="0"/>
    <x v="0"/>
    <x v="1"/>
    <s v="Item#1143"/>
    <x v="13"/>
    <n v="129"/>
    <n v="143.19000000000003"/>
    <n v="9"/>
    <n v="1161"/>
    <n v="1288.7100000000003"/>
  </r>
  <r>
    <s v="Sales Man#122"/>
    <d v="2015-01-11T00:00:00"/>
    <x v="5"/>
    <x v="5"/>
    <x v="3"/>
    <s v="Item#1186"/>
    <x v="3"/>
    <n v="118"/>
    <n v="141.6"/>
    <n v="6"/>
    <n v="708"/>
    <n v="849.59999999999991"/>
  </r>
  <r>
    <s v="Sales Man#123"/>
    <d v="2019-06-07T00:00:00"/>
    <x v="5"/>
    <x v="9"/>
    <x v="2"/>
    <s v="Item#1284"/>
    <x v="6"/>
    <n v="118"/>
    <n v="128.62"/>
    <n v="5"/>
    <n v="590"/>
    <n v="643.1"/>
  </r>
  <r>
    <s v="Sales Man#101"/>
    <d v="2014-02-02T00:00:00"/>
    <x v="0"/>
    <x v="0"/>
    <x v="0"/>
    <s v="Item#1102"/>
    <x v="3"/>
    <n v="132"/>
    <n v="153.11999999999998"/>
    <n v="7"/>
    <n v="924"/>
    <n v="1071.8399999999999"/>
  </r>
  <r>
    <s v="Sales Man#118"/>
    <d v="2016-08-20T00:00:00"/>
    <x v="0"/>
    <x v="0"/>
    <x v="1"/>
    <s v="Item#1052"/>
    <x v="13"/>
    <n v="65"/>
    <n v="75.399999999999991"/>
    <n v="2"/>
    <n v="130"/>
    <n v="150.79999999999998"/>
  </r>
  <r>
    <s v="Sales Man#110"/>
    <d v="2019-07-12T00:00:00"/>
    <x v="0"/>
    <x v="0"/>
    <x v="2"/>
    <s v="Item#1098"/>
    <x v="6"/>
    <n v="279"/>
    <n v="323.64"/>
    <n v="10"/>
    <n v="2790"/>
    <n v="3236.3999999999996"/>
  </r>
  <r>
    <s v="Sales Man#115"/>
    <d v="2017-12-08T00:00:00"/>
    <x v="0"/>
    <x v="0"/>
    <x v="1"/>
    <s v="Item#1063"/>
    <x v="2"/>
    <n v="237"/>
    <n v="274.91999999999996"/>
    <n v="7"/>
    <n v="1659"/>
    <n v="1924.4399999999996"/>
  </r>
  <r>
    <s v="Sales Man#129"/>
    <d v="2019-07-24T00:00:00"/>
    <x v="0"/>
    <x v="0"/>
    <x v="0"/>
    <s v="Item#1243"/>
    <x v="7"/>
    <n v="189"/>
    <n v="213.57"/>
    <n v="9"/>
    <n v="1701"/>
    <n v="1922.1299999999999"/>
  </r>
  <r>
    <s v="Sales Man#130"/>
    <d v="2015-09-06T00:00:00"/>
    <x v="0"/>
    <x v="0"/>
    <x v="0"/>
    <s v="Item#1246"/>
    <x v="6"/>
    <n v="191"/>
    <n v="223.47"/>
    <n v="2"/>
    <n v="382"/>
    <n v="446.94"/>
  </r>
  <r>
    <s v="Sales Man#124"/>
    <d v="2018-09-26T00:00:00"/>
    <x v="0"/>
    <x v="0"/>
    <x v="1"/>
    <s v="Item#1238"/>
    <x v="13"/>
    <n v="176"/>
    <n v="190.08"/>
    <n v="2"/>
    <n v="352"/>
    <n v="380.16"/>
  </r>
  <r>
    <s v="Sales Man#105"/>
    <d v="2016-03-14T00:00:00"/>
    <x v="0"/>
    <x v="0"/>
    <x v="1"/>
    <s v="Item#1121"/>
    <x v="5"/>
    <n v="92"/>
    <n v="105.8"/>
    <n v="3"/>
    <n v="276"/>
    <n v="317.39999999999998"/>
  </r>
  <r>
    <s v="Sales Man#113"/>
    <d v="2016-12-02T00:00:00"/>
    <x v="0"/>
    <x v="0"/>
    <x v="1"/>
    <s v="Item#1216"/>
    <x v="9"/>
    <n v="281"/>
    <n v="334.39"/>
    <n v="2"/>
    <n v="562"/>
    <n v="668.78"/>
  </r>
  <r>
    <s v="Sales Man#122"/>
    <d v="2018-03-05T00:00:00"/>
    <x v="0"/>
    <x v="0"/>
    <x v="1"/>
    <s v="Item#1206"/>
    <x v="8"/>
    <n v="182"/>
    <n v="200.20000000000002"/>
    <n v="1"/>
    <n v="182"/>
    <n v="200.20000000000002"/>
  </r>
  <r>
    <s v="Sales Man#112"/>
    <d v="2017-04-08T00:00:00"/>
    <x v="0"/>
    <x v="0"/>
    <x v="0"/>
    <s v="Item#1258"/>
    <x v="2"/>
    <n v="260"/>
    <n v="312"/>
    <n v="1"/>
    <n v="260"/>
    <n v="312"/>
  </r>
  <r>
    <s v="Sales Man#105"/>
    <d v="2014-12-24T00:00:00"/>
    <x v="0"/>
    <x v="0"/>
    <x v="3"/>
    <s v="Item#1143"/>
    <x v="13"/>
    <n v="129"/>
    <n v="143.19000000000003"/>
    <n v="5"/>
    <n v="645"/>
    <n v="715.95000000000016"/>
  </r>
  <r>
    <s v="Sales Man#113"/>
    <d v="2016-04-21T00:00:00"/>
    <x v="4"/>
    <x v="5"/>
    <x v="0"/>
    <s v="Item#1188"/>
    <x v="7"/>
    <n v="88"/>
    <n v="95.92"/>
    <n v="10"/>
    <n v="880"/>
    <n v="959.2"/>
  </r>
  <r>
    <s v="Sales Man#116"/>
    <d v="2018-07-23T00:00:00"/>
    <x v="0"/>
    <x v="0"/>
    <x v="2"/>
    <s v="Item#1099"/>
    <x v="5"/>
    <n v="135"/>
    <n v="147.15"/>
    <n v="10"/>
    <n v="1350"/>
    <n v="1471.5"/>
  </r>
  <r>
    <s v="Sales Man#128"/>
    <d v="2014-02-15T00:00:00"/>
    <x v="0"/>
    <x v="0"/>
    <x v="2"/>
    <s v="Item#1173"/>
    <x v="3"/>
    <n v="105"/>
    <n v="121.8"/>
    <n v="2"/>
    <n v="210"/>
    <n v="243.6"/>
  </r>
  <r>
    <s v="Sales Man#113"/>
    <d v="2016-04-15T00:00:00"/>
    <x v="0"/>
    <x v="3"/>
    <x v="2"/>
    <s v="Item#1041"/>
    <x v="4"/>
    <n v="111"/>
    <n v="127.64999999999999"/>
    <n v="2"/>
    <n v="222"/>
    <n v="255.29999999999998"/>
  </r>
  <r>
    <s v="Sales Man#112"/>
    <d v="2016-05-01T00:00:00"/>
    <x v="0"/>
    <x v="0"/>
    <x v="4"/>
    <s v="Item#1295"/>
    <x v="1"/>
    <n v="198"/>
    <n v="219.78000000000003"/>
    <n v="6"/>
    <n v="1188"/>
    <n v="1318.6800000000003"/>
  </r>
  <r>
    <s v="Sales Man#118"/>
    <d v="2015-07-15T00:00:00"/>
    <x v="0"/>
    <x v="0"/>
    <x v="0"/>
    <s v="Item#1238"/>
    <x v="13"/>
    <n v="176"/>
    <n v="190.08"/>
    <n v="1"/>
    <n v="176"/>
    <n v="190.08"/>
  </r>
  <r>
    <s v="Sales Man#111"/>
    <d v="2017-03-26T00:00:00"/>
    <x v="0"/>
    <x v="0"/>
    <x v="3"/>
    <s v="Item#1037"/>
    <x v="0"/>
    <n v="168"/>
    <n v="201.6"/>
    <n v="2"/>
    <n v="336"/>
    <n v="403.2"/>
  </r>
  <r>
    <s v="Sales Man#115"/>
    <d v="2014-10-17T00:00:00"/>
    <x v="0"/>
    <x v="0"/>
    <x v="4"/>
    <s v="Item#1072"/>
    <x v="7"/>
    <n v="113"/>
    <n v="131.07999999999998"/>
    <n v="10"/>
    <n v="1130"/>
    <n v="1310.7999999999997"/>
  </r>
  <r>
    <s v="Sales Man#116"/>
    <d v="2019-05-12T00:00:00"/>
    <x v="0"/>
    <x v="0"/>
    <x v="2"/>
    <s v="Item#1153"/>
    <x v="3"/>
    <n v="32"/>
    <n v="34.880000000000003"/>
    <n v="4"/>
    <n v="128"/>
    <n v="139.52000000000001"/>
  </r>
  <r>
    <s v="Sales Man#105"/>
    <d v="2015-09-22T00:00:00"/>
    <x v="0"/>
    <x v="0"/>
    <x v="3"/>
    <s v="Item#1040"/>
    <x v="2"/>
    <n v="172"/>
    <n v="202.95999999999998"/>
    <n v="5"/>
    <n v="860"/>
    <n v="1014.8"/>
  </r>
  <r>
    <s v="Sales Man#106"/>
    <d v="2017-01-11T00:00:00"/>
    <x v="0"/>
    <x v="0"/>
    <x v="0"/>
    <s v="Item#1294"/>
    <x v="8"/>
    <n v="254"/>
    <n v="279.40000000000003"/>
    <n v="7"/>
    <n v="1778"/>
    <n v="1955.8000000000002"/>
  </r>
  <r>
    <s v="Sales Man#113"/>
    <d v="2015-09-02T00:00:00"/>
    <x v="0"/>
    <x v="0"/>
    <x v="0"/>
    <s v="Item#1288"/>
    <x v="0"/>
    <n v="108"/>
    <n v="118.80000000000001"/>
    <n v="7"/>
    <n v="756"/>
    <n v="831.60000000000014"/>
  </r>
  <r>
    <s v="Sales Man#100"/>
    <d v="2019-10-09T00:00:00"/>
    <x v="0"/>
    <x v="0"/>
    <x v="1"/>
    <s v="Item#1229"/>
    <x v="0"/>
    <n v="114"/>
    <n v="131.1"/>
    <n v="2"/>
    <n v="228"/>
    <n v="262.2"/>
  </r>
  <r>
    <s v="Sales Man#130"/>
    <d v="2017-08-11T00:00:00"/>
    <x v="0"/>
    <x v="0"/>
    <x v="0"/>
    <s v="Item#1072"/>
    <x v="7"/>
    <n v="113"/>
    <n v="131.07999999999998"/>
    <n v="1"/>
    <n v="113"/>
    <n v="131.07999999999998"/>
  </r>
  <r>
    <s v="Sales Man#104"/>
    <d v="2019-09-04T00:00:00"/>
    <x v="0"/>
    <x v="0"/>
    <x v="2"/>
    <s v="Item#1053"/>
    <x v="6"/>
    <n v="28"/>
    <n v="30.800000000000004"/>
    <n v="2"/>
    <n v="56"/>
    <n v="61.600000000000009"/>
  </r>
  <r>
    <s v="Sales Man#130"/>
    <d v="2016-08-10T00:00:00"/>
    <x v="0"/>
    <x v="0"/>
    <x v="1"/>
    <s v="Item#1064"/>
    <x v="14"/>
    <n v="184"/>
    <n v="202.4"/>
    <n v="8"/>
    <n v="1472"/>
    <n v="1619.2"/>
  </r>
  <r>
    <s v="Sales Man#129"/>
    <d v="2016-03-03T00:00:00"/>
    <x v="4"/>
    <x v="5"/>
    <x v="2"/>
    <s v="Item#1070"/>
    <x v="8"/>
    <n v="107"/>
    <n v="118.77000000000001"/>
    <n v="4"/>
    <n v="428"/>
    <n v="475.08000000000004"/>
  </r>
  <r>
    <s v="Sales Man#109"/>
    <d v="2014-12-09T00:00:00"/>
    <x v="0"/>
    <x v="0"/>
    <x v="1"/>
    <s v="Item#1111"/>
    <x v="0"/>
    <n v="156"/>
    <n v="179.39999999999998"/>
    <n v="8"/>
    <n v="1248"/>
    <n v="1435.1999999999998"/>
  </r>
  <r>
    <s v="Sales Man#116"/>
    <d v="2018-02-05T00:00:00"/>
    <x v="5"/>
    <x v="26"/>
    <x v="2"/>
    <s v="Item#1230"/>
    <x v="14"/>
    <n v="127"/>
    <n v="142.24"/>
    <n v="2"/>
    <n v="254"/>
    <n v="284.48"/>
  </r>
  <r>
    <s v="Sales Man#102"/>
    <d v="2017-05-22T00:00:00"/>
    <x v="12"/>
    <x v="22"/>
    <x v="1"/>
    <s v="Item#1163"/>
    <x v="8"/>
    <n v="215"/>
    <n v="240.8"/>
    <n v="7"/>
    <n v="1505"/>
    <n v="1685.6000000000001"/>
  </r>
  <r>
    <s v="Sales Man#106"/>
    <d v="2018-04-19T00:00:00"/>
    <x v="5"/>
    <x v="1"/>
    <x v="2"/>
    <s v="Item#1284"/>
    <x v="6"/>
    <n v="118"/>
    <n v="128.62"/>
    <n v="6"/>
    <n v="708"/>
    <n v="771.72"/>
  </r>
  <r>
    <s v="Sales Man#126"/>
    <d v="2016-01-28T00:00:00"/>
    <x v="0"/>
    <x v="0"/>
    <x v="3"/>
    <s v="Item#1254"/>
    <x v="5"/>
    <n v="37"/>
    <n v="41.809999999999995"/>
    <n v="6"/>
    <n v="222"/>
    <n v="250.85999999999996"/>
  </r>
  <r>
    <s v="Sales Man#115"/>
    <d v="2016-02-27T00:00:00"/>
    <x v="5"/>
    <x v="19"/>
    <x v="4"/>
    <s v="Item#1252"/>
    <x v="5"/>
    <n v="20"/>
    <n v="23"/>
    <n v="8"/>
    <n v="160"/>
    <n v="184"/>
  </r>
  <r>
    <s v="Sales Man#109"/>
    <d v="2018-12-16T00:00:00"/>
    <x v="0"/>
    <x v="0"/>
    <x v="0"/>
    <s v="Item#1073"/>
    <x v="8"/>
    <n v="249"/>
    <n v="286.34999999999997"/>
    <n v="1"/>
    <n v="249"/>
    <n v="286.34999999999997"/>
  </r>
  <r>
    <s v="Sales Man#100"/>
    <d v="2017-11-01T00:00:00"/>
    <x v="0"/>
    <x v="0"/>
    <x v="4"/>
    <s v="Item#1158"/>
    <x v="3"/>
    <n v="182"/>
    <n v="194.74"/>
    <n v="9"/>
    <n v="1638"/>
    <n v="1752.66"/>
  </r>
  <r>
    <s v="Sales Man#123"/>
    <d v="2015-01-25T00:00:00"/>
    <x v="0"/>
    <x v="0"/>
    <x v="4"/>
    <s v="Item#1202"/>
    <x v="7"/>
    <n v="44"/>
    <n v="51.48"/>
    <n v="5"/>
    <n v="220"/>
    <n v="257.39999999999998"/>
  </r>
  <r>
    <s v="Sales Man#125"/>
    <d v="2017-04-13T00:00:00"/>
    <x v="0"/>
    <x v="0"/>
    <x v="4"/>
    <s v="Item#1241"/>
    <x v="2"/>
    <n v="178"/>
    <n v="190.46"/>
    <n v="6"/>
    <n v="1068"/>
    <n v="1142.76"/>
  </r>
  <r>
    <s v="Sales Man#130"/>
    <d v="2017-01-16T00:00:00"/>
    <x v="0"/>
    <x v="0"/>
    <x v="3"/>
    <s v="Item#1243"/>
    <x v="7"/>
    <n v="189"/>
    <n v="213.57"/>
    <n v="4"/>
    <n v="756"/>
    <n v="854.28"/>
  </r>
  <r>
    <s v="Sales Man#107"/>
    <d v="2014-09-25T00:00:00"/>
    <x v="0"/>
    <x v="0"/>
    <x v="1"/>
    <s v="Item#1204"/>
    <x v="1"/>
    <n v="118"/>
    <n v="130.98000000000002"/>
    <n v="6"/>
    <n v="708"/>
    <n v="785.88000000000011"/>
  </r>
  <r>
    <s v="Sales Man#106"/>
    <d v="2017-07-20T00:00:00"/>
    <x v="5"/>
    <x v="9"/>
    <x v="1"/>
    <s v="Item#1040"/>
    <x v="2"/>
    <n v="172"/>
    <n v="202.95999999999998"/>
    <n v="3"/>
    <n v="516"/>
    <n v="608.87999999999988"/>
  </r>
  <r>
    <s v="Sales Man#104"/>
    <d v="2015-06-24T00:00:00"/>
    <x v="0"/>
    <x v="0"/>
    <x v="3"/>
    <s v="Item#1159"/>
    <x v="2"/>
    <n v="241"/>
    <n v="272.33"/>
    <n v="9"/>
    <n v="2169"/>
    <n v="2450.9699999999998"/>
  </r>
  <r>
    <s v="Sales Man#104"/>
    <d v="2019-08-04T00:00:00"/>
    <x v="0"/>
    <x v="0"/>
    <x v="1"/>
    <s v="Item#1116"/>
    <x v="6"/>
    <n v="274"/>
    <n v="301.40000000000003"/>
    <n v="4"/>
    <n v="1096"/>
    <n v="1205.6000000000001"/>
  </r>
  <r>
    <s v="Sales Man#119"/>
    <d v="2018-05-11T00:00:00"/>
    <x v="0"/>
    <x v="0"/>
    <x v="4"/>
    <s v="Item#1144"/>
    <x v="8"/>
    <n v="168"/>
    <n v="189.83999999999997"/>
    <n v="9"/>
    <n v="1512"/>
    <n v="1708.5599999999997"/>
  </r>
  <r>
    <s v="Sales Man#109"/>
    <d v="2016-01-27T00:00:00"/>
    <x v="0"/>
    <x v="0"/>
    <x v="3"/>
    <s v="Item#1097"/>
    <x v="8"/>
    <n v="122"/>
    <n v="140.29999999999998"/>
    <n v="1"/>
    <n v="122"/>
    <n v="140.29999999999998"/>
  </r>
  <r>
    <s v="Sales Man#105"/>
    <d v="2017-08-08T00:00:00"/>
    <x v="1"/>
    <x v="1"/>
    <x v="1"/>
    <s v="Item#1269"/>
    <x v="0"/>
    <n v="127"/>
    <n v="152.4"/>
    <n v="3"/>
    <n v="381"/>
    <n v="457.20000000000005"/>
  </r>
  <r>
    <s v="Sales Man#102"/>
    <d v="2018-05-12T00:00:00"/>
    <x v="5"/>
    <x v="9"/>
    <x v="0"/>
    <s v="Item#1217"/>
    <x v="4"/>
    <n v="92"/>
    <n v="103.04"/>
    <n v="6"/>
    <n v="552"/>
    <n v="618.24"/>
  </r>
  <r>
    <s v="Sales Man#103"/>
    <d v="2017-07-19T00:00:00"/>
    <x v="0"/>
    <x v="0"/>
    <x v="2"/>
    <s v="Item#1059"/>
    <x v="7"/>
    <n v="25"/>
    <n v="27"/>
    <n v="1"/>
    <n v="25"/>
    <n v="27"/>
  </r>
  <r>
    <s v="Sales Man#122"/>
    <d v="2017-06-22T00:00:00"/>
    <x v="5"/>
    <x v="9"/>
    <x v="3"/>
    <s v="Item#1134"/>
    <x v="8"/>
    <n v="97"/>
    <n v="115.42999999999999"/>
    <n v="3"/>
    <n v="291"/>
    <n v="346.28999999999996"/>
  </r>
  <r>
    <s v="Sales Man#100"/>
    <d v="2017-11-22T00:00:00"/>
    <x v="0"/>
    <x v="0"/>
    <x v="1"/>
    <s v="Item#1110"/>
    <x v="10"/>
    <n v="214"/>
    <n v="237.54000000000002"/>
    <n v="9"/>
    <n v="1926"/>
    <n v="2137.86"/>
  </r>
  <r>
    <s v="Sales Man#100"/>
    <d v="2014-12-22T00:00:00"/>
    <x v="0"/>
    <x v="0"/>
    <x v="1"/>
    <s v="Item#1188"/>
    <x v="7"/>
    <n v="88"/>
    <n v="95.92"/>
    <n v="8"/>
    <n v="704"/>
    <n v="767.36"/>
  </r>
  <r>
    <s v="Sales Man#112"/>
    <d v="2014-06-17T00:00:00"/>
    <x v="0"/>
    <x v="0"/>
    <x v="4"/>
    <s v="Item#1222"/>
    <x v="7"/>
    <n v="189"/>
    <n v="211.68"/>
    <n v="5"/>
    <n v="945"/>
    <n v="1058.4000000000001"/>
  </r>
  <r>
    <s v="Sales Man#128"/>
    <d v="2017-07-08T00:00:00"/>
    <x v="0"/>
    <x v="0"/>
    <x v="3"/>
    <s v="Item#1061"/>
    <x v="3"/>
    <n v="50"/>
    <n v="54.500000000000007"/>
    <n v="5"/>
    <n v="250"/>
    <n v="272.50000000000006"/>
  </r>
  <r>
    <s v="Sales Man#102"/>
    <d v="2018-08-18T00:00:00"/>
    <x v="0"/>
    <x v="0"/>
    <x v="0"/>
    <s v="Item#1281"/>
    <x v="12"/>
    <n v="238"/>
    <n v="259.42"/>
    <n v="9"/>
    <n v="2142"/>
    <n v="2334.7800000000002"/>
  </r>
  <r>
    <s v="Sales Man#113"/>
    <d v="2014-01-03T00:00:00"/>
    <x v="0"/>
    <x v="0"/>
    <x v="3"/>
    <s v="Item#1200"/>
    <x v="5"/>
    <n v="299"/>
    <n v="340.86"/>
    <n v="9"/>
    <n v="2691"/>
    <n v="3067.7400000000002"/>
  </r>
  <r>
    <s v="Sales Man#114"/>
    <d v="2015-07-13T00:00:00"/>
    <x v="0"/>
    <x v="0"/>
    <x v="2"/>
    <s v="Item#1232"/>
    <x v="6"/>
    <n v="84"/>
    <n v="97.44"/>
    <n v="2"/>
    <n v="168"/>
    <n v="194.88"/>
  </r>
  <r>
    <s v="Sales Man#104"/>
    <d v="2014-04-09T00:00:00"/>
    <x v="0"/>
    <x v="0"/>
    <x v="1"/>
    <s v="Item#1220"/>
    <x v="9"/>
    <n v="100"/>
    <n v="112.99999999999999"/>
    <n v="10"/>
    <n v="1000"/>
    <n v="1129.9999999999998"/>
  </r>
  <r>
    <s v="Sales Man#125"/>
    <d v="2017-03-11T00:00:00"/>
    <x v="0"/>
    <x v="3"/>
    <x v="1"/>
    <s v="Item#1034"/>
    <x v="6"/>
    <n v="170"/>
    <n v="200.6"/>
    <n v="9"/>
    <n v="1530"/>
    <n v="1805.3999999999999"/>
  </r>
  <r>
    <s v="Sales Man#115"/>
    <d v="2018-12-12T00:00:00"/>
    <x v="0"/>
    <x v="0"/>
    <x v="0"/>
    <s v="Item#1056"/>
    <x v="8"/>
    <n v="123"/>
    <n v="142.67999999999998"/>
    <n v="8"/>
    <n v="984"/>
    <n v="1141.4399999999998"/>
  </r>
  <r>
    <s v="Sales Man#109"/>
    <d v="2014-12-24T00:00:00"/>
    <x v="0"/>
    <x v="0"/>
    <x v="0"/>
    <s v="Item#1001"/>
    <x v="6"/>
    <n v="131"/>
    <n v="154.57999999999998"/>
    <n v="8"/>
    <n v="1048"/>
    <n v="1236.6399999999999"/>
  </r>
  <r>
    <s v="Sales Man#100"/>
    <d v="2019-12-12T00:00:00"/>
    <x v="0"/>
    <x v="0"/>
    <x v="3"/>
    <s v="Item#1180"/>
    <x v="9"/>
    <n v="60"/>
    <n v="69.599999999999994"/>
    <n v="3"/>
    <n v="180"/>
    <n v="208.79999999999998"/>
  </r>
  <r>
    <s v="Sales Man#114"/>
    <d v="2018-05-26T00:00:00"/>
    <x v="5"/>
    <x v="33"/>
    <x v="4"/>
    <s v="Item#1139"/>
    <x v="9"/>
    <n v="150"/>
    <n v="165"/>
    <n v="9"/>
    <n v="1350"/>
    <n v="1485"/>
  </r>
  <r>
    <s v="Sales Man#123"/>
    <d v="2016-03-13T00:00:00"/>
    <x v="0"/>
    <x v="0"/>
    <x v="4"/>
    <s v="Item#1004"/>
    <x v="7"/>
    <n v="201"/>
    <n v="233.16"/>
    <n v="7"/>
    <n v="1407"/>
    <n v="1632.12"/>
  </r>
  <r>
    <s v="Sales Man#105"/>
    <d v="2015-10-26T00:00:00"/>
    <x v="0"/>
    <x v="0"/>
    <x v="0"/>
    <s v="Item#1207"/>
    <x v="5"/>
    <n v="236"/>
    <n v="252.52"/>
    <n v="5"/>
    <n v="1180"/>
    <n v="1262.6000000000001"/>
  </r>
  <r>
    <s v="Sales Man#110"/>
    <d v="2018-03-06T00:00:00"/>
    <x v="0"/>
    <x v="0"/>
    <x v="3"/>
    <s v="Item#1058"/>
    <x v="4"/>
    <n v="59"/>
    <n v="69.61999999999999"/>
    <n v="2"/>
    <n v="118"/>
    <n v="139.23999999999998"/>
  </r>
  <r>
    <s v="Sales Man#123"/>
    <d v="2014-05-16T00:00:00"/>
    <x v="0"/>
    <x v="0"/>
    <x v="0"/>
    <s v="Item#1207"/>
    <x v="5"/>
    <n v="236"/>
    <n v="252.52"/>
    <n v="6"/>
    <n v="1416"/>
    <n v="1515.1200000000001"/>
  </r>
  <r>
    <s v="Sales Man#105"/>
    <d v="2014-04-06T00:00:00"/>
    <x v="0"/>
    <x v="3"/>
    <x v="1"/>
    <s v="Item#1270"/>
    <x v="11"/>
    <n v="89"/>
    <n v="97.9"/>
    <n v="2"/>
    <n v="178"/>
    <n v="195.8"/>
  </r>
  <r>
    <s v="Sales Man#127"/>
    <d v="2019-01-05T00:00:00"/>
    <x v="0"/>
    <x v="0"/>
    <x v="4"/>
    <s v="Item#1060"/>
    <x v="6"/>
    <n v="117"/>
    <n v="136.88999999999999"/>
    <n v="4"/>
    <n v="468"/>
    <n v="547.55999999999995"/>
  </r>
  <r>
    <s v="Sales Man#127"/>
    <d v="2017-04-20T00:00:00"/>
    <x v="0"/>
    <x v="0"/>
    <x v="1"/>
    <s v="Item#1102"/>
    <x v="3"/>
    <n v="132"/>
    <n v="153.11999999999998"/>
    <n v="6"/>
    <n v="792"/>
    <n v="918.7199999999998"/>
  </r>
  <r>
    <s v="Sales Man#123"/>
    <d v="2014-02-21T00:00:00"/>
    <x v="0"/>
    <x v="0"/>
    <x v="4"/>
    <s v="Item#1109"/>
    <x v="3"/>
    <n v="273"/>
    <n v="322.14"/>
    <n v="1"/>
    <n v="273"/>
    <n v="322.14"/>
  </r>
  <r>
    <s v="Sales Man#122"/>
    <d v="2019-02-19T00:00:00"/>
    <x v="0"/>
    <x v="0"/>
    <x v="1"/>
    <s v="Item#1087"/>
    <x v="4"/>
    <n v="278"/>
    <n v="303.02000000000004"/>
    <n v="10"/>
    <n v="2780"/>
    <n v="3030.2000000000003"/>
  </r>
  <r>
    <s v="Sales Man#129"/>
    <d v="2016-08-20T00:00:00"/>
    <x v="0"/>
    <x v="0"/>
    <x v="0"/>
    <s v="Item#1299"/>
    <x v="14"/>
    <n v="236"/>
    <n v="276.12"/>
    <n v="6"/>
    <n v="1416"/>
    <n v="1656.72"/>
  </r>
  <r>
    <s v="Sales Man#115"/>
    <d v="2017-01-05T00:00:00"/>
    <x v="5"/>
    <x v="1"/>
    <x v="1"/>
    <s v="Item#1070"/>
    <x v="8"/>
    <n v="107"/>
    <n v="118.77000000000001"/>
    <n v="7"/>
    <n v="749"/>
    <n v="831.3900000000001"/>
  </r>
  <r>
    <s v="Sales Man#121"/>
    <d v="2019-08-05T00:00:00"/>
    <x v="0"/>
    <x v="0"/>
    <x v="2"/>
    <s v="Item#1266"/>
    <x v="9"/>
    <n v="92"/>
    <n v="103.04"/>
    <n v="8"/>
    <n v="736"/>
    <n v="824.32"/>
  </r>
  <r>
    <s v="Sales Man#125"/>
    <d v="2016-04-26T00:00:00"/>
    <x v="0"/>
    <x v="0"/>
    <x v="1"/>
    <s v="Item#1269"/>
    <x v="0"/>
    <n v="127"/>
    <n v="152.4"/>
    <n v="3"/>
    <n v="381"/>
    <n v="457.20000000000005"/>
  </r>
  <r>
    <s v="Sales Man#120"/>
    <d v="2019-10-19T00:00:00"/>
    <x v="0"/>
    <x v="0"/>
    <x v="0"/>
    <s v="Item#1086"/>
    <x v="7"/>
    <n v="43"/>
    <n v="50.309999999999995"/>
    <n v="3"/>
    <n v="129"/>
    <n v="150.92999999999998"/>
  </r>
  <r>
    <s v="Sales Man#123"/>
    <d v="2017-07-02T00:00:00"/>
    <x v="0"/>
    <x v="0"/>
    <x v="1"/>
    <s v="Item#1143"/>
    <x v="13"/>
    <n v="129"/>
    <n v="143.19000000000003"/>
    <n v="5"/>
    <n v="645"/>
    <n v="715.95000000000016"/>
  </r>
  <r>
    <s v="Sales Man#115"/>
    <d v="2019-04-26T00:00:00"/>
    <x v="0"/>
    <x v="0"/>
    <x v="3"/>
    <s v="Item#1123"/>
    <x v="5"/>
    <n v="95"/>
    <n v="103.55000000000001"/>
    <n v="1"/>
    <n v="95"/>
    <n v="103.55000000000001"/>
  </r>
  <r>
    <s v="Sales Man#120"/>
    <d v="2014-03-14T00:00:00"/>
    <x v="0"/>
    <x v="0"/>
    <x v="1"/>
    <s v="Item#1162"/>
    <x v="3"/>
    <n v="116"/>
    <n v="139.19999999999999"/>
    <n v="10"/>
    <n v="1160"/>
    <n v="1392"/>
  </r>
  <r>
    <s v="Sales Man#112"/>
    <d v="2016-02-20T00:00:00"/>
    <x v="5"/>
    <x v="9"/>
    <x v="0"/>
    <s v="Item#1180"/>
    <x v="9"/>
    <n v="60"/>
    <n v="69.599999999999994"/>
    <n v="9"/>
    <n v="540"/>
    <n v="626.4"/>
  </r>
  <r>
    <s v="Sales Man#125"/>
    <d v="2018-02-22T00:00:00"/>
    <x v="0"/>
    <x v="0"/>
    <x v="3"/>
    <s v="Item#1262"/>
    <x v="13"/>
    <n v="157"/>
    <n v="177.41"/>
    <n v="8"/>
    <n v="1256"/>
    <n v="1419.28"/>
  </r>
  <r>
    <s v="Sales Man#123"/>
    <d v="2016-08-22T00:00:00"/>
    <x v="0"/>
    <x v="0"/>
    <x v="3"/>
    <s v="Item#1154"/>
    <x v="13"/>
    <n v="284"/>
    <n v="329.44"/>
    <n v="5"/>
    <n v="1420"/>
    <n v="1647.2"/>
  </r>
  <r>
    <s v="Sales Man#102"/>
    <d v="2015-02-19T00:00:00"/>
    <x v="0"/>
    <x v="0"/>
    <x v="2"/>
    <s v="Item#1004"/>
    <x v="7"/>
    <n v="201"/>
    <n v="233.16"/>
    <n v="1"/>
    <n v="201"/>
    <n v="233.16"/>
  </r>
  <r>
    <s v="Sales Man#107"/>
    <d v="2014-04-01T00:00:00"/>
    <x v="10"/>
    <x v="23"/>
    <x v="4"/>
    <s v="Item#1156"/>
    <x v="11"/>
    <n v="141"/>
    <n v="155.10000000000002"/>
    <n v="6"/>
    <n v="846"/>
    <n v="930.60000000000014"/>
  </r>
  <r>
    <s v="Sales Man#108"/>
    <d v="2017-11-24T00:00:00"/>
    <x v="5"/>
    <x v="5"/>
    <x v="4"/>
    <s v="Item#1283"/>
    <x v="6"/>
    <n v="215"/>
    <n v="232.20000000000002"/>
    <n v="1"/>
    <n v="215"/>
    <n v="232.20000000000002"/>
  </r>
  <r>
    <s v="Sales Man#119"/>
    <d v="2017-11-01T00:00:00"/>
    <x v="0"/>
    <x v="3"/>
    <x v="4"/>
    <s v="Item#1186"/>
    <x v="3"/>
    <n v="118"/>
    <n v="141.6"/>
    <n v="8"/>
    <n v="944"/>
    <n v="1132.8"/>
  </r>
  <r>
    <s v="Sales Man#106"/>
    <d v="2017-10-15T00:00:00"/>
    <x v="0"/>
    <x v="0"/>
    <x v="2"/>
    <s v="Item#1062"/>
    <x v="9"/>
    <n v="108"/>
    <n v="117.72000000000001"/>
    <n v="1"/>
    <n v="108"/>
    <n v="117.72000000000001"/>
  </r>
  <r>
    <s v="Sales Man#117"/>
    <d v="2017-12-03T00:00:00"/>
    <x v="0"/>
    <x v="0"/>
    <x v="2"/>
    <s v="Item#1242"/>
    <x v="8"/>
    <n v="62"/>
    <n v="66.960000000000008"/>
    <n v="5"/>
    <n v="310"/>
    <n v="334.80000000000007"/>
  </r>
  <r>
    <s v="Sales Man#130"/>
    <d v="2014-12-09T00:00:00"/>
    <x v="0"/>
    <x v="0"/>
    <x v="3"/>
    <s v="Item#1093"/>
    <x v="1"/>
    <n v="277"/>
    <n v="329.63"/>
    <n v="5"/>
    <n v="1385"/>
    <n v="1648.15"/>
  </r>
  <r>
    <s v="Sales Man#106"/>
    <d v="2019-01-11T00:00:00"/>
    <x v="0"/>
    <x v="0"/>
    <x v="4"/>
    <s v="Item#1128"/>
    <x v="2"/>
    <n v="27"/>
    <n v="31.319999999999997"/>
    <n v="10"/>
    <n v="270"/>
    <n v="313.2"/>
  </r>
  <r>
    <s v="Sales Man#102"/>
    <d v="2016-09-07T00:00:00"/>
    <x v="0"/>
    <x v="0"/>
    <x v="3"/>
    <s v="Item#1005"/>
    <x v="10"/>
    <n v="49"/>
    <n v="58.309999999999995"/>
    <n v="1"/>
    <n v="49"/>
    <n v="58.309999999999995"/>
  </r>
  <r>
    <s v="Sales Man#106"/>
    <d v="2019-09-14T00:00:00"/>
    <x v="1"/>
    <x v="1"/>
    <x v="2"/>
    <s v="Item#1228"/>
    <x v="13"/>
    <n v="53"/>
    <n v="59.360000000000007"/>
    <n v="1"/>
    <n v="53"/>
    <n v="59.360000000000007"/>
  </r>
  <r>
    <s v="Sales Man#106"/>
    <d v="2016-01-17T00:00:00"/>
    <x v="0"/>
    <x v="3"/>
    <x v="4"/>
    <s v="Item#1102"/>
    <x v="3"/>
    <n v="132"/>
    <n v="153.11999999999998"/>
    <n v="6"/>
    <n v="792"/>
    <n v="918.7199999999998"/>
  </r>
  <r>
    <s v="Sales Man#120"/>
    <d v="2015-11-20T00:00:00"/>
    <x v="0"/>
    <x v="0"/>
    <x v="1"/>
    <s v="Item#1105"/>
    <x v="14"/>
    <n v="83"/>
    <n v="89.64"/>
    <n v="10"/>
    <n v="830"/>
    <n v="896.4"/>
  </r>
  <r>
    <s v="Sales Man#106"/>
    <d v="2017-03-12T00:00:00"/>
    <x v="0"/>
    <x v="0"/>
    <x v="0"/>
    <s v="Item#1227"/>
    <x v="7"/>
    <n v="226"/>
    <n v="257.64000000000004"/>
    <n v="2"/>
    <n v="452"/>
    <n v="515.28000000000009"/>
  </r>
  <r>
    <s v="Sales Man#114"/>
    <d v="2019-04-08T00:00:00"/>
    <x v="0"/>
    <x v="0"/>
    <x v="0"/>
    <s v="Item#1035"/>
    <x v="4"/>
    <n v="35"/>
    <n v="40.599999999999994"/>
    <n v="3"/>
    <n v="105"/>
    <n v="121.79999999999998"/>
  </r>
  <r>
    <s v="Sales Man#110"/>
    <d v="2017-02-05T00:00:00"/>
    <x v="0"/>
    <x v="0"/>
    <x v="1"/>
    <s v="Item#1079"/>
    <x v="6"/>
    <n v="300"/>
    <n v="357"/>
    <n v="4"/>
    <n v="1200"/>
    <n v="1428"/>
  </r>
  <r>
    <s v="Sales Man#126"/>
    <d v="2019-06-20T00:00:00"/>
    <x v="0"/>
    <x v="0"/>
    <x v="3"/>
    <s v="Item#1167"/>
    <x v="10"/>
    <n v="179"/>
    <n v="214.79999999999998"/>
    <n v="8"/>
    <n v="1432"/>
    <n v="1718.3999999999999"/>
  </r>
  <r>
    <s v="Sales Man#111"/>
    <d v="2016-09-19T00:00:00"/>
    <x v="0"/>
    <x v="0"/>
    <x v="2"/>
    <s v="Item#1155"/>
    <x v="11"/>
    <n v="20"/>
    <n v="22.200000000000003"/>
    <n v="4"/>
    <n v="80"/>
    <n v="88.800000000000011"/>
  </r>
  <r>
    <s v="Sales Man#101"/>
    <d v="2016-11-17T00:00:00"/>
    <x v="0"/>
    <x v="0"/>
    <x v="1"/>
    <s v="Item#1210"/>
    <x v="4"/>
    <n v="290"/>
    <n v="321.90000000000003"/>
    <n v="7"/>
    <n v="2030"/>
    <n v="2253.3000000000002"/>
  </r>
  <r>
    <s v="Sales Man#117"/>
    <d v="2014-08-12T00:00:00"/>
    <x v="0"/>
    <x v="0"/>
    <x v="0"/>
    <s v="Item#1085"/>
    <x v="0"/>
    <n v="258"/>
    <n v="286.38000000000005"/>
    <n v="4"/>
    <n v="1032"/>
    <n v="1145.5200000000002"/>
  </r>
  <r>
    <s v="Sales Man#115"/>
    <d v="2018-02-07T00:00:00"/>
    <x v="5"/>
    <x v="1"/>
    <x v="4"/>
    <s v="Item#1218"/>
    <x v="6"/>
    <n v="117"/>
    <n v="138.06"/>
    <n v="5"/>
    <n v="585"/>
    <n v="690.3"/>
  </r>
  <r>
    <s v="Sales Man#110"/>
    <d v="2017-03-25T00:00:00"/>
    <x v="0"/>
    <x v="0"/>
    <x v="1"/>
    <s v="Item#1252"/>
    <x v="5"/>
    <n v="20"/>
    <n v="23"/>
    <n v="9"/>
    <n v="180"/>
    <n v="207"/>
  </r>
  <r>
    <s v="Sales Man#111"/>
    <d v="2017-09-12T00:00:00"/>
    <x v="0"/>
    <x v="0"/>
    <x v="2"/>
    <s v="Item#1060"/>
    <x v="6"/>
    <n v="117"/>
    <n v="136.88999999999999"/>
    <n v="5"/>
    <n v="585"/>
    <n v="684.44999999999993"/>
  </r>
  <r>
    <s v="Sales Man#107"/>
    <d v="2017-07-18T00:00:00"/>
    <x v="0"/>
    <x v="0"/>
    <x v="0"/>
    <s v="Item#1143"/>
    <x v="13"/>
    <n v="129"/>
    <n v="143.19000000000003"/>
    <n v="9"/>
    <n v="1161"/>
    <n v="1288.7100000000003"/>
  </r>
  <r>
    <s v="Sales Man#106"/>
    <d v="2014-04-08T00:00:00"/>
    <x v="0"/>
    <x v="0"/>
    <x v="3"/>
    <s v="Item#1072"/>
    <x v="7"/>
    <n v="113"/>
    <n v="131.07999999999998"/>
    <n v="4"/>
    <n v="452"/>
    <n v="524.31999999999994"/>
  </r>
  <r>
    <s v="Sales Man#102"/>
    <d v="2017-12-01T00:00:00"/>
    <x v="0"/>
    <x v="0"/>
    <x v="0"/>
    <s v="Item#1073"/>
    <x v="8"/>
    <n v="249"/>
    <n v="286.34999999999997"/>
    <n v="5"/>
    <n v="1245"/>
    <n v="1431.7499999999998"/>
  </r>
  <r>
    <s v="Sales Man#128"/>
    <d v="2018-03-04T00:00:00"/>
    <x v="0"/>
    <x v="0"/>
    <x v="1"/>
    <s v="Item#1155"/>
    <x v="11"/>
    <n v="20"/>
    <n v="22.200000000000003"/>
    <n v="3"/>
    <n v="60"/>
    <n v="66.600000000000009"/>
  </r>
  <r>
    <s v="Sales Man#124"/>
    <d v="2015-03-01T00:00:00"/>
    <x v="0"/>
    <x v="0"/>
    <x v="4"/>
    <s v="Item#1092"/>
    <x v="12"/>
    <n v="39"/>
    <n v="42.510000000000005"/>
    <n v="5"/>
    <n v="195"/>
    <n v="212.55"/>
  </r>
  <r>
    <s v="Sales Man#108"/>
    <d v="2014-09-04T00:00:00"/>
    <x v="0"/>
    <x v="0"/>
    <x v="2"/>
    <s v="Item#1274"/>
    <x v="8"/>
    <n v="286"/>
    <n v="320.32000000000005"/>
    <n v="10"/>
    <n v="2860"/>
    <n v="3203.2000000000007"/>
  </r>
  <r>
    <s v="Sales Man#106"/>
    <d v="2018-07-02T00:00:00"/>
    <x v="0"/>
    <x v="0"/>
    <x v="4"/>
    <s v="Item#1031"/>
    <x v="1"/>
    <n v="75"/>
    <n v="81"/>
    <n v="5"/>
    <n v="375"/>
    <n v="405"/>
  </r>
  <r>
    <s v="Sales Man#117"/>
    <d v="2014-01-01T00:00:00"/>
    <x v="0"/>
    <x v="0"/>
    <x v="3"/>
    <s v="Item#1206"/>
    <x v="8"/>
    <n v="182"/>
    <n v="200.20000000000002"/>
    <n v="2"/>
    <n v="364"/>
    <n v="400.40000000000003"/>
  </r>
  <r>
    <s v="Sales Man#120"/>
    <d v="2016-01-19T00:00:00"/>
    <x v="0"/>
    <x v="0"/>
    <x v="3"/>
    <s v="Item#1003"/>
    <x v="4"/>
    <n v="189"/>
    <n v="213.57"/>
    <n v="5"/>
    <n v="945"/>
    <n v="1067.8499999999999"/>
  </r>
  <r>
    <s v="Sales Man#103"/>
    <d v="2019-02-22T00:00:00"/>
    <x v="0"/>
    <x v="3"/>
    <x v="4"/>
    <s v="Item#1275"/>
    <x v="12"/>
    <n v="173"/>
    <n v="197.22000000000003"/>
    <n v="5"/>
    <n v="865"/>
    <n v="986.10000000000014"/>
  </r>
  <r>
    <s v="Sales Man#116"/>
    <d v="2017-11-10T00:00:00"/>
    <x v="0"/>
    <x v="0"/>
    <x v="3"/>
    <s v="Item#1076"/>
    <x v="12"/>
    <n v="22"/>
    <n v="24.42"/>
    <n v="5"/>
    <n v="110"/>
    <n v="122.10000000000001"/>
  </r>
  <r>
    <s v="Sales Man#112"/>
    <d v="2014-03-26T00:00:00"/>
    <x v="5"/>
    <x v="9"/>
    <x v="2"/>
    <s v="Item#1119"/>
    <x v="5"/>
    <n v="293"/>
    <n v="328.16"/>
    <n v="10"/>
    <n v="2930"/>
    <n v="3281.6000000000004"/>
  </r>
  <r>
    <s v="Sales Man#121"/>
    <d v="2015-04-24T00:00:00"/>
    <x v="0"/>
    <x v="0"/>
    <x v="1"/>
    <s v="Item#1059"/>
    <x v="7"/>
    <n v="25"/>
    <n v="27"/>
    <n v="5"/>
    <n v="125"/>
    <n v="135"/>
  </r>
  <r>
    <s v="Sales Man#130"/>
    <d v="2014-11-08T00:00:00"/>
    <x v="0"/>
    <x v="0"/>
    <x v="3"/>
    <s v="Item#1075"/>
    <x v="10"/>
    <n v="48"/>
    <n v="56.16"/>
    <n v="5"/>
    <n v="240"/>
    <n v="280.79999999999995"/>
  </r>
  <r>
    <s v="Sales Man#116"/>
    <d v="2014-10-06T00:00:00"/>
    <x v="5"/>
    <x v="19"/>
    <x v="0"/>
    <s v="Item#1177"/>
    <x v="8"/>
    <n v="27"/>
    <n v="29.970000000000002"/>
    <n v="10"/>
    <n v="270"/>
    <n v="299.70000000000005"/>
  </r>
  <r>
    <s v="Sales Man#102"/>
    <d v="2018-01-13T00:00:00"/>
    <x v="0"/>
    <x v="0"/>
    <x v="2"/>
    <s v="Item#1106"/>
    <x v="2"/>
    <n v="192"/>
    <n v="216.95999999999998"/>
    <n v="4"/>
    <n v="768"/>
    <n v="867.83999999999992"/>
  </r>
  <r>
    <s v="Sales Man#116"/>
    <d v="2015-02-17T00:00:00"/>
    <x v="0"/>
    <x v="0"/>
    <x v="0"/>
    <s v="Item#1244"/>
    <x v="1"/>
    <n v="242"/>
    <n v="278.29999999999995"/>
    <n v="8"/>
    <n v="1936"/>
    <n v="2226.3999999999996"/>
  </r>
  <r>
    <s v="Sales Man#126"/>
    <d v="2015-02-09T00:00:00"/>
    <x v="5"/>
    <x v="9"/>
    <x v="4"/>
    <s v="Item#1131"/>
    <x v="11"/>
    <n v="85"/>
    <n v="101.14999999999999"/>
    <n v="9"/>
    <n v="765"/>
    <n v="910.34999999999991"/>
  </r>
  <r>
    <s v="Sales Man#122"/>
    <d v="2017-01-23T00:00:00"/>
    <x v="0"/>
    <x v="0"/>
    <x v="1"/>
    <s v="Item#1137"/>
    <x v="8"/>
    <n v="213"/>
    <n v="251.33999999999997"/>
    <n v="3"/>
    <n v="639"/>
    <n v="754.02"/>
  </r>
  <r>
    <s v="Sales Man#101"/>
    <d v="2018-04-15T00:00:00"/>
    <x v="0"/>
    <x v="0"/>
    <x v="0"/>
    <s v="Item#1060"/>
    <x v="6"/>
    <n v="117"/>
    <n v="136.88999999999999"/>
    <n v="5"/>
    <n v="585"/>
    <n v="684.44999999999993"/>
  </r>
  <r>
    <s v="Sales Man#123"/>
    <d v="2015-06-23T00:00:00"/>
    <x v="0"/>
    <x v="0"/>
    <x v="2"/>
    <s v="Item#1142"/>
    <x v="0"/>
    <n v="140"/>
    <n v="154"/>
    <n v="9"/>
    <n v="1260"/>
    <n v="1386"/>
  </r>
  <r>
    <s v="Sales Man#105"/>
    <d v="2016-12-08T00:00:00"/>
    <x v="0"/>
    <x v="0"/>
    <x v="1"/>
    <s v="Item#1181"/>
    <x v="14"/>
    <n v="143"/>
    <n v="154.44"/>
    <n v="2"/>
    <n v="286"/>
    <n v="308.88"/>
  </r>
  <r>
    <s v="Sales Man#113"/>
    <d v="2017-11-02T00:00:00"/>
    <x v="5"/>
    <x v="19"/>
    <x v="2"/>
    <s v="Item#1175"/>
    <x v="13"/>
    <n v="80"/>
    <n v="88"/>
    <n v="9"/>
    <n v="720"/>
    <n v="792"/>
  </r>
  <r>
    <s v="Sales Man#130"/>
    <d v="2017-12-02T00:00:00"/>
    <x v="0"/>
    <x v="0"/>
    <x v="0"/>
    <s v="Item#1170"/>
    <x v="13"/>
    <n v="49"/>
    <n v="52.43"/>
    <n v="7"/>
    <n v="343"/>
    <n v="367.01"/>
  </r>
  <r>
    <s v="Sales Man#120"/>
    <d v="2019-12-10T00:00:00"/>
    <x v="0"/>
    <x v="0"/>
    <x v="1"/>
    <s v="Item#1254"/>
    <x v="5"/>
    <n v="37"/>
    <n v="41.809999999999995"/>
    <n v="8"/>
    <n v="296"/>
    <n v="334.47999999999996"/>
  </r>
  <r>
    <s v="Sales Man#124"/>
    <d v="2014-02-12T00:00:00"/>
    <x v="0"/>
    <x v="0"/>
    <x v="0"/>
    <s v="Item#1286"/>
    <x v="12"/>
    <n v="110"/>
    <n v="121.00000000000001"/>
    <n v="6"/>
    <n v="660"/>
    <n v="726.00000000000011"/>
  </r>
  <r>
    <s v="Sales Man#103"/>
    <d v="2017-03-22T00:00:00"/>
    <x v="0"/>
    <x v="0"/>
    <x v="1"/>
    <s v="Item#1067"/>
    <x v="2"/>
    <n v="241"/>
    <n v="284.38"/>
    <n v="4"/>
    <n v="964"/>
    <n v="1137.52"/>
  </r>
  <r>
    <s v="Sales Man#112"/>
    <d v="2019-02-18T00:00:00"/>
    <x v="0"/>
    <x v="0"/>
    <x v="3"/>
    <s v="Item#1212"/>
    <x v="11"/>
    <n v="206"/>
    <n v="222.48000000000002"/>
    <n v="2"/>
    <n v="412"/>
    <n v="444.96000000000004"/>
  </r>
  <r>
    <s v="Sales Man#121"/>
    <d v="2015-11-02T00:00:00"/>
    <x v="0"/>
    <x v="0"/>
    <x v="3"/>
    <s v="Item#1027"/>
    <x v="4"/>
    <n v="29"/>
    <n v="34.22"/>
    <n v="1"/>
    <n v="29"/>
    <n v="34.22"/>
  </r>
  <r>
    <s v="Sales Man#100"/>
    <d v="2015-10-26T00:00:00"/>
    <x v="0"/>
    <x v="0"/>
    <x v="4"/>
    <s v="Item#1153"/>
    <x v="3"/>
    <n v="32"/>
    <n v="34.880000000000003"/>
    <n v="7"/>
    <n v="224"/>
    <n v="244.16000000000003"/>
  </r>
  <r>
    <s v="Sales Man#106"/>
    <d v="2016-09-16T00:00:00"/>
    <x v="0"/>
    <x v="0"/>
    <x v="0"/>
    <s v="Item#1259"/>
    <x v="7"/>
    <n v="19"/>
    <n v="22.04"/>
    <n v="2"/>
    <n v="38"/>
    <n v="44.08"/>
  </r>
  <r>
    <s v="Sales Man#113"/>
    <d v="2018-07-18T00:00:00"/>
    <x v="0"/>
    <x v="0"/>
    <x v="1"/>
    <s v="Item#1174"/>
    <x v="10"/>
    <n v="232"/>
    <n v="259.84000000000003"/>
    <n v="8"/>
    <n v="1856"/>
    <n v="2078.7200000000003"/>
  </r>
  <r>
    <s v="Sales Man#108"/>
    <d v="2017-04-05T00:00:00"/>
    <x v="0"/>
    <x v="0"/>
    <x v="2"/>
    <s v="Item#1270"/>
    <x v="11"/>
    <n v="89"/>
    <n v="97.9"/>
    <n v="2"/>
    <n v="178"/>
    <n v="195.8"/>
  </r>
  <r>
    <s v="Sales Man#108"/>
    <d v="2018-03-01T00:00:00"/>
    <x v="0"/>
    <x v="0"/>
    <x v="1"/>
    <s v="Item#1108"/>
    <x v="14"/>
    <n v="74"/>
    <n v="82.14"/>
    <n v="7"/>
    <n v="518"/>
    <n v="574.98"/>
  </r>
  <r>
    <s v="Sales Man#112"/>
    <d v="2019-12-23T00:00:00"/>
    <x v="0"/>
    <x v="3"/>
    <x v="0"/>
    <s v="Item#1183"/>
    <x v="8"/>
    <n v="106"/>
    <n v="113.42"/>
    <n v="9"/>
    <n v="954"/>
    <n v="1020.78"/>
  </r>
  <r>
    <s v="Sales Man#122"/>
    <d v="2014-02-02T00:00:00"/>
    <x v="0"/>
    <x v="0"/>
    <x v="4"/>
    <s v="Item#1210"/>
    <x v="4"/>
    <n v="290"/>
    <n v="321.90000000000003"/>
    <n v="10"/>
    <n v="2900"/>
    <n v="3219.0000000000005"/>
  </r>
  <r>
    <s v="Sales Man#114"/>
    <d v="2016-12-12T00:00:00"/>
    <x v="0"/>
    <x v="0"/>
    <x v="4"/>
    <s v="Item#1084"/>
    <x v="10"/>
    <n v="273"/>
    <n v="303.03000000000003"/>
    <n v="9"/>
    <n v="2457"/>
    <n v="2727.2700000000004"/>
  </r>
  <r>
    <s v="Sales Man#126"/>
    <d v="2015-11-05T00:00:00"/>
    <x v="0"/>
    <x v="0"/>
    <x v="1"/>
    <s v="Item#1278"/>
    <x v="9"/>
    <n v="150"/>
    <n v="162"/>
    <n v="6"/>
    <n v="900"/>
    <n v="972"/>
  </r>
  <r>
    <s v="Sales Man#128"/>
    <d v="2017-07-22T00:00:00"/>
    <x v="0"/>
    <x v="0"/>
    <x v="4"/>
    <s v="Item#1226"/>
    <x v="2"/>
    <n v="163"/>
    <n v="185.82000000000002"/>
    <n v="6"/>
    <n v="978"/>
    <n v="1114.92"/>
  </r>
  <r>
    <s v="Sales Man#102"/>
    <d v="2019-04-01T00:00:00"/>
    <x v="0"/>
    <x v="0"/>
    <x v="3"/>
    <s v="Item#1170"/>
    <x v="13"/>
    <n v="49"/>
    <n v="52.43"/>
    <n v="7"/>
    <n v="343"/>
    <n v="367.01"/>
  </r>
  <r>
    <s v="Sales Man#110"/>
    <d v="2016-03-03T00:00:00"/>
    <x v="0"/>
    <x v="0"/>
    <x v="1"/>
    <s v="Item#1232"/>
    <x v="6"/>
    <n v="84"/>
    <n v="97.44"/>
    <n v="7"/>
    <n v="588"/>
    <n v="682.07999999999993"/>
  </r>
  <r>
    <s v="Sales Man#113"/>
    <d v="2019-07-18T00:00:00"/>
    <x v="5"/>
    <x v="5"/>
    <x v="0"/>
    <s v="Item#1078"/>
    <x v="11"/>
    <n v="33"/>
    <n v="37.620000000000005"/>
    <n v="10"/>
    <n v="330"/>
    <n v="376.20000000000005"/>
  </r>
  <r>
    <s v="Sales Man#124"/>
    <d v="2019-02-20T00:00:00"/>
    <x v="0"/>
    <x v="0"/>
    <x v="2"/>
    <s v="Item#1243"/>
    <x v="7"/>
    <n v="189"/>
    <n v="213.57"/>
    <n v="3"/>
    <n v="567"/>
    <n v="640.71"/>
  </r>
  <r>
    <s v="Sales Man#103"/>
    <d v="2019-07-28T00:00:00"/>
    <x v="0"/>
    <x v="0"/>
    <x v="3"/>
    <s v="Item#1152"/>
    <x v="12"/>
    <n v="126"/>
    <n v="138.60000000000002"/>
    <n v="4"/>
    <n v="504"/>
    <n v="554.40000000000009"/>
  </r>
  <r>
    <s v="Sales Man#122"/>
    <d v="2017-04-19T00:00:00"/>
    <x v="5"/>
    <x v="5"/>
    <x v="2"/>
    <s v="Item#1281"/>
    <x v="12"/>
    <n v="238"/>
    <n v="259.42"/>
    <n v="5"/>
    <n v="1190"/>
    <n v="1297.1000000000001"/>
  </r>
  <r>
    <s v="Sales Man#116"/>
    <d v="2016-04-20T00:00:00"/>
    <x v="0"/>
    <x v="0"/>
    <x v="1"/>
    <s v="Item#1244"/>
    <x v="1"/>
    <n v="242"/>
    <n v="278.29999999999995"/>
    <n v="4"/>
    <n v="968"/>
    <n v="1113.1999999999998"/>
  </r>
  <r>
    <s v="Sales Man#119"/>
    <d v="2015-08-04T00:00:00"/>
    <x v="0"/>
    <x v="0"/>
    <x v="3"/>
    <s v="Item#1130"/>
    <x v="3"/>
    <n v="34"/>
    <n v="38.419999999999995"/>
    <n v="6"/>
    <n v="204"/>
    <n v="230.51999999999998"/>
  </r>
  <r>
    <s v="Sales Man#121"/>
    <d v="2014-11-04T00:00:00"/>
    <x v="0"/>
    <x v="0"/>
    <x v="2"/>
    <s v="Item#1017"/>
    <x v="14"/>
    <n v="11"/>
    <n v="11.770000000000001"/>
    <n v="8"/>
    <n v="88"/>
    <n v="94.160000000000011"/>
  </r>
  <r>
    <s v="Sales Man#109"/>
    <d v="2016-06-28T00:00:00"/>
    <x v="0"/>
    <x v="0"/>
    <x v="1"/>
    <s v="Item#1056"/>
    <x v="8"/>
    <n v="123"/>
    <n v="142.67999999999998"/>
    <n v="7"/>
    <n v="861"/>
    <n v="998.75999999999988"/>
  </r>
  <r>
    <s v="Sales Man#126"/>
    <d v="2016-08-17T00:00:00"/>
    <x v="0"/>
    <x v="0"/>
    <x v="2"/>
    <s v="Item#1177"/>
    <x v="8"/>
    <n v="27"/>
    <n v="29.970000000000002"/>
    <n v="10"/>
    <n v="270"/>
    <n v="299.70000000000005"/>
  </r>
  <r>
    <s v="Sales Man#128"/>
    <d v="2018-08-15T00:00:00"/>
    <x v="0"/>
    <x v="0"/>
    <x v="1"/>
    <s v="Item#1280"/>
    <x v="3"/>
    <n v="260"/>
    <n v="278.2"/>
    <n v="2"/>
    <n v="520"/>
    <n v="556.4"/>
  </r>
  <r>
    <s v="Sales Man#108"/>
    <d v="2014-08-06T00:00:00"/>
    <x v="0"/>
    <x v="0"/>
    <x v="0"/>
    <s v="Item#1237"/>
    <x v="2"/>
    <n v="203"/>
    <n v="221.27"/>
    <n v="10"/>
    <n v="2030"/>
    <n v="2212.7000000000003"/>
  </r>
  <r>
    <s v="Sales Man#121"/>
    <d v="2015-08-02T00:00:00"/>
    <x v="0"/>
    <x v="0"/>
    <x v="3"/>
    <s v="Item#1173"/>
    <x v="3"/>
    <n v="105"/>
    <n v="121.8"/>
    <n v="9"/>
    <n v="945"/>
    <n v="1096.2"/>
  </r>
  <r>
    <s v="Sales Man#125"/>
    <d v="2017-05-25T00:00:00"/>
    <x v="0"/>
    <x v="0"/>
    <x v="1"/>
    <s v="Item#1045"/>
    <x v="9"/>
    <n v="71"/>
    <n v="75.97"/>
    <n v="9"/>
    <n v="639"/>
    <n v="683.73"/>
  </r>
  <r>
    <s v="Sales Man#112"/>
    <d v="2014-11-21T00:00:00"/>
    <x v="4"/>
    <x v="9"/>
    <x v="2"/>
    <s v="Item#1139"/>
    <x v="9"/>
    <n v="150"/>
    <n v="165"/>
    <n v="4"/>
    <n v="600"/>
    <n v="660"/>
  </r>
  <r>
    <s v="Sales Man#109"/>
    <d v="2016-09-14T00:00:00"/>
    <x v="0"/>
    <x v="0"/>
    <x v="1"/>
    <s v="Item#1099"/>
    <x v="5"/>
    <n v="135"/>
    <n v="147.15"/>
    <n v="5"/>
    <n v="675"/>
    <n v="735.75"/>
  </r>
  <r>
    <s v="Sales Man#115"/>
    <d v="2015-05-28T00:00:00"/>
    <x v="0"/>
    <x v="0"/>
    <x v="3"/>
    <s v="Item#1226"/>
    <x v="2"/>
    <n v="163"/>
    <n v="185.82000000000002"/>
    <n v="6"/>
    <n v="978"/>
    <n v="1114.92"/>
  </r>
  <r>
    <s v="Sales Man#102"/>
    <d v="2018-06-18T00:00:00"/>
    <x v="0"/>
    <x v="0"/>
    <x v="3"/>
    <s v="Item#1244"/>
    <x v="1"/>
    <n v="242"/>
    <n v="278.29999999999995"/>
    <n v="6"/>
    <n v="1452"/>
    <n v="1669.7999999999997"/>
  </r>
  <r>
    <s v="Sales Man#111"/>
    <d v="2018-04-27T00:00:00"/>
    <x v="0"/>
    <x v="0"/>
    <x v="4"/>
    <s v="Item#1211"/>
    <x v="12"/>
    <n v="17"/>
    <n v="19.89"/>
    <n v="7"/>
    <n v="119"/>
    <n v="139.23000000000002"/>
  </r>
  <r>
    <s v="Sales Man#124"/>
    <d v="2018-03-13T00:00:00"/>
    <x v="0"/>
    <x v="0"/>
    <x v="2"/>
    <s v="Item#1001"/>
    <x v="6"/>
    <n v="131"/>
    <n v="154.57999999999998"/>
    <n v="4"/>
    <n v="524"/>
    <n v="618.31999999999994"/>
  </r>
  <r>
    <s v="Sales Man#122"/>
    <d v="2017-03-27T00:00:00"/>
    <x v="0"/>
    <x v="0"/>
    <x v="3"/>
    <s v="Item#1213"/>
    <x v="13"/>
    <n v="51"/>
    <n v="60.69"/>
    <n v="4"/>
    <n v="204"/>
    <n v="242.76"/>
  </r>
  <r>
    <s v="Sales Man#115"/>
    <d v="2019-07-03T00:00:00"/>
    <x v="0"/>
    <x v="3"/>
    <x v="1"/>
    <s v="Item#1061"/>
    <x v="3"/>
    <n v="50"/>
    <n v="54.500000000000007"/>
    <n v="8"/>
    <n v="400"/>
    <n v="436.00000000000006"/>
  </r>
  <r>
    <s v="Sales Man#109"/>
    <d v="2019-04-19T00:00:00"/>
    <x v="0"/>
    <x v="0"/>
    <x v="1"/>
    <s v="Item#1158"/>
    <x v="3"/>
    <n v="182"/>
    <n v="194.74"/>
    <n v="7"/>
    <n v="1274"/>
    <n v="1363.18"/>
  </r>
  <r>
    <s v="Sales Man#126"/>
    <d v="2015-04-15T00:00:00"/>
    <x v="5"/>
    <x v="22"/>
    <x v="2"/>
    <s v="Item#1067"/>
    <x v="2"/>
    <n v="241"/>
    <n v="284.38"/>
    <n v="2"/>
    <n v="482"/>
    <n v="568.76"/>
  </r>
  <r>
    <s v="Sales Man#122"/>
    <d v="2018-05-06T00:00:00"/>
    <x v="0"/>
    <x v="0"/>
    <x v="1"/>
    <s v="Item#1097"/>
    <x v="8"/>
    <n v="122"/>
    <n v="140.29999999999998"/>
    <n v="10"/>
    <n v="1220"/>
    <n v="1402.9999999999998"/>
  </r>
  <r>
    <s v="Sales Man#110"/>
    <d v="2016-02-08T00:00:00"/>
    <x v="0"/>
    <x v="0"/>
    <x v="2"/>
    <s v="Item#1093"/>
    <x v="1"/>
    <n v="277"/>
    <n v="329.63"/>
    <n v="4"/>
    <n v="1108"/>
    <n v="1318.52"/>
  </r>
  <r>
    <s v="Sales Man#100"/>
    <d v="2015-04-23T00:00:00"/>
    <x v="0"/>
    <x v="0"/>
    <x v="0"/>
    <s v="Item#1135"/>
    <x v="0"/>
    <n v="155"/>
    <n v="165.85000000000002"/>
    <n v="8"/>
    <n v="1240"/>
    <n v="1326.8000000000002"/>
  </r>
  <r>
    <s v="Sales Man#104"/>
    <d v="2015-06-01T00:00:00"/>
    <x v="0"/>
    <x v="0"/>
    <x v="1"/>
    <s v="Item#1204"/>
    <x v="1"/>
    <n v="118"/>
    <n v="130.98000000000002"/>
    <n v="6"/>
    <n v="708"/>
    <n v="785.88000000000011"/>
  </r>
  <r>
    <s v="Sales Man#117"/>
    <d v="2016-06-25T00:00:00"/>
    <x v="0"/>
    <x v="3"/>
    <x v="3"/>
    <s v="Item#1210"/>
    <x v="4"/>
    <n v="290"/>
    <n v="321.90000000000003"/>
    <n v="10"/>
    <n v="2900"/>
    <n v="3219.0000000000005"/>
  </r>
  <r>
    <s v="Sales Man#110"/>
    <d v="2014-05-24T00:00:00"/>
    <x v="0"/>
    <x v="0"/>
    <x v="4"/>
    <s v="Item#1296"/>
    <x v="4"/>
    <n v="138"/>
    <n v="154.56"/>
    <n v="7"/>
    <n v="966"/>
    <n v="1081.92"/>
  </r>
  <r>
    <s v="Sales Man#114"/>
    <d v="2019-03-16T00:00:00"/>
    <x v="0"/>
    <x v="0"/>
    <x v="3"/>
    <s v="Item#1066"/>
    <x v="3"/>
    <n v="287"/>
    <n v="335.78999999999996"/>
    <n v="10"/>
    <n v="2870"/>
    <n v="3357.8999999999996"/>
  </r>
  <r>
    <s v="Sales Man#100"/>
    <d v="2018-08-17T00:00:00"/>
    <x v="0"/>
    <x v="0"/>
    <x v="4"/>
    <s v="Item#1009"/>
    <x v="13"/>
    <n v="59"/>
    <n v="64.900000000000006"/>
    <n v="3"/>
    <n v="177"/>
    <n v="194.70000000000002"/>
  </r>
  <r>
    <s v="Sales Man#122"/>
    <d v="2018-03-21T00:00:00"/>
    <x v="4"/>
    <x v="5"/>
    <x v="0"/>
    <s v="Item#1243"/>
    <x v="7"/>
    <n v="189"/>
    <n v="213.57"/>
    <n v="2"/>
    <n v="378"/>
    <n v="427.14"/>
  </r>
  <r>
    <s v="Sales Man#127"/>
    <d v="2015-06-12T00:00:00"/>
    <x v="0"/>
    <x v="0"/>
    <x v="3"/>
    <s v="Item#1255"/>
    <x v="1"/>
    <n v="256"/>
    <n v="284.16000000000003"/>
    <n v="4"/>
    <n v="1024"/>
    <n v="1136.6400000000001"/>
  </r>
  <r>
    <s v="Sales Man#126"/>
    <d v="2017-05-12T00:00:00"/>
    <x v="0"/>
    <x v="0"/>
    <x v="2"/>
    <s v="Item#1082"/>
    <x v="3"/>
    <n v="192"/>
    <n v="218.88000000000002"/>
    <n v="5"/>
    <n v="960"/>
    <n v="1094.4000000000001"/>
  </r>
  <r>
    <s v="Sales Man#110"/>
    <d v="2015-01-14T00:00:00"/>
    <x v="0"/>
    <x v="0"/>
    <x v="1"/>
    <s v="Item#1298"/>
    <x v="1"/>
    <n v="92"/>
    <n v="109.47999999999999"/>
    <n v="3"/>
    <n v="276"/>
    <n v="328.43999999999994"/>
  </r>
  <r>
    <s v="Sales Man#123"/>
    <d v="2018-01-14T00:00:00"/>
    <x v="0"/>
    <x v="0"/>
    <x v="0"/>
    <s v="Item#1131"/>
    <x v="11"/>
    <n v="85"/>
    <n v="101.14999999999999"/>
    <n v="6"/>
    <n v="510"/>
    <n v="606.9"/>
  </r>
  <r>
    <s v="Sales Man#119"/>
    <d v="2016-07-05T00:00:00"/>
    <x v="0"/>
    <x v="3"/>
    <x v="0"/>
    <s v="Item#1043"/>
    <x v="5"/>
    <n v="108"/>
    <n v="116.64000000000001"/>
    <n v="9"/>
    <n v="972"/>
    <n v="1049.7600000000002"/>
  </r>
  <r>
    <s v="Sales Man#128"/>
    <d v="2018-12-25T00:00:00"/>
    <x v="0"/>
    <x v="0"/>
    <x v="0"/>
    <s v="Item#1095"/>
    <x v="3"/>
    <n v="159"/>
    <n v="176.49"/>
    <n v="2"/>
    <n v="318"/>
    <n v="352.98"/>
  </r>
  <r>
    <s v="Sales Man#109"/>
    <d v="2014-03-12T00:00:00"/>
    <x v="0"/>
    <x v="0"/>
    <x v="1"/>
    <s v="Item#1058"/>
    <x v="4"/>
    <n v="59"/>
    <n v="69.61999999999999"/>
    <n v="2"/>
    <n v="118"/>
    <n v="139.23999999999998"/>
  </r>
  <r>
    <s v="Sales Man#115"/>
    <d v="2015-02-20T00:00:00"/>
    <x v="0"/>
    <x v="3"/>
    <x v="1"/>
    <s v="Item#1221"/>
    <x v="7"/>
    <n v="142"/>
    <n v="153.36000000000001"/>
    <n v="4"/>
    <n v="568"/>
    <n v="613.44000000000005"/>
  </r>
  <r>
    <s v="Sales Man#110"/>
    <d v="2016-03-03T00:00:00"/>
    <x v="0"/>
    <x v="0"/>
    <x v="3"/>
    <s v="Item#1211"/>
    <x v="12"/>
    <n v="17"/>
    <n v="19.89"/>
    <n v="5"/>
    <n v="85"/>
    <n v="99.45"/>
  </r>
  <r>
    <s v="Sales Man#122"/>
    <d v="2019-07-21T00:00:00"/>
    <x v="12"/>
    <x v="22"/>
    <x v="2"/>
    <s v="Item#1009"/>
    <x v="13"/>
    <n v="59"/>
    <n v="64.900000000000006"/>
    <n v="6"/>
    <n v="354"/>
    <n v="389.40000000000003"/>
  </r>
  <r>
    <s v="Sales Man#129"/>
    <d v="2019-01-07T00:00:00"/>
    <x v="0"/>
    <x v="0"/>
    <x v="3"/>
    <s v="Item#1119"/>
    <x v="5"/>
    <n v="293"/>
    <n v="328.16"/>
    <n v="9"/>
    <n v="2637"/>
    <n v="2953.44"/>
  </r>
  <r>
    <s v="Sales Man#101"/>
    <d v="2017-09-19T00:00:00"/>
    <x v="0"/>
    <x v="3"/>
    <x v="1"/>
    <s v="Item#1087"/>
    <x v="4"/>
    <n v="278"/>
    <n v="303.02000000000004"/>
    <n v="6"/>
    <n v="1668"/>
    <n v="1818.1200000000003"/>
  </r>
  <r>
    <s v="Sales Man#120"/>
    <d v="2015-04-11T00:00:00"/>
    <x v="0"/>
    <x v="3"/>
    <x v="1"/>
    <s v="Item#1113"/>
    <x v="6"/>
    <n v="132"/>
    <n v="147.84"/>
    <n v="6"/>
    <n v="792"/>
    <n v="887.04"/>
  </r>
  <r>
    <s v="Sales Man#111"/>
    <d v="2015-08-03T00:00:00"/>
    <x v="4"/>
    <x v="5"/>
    <x v="3"/>
    <s v="Item#1096"/>
    <x v="9"/>
    <n v="47"/>
    <n v="55.459999999999994"/>
    <n v="8"/>
    <n v="376"/>
    <n v="443.67999999999995"/>
  </r>
  <r>
    <s v="Sales Man#119"/>
    <d v="2019-03-14T00:00:00"/>
    <x v="0"/>
    <x v="0"/>
    <x v="4"/>
    <s v="Item#1214"/>
    <x v="12"/>
    <n v="274"/>
    <n v="317.83999999999997"/>
    <n v="10"/>
    <n v="2740"/>
    <n v="3178.3999999999996"/>
  </r>
  <r>
    <s v="Sales Man#106"/>
    <d v="2014-10-25T00:00:00"/>
    <x v="0"/>
    <x v="0"/>
    <x v="3"/>
    <s v="Item#1097"/>
    <x v="8"/>
    <n v="122"/>
    <n v="140.29999999999998"/>
    <n v="7"/>
    <n v="854"/>
    <n v="982.09999999999991"/>
  </r>
  <r>
    <s v="Sales Man#112"/>
    <d v="2019-01-11T00:00:00"/>
    <x v="0"/>
    <x v="3"/>
    <x v="0"/>
    <s v="Item#1097"/>
    <x v="8"/>
    <n v="122"/>
    <n v="140.29999999999998"/>
    <n v="9"/>
    <n v="1098"/>
    <n v="1262.6999999999998"/>
  </r>
  <r>
    <s v="Sales Man#114"/>
    <d v="2014-08-07T00:00:00"/>
    <x v="0"/>
    <x v="0"/>
    <x v="2"/>
    <s v="Item#1024"/>
    <x v="0"/>
    <n v="262"/>
    <n v="288.20000000000005"/>
    <n v="1"/>
    <n v="262"/>
    <n v="288.20000000000005"/>
  </r>
  <r>
    <s v="Sales Man#106"/>
    <d v="2015-08-12T00:00:00"/>
    <x v="0"/>
    <x v="0"/>
    <x v="3"/>
    <s v="Item#1241"/>
    <x v="2"/>
    <n v="178"/>
    <n v="190.46"/>
    <n v="8"/>
    <n v="1424"/>
    <n v="1523.68"/>
  </r>
  <r>
    <s v="Sales Man#129"/>
    <d v="2017-11-10T00:00:00"/>
    <x v="0"/>
    <x v="0"/>
    <x v="3"/>
    <s v="Item#1184"/>
    <x v="7"/>
    <n v="128"/>
    <n v="139.52000000000001"/>
    <n v="7"/>
    <n v="896"/>
    <n v="976.6400000000001"/>
  </r>
  <r>
    <s v="Sales Man#123"/>
    <d v="2018-01-13T00:00:00"/>
    <x v="0"/>
    <x v="0"/>
    <x v="3"/>
    <s v="Item#1258"/>
    <x v="2"/>
    <n v="260"/>
    <n v="312"/>
    <n v="3"/>
    <n v="780"/>
    <n v="936"/>
  </r>
  <r>
    <s v="Sales Man#102"/>
    <d v="2015-08-12T00:00:00"/>
    <x v="0"/>
    <x v="0"/>
    <x v="1"/>
    <s v="Item#1174"/>
    <x v="10"/>
    <n v="232"/>
    <n v="259.84000000000003"/>
    <n v="4"/>
    <n v="928"/>
    <n v="1039.3600000000001"/>
  </r>
  <r>
    <s v="Sales Man#101"/>
    <d v="2015-04-23T00:00:00"/>
    <x v="0"/>
    <x v="0"/>
    <x v="2"/>
    <s v="Item#1079"/>
    <x v="6"/>
    <n v="300"/>
    <n v="357"/>
    <n v="5"/>
    <n v="1500"/>
    <n v="1785"/>
  </r>
  <r>
    <s v="Sales Man#123"/>
    <d v="2015-12-18T00:00:00"/>
    <x v="0"/>
    <x v="0"/>
    <x v="2"/>
    <s v="Item#1253"/>
    <x v="11"/>
    <n v="35"/>
    <n v="39.200000000000003"/>
    <n v="5"/>
    <n v="175"/>
    <n v="196"/>
  </r>
  <r>
    <s v="Sales Man#100"/>
    <d v="2018-03-01T00:00:00"/>
    <x v="0"/>
    <x v="0"/>
    <x v="0"/>
    <s v="Item#1035"/>
    <x v="4"/>
    <n v="35"/>
    <n v="40.599999999999994"/>
    <n v="1"/>
    <n v="35"/>
    <n v="40.599999999999994"/>
  </r>
  <r>
    <s v="Sales Man#112"/>
    <d v="2018-05-22T00:00:00"/>
    <x v="5"/>
    <x v="1"/>
    <x v="3"/>
    <s v="Item#1102"/>
    <x v="3"/>
    <n v="132"/>
    <n v="153.11999999999998"/>
    <n v="3"/>
    <n v="396"/>
    <n v="459.3599999999999"/>
  </r>
  <r>
    <s v="Sales Man#123"/>
    <d v="2017-06-16T00:00:00"/>
    <x v="0"/>
    <x v="0"/>
    <x v="2"/>
    <s v="Item#1164"/>
    <x v="14"/>
    <n v="31"/>
    <n v="35.65"/>
    <n v="8"/>
    <n v="248"/>
    <n v="285.2"/>
  </r>
  <r>
    <s v="Sales Man#121"/>
    <d v="2019-06-09T00:00:00"/>
    <x v="5"/>
    <x v="5"/>
    <x v="3"/>
    <s v="Item#1198"/>
    <x v="4"/>
    <n v="67"/>
    <n v="77.72"/>
    <n v="1"/>
    <n v="67"/>
    <n v="77.72"/>
  </r>
  <r>
    <s v="Sales Man#120"/>
    <d v="2014-02-15T00:00:00"/>
    <x v="0"/>
    <x v="0"/>
    <x v="3"/>
    <s v="Item#1178"/>
    <x v="4"/>
    <n v="63"/>
    <n v="73.709999999999994"/>
    <n v="9"/>
    <n v="567"/>
    <n v="663.39"/>
  </r>
  <r>
    <s v="Sales Man#103"/>
    <d v="2014-09-09T00:00:00"/>
    <x v="4"/>
    <x v="5"/>
    <x v="4"/>
    <s v="Item#1194"/>
    <x v="4"/>
    <n v="276"/>
    <n v="298.08000000000004"/>
    <n v="3"/>
    <n v="828"/>
    <n v="894.24000000000012"/>
  </r>
  <r>
    <s v="Sales Man#122"/>
    <d v="2017-10-09T00:00:00"/>
    <x v="5"/>
    <x v="9"/>
    <x v="0"/>
    <s v="Item#1280"/>
    <x v="3"/>
    <n v="260"/>
    <n v="278.2"/>
    <n v="1"/>
    <n v="260"/>
    <n v="278.2"/>
  </r>
  <r>
    <s v="Sales Man#121"/>
    <d v="2018-09-07T00:00:00"/>
    <x v="0"/>
    <x v="0"/>
    <x v="2"/>
    <s v="Item#1197"/>
    <x v="8"/>
    <n v="94"/>
    <n v="110.91999999999999"/>
    <n v="7"/>
    <n v="658"/>
    <n v="776.43999999999994"/>
  </r>
  <r>
    <s v="Sales Man#127"/>
    <d v="2016-04-07T00:00:00"/>
    <x v="0"/>
    <x v="3"/>
    <x v="4"/>
    <s v="Item#1223"/>
    <x v="3"/>
    <n v="171"/>
    <n v="193.23"/>
    <n v="5"/>
    <n v="855"/>
    <n v="966.15"/>
  </r>
  <r>
    <s v="Sales Man#108"/>
    <d v="2018-02-11T00:00:00"/>
    <x v="0"/>
    <x v="0"/>
    <x v="2"/>
    <s v="Item#1080"/>
    <x v="2"/>
    <n v="271"/>
    <n v="322.49"/>
    <n v="2"/>
    <n v="542"/>
    <n v="644.98"/>
  </r>
  <r>
    <s v="Sales Man#119"/>
    <d v="2014-11-05T00:00:00"/>
    <x v="0"/>
    <x v="0"/>
    <x v="1"/>
    <s v="Item#1059"/>
    <x v="7"/>
    <n v="25"/>
    <n v="27"/>
    <n v="9"/>
    <n v="225"/>
    <n v="243"/>
  </r>
  <r>
    <s v="Sales Man#129"/>
    <d v="2015-06-14T00:00:00"/>
    <x v="0"/>
    <x v="0"/>
    <x v="0"/>
    <s v="Item#1158"/>
    <x v="3"/>
    <n v="182"/>
    <n v="194.74"/>
    <n v="5"/>
    <n v="910"/>
    <n v="973.7"/>
  </r>
  <r>
    <s v="Sales Man#105"/>
    <d v="2016-10-12T00:00:00"/>
    <x v="0"/>
    <x v="0"/>
    <x v="0"/>
    <s v="Item#1208"/>
    <x v="7"/>
    <n v="262"/>
    <n v="293.44000000000005"/>
    <n v="3"/>
    <n v="786"/>
    <n v="880.32000000000016"/>
  </r>
  <r>
    <s v="Sales Man#125"/>
    <d v="2018-06-26T00:00:00"/>
    <x v="0"/>
    <x v="0"/>
    <x v="4"/>
    <s v="Item#1093"/>
    <x v="1"/>
    <n v="277"/>
    <n v="329.63"/>
    <n v="7"/>
    <n v="1939"/>
    <n v="2307.41"/>
  </r>
  <r>
    <s v="Sales Man#115"/>
    <d v="2019-01-08T00:00:00"/>
    <x v="0"/>
    <x v="0"/>
    <x v="2"/>
    <s v="Item#1197"/>
    <x v="8"/>
    <n v="94"/>
    <n v="110.91999999999999"/>
    <n v="2"/>
    <n v="188"/>
    <n v="221.83999999999997"/>
  </r>
  <r>
    <s v="Sales Man#120"/>
    <d v="2017-07-04T00:00:00"/>
    <x v="0"/>
    <x v="0"/>
    <x v="4"/>
    <s v="Item#1218"/>
    <x v="6"/>
    <n v="117"/>
    <n v="138.06"/>
    <n v="6"/>
    <n v="702"/>
    <n v="828.36"/>
  </r>
  <r>
    <s v="Sales Man#114"/>
    <d v="2019-04-06T00:00:00"/>
    <x v="0"/>
    <x v="0"/>
    <x v="2"/>
    <s v="Item#1131"/>
    <x v="11"/>
    <n v="85"/>
    <n v="101.14999999999999"/>
    <n v="3"/>
    <n v="255"/>
    <n v="303.45"/>
  </r>
  <r>
    <s v="Sales Man#105"/>
    <d v="2018-05-19T00:00:00"/>
    <x v="0"/>
    <x v="0"/>
    <x v="2"/>
    <s v="Item#1296"/>
    <x v="4"/>
    <n v="138"/>
    <n v="154.56"/>
    <n v="9"/>
    <n v="1242"/>
    <n v="1391.04"/>
  </r>
  <r>
    <s v="Sales Man#100"/>
    <d v="2015-12-25T00:00:00"/>
    <x v="0"/>
    <x v="0"/>
    <x v="4"/>
    <s v="Item#1014"/>
    <x v="4"/>
    <n v="73"/>
    <n v="78.84"/>
    <n v="10"/>
    <n v="730"/>
    <n v="788.40000000000009"/>
  </r>
  <r>
    <s v="Sales Man#101"/>
    <d v="2014-08-15T00:00:00"/>
    <x v="0"/>
    <x v="0"/>
    <x v="0"/>
    <s v="Item#1108"/>
    <x v="14"/>
    <n v="74"/>
    <n v="82.14"/>
    <n v="9"/>
    <n v="666"/>
    <n v="739.26"/>
  </r>
  <r>
    <s v="Sales Man#101"/>
    <d v="2018-04-13T00:00:00"/>
    <x v="0"/>
    <x v="0"/>
    <x v="0"/>
    <s v="Item#1138"/>
    <x v="9"/>
    <n v="173"/>
    <n v="200.67999999999998"/>
    <n v="1"/>
    <n v="173"/>
    <n v="200.67999999999998"/>
  </r>
  <r>
    <s v="Sales Man#122"/>
    <d v="2015-02-01T00:00:00"/>
    <x v="0"/>
    <x v="0"/>
    <x v="2"/>
    <s v="Item#1081"/>
    <x v="0"/>
    <n v="82"/>
    <n v="94.3"/>
    <n v="1"/>
    <n v="82"/>
    <n v="94.3"/>
  </r>
  <r>
    <s v="Sales Man#105"/>
    <d v="2014-08-17T00:00:00"/>
    <x v="0"/>
    <x v="0"/>
    <x v="0"/>
    <s v="Item#1194"/>
    <x v="4"/>
    <n v="276"/>
    <n v="298.08000000000004"/>
    <n v="2"/>
    <n v="552"/>
    <n v="596.16000000000008"/>
  </r>
  <r>
    <s v="Sales Man#119"/>
    <d v="2017-11-27T00:00:00"/>
    <x v="0"/>
    <x v="0"/>
    <x v="3"/>
    <s v="Item#1059"/>
    <x v="7"/>
    <n v="25"/>
    <n v="27"/>
    <n v="1"/>
    <n v="25"/>
    <n v="27"/>
  </r>
  <r>
    <s v="Sales Man#108"/>
    <d v="2018-05-24T00:00:00"/>
    <x v="0"/>
    <x v="0"/>
    <x v="4"/>
    <s v="Item#1061"/>
    <x v="3"/>
    <n v="50"/>
    <n v="54.500000000000007"/>
    <n v="7"/>
    <n v="350"/>
    <n v="381.50000000000006"/>
  </r>
  <r>
    <s v="Sales Man#103"/>
    <d v="2015-01-12T00:00:00"/>
    <x v="0"/>
    <x v="0"/>
    <x v="0"/>
    <s v="Item#1041"/>
    <x v="4"/>
    <n v="111"/>
    <n v="127.64999999999999"/>
    <n v="1"/>
    <n v="111"/>
    <n v="127.64999999999999"/>
  </r>
  <r>
    <s v="Sales Man#127"/>
    <d v="2015-04-28T00:00:00"/>
    <x v="0"/>
    <x v="0"/>
    <x v="1"/>
    <s v="Item#1183"/>
    <x v="8"/>
    <n v="106"/>
    <n v="113.42"/>
    <n v="1"/>
    <n v="106"/>
    <n v="113.42"/>
  </r>
  <r>
    <s v="Sales Man#118"/>
    <d v="2019-08-13T00:00:00"/>
    <x v="0"/>
    <x v="0"/>
    <x v="3"/>
    <s v="Item#1271"/>
    <x v="7"/>
    <n v="58"/>
    <n v="67.28"/>
    <n v="5"/>
    <n v="290"/>
    <n v="336.4"/>
  </r>
  <r>
    <s v="Sales Man#120"/>
    <d v="2018-08-06T00:00:00"/>
    <x v="0"/>
    <x v="0"/>
    <x v="1"/>
    <s v="Item#1181"/>
    <x v="14"/>
    <n v="143"/>
    <n v="154.44"/>
    <n v="2"/>
    <n v="286"/>
    <n v="308.88"/>
  </r>
  <r>
    <s v="Sales Man#122"/>
    <d v="2018-10-24T00:00:00"/>
    <x v="0"/>
    <x v="0"/>
    <x v="0"/>
    <s v="Item#1108"/>
    <x v="14"/>
    <n v="74"/>
    <n v="82.14"/>
    <n v="7"/>
    <n v="518"/>
    <n v="574.98"/>
  </r>
  <r>
    <s v="Sales Man#125"/>
    <d v="2019-07-25T00:00:00"/>
    <x v="0"/>
    <x v="0"/>
    <x v="4"/>
    <s v="Item#1256"/>
    <x v="8"/>
    <n v="268"/>
    <n v="305.52000000000004"/>
    <n v="8"/>
    <n v="2144"/>
    <n v="2444.1600000000003"/>
  </r>
  <r>
    <s v="Sales Man#112"/>
    <d v="2016-09-09T00:00:00"/>
    <x v="0"/>
    <x v="0"/>
    <x v="1"/>
    <s v="Item#1191"/>
    <x v="0"/>
    <n v="32"/>
    <n v="34.880000000000003"/>
    <n v="9"/>
    <n v="288"/>
    <n v="313.92"/>
  </r>
  <r>
    <s v="Sales Man#109"/>
    <d v="2014-12-04T00:00:00"/>
    <x v="0"/>
    <x v="0"/>
    <x v="2"/>
    <s v="Item#1087"/>
    <x v="4"/>
    <n v="278"/>
    <n v="303.02000000000004"/>
    <n v="7"/>
    <n v="1946"/>
    <n v="2121.1400000000003"/>
  </r>
  <r>
    <s v="Sales Man#100"/>
    <d v="2017-05-03T00:00:00"/>
    <x v="0"/>
    <x v="0"/>
    <x v="4"/>
    <s v="Item#1114"/>
    <x v="11"/>
    <n v="78"/>
    <n v="83.460000000000008"/>
    <n v="4"/>
    <n v="312"/>
    <n v="333.84000000000003"/>
  </r>
  <r>
    <s v="Sales Man#108"/>
    <d v="2019-11-03T00:00:00"/>
    <x v="5"/>
    <x v="5"/>
    <x v="4"/>
    <s v="Item#1297"/>
    <x v="9"/>
    <n v="41"/>
    <n v="43.870000000000005"/>
    <n v="10"/>
    <n v="410"/>
    <n v="438.70000000000005"/>
  </r>
  <r>
    <s v="Sales Man#109"/>
    <d v="2015-09-15T00:00:00"/>
    <x v="0"/>
    <x v="0"/>
    <x v="4"/>
    <s v="Item#1116"/>
    <x v="6"/>
    <n v="274"/>
    <n v="301.40000000000003"/>
    <n v="6"/>
    <n v="1644"/>
    <n v="1808.4"/>
  </r>
  <r>
    <s v="Sales Man#117"/>
    <d v="2018-07-19T00:00:00"/>
    <x v="0"/>
    <x v="0"/>
    <x v="4"/>
    <s v="Item#1013"/>
    <x v="7"/>
    <n v="16"/>
    <n v="18.079999999999998"/>
    <n v="1"/>
    <n v="16"/>
    <n v="18.079999999999998"/>
  </r>
  <r>
    <s v="Sales Man#113"/>
    <d v="2016-09-03T00:00:00"/>
    <x v="0"/>
    <x v="0"/>
    <x v="2"/>
    <s v="Item#1222"/>
    <x v="7"/>
    <n v="189"/>
    <n v="211.68"/>
    <n v="5"/>
    <n v="945"/>
    <n v="1058.4000000000001"/>
  </r>
  <r>
    <s v="Sales Man#115"/>
    <d v="2017-11-15T00:00:00"/>
    <x v="0"/>
    <x v="3"/>
    <x v="2"/>
    <s v="Item#1000"/>
    <x v="9"/>
    <n v="157"/>
    <n v="186.82999999999998"/>
    <n v="10"/>
    <n v="1570"/>
    <n v="1868.2999999999997"/>
  </r>
  <r>
    <s v="Sales Man#109"/>
    <d v="2018-09-22T00:00:00"/>
    <x v="0"/>
    <x v="0"/>
    <x v="1"/>
    <s v="Item#1162"/>
    <x v="3"/>
    <n v="116"/>
    <n v="139.19999999999999"/>
    <n v="9"/>
    <n v="1044"/>
    <n v="1252.8"/>
  </r>
  <r>
    <s v="Sales Man#114"/>
    <d v="2018-04-26T00:00:00"/>
    <x v="5"/>
    <x v="5"/>
    <x v="4"/>
    <s v="Item#1165"/>
    <x v="8"/>
    <n v="199"/>
    <n v="214.92000000000002"/>
    <n v="8"/>
    <n v="1592"/>
    <n v="1719.3600000000001"/>
  </r>
  <r>
    <s v="Sales Man#101"/>
    <d v="2019-06-21T00:00:00"/>
    <x v="5"/>
    <x v="19"/>
    <x v="0"/>
    <s v="Item#1259"/>
    <x v="7"/>
    <n v="19"/>
    <n v="22.04"/>
    <n v="10"/>
    <n v="190"/>
    <n v="220.39999999999998"/>
  </r>
  <r>
    <s v="Sales Man#116"/>
    <d v="2014-09-23T00:00:00"/>
    <x v="0"/>
    <x v="0"/>
    <x v="4"/>
    <s v="Item#1279"/>
    <x v="4"/>
    <n v="256"/>
    <n v="294.39999999999998"/>
    <n v="7"/>
    <n v="1792"/>
    <n v="2060.7999999999997"/>
  </r>
  <r>
    <s v="Sales Man#104"/>
    <d v="2019-09-22T00:00:00"/>
    <x v="0"/>
    <x v="0"/>
    <x v="4"/>
    <s v="Item#1222"/>
    <x v="7"/>
    <n v="189"/>
    <n v="211.68"/>
    <n v="2"/>
    <n v="378"/>
    <n v="423.36"/>
  </r>
  <r>
    <s v="Sales Man#115"/>
    <d v="2016-11-10T00:00:00"/>
    <x v="4"/>
    <x v="5"/>
    <x v="2"/>
    <s v="Item#1231"/>
    <x v="13"/>
    <n v="36"/>
    <n v="43.199999999999996"/>
    <n v="8"/>
    <n v="288"/>
    <n v="345.59999999999997"/>
  </r>
  <r>
    <s v="Sales Man#121"/>
    <d v="2018-03-10T00:00:00"/>
    <x v="0"/>
    <x v="0"/>
    <x v="0"/>
    <s v="Item#1051"/>
    <x v="10"/>
    <n v="76"/>
    <n v="90.44"/>
    <n v="10"/>
    <n v="760"/>
    <n v="904.4"/>
  </r>
  <r>
    <s v="Sales Man#125"/>
    <d v="2019-01-26T00:00:00"/>
    <x v="0"/>
    <x v="3"/>
    <x v="2"/>
    <s v="Item#1293"/>
    <x v="9"/>
    <n v="100"/>
    <n v="115.99999999999999"/>
    <n v="4"/>
    <n v="400"/>
    <n v="463.99999999999994"/>
  </r>
  <r>
    <s v="Sales Man#114"/>
    <d v="2018-06-23T00:00:00"/>
    <x v="0"/>
    <x v="0"/>
    <x v="0"/>
    <s v="Item#1286"/>
    <x v="12"/>
    <n v="110"/>
    <n v="121.00000000000001"/>
    <n v="1"/>
    <n v="110"/>
    <n v="121.00000000000001"/>
  </r>
  <r>
    <s v="Sales Man#110"/>
    <d v="2016-12-04T00:00:00"/>
    <x v="0"/>
    <x v="0"/>
    <x v="4"/>
    <s v="Item#1004"/>
    <x v="7"/>
    <n v="201"/>
    <n v="233.16"/>
    <n v="9"/>
    <n v="1809"/>
    <n v="2098.44"/>
  </r>
  <r>
    <s v="Sales Man#130"/>
    <d v="2014-02-21T00:00:00"/>
    <x v="0"/>
    <x v="0"/>
    <x v="4"/>
    <s v="Item#1137"/>
    <x v="8"/>
    <n v="213"/>
    <n v="251.33999999999997"/>
    <n v="9"/>
    <n v="1917"/>
    <n v="2262.06"/>
  </r>
  <r>
    <s v="Sales Man#112"/>
    <d v="2014-05-07T00:00:00"/>
    <x v="0"/>
    <x v="0"/>
    <x v="3"/>
    <s v="Item#1214"/>
    <x v="12"/>
    <n v="274"/>
    <n v="317.83999999999997"/>
    <n v="5"/>
    <n v="1370"/>
    <n v="1589.1999999999998"/>
  </r>
  <r>
    <s v="Sales Man#127"/>
    <d v="2019-08-07T00:00:00"/>
    <x v="0"/>
    <x v="0"/>
    <x v="1"/>
    <s v="Item#1146"/>
    <x v="4"/>
    <n v="296"/>
    <n v="322.64000000000004"/>
    <n v="4"/>
    <n v="1184"/>
    <n v="1290.5600000000002"/>
  </r>
  <r>
    <s v="Sales Man#120"/>
    <d v="2015-08-06T00:00:00"/>
    <x v="0"/>
    <x v="0"/>
    <x v="1"/>
    <s v="Item#1074"/>
    <x v="7"/>
    <n v="225"/>
    <n v="254.24999999999997"/>
    <n v="2"/>
    <n v="450"/>
    <n v="508.49999999999994"/>
  </r>
  <r>
    <s v="Sales Man#102"/>
    <d v="2015-07-15T00:00:00"/>
    <x v="0"/>
    <x v="0"/>
    <x v="1"/>
    <s v="Item#1047"/>
    <x v="2"/>
    <n v="69"/>
    <n v="73.83"/>
    <n v="5"/>
    <n v="345"/>
    <n v="369.15"/>
  </r>
  <r>
    <s v="Sales Man#117"/>
    <d v="2016-07-22T00:00:00"/>
    <x v="0"/>
    <x v="0"/>
    <x v="2"/>
    <s v="Item#1195"/>
    <x v="12"/>
    <n v="43"/>
    <n v="49.449999999999996"/>
    <n v="3"/>
    <n v="129"/>
    <n v="148.35"/>
  </r>
  <r>
    <s v="Sales Man#104"/>
    <d v="2015-07-26T00:00:00"/>
    <x v="0"/>
    <x v="0"/>
    <x v="1"/>
    <s v="Item#1283"/>
    <x v="6"/>
    <n v="215"/>
    <n v="232.20000000000002"/>
    <n v="9"/>
    <n v="1935"/>
    <n v="2089.8000000000002"/>
  </r>
  <r>
    <s v="Sales Man#119"/>
    <d v="2019-01-08T00:00:00"/>
    <x v="0"/>
    <x v="0"/>
    <x v="4"/>
    <s v="Item#1073"/>
    <x v="8"/>
    <n v="249"/>
    <n v="286.34999999999997"/>
    <n v="5"/>
    <n v="1245"/>
    <n v="1431.7499999999998"/>
  </r>
  <r>
    <s v="Sales Man#106"/>
    <d v="2018-06-14T00:00:00"/>
    <x v="0"/>
    <x v="0"/>
    <x v="1"/>
    <s v="Item#1298"/>
    <x v="1"/>
    <n v="92"/>
    <n v="109.47999999999999"/>
    <n v="10"/>
    <n v="920"/>
    <n v="1094.8"/>
  </r>
  <r>
    <s v="Sales Man#115"/>
    <d v="2016-12-04T00:00:00"/>
    <x v="0"/>
    <x v="0"/>
    <x v="1"/>
    <s v="Item#1213"/>
    <x v="13"/>
    <n v="51"/>
    <n v="60.69"/>
    <n v="10"/>
    <n v="510"/>
    <n v="606.9"/>
  </r>
  <r>
    <s v="Sales Man#127"/>
    <d v="2019-08-11T00:00:00"/>
    <x v="5"/>
    <x v="11"/>
    <x v="4"/>
    <s v="Item#1197"/>
    <x v="8"/>
    <n v="94"/>
    <n v="110.91999999999999"/>
    <n v="1"/>
    <n v="94"/>
    <n v="110.91999999999999"/>
  </r>
  <r>
    <s v="Sales Man#100"/>
    <d v="2018-05-26T00:00:00"/>
    <x v="0"/>
    <x v="0"/>
    <x v="2"/>
    <s v="Item#1300"/>
    <x v="12"/>
    <n v="290"/>
    <n v="313.20000000000005"/>
    <n v="1"/>
    <n v="290"/>
    <n v="313.20000000000005"/>
  </r>
  <r>
    <s v="Sales Man#127"/>
    <d v="2015-04-14T00:00:00"/>
    <x v="0"/>
    <x v="0"/>
    <x v="0"/>
    <s v="Item#1041"/>
    <x v="4"/>
    <n v="111"/>
    <n v="127.64999999999999"/>
    <n v="6"/>
    <n v="666"/>
    <n v="765.9"/>
  </r>
  <r>
    <s v="Sales Man#118"/>
    <d v="2014-04-14T00:00:00"/>
    <x v="0"/>
    <x v="0"/>
    <x v="1"/>
    <s v="Item#1033"/>
    <x v="12"/>
    <n v="22"/>
    <n v="24.64"/>
    <n v="9"/>
    <n v="198"/>
    <n v="221.76"/>
  </r>
  <r>
    <s v="Sales Man#116"/>
    <d v="2018-04-09T00:00:00"/>
    <x v="13"/>
    <x v="24"/>
    <x v="1"/>
    <s v="Item#1145"/>
    <x v="9"/>
    <n v="137"/>
    <n v="160.29"/>
    <n v="5"/>
    <n v="685"/>
    <n v="801.44999999999993"/>
  </r>
  <r>
    <s v="Sales Man#114"/>
    <d v="2014-05-27T00:00:00"/>
    <x v="0"/>
    <x v="0"/>
    <x v="0"/>
    <s v="Item#1060"/>
    <x v="6"/>
    <n v="117"/>
    <n v="136.88999999999999"/>
    <n v="6"/>
    <n v="702"/>
    <n v="821.33999999999992"/>
  </r>
  <r>
    <s v="Sales Man#105"/>
    <d v="2015-07-24T00:00:00"/>
    <x v="0"/>
    <x v="0"/>
    <x v="3"/>
    <s v="Item#1107"/>
    <x v="8"/>
    <n v="170"/>
    <n v="193.8"/>
    <n v="2"/>
    <n v="340"/>
    <n v="387.6"/>
  </r>
  <r>
    <s v="Sales Man#129"/>
    <d v="2014-01-15T00:00:00"/>
    <x v="0"/>
    <x v="0"/>
    <x v="0"/>
    <s v="Item#1148"/>
    <x v="14"/>
    <n v="182"/>
    <n v="203.84000000000003"/>
    <n v="1"/>
    <n v="182"/>
    <n v="203.84000000000003"/>
  </r>
  <r>
    <s v="Sales Man#107"/>
    <d v="2014-03-10T00:00:00"/>
    <x v="0"/>
    <x v="0"/>
    <x v="0"/>
    <s v="Item#1114"/>
    <x v="11"/>
    <n v="78"/>
    <n v="83.460000000000008"/>
    <n v="9"/>
    <n v="702"/>
    <n v="751.1400000000001"/>
  </r>
  <r>
    <s v="Sales Man#114"/>
    <d v="2017-06-25T00:00:00"/>
    <x v="0"/>
    <x v="0"/>
    <x v="1"/>
    <s v="Item#1092"/>
    <x v="12"/>
    <n v="39"/>
    <n v="42.510000000000005"/>
    <n v="1"/>
    <n v="39"/>
    <n v="42.510000000000005"/>
  </r>
  <r>
    <s v="Sales Man#123"/>
    <d v="2018-12-21T00:00:00"/>
    <x v="0"/>
    <x v="0"/>
    <x v="3"/>
    <s v="Item#1166"/>
    <x v="5"/>
    <n v="165"/>
    <n v="183.15"/>
    <n v="8"/>
    <n v="1320"/>
    <n v="1465.2"/>
  </r>
  <r>
    <s v="Sales Man#104"/>
    <d v="2017-04-07T00:00:00"/>
    <x v="0"/>
    <x v="0"/>
    <x v="0"/>
    <s v="Item#1210"/>
    <x v="4"/>
    <n v="290"/>
    <n v="321.90000000000003"/>
    <n v="9"/>
    <n v="2610"/>
    <n v="2897.1000000000004"/>
  </r>
  <r>
    <s v="Sales Man#111"/>
    <d v="2014-05-26T00:00:00"/>
    <x v="0"/>
    <x v="0"/>
    <x v="3"/>
    <s v="Item#1096"/>
    <x v="9"/>
    <n v="47"/>
    <n v="55.459999999999994"/>
    <n v="10"/>
    <n v="470"/>
    <n v="554.59999999999991"/>
  </r>
  <r>
    <s v="Sales Man#120"/>
    <d v="2016-10-10T00:00:00"/>
    <x v="0"/>
    <x v="3"/>
    <x v="4"/>
    <s v="Item#1053"/>
    <x v="6"/>
    <n v="28"/>
    <n v="30.800000000000004"/>
    <n v="9"/>
    <n v="252"/>
    <n v="277.20000000000005"/>
  </r>
  <r>
    <s v="Sales Man#127"/>
    <d v="2017-03-01T00:00:00"/>
    <x v="0"/>
    <x v="0"/>
    <x v="1"/>
    <s v="Item#1051"/>
    <x v="10"/>
    <n v="76"/>
    <n v="90.44"/>
    <n v="8"/>
    <n v="608"/>
    <n v="723.52"/>
  </r>
  <r>
    <s v="Sales Man#125"/>
    <d v="2017-04-20T00:00:00"/>
    <x v="0"/>
    <x v="0"/>
    <x v="4"/>
    <s v="Item#1226"/>
    <x v="2"/>
    <n v="163"/>
    <n v="185.82000000000002"/>
    <n v="10"/>
    <n v="1630"/>
    <n v="1858.2000000000003"/>
  </r>
  <r>
    <s v="Sales Man#129"/>
    <d v="2016-12-28T00:00:00"/>
    <x v="0"/>
    <x v="0"/>
    <x v="0"/>
    <s v="Item#1008"/>
    <x v="8"/>
    <n v="182"/>
    <n v="207.48000000000002"/>
    <n v="8"/>
    <n v="1456"/>
    <n v="1659.8400000000001"/>
  </r>
  <r>
    <s v="Sales Man#113"/>
    <d v="2014-03-02T00:00:00"/>
    <x v="0"/>
    <x v="0"/>
    <x v="3"/>
    <s v="Item#1217"/>
    <x v="4"/>
    <n v="92"/>
    <n v="103.04"/>
    <n v="10"/>
    <n v="920"/>
    <n v="1030.4000000000001"/>
  </r>
  <r>
    <s v="Sales Man#126"/>
    <d v="2015-05-27T00:00:00"/>
    <x v="11"/>
    <x v="10"/>
    <x v="0"/>
    <s v="Item#1118"/>
    <x v="10"/>
    <n v="63"/>
    <n v="73.709999999999994"/>
    <n v="10"/>
    <n v="630"/>
    <n v="737.09999999999991"/>
  </r>
  <r>
    <s v="Sales Man#118"/>
    <d v="2014-12-25T00:00:00"/>
    <x v="5"/>
    <x v="1"/>
    <x v="2"/>
    <s v="Item#1120"/>
    <x v="9"/>
    <n v="158"/>
    <n v="176.96"/>
    <n v="3"/>
    <n v="474"/>
    <n v="530.88"/>
  </r>
  <r>
    <s v="Sales Man#121"/>
    <d v="2019-09-10T00:00:00"/>
    <x v="5"/>
    <x v="34"/>
    <x v="3"/>
    <s v="Item#1155"/>
    <x v="11"/>
    <n v="20"/>
    <n v="22.200000000000003"/>
    <n v="7"/>
    <n v="140"/>
    <n v="155.40000000000003"/>
  </r>
  <r>
    <s v="Sales Man#104"/>
    <d v="2016-04-01T00:00:00"/>
    <x v="0"/>
    <x v="0"/>
    <x v="0"/>
    <s v="Item#1300"/>
    <x v="12"/>
    <n v="290"/>
    <n v="313.20000000000005"/>
    <n v="8"/>
    <n v="2320"/>
    <n v="2505.6000000000004"/>
  </r>
  <r>
    <s v="Sales Man#114"/>
    <d v="2015-03-17T00:00:00"/>
    <x v="0"/>
    <x v="0"/>
    <x v="0"/>
    <s v="Item#1243"/>
    <x v="7"/>
    <n v="189"/>
    <n v="213.57"/>
    <n v="2"/>
    <n v="378"/>
    <n v="427.14"/>
  </r>
  <r>
    <s v="Sales Man#118"/>
    <d v="2019-12-14T00:00:00"/>
    <x v="0"/>
    <x v="3"/>
    <x v="3"/>
    <s v="Item#1160"/>
    <x v="4"/>
    <n v="58"/>
    <n v="62.64"/>
    <n v="1"/>
    <n v="58"/>
    <n v="62.64"/>
  </r>
  <r>
    <s v="Sales Man#110"/>
    <d v="2018-10-07T00:00:00"/>
    <x v="8"/>
    <x v="6"/>
    <x v="1"/>
    <s v="Item#1140"/>
    <x v="6"/>
    <n v="149"/>
    <n v="166.88000000000002"/>
    <n v="8"/>
    <n v="1192"/>
    <n v="1335.0400000000002"/>
  </r>
  <r>
    <s v="Sales Man#128"/>
    <d v="2014-12-26T00:00:00"/>
    <x v="0"/>
    <x v="0"/>
    <x v="0"/>
    <s v="Item#1042"/>
    <x v="9"/>
    <n v="261"/>
    <n v="300.14999999999998"/>
    <n v="8"/>
    <n v="2088"/>
    <n v="2401.1999999999998"/>
  </r>
  <r>
    <s v="Sales Man#106"/>
    <d v="2017-11-22T00:00:00"/>
    <x v="0"/>
    <x v="0"/>
    <x v="4"/>
    <s v="Item#1054"/>
    <x v="9"/>
    <n v="297"/>
    <n v="335.60999999999996"/>
    <n v="1"/>
    <n v="297"/>
    <n v="335.60999999999996"/>
  </r>
  <r>
    <s v="Sales Man#111"/>
    <d v="2014-09-21T00:00:00"/>
    <x v="0"/>
    <x v="3"/>
    <x v="4"/>
    <s v="Item#1114"/>
    <x v="11"/>
    <n v="78"/>
    <n v="83.460000000000008"/>
    <n v="5"/>
    <n v="390"/>
    <n v="417.30000000000007"/>
  </r>
  <r>
    <s v="Sales Man#121"/>
    <d v="2018-02-12T00:00:00"/>
    <x v="0"/>
    <x v="0"/>
    <x v="1"/>
    <s v="Item#1246"/>
    <x v="6"/>
    <n v="191"/>
    <n v="223.47"/>
    <n v="7"/>
    <n v="1337"/>
    <n v="1564.29"/>
  </r>
  <r>
    <s v="Sales Man#122"/>
    <d v="2014-07-09T00:00:00"/>
    <x v="0"/>
    <x v="3"/>
    <x v="0"/>
    <s v="Item#1078"/>
    <x v="11"/>
    <n v="33"/>
    <n v="37.620000000000005"/>
    <n v="5"/>
    <n v="165"/>
    <n v="188.10000000000002"/>
  </r>
  <r>
    <s v="Sales Man#100"/>
    <d v="2019-07-25T00:00:00"/>
    <x v="0"/>
    <x v="0"/>
    <x v="1"/>
    <s v="Item#1252"/>
    <x v="5"/>
    <n v="20"/>
    <n v="23"/>
    <n v="2"/>
    <n v="40"/>
    <n v="46"/>
  </r>
  <r>
    <s v="Sales Man#105"/>
    <d v="2014-06-04T00:00:00"/>
    <x v="0"/>
    <x v="0"/>
    <x v="0"/>
    <s v="Item#1026"/>
    <x v="10"/>
    <n v="56"/>
    <n v="67.2"/>
    <n v="1"/>
    <n v="56"/>
    <n v="67.2"/>
  </r>
  <r>
    <s v="Sales Man#105"/>
    <d v="2015-02-01T00:00:00"/>
    <x v="0"/>
    <x v="3"/>
    <x v="2"/>
    <s v="Item#1199"/>
    <x v="13"/>
    <n v="65"/>
    <n v="76.7"/>
    <n v="9"/>
    <n v="585"/>
    <n v="690.30000000000007"/>
  </r>
  <r>
    <s v="Sales Man#105"/>
    <d v="2015-08-15T00:00:00"/>
    <x v="0"/>
    <x v="3"/>
    <x v="3"/>
    <s v="Item#1023"/>
    <x v="0"/>
    <n v="211"/>
    <n v="242.64999999999998"/>
    <n v="3"/>
    <n v="633"/>
    <n v="727.94999999999993"/>
  </r>
  <r>
    <s v="Sales Man#127"/>
    <d v="2018-09-03T00:00:00"/>
    <x v="0"/>
    <x v="0"/>
    <x v="0"/>
    <s v="Item#1092"/>
    <x v="12"/>
    <n v="39"/>
    <n v="42.510000000000005"/>
    <n v="3"/>
    <n v="117"/>
    <n v="127.53000000000002"/>
  </r>
  <r>
    <s v="Sales Man#101"/>
    <d v="2016-10-08T00:00:00"/>
    <x v="0"/>
    <x v="0"/>
    <x v="2"/>
    <s v="Item#1013"/>
    <x v="7"/>
    <n v="16"/>
    <n v="18.079999999999998"/>
    <n v="9"/>
    <n v="144"/>
    <n v="162.71999999999997"/>
  </r>
  <r>
    <s v="Sales Man#130"/>
    <d v="2017-01-05T00:00:00"/>
    <x v="0"/>
    <x v="0"/>
    <x v="4"/>
    <s v="Item#1041"/>
    <x v="4"/>
    <n v="111"/>
    <n v="127.64999999999999"/>
    <n v="3"/>
    <n v="333"/>
    <n v="382.95"/>
  </r>
  <r>
    <s v="Sales Man#114"/>
    <d v="2014-07-22T00:00:00"/>
    <x v="0"/>
    <x v="0"/>
    <x v="4"/>
    <s v="Item#1150"/>
    <x v="4"/>
    <n v="279"/>
    <n v="323.64"/>
    <n v="6"/>
    <n v="1674"/>
    <n v="1941.84"/>
  </r>
  <r>
    <s v="Sales Man#125"/>
    <d v="2018-05-20T00:00:00"/>
    <x v="0"/>
    <x v="0"/>
    <x v="0"/>
    <s v="Item#1042"/>
    <x v="9"/>
    <n v="261"/>
    <n v="300.14999999999998"/>
    <n v="8"/>
    <n v="2088"/>
    <n v="2401.1999999999998"/>
  </r>
  <r>
    <s v="Sales Man#114"/>
    <d v="2016-03-07T00:00:00"/>
    <x v="0"/>
    <x v="0"/>
    <x v="4"/>
    <s v="Item#1152"/>
    <x v="12"/>
    <n v="126"/>
    <n v="138.60000000000002"/>
    <n v="7"/>
    <n v="882"/>
    <n v="970.20000000000016"/>
  </r>
  <r>
    <s v="Sales Man#122"/>
    <d v="2019-10-04T00:00:00"/>
    <x v="0"/>
    <x v="0"/>
    <x v="3"/>
    <s v="Item#1125"/>
    <x v="8"/>
    <n v="32"/>
    <n v="34.880000000000003"/>
    <n v="7"/>
    <n v="224"/>
    <n v="244.16000000000003"/>
  </r>
  <r>
    <s v="Sales Man#107"/>
    <d v="2016-06-27T00:00:00"/>
    <x v="0"/>
    <x v="0"/>
    <x v="2"/>
    <s v="Item#1252"/>
    <x v="5"/>
    <n v="20"/>
    <n v="23"/>
    <n v="3"/>
    <n v="60"/>
    <n v="69"/>
  </r>
  <r>
    <s v="Sales Man#114"/>
    <d v="2014-08-17T00:00:00"/>
    <x v="0"/>
    <x v="0"/>
    <x v="1"/>
    <s v="Item#1053"/>
    <x v="6"/>
    <n v="28"/>
    <n v="30.800000000000004"/>
    <n v="10"/>
    <n v="280"/>
    <n v="308.00000000000006"/>
  </r>
  <r>
    <s v="Sales Man#113"/>
    <d v="2015-05-05T00:00:00"/>
    <x v="5"/>
    <x v="5"/>
    <x v="4"/>
    <s v="Item#1045"/>
    <x v="9"/>
    <n v="71"/>
    <n v="75.97"/>
    <n v="2"/>
    <n v="142"/>
    <n v="151.94"/>
  </r>
  <r>
    <s v="Sales Man#110"/>
    <d v="2014-04-07T00:00:00"/>
    <x v="0"/>
    <x v="0"/>
    <x v="2"/>
    <s v="Item#1129"/>
    <x v="3"/>
    <n v="121"/>
    <n v="130.68"/>
    <n v="5"/>
    <n v="605"/>
    <n v="653.40000000000009"/>
  </r>
  <r>
    <s v="Sales Man#128"/>
    <d v="2014-07-14T00:00:00"/>
    <x v="0"/>
    <x v="0"/>
    <x v="3"/>
    <s v="Item#1300"/>
    <x v="12"/>
    <n v="290"/>
    <n v="313.20000000000005"/>
    <n v="10"/>
    <n v="2900"/>
    <n v="3132.0000000000005"/>
  </r>
  <r>
    <s v="Sales Man#101"/>
    <d v="2015-07-13T00:00:00"/>
    <x v="0"/>
    <x v="0"/>
    <x v="0"/>
    <s v="Item#1180"/>
    <x v="9"/>
    <n v="60"/>
    <n v="69.599999999999994"/>
    <n v="3"/>
    <n v="180"/>
    <n v="208.79999999999998"/>
  </r>
  <r>
    <s v="Sales Man#118"/>
    <d v="2015-04-03T00:00:00"/>
    <x v="0"/>
    <x v="0"/>
    <x v="2"/>
    <s v="Item#1195"/>
    <x v="12"/>
    <n v="43"/>
    <n v="49.449999999999996"/>
    <n v="10"/>
    <n v="430"/>
    <n v="494.49999999999994"/>
  </r>
  <r>
    <s v="Sales Man#129"/>
    <d v="2016-03-07T00:00:00"/>
    <x v="0"/>
    <x v="0"/>
    <x v="0"/>
    <s v="Item#1105"/>
    <x v="14"/>
    <n v="83"/>
    <n v="89.64"/>
    <n v="1"/>
    <n v="83"/>
    <n v="89.64"/>
  </r>
  <r>
    <s v="Sales Man#103"/>
    <d v="2016-06-16T00:00:00"/>
    <x v="0"/>
    <x v="0"/>
    <x v="2"/>
    <s v="Item#1210"/>
    <x v="4"/>
    <n v="290"/>
    <n v="321.90000000000003"/>
    <n v="7"/>
    <n v="2030"/>
    <n v="2253.3000000000002"/>
  </r>
  <r>
    <s v="Sales Man#110"/>
    <d v="2018-03-02T00:00:00"/>
    <x v="0"/>
    <x v="0"/>
    <x v="4"/>
    <s v="Item#1030"/>
    <x v="7"/>
    <n v="118"/>
    <n v="126.26"/>
    <n v="10"/>
    <n v="1180"/>
    <n v="1262.6000000000001"/>
  </r>
  <r>
    <s v="Sales Man#116"/>
    <d v="2015-01-28T00:00:00"/>
    <x v="0"/>
    <x v="0"/>
    <x v="1"/>
    <s v="Item#1284"/>
    <x v="6"/>
    <n v="118"/>
    <n v="128.62"/>
    <n v="6"/>
    <n v="708"/>
    <n v="771.72"/>
  </r>
  <r>
    <s v="Sales Man#102"/>
    <d v="2019-05-24T00:00:00"/>
    <x v="0"/>
    <x v="0"/>
    <x v="1"/>
    <s v="Item#1024"/>
    <x v="0"/>
    <n v="262"/>
    <n v="288.20000000000005"/>
    <n v="8"/>
    <n v="2096"/>
    <n v="2305.6000000000004"/>
  </r>
  <r>
    <s v="Sales Man#112"/>
    <d v="2014-03-13T00:00:00"/>
    <x v="0"/>
    <x v="0"/>
    <x v="0"/>
    <s v="Item#1049"/>
    <x v="5"/>
    <n v="142"/>
    <n v="164.72"/>
    <n v="5"/>
    <n v="710"/>
    <n v="823.6"/>
  </r>
  <r>
    <s v="Sales Man#108"/>
    <d v="2019-02-23T00:00:00"/>
    <x v="0"/>
    <x v="0"/>
    <x v="0"/>
    <s v="Item#1137"/>
    <x v="8"/>
    <n v="213"/>
    <n v="251.33999999999997"/>
    <n v="2"/>
    <n v="426"/>
    <n v="502.67999999999995"/>
  </r>
  <r>
    <s v="Sales Man#127"/>
    <d v="2018-01-17T00:00:00"/>
    <x v="0"/>
    <x v="0"/>
    <x v="2"/>
    <s v="Item#1138"/>
    <x v="9"/>
    <n v="173"/>
    <n v="200.67999999999998"/>
    <n v="10"/>
    <n v="1730"/>
    <n v="2006.7999999999997"/>
  </r>
  <r>
    <s v="Sales Man#114"/>
    <d v="2016-10-11T00:00:00"/>
    <x v="0"/>
    <x v="0"/>
    <x v="3"/>
    <s v="Item#1136"/>
    <x v="1"/>
    <n v="98"/>
    <n v="110.74"/>
    <n v="6"/>
    <n v="588"/>
    <n v="664.43999999999994"/>
  </r>
  <r>
    <s v="Sales Man#123"/>
    <d v="2018-12-17T00:00:00"/>
    <x v="0"/>
    <x v="0"/>
    <x v="1"/>
    <s v="Item#1299"/>
    <x v="14"/>
    <n v="236"/>
    <n v="276.12"/>
    <n v="9"/>
    <n v="2124"/>
    <n v="2485.08"/>
  </r>
  <r>
    <s v="Sales Man#117"/>
    <d v="2014-11-14T00:00:00"/>
    <x v="0"/>
    <x v="0"/>
    <x v="2"/>
    <s v="Item#1012"/>
    <x v="6"/>
    <n v="57"/>
    <n v="66.11999999999999"/>
    <n v="9"/>
    <n v="513"/>
    <n v="595.07999999999993"/>
  </r>
  <r>
    <s v="Sales Man#123"/>
    <d v="2018-01-04T00:00:00"/>
    <x v="0"/>
    <x v="0"/>
    <x v="2"/>
    <s v="Item#1268"/>
    <x v="13"/>
    <n v="132"/>
    <n v="147.84"/>
    <n v="5"/>
    <n v="660"/>
    <n v="739.2"/>
  </r>
  <r>
    <s v="Sales Man#108"/>
    <d v="2019-12-11T00:00:00"/>
    <x v="0"/>
    <x v="0"/>
    <x v="0"/>
    <s v="Item#1211"/>
    <x v="12"/>
    <n v="17"/>
    <n v="19.89"/>
    <n v="8"/>
    <n v="136"/>
    <n v="159.12"/>
  </r>
  <r>
    <s v="Sales Man#121"/>
    <d v="2017-10-12T00:00:00"/>
    <x v="0"/>
    <x v="0"/>
    <x v="0"/>
    <s v="Item#1051"/>
    <x v="10"/>
    <n v="76"/>
    <n v="90.44"/>
    <n v="2"/>
    <n v="152"/>
    <n v="180.88"/>
  </r>
  <r>
    <s v="Sales Man#126"/>
    <d v="2016-02-08T00:00:00"/>
    <x v="0"/>
    <x v="0"/>
    <x v="2"/>
    <s v="Item#1023"/>
    <x v="0"/>
    <n v="211"/>
    <n v="242.64999999999998"/>
    <n v="7"/>
    <n v="1477"/>
    <n v="1698.5499999999997"/>
  </r>
  <r>
    <s v="Sales Man#126"/>
    <d v="2014-09-06T00:00:00"/>
    <x v="0"/>
    <x v="0"/>
    <x v="4"/>
    <s v="Item#1056"/>
    <x v="8"/>
    <n v="123"/>
    <n v="142.67999999999998"/>
    <n v="3"/>
    <n v="369"/>
    <n v="428.03999999999996"/>
  </r>
  <r>
    <s v="Sales Man#124"/>
    <d v="2014-09-28T00:00:00"/>
    <x v="5"/>
    <x v="8"/>
    <x v="0"/>
    <s v="Item#1132"/>
    <x v="0"/>
    <n v="32"/>
    <n v="35.200000000000003"/>
    <n v="9"/>
    <n v="288"/>
    <n v="316.8"/>
  </r>
  <r>
    <s v="Sales Man#110"/>
    <d v="2015-08-10T00:00:00"/>
    <x v="5"/>
    <x v="26"/>
    <x v="4"/>
    <s v="Item#1080"/>
    <x v="2"/>
    <n v="271"/>
    <n v="322.49"/>
    <n v="3"/>
    <n v="813"/>
    <n v="967.47"/>
  </r>
  <r>
    <s v="Sales Man#117"/>
    <d v="2018-03-19T00:00:00"/>
    <x v="13"/>
    <x v="24"/>
    <x v="2"/>
    <s v="Item#1263"/>
    <x v="5"/>
    <n v="72"/>
    <n v="85.679999999999993"/>
    <n v="3"/>
    <n v="216"/>
    <n v="257.03999999999996"/>
  </r>
  <r>
    <s v="Sales Man#103"/>
    <d v="2015-06-10T00:00:00"/>
    <x v="5"/>
    <x v="9"/>
    <x v="2"/>
    <s v="Item#1281"/>
    <x v="12"/>
    <n v="238"/>
    <n v="259.42"/>
    <n v="2"/>
    <n v="476"/>
    <n v="518.84"/>
  </r>
  <r>
    <s v="Sales Man#100"/>
    <d v="2015-08-02T00:00:00"/>
    <x v="0"/>
    <x v="0"/>
    <x v="0"/>
    <s v="Item#1055"/>
    <x v="8"/>
    <n v="226"/>
    <n v="250.86"/>
    <n v="1"/>
    <n v="226"/>
    <n v="250.86"/>
  </r>
  <r>
    <s v="Sales Man#122"/>
    <d v="2015-05-06T00:00:00"/>
    <x v="0"/>
    <x v="0"/>
    <x v="2"/>
    <s v="Item#1004"/>
    <x v="7"/>
    <n v="201"/>
    <n v="233.16"/>
    <n v="6"/>
    <n v="1206"/>
    <n v="1398.96"/>
  </r>
  <r>
    <s v="Sales Man#108"/>
    <d v="2016-03-10T00:00:00"/>
    <x v="0"/>
    <x v="0"/>
    <x v="1"/>
    <s v="Item#1100"/>
    <x v="14"/>
    <n v="154"/>
    <n v="166.32000000000002"/>
    <n v="10"/>
    <n v="1540"/>
    <n v="1663.2000000000003"/>
  </r>
  <r>
    <s v="Sales Man#115"/>
    <d v="2017-12-15T00:00:00"/>
    <x v="0"/>
    <x v="0"/>
    <x v="0"/>
    <s v="Item#1053"/>
    <x v="6"/>
    <n v="28"/>
    <n v="30.800000000000004"/>
    <n v="7"/>
    <n v="196"/>
    <n v="215.60000000000002"/>
  </r>
  <r>
    <s v="Sales Man#108"/>
    <d v="2017-01-03T00:00:00"/>
    <x v="0"/>
    <x v="0"/>
    <x v="0"/>
    <s v="Item#1177"/>
    <x v="8"/>
    <n v="27"/>
    <n v="29.970000000000002"/>
    <n v="2"/>
    <n v="54"/>
    <n v="59.940000000000005"/>
  </r>
  <r>
    <s v="Sales Man#121"/>
    <d v="2014-09-21T00:00:00"/>
    <x v="0"/>
    <x v="0"/>
    <x v="4"/>
    <s v="Item#1018"/>
    <x v="7"/>
    <n v="25"/>
    <n v="26.75"/>
    <n v="7"/>
    <n v="175"/>
    <n v="187.25"/>
  </r>
  <r>
    <s v="Sales Man#102"/>
    <d v="2014-10-14T00:00:00"/>
    <x v="0"/>
    <x v="0"/>
    <x v="2"/>
    <s v="Item#1285"/>
    <x v="10"/>
    <n v="183"/>
    <n v="199.47000000000003"/>
    <n v="6"/>
    <n v="1098"/>
    <n v="1196.8200000000002"/>
  </r>
  <r>
    <s v="Sales Man#127"/>
    <d v="2015-06-12T00:00:00"/>
    <x v="0"/>
    <x v="0"/>
    <x v="3"/>
    <s v="Item#1015"/>
    <x v="10"/>
    <n v="187"/>
    <n v="207.57000000000002"/>
    <n v="10"/>
    <n v="1870"/>
    <n v="2075.7000000000003"/>
  </r>
  <r>
    <s v="Sales Man#130"/>
    <d v="2014-08-23T00:00:00"/>
    <x v="0"/>
    <x v="0"/>
    <x v="0"/>
    <s v="Item#1215"/>
    <x v="6"/>
    <n v="247"/>
    <n v="293.93"/>
    <n v="6"/>
    <n v="1482"/>
    <n v="1763.58"/>
  </r>
  <r>
    <s v="Sales Man#105"/>
    <d v="2015-02-20T00:00:00"/>
    <x v="0"/>
    <x v="0"/>
    <x v="3"/>
    <s v="Item#1269"/>
    <x v="0"/>
    <n v="127"/>
    <n v="152.4"/>
    <n v="8"/>
    <n v="1016"/>
    <n v="1219.2"/>
  </r>
  <r>
    <s v="Sales Man#120"/>
    <d v="2016-06-08T00:00:00"/>
    <x v="0"/>
    <x v="0"/>
    <x v="4"/>
    <s v="Item#1287"/>
    <x v="4"/>
    <n v="240"/>
    <n v="280.79999999999995"/>
    <n v="10"/>
    <n v="2400"/>
    <n v="2807.9999999999995"/>
  </r>
  <r>
    <s v="Sales Man#102"/>
    <d v="2015-07-27T00:00:00"/>
    <x v="0"/>
    <x v="0"/>
    <x v="2"/>
    <s v="Item#1241"/>
    <x v="2"/>
    <n v="178"/>
    <n v="190.46"/>
    <n v="10"/>
    <n v="1780"/>
    <n v="1904.6000000000001"/>
  </r>
  <r>
    <s v="Sales Man#129"/>
    <d v="2017-12-07T00:00:00"/>
    <x v="0"/>
    <x v="0"/>
    <x v="1"/>
    <s v="Item#1099"/>
    <x v="5"/>
    <n v="135"/>
    <n v="147.15"/>
    <n v="5"/>
    <n v="675"/>
    <n v="735.75"/>
  </r>
  <r>
    <s v="Sales Man#130"/>
    <d v="2016-11-07T00:00:00"/>
    <x v="0"/>
    <x v="0"/>
    <x v="0"/>
    <s v="Item#1273"/>
    <x v="1"/>
    <n v="95"/>
    <n v="105.45"/>
    <n v="10"/>
    <n v="950"/>
    <n v="1054.5"/>
  </r>
  <r>
    <s v="Sales Man#114"/>
    <d v="2019-01-05T00:00:00"/>
    <x v="0"/>
    <x v="0"/>
    <x v="3"/>
    <s v="Item#1266"/>
    <x v="9"/>
    <n v="92"/>
    <n v="103.04"/>
    <n v="10"/>
    <n v="920"/>
    <n v="1030.4000000000001"/>
  </r>
  <r>
    <s v="Sales Man#104"/>
    <d v="2019-03-24T00:00:00"/>
    <x v="0"/>
    <x v="0"/>
    <x v="3"/>
    <s v="Item#1239"/>
    <x v="10"/>
    <n v="286"/>
    <n v="320.32000000000005"/>
    <n v="6"/>
    <n v="1716"/>
    <n v="1921.9200000000003"/>
  </r>
  <r>
    <s v="Sales Man#117"/>
    <d v="2015-09-08T00:00:00"/>
    <x v="0"/>
    <x v="3"/>
    <x v="3"/>
    <s v="Item#1243"/>
    <x v="7"/>
    <n v="189"/>
    <n v="213.57"/>
    <n v="5"/>
    <n v="945"/>
    <n v="1067.8499999999999"/>
  </r>
  <r>
    <s v="Sales Man#130"/>
    <d v="2019-12-14T00:00:00"/>
    <x v="0"/>
    <x v="3"/>
    <x v="3"/>
    <s v="Item#1083"/>
    <x v="11"/>
    <n v="151"/>
    <n v="161.57000000000002"/>
    <n v="7"/>
    <n v="1057"/>
    <n v="1130.9900000000002"/>
  </r>
  <r>
    <s v="Sales Man#130"/>
    <d v="2016-03-08T00:00:00"/>
    <x v="0"/>
    <x v="0"/>
    <x v="0"/>
    <s v="Item#1214"/>
    <x v="12"/>
    <n v="274"/>
    <n v="317.83999999999997"/>
    <n v="7"/>
    <n v="1918"/>
    <n v="2224.8799999999997"/>
  </r>
  <r>
    <s v="Sales Man#109"/>
    <d v="2019-04-20T00:00:00"/>
    <x v="0"/>
    <x v="0"/>
    <x v="2"/>
    <s v="Item#1208"/>
    <x v="7"/>
    <n v="262"/>
    <n v="293.44000000000005"/>
    <n v="8"/>
    <n v="2096"/>
    <n v="2347.5200000000004"/>
  </r>
  <r>
    <s v="Sales Man#113"/>
    <d v="2018-12-04T00:00:00"/>
    <x v="0"/>
    <x v="0"/>
    <x v="4"/>
    <s v="Item#1094"/>
    <x v="6"/>
    <n v="217"/>
    <n v="247.38000000000002"/>
    <n v="5"/>
    <n v="1085"/>
    <n v="1236.9000000000001"/>
  </r>
  <r>
    <s v="Sales Man#125"/>
    <d v="2019-09-07T00:00:00"/>
    <x v="0"/>
    <x v="0"/>
    <x v="4"/>
    <s v="Item#1184"/>
    <x v="7"/>
    <n v="128"/>
    <n v="139.52000000000001"/>
    <n v="10"/>
    <n v="1280"/>
    <n v="1395.2"/>
  </r>
  <r>
    <s v="Sales Man#107"/>
    <d v="2017-05-20T00:00:00"/>
    <x v="4"/>
    <x v="35"/>
    <x v="1"/>
    <s v="Item#1238"/>
    <x v="13"/>
    <n v="176"/>
    <n v="190.08"/>
    <n v="10"/>
    <n v="1760"/>
    <n v="1900.8000000000002"/>
  </r>
  <r>
    <s v="Sales Man#127"/>
    <d v="2018-04-07T00:00:00"/>
    <x v="0"/>
    <x v="0"/>
    <x v="0"/>
    <s v="Item#1137"/>
    <x v="8"/>
    <n v="213"/>
    <n v="251.33999999999997"/>
    <n v="4"/>
    <n v="852"/>
    <n v="1005.3599999999999"/>
  </r>
  <r>
    <s v="Sales Man#102"/>
    <d v="2019-12-19T00:00:00"/>
    <x v="0"/>
    <x v="0"/>
    <x v="3"/>
    <s v="Item#1104"/>
    <x v="14"/>
    <n v="174"/>
    <n v="205.32"/>
    <n v="5"/>
    <n v="870"/>
    <n v="1026.5999999999999"/>
  </r>
  <r>
    <s v="Sales Man#128"/>
    <d v="2017-11-03T00:00:00"/>
    <x v="0"/>
    <x v="0"/>
    <x v="4"/>
    <s v="Item#1174"/>
    <x v="10"/>
    <n v="232"/>
    <n v="259.84000000000003"/>
    <n v="4"/>
    <n v="928"/>
    <n v="1039.3600000000001"/>
  </r>
  <r>
    <s v="Sales Man#126"/>
    <d v="2016-07-18T00:00:00"/>
    <x v="0"/>
    <x v="0"/>
    <x v="1"/>
    <s v="Item#1259"/>
    <x v="7"/>
    <n v="19"/>
    <n v="22.04"/>
    <n v="10"/>
    <n v="190"/>
    <n v="220.39999999999998"/>
  </r>
  <r>
    <s v="Sales Man#121"/>
    <d v="2017-04-07T00:00:00"/>
    <x v="0"/>
    <x v="0"/>
    <x v="4"/>
    <s v="Item#1156"/>
    <x v="11"/>
    <n v="141"/>
    <n v="155.10000000000002"/>
    <n v="10"/>
    <n v="1410"/>
    <n v="1551.0000000000002"/>
  </r>
  <r>
    <s v="Sales Man#127"/>
    <d v="2017-08-04T00:00:00"/>
    <x v="0"/>
    <x v="15"/>
    <x v="0"/>
    <s v="Item#1243"/>
    <x v="7"/>
    <n v="189"/>
    <n v="213.57"/>
    <n v="8"/>
    <n v="1512"/>
    <n v="1708.56"/>
  </r>
  <r>
    <s v="Sales Man#101"/>
    <d v="2014-11-23T00:00:00"/>
    <x v="5"/>
    <x v="19"/>
    <x v="2"/>
    <s v="Item#1253"/>
    <x v="11"/>
    <n v="35"/>
    <n v="39.200000000000003"/>
    <n v="4"/>
    <n v="140"/>
    <n v="156.80000000000001"/>
  </r>
  <r>
    <s v="Sales Man#104"/>
    <d v="2016-09-22T00:00:00"/>
    <x v="0"/>
    <x v="0"/>
    <x v="2"/>
    <s v="Item#1123"/>
    <x v="5"/>
    <n v="95"/>
    <n v="103.55000000000001"/>
    <n v="2"/>
    <n v="190"/>
    <n v="207.10000000000002"/>
  </r>
  <r>
    <s v="Sales Man#130"/>
    <d v="2017-07-14T00:00:00"/>
    <x v="0"/>
    <x v="0"/>
    <x v="4"/>
    <s v="Item#1155"/>
    <x v="11"/>
    <n v="20"/>
    <n v="22.200000000000003"/>
    <n v="3"/>
    <n v="60"/>
    <n v="66.600000000000009"/>
  </r>
  <r>
    <s v="Sales Man#100"/>
    <d v="2017-09-18T00:00:00"/>
    <x v="5"/>
    <x v="31"/>
    <x v="0"/>
    <s v="Item#1038"/>
    <x v="6"/>
    <n v="105"/>
    <n v="118.64999999999999"/>
    <n v="4"/>
    <n v="420"/>
    <n v="474.59999999999997"/>
  </r>
  <r>
    <s v="Sales Man#121"/>
    <d v="2016-10-07T00:00:00"/>
    <x v="0"/>
    <x v="0"/>
    <x v="4"/>
    <s v="Item#1271"/>
    <x v="7"/>
    <n v="58"/>
    <n v="67.28"/>
    <n v="8"/>
    <n v="464"/>
    <n v="538.24"/>
  </r>
  <r>
    <s v="Sales Man#115"/>
    <d v="2019-10-27T00:00:00"/>
    <x v="0"/>
    <x v="3"/>
    <x v="2"/>
    <s v="Item#1192"/>
    <x v="13"/>
    <n v="144"/>
    <n v="161.28000000000003"/>
    <n v="10"/>
    <n v="1440"/>
    <n v="1612.8000000000002"/>
  </r>
  <r>
    <s v="Sales Man#112"/>
    <d v="2018-08-25T00:00:00"/>
    <x v="0"/>
    <x v="0"/>
    <x v="3"/>
    <s v="Item#1248"/>
    <x v="5"/>
    <n v="272"/>
    <n v="307.35999999999996"/>
    <n v="4"/>
    <n v="1088"/>
    <n v="1229.4399999999998"/>
  </r>
  <r>
    <s v="Sales Man#113"/>
    <d v="2019-06-04T00:00:00"/>
    <x v="0"/>
    <x v="0"/>
    <x v="2"/>
    <s v="Item#1027"/>
    <x v="4"/>
    <n v="29"/>
    <n v="34.22"/>
    <n v="1"/>
    <n v="29"/>
    <n v="34.22"/>
  </r>
  <r>
    <s v="Sales Man#111"/>
    <d v="2015-06-05T00:00:00"/>
    <x v="0"/>
    <x v="0"/>
    <x v="4"/>
    <s v="Item#1026"/>
    <x v="10"/>
    <n v="56"/>
    <n v="67.2"/>
    <n v="6"/>
    <n v="336"/>
    <n v="403.20000000000005"/>
  </r>
  <r>
    <s v="Sales Man#120"/>
    <d v="2014-02-27T00:00:00"/>
    <x v="0"/>
    <x v="0"/>
    <x v="3"/>
    <s v="Item#1047"/>
    <x v="2"/>
    <n v="69"/>
    <n v="73.83"/>
    <n v="8"/>
    <n v="552"/>
    <n v="590.64"/>
  </r>
  <r>
    <s v="Sales Man#100"/>
    <d v="2019-07-27T00:00:00"/>
    <x v="0"/>
    <x v="0"/>
    <x v="0"/>
    <s v="Item#1085"/>
    <x v="0"/>
    <n v="258"/>
    <n v="286.38000000000005"/>
    <n v="9"/>
    <n v="2322"/>
    <n v="2577.4200000000005"/>
  </r>
  <r>
    <s v="Sales Man#122"/>
    <d v="2016-05-28T00:00:00"/>
    <x v="0"/>
    <x v="0"/>
    <x v="1"/>
    <s v="Item#1158"/>
    <x v="3"/>
    <n v="182"/>
    <n v="194.74"/>
    <n v="5"/>
    <n v="910"/>
    <n v="973.7"/>
  </r>
  <r>
    <s v="Sales Man#106"/>
    <d v="2017-04-04T00:00:00"/>
    <x v="0"/>
    <x v="0"/>
    <x v="3"/>
    <s v="Item#1075"/>
    <x v="10"/>
    <n v="48"/>
    <n v="56.16"/>
    <n v="7"/>
    <n v="336"/>
    <n v="393.12"/>
  </r>
  <r>
    <s v="Sales Man#128"/>
    <d v="2015-11-09T00:00:00"/>
    <x v="5"/>
    <x v="9"/>
    <x v="4"/>
    <s v="Item#1136"/>
    <x v="1"/>
    <n v="98"/>
    <n v="110.74"/>
    <n v="7"/>
    <n v="686"/>
    <n v="775.18"/>
  </r>
  <r>
    <s v="Sales Man#115"/>
    <d v="2019-02-24T00:00:00"/>
    <x v="0"/>
    <x v="0"/>
    <x v="0"/>
    <s v="Item#1088"/>
    <x v="5"/>
    <n v="220"/>
    <n v="242.00000000000003"/>
    <n v="7"/>
    <n v="1540"/>
    <n v="1694.0000000000002"/>
  </r>
  <r>
    <s v="Sales Man#114"/>
    <d v="2019-09-25T00:00:00"/>
    <x v="0"/>
    <x v="0"/>
    <x v="1"/>
    <s v="Item#1065"/>
    <x v="12"/>
    <n v="60"/>
    <n v="67.2"/>
    <n v="5"/>
    <n v="300"/>
    <n v="336"/>
  </r>
  <r>
    <s v="Sales Man#126"/>
    <d v="2014-08-06T00:00:00"/>
    <x v="0"/>
    <x v="0"/>
    <x v="1"/>
    <s v="Item#1210"/>
    <x v="4"/>
    <n v="290"/>
    <n v="321.90000000000003"/>
    <n v="4"/>
    <n v="1160"/>
    <n v="1287.6000000000001"/>
  </r>
  <r>
    <s v="Sales Man#107"/>
    <d v="2019-06-18T00:00:00"/>
    <x v="0"/>
    <x v="0"/>
    <x v="1"/>
    <s v="Item#1237"/>
    <x v="2"/>
    <n v="203"/>
    <n v="221.27"/>
    <n v="6"/>
    <n v="1218"/>
    <n v="1327.6200000000001"/>
  </r>
  <r>
    <s v="Sales Man#116"/>
    <d v="2018-10-02T00:00:00"/>
    <x v="0"/>
    <x v="0"/>
    <x v="3"/>
    <s v="Item#1197"/>
    <x v="8"/>
    <n v="94"/>
    <n v="110.91999999999999"/>
    <n v="7"/>
    <n v="658"/>
    <n v="776.43999999999994"/>
  </r>
  <r>
    <s v="Sales Man#119"/>
    <d v="2019-04-20T00:00:00"/>
    <x v="0"/>
    <x v="0"/>
    <x v="1"/>
    <s v="Item#1016"/>
    <x v="1"/>
    <n v="56"/>
    <n v="67.2"/>
    <n v="10"/>
    <n v="560"/>
    <n v="672"/>
  </r>
  <r>
    <s v="Sales Man#104"/>
    <d v="2016-04-14T00:00:00"/>
    <x v="0"/>
    <x v="0"/>
    <x v="4"/>
    <s v="Item#1227"/>
    <x v="7"/>
    <n v="226"/>
    <n v="257.64000000000004"/>
    <n v="2"/>
    <n v="452"/>
    <n v="515.28000000000009"/>
  </r>
  <r>
    <s v="Sales Man#115"/>
    <d v="2014-07-04T00:00:00"/>
    <x v="0"/>
    <x v="0"/>
    <x v="2"/>
    <s v="Item#1022"/>
    <x v="14"/>
    <n v="277"/>
    <n v="299.16000000000003"/>
    <n v="7"/>
    <n v="1939"/>
    <n v="2094.1200000000003"/>
  </r>
  <r>
    <s v="Sales Man#101"/>
    <d v="2017-05-12T00:00:00"/>
    <x v="0"/>
    <x v="0"/>
    <x v="1"/>
    <s v="Item#1192"/>
    <x v="13"/>
    <n v="144"/>
    <n v="161.28000000000003"/>
    <n v="10"/>
    <n v="1440"/>
    <n v="1612.8000000000002"/>
  </r>
  <r>
    <s v="Sales Man#109"/>
    <d v="2018-12-21T00:00:00"/>
    <x v="0"/>
    <x v="0"/>
    <x v="4"/>
    <s v="Item#1008"/>
    <x v="8"/>
    <n v="182"/>
    <n v="207.48000000000002"/>
    <n v="4"/>
    <n v="728"/>
    <n v="829.92000000000007"/>
  </r>
  <r>
    <s v="Sales Man#103"/>
    <d v="2016-03-20T00:00:00"/>
    <x v="0"/>
    <x v="0"/>
    <x v="1"/>
    <s v="Item#1064"/>
    <x v="14"/>
    <n v="184"/>
    <n v="202.4"/>
    <n v="1"/>
    <n v="184"/>
    <n v="202.4"/>
  </r>
  <r>
    <s v="Sales Man#115"/>
    <d v="2018-06-03T00:00:00"/>
    <x v="0"/>
    <x v="0"/>
    <x v="0"/>
    <s v="Item#1232"/>
    <x v="6"/>
    <n v="84"/>
    <n v="97.44"/>
    <n v="8"/>
    <n v="672"/>
    <n v="779.52"/>
  </r>
  <r>
    <s v="Sales Man#105"/>
    <d v="2016-09-24T00:00:00"/>
    <x v="0"/>
    <x v="0"/>
    <x v="0"/>
    <s v="Item#1198"/>
    <x v="4"/>
    <n v="67"/>
    <n v="77.72"/>
    <n v="7"/>
    <n v="469"/>
    <n v="544.04"/>
  </r>
  <r>
    <s v="Sales Man#102"/>
    <d v="2014-11-01T00:00:00"/>
    <x v="0"/>
    <x v="3"/>
    <x v="2"/>
    <s v="Item#1230"/>
    <x v="14"/>
    <n v="127"/>
    <n v="142.24"/>
    <n v="5"/>
    <n v="635"/>
    <n v="711.2"/>
  </r>
  <r>
    <s v="Sales Man#112"/>
    <d v="2018-01-15T00:00:00"/>
    <x v="0"/>
    <x v="0"/>
    <x v="3"/>
    <s v="Item#1129"/>
    <x v="3"/>
    <n v="121"/>
    <n v="130.68"/>
    <n v="4"/>
    <n v="484"/>
    <n v="522.72"/>
  </r>
  <r>
    <s v="Sales Man#119"/>
    <d v="2019-05-18T00:00:00"/>
    <x v="0"/>
    <x v="0"/>
    <x v="1"/>
    <s v="Item#1087"/>
    <x v="4"/>
    <n v="278"/>
    <n v="303.02000000000004"/>
    <n v="4"/>
    <n v="1112"/>
    <n v="1212.0800000000002"/>
  </r>
  <r>
    <s v="Sales Man#126"/>
    <d v="2015-05-28T00:00:00"/>
    <x v="0"/>
    <x v="0"/>
    <x v="1"/>
    <s v="Item#1178"/>
    <x v="4"/>
    <n v="63"/>
    <n v="73.709999999999994"/>
    <n v="2"/>
    <n v="126"/>
    <n v="147.41999999999999"/>
  </r>
  <r>
    <s v="Sales Man#104"/>
    <d v="2019-09-08T00:00:00"/>
    <x v="5"/>
    <x v="5"/>
    <x v="0"/>
    <s v="Item#1137"/>
    <x v="8"/>
    <n v="213"/>
    <n v="251.33999999999997"/>
    <n v="4"/>
    <n v="852"/>
    <n v="1005.3599999999999"/>
  </r>
  <r>
    <s v="Sales Man#129"/>
    <d v="2019-01-18T00:00:00"/>
    <x v="5"/>
    <x v="10"/>
    <x v="1"/>
    <s v="Item#1114"/>
    <x v="11"/>
    <n v="78"/>
    <n v="83.460000000000008"/>
    <n v="10"/>
    <n v="780"/>
    <n v="834.60000000000014"/>
  </r>
  <r>
    <s v="Sales Man#104"/>
    <d v="2016-07-22T00:00:00"/>
    <x v="0"/>
    <x v="0"/>
    <x v="4"/>
    <s v="Item#1275"/>
    <x v="12"/>
    <n v="173"/>
    <n v="197.22000000000003"/>
    <n v="5"/>
    <n v="865"/>
    <n v="986.10000000000014"/>
  </r>
  <r>
    <s v="Sales Man#116"/>
    <d v="2015-04-13T00:00:00"/>
    <x v="0"/>
    <x v="0"/>
    <x v="2"/>
    <s v="Item#1116"/>
    <x v="6"/>
    <n v="274"/>
    <n v="301.40000000000003"/>
    <n v="2"/>
    <n v="548"/>
    <n v="602.80000000000007"/>
  </r>
  <r>
    <s v="Sales Man#104"/>
    <d v="2014-04-22T00:00:00"/>
    <x v="0"/>
    <x v="0"/>
    <x v="0"/>
    <s v="Item#1184"/>
    <x v="7"/>
    <n v="128"/>
    <n v="139.52000000000001"/>
    <n v="10"/>
    <n v="1280"/>
    <n v="1395.2"/>
  </r>
  <r>
    <s v="Sales Man#100"/>
    <d v="2015-10-09T00:00:00"/>
    <x v="0"/>
    <x v="0"/>
    <x v="2"/>
    <s v="Item#1231"/>
    <x v="13"/>
    <n v="36"/>
    <n v="43.199999999999996"/>
    <n v="10"/>
    <n v="360"/>
    <n v="431.99999999999994"/>
  </r>
  <r>
    <s v="Sales Man#105"/>
    <d v="2015-09-26T00:00:00"/>
    <x v="0"/>
    <x v="0"/>
    <x v="1"/>
    <s v="Item#1130"/>
    <x v="3"/>
    <n v="34"/>
    <n v="38.419999999999995"/>
    <n v="7"/>
    <n v="238"/>
    <n v="268.93999999999994"/>
  </r>
  <r>
    <s v="Sales Man#115"/>
    <d v="2016-09-11T00:00:00"/>
    <x v="0"/>
    <x v="0"/>
    <x v="2"/>
    <s v="Item#1182"/>
    <x v="0"/>
    <n v="199"/>
    <n v="222.88000000000002"/>
    <n v="10"/>
    <n v="1990"/>
    <n v="2228.8000000000002"/>
  </r>
  <r>
    <s v="Sales Man#109"/>
    <d v="2016-08-07T00:00:00"/>
    <x v="0"/>
    <x v="0"/>
    <x v="4"/>
    <s v="Item#1027"/>
    <x v="4"/>
    <n v="29"/>
    <n v="34.22"/>
    <n v="2"/>
    <n v="58"/>
    <n v="68.44"/>
  </r>
  <r>
    <s v="Sales Man#106"/>
    <d v="2016-10-14T00:00:00"/>
    <x v="0"/>
    <x v="0"/>
    <x v="3"/>
    <s v="Item#1075"/>
    <x v="10"/>
    <n v="48"/>
    <n v="56.16"/>
    <n v="2"/>
    <n v="96"/>
    <n v="112.32"/>
  </r>
  <r>
    <s v="Sales Man#111"/>
    <d v="2019-12-27T00:00:00"/>
    <x v="0"/>
    <x v="0"/>
    <x v="3"/>
    <s v="Item#1183"/>
    <x v="8"/>
    <n v="106"/>
    <n v="113.42"/>
    <n v="10"/>
    <n v="1060"/>
    <n v="1134.2"/>
  </r>
  <r>
    <s v="Sales Man#101"/>
    <d v="2016-11-20T00:00:00"/>
    <x v="0"/>
    <x v="0"/>
    <x v="4"/>
    <s v="Item#1048"/>
    <x v="0"/>
    <n v="170"/>
    <n v="187.00000000000003"/>
    <n v="10"/>
    <n v="1700"/>
    <n v="1870.0000000000002"/>
  </r>
  <r>
    <s v="Sales Man#103"/>
    <d v="2016-10-24T00:00:00"/>
    <x v="0"/>
    <x v="0"/>
    <x v="4"/>
    <s v="Item#1264"/>
    <x v="3"/>
    <n v="24"/>
    <n v="25.68"/>
    <n v="3"/>
    <n v="72"/>
    <n v="77.039999999999992"/>
  </r>
  <r>
    <s v="Sales Man#116"/>
    <d v="2016-08-22T00:00:00"/>
    <x v="5"/>
    <x v="5"/>
    <x v="1"/>
    <s v="Item#1186"/>
    <x v="3"/>
    <n v="118"/>
    <n v="141.6"/>
    <n v="10"/>
    <n v="1180"/>
    <n v="1416"/>
  </r>
  <r>
    <s v="Sales Man#103"/>
    <d v="2016-08-02T00:00:00"/>
    <x v="0"/>
    <x v="0"/>
    <x v="2"/>
    <s v="Item#1107"/>
    <x v="8"/>
    <n v="170"/>
    <n v="193.8"/>
    <n v="1"/>
    <n v="170"/>
    <n v="193.8"/>
  </r>
  <r>
    <s v="Sales Man#114"/>
    <d v="2014-12-28T00:00:00"/>
    <x v="0"/>
    <x v="3"/>
    <x v="4"/>
    <s v="Item#1247"/>
    <x v="5"/>
    <n v="90"/>
    <n v="108"/>
    <n v="8"/>
    <n v="720"/>
    <n v="864"/>
  </r>
  <r>
    <s v="Sales Man#123"/>
    <d v="2014-06-21T00:00:00"/>
    <x v="0"/>
    <x v="0"/>
    <x v="4"/>
    <s v="Item#1260"/>
    <x v="6"/>
    <n v="150"/>
    <n v="172.5"/>
    <n v="7"/>
    <n v="1050"/>
    <n v="1207.5"/>
  </r>
  <r>
    <s v="Sales Man#118"/>
    <d v="2016-01-27T00:00:00"/>
    <x v="0"/>
    <x v="0"/>
    <x v="2"/>
    <s v="Item#1016"/>
    <x v="1"/>
    <n v="56"/>
    <n v="67.2"/>
    <n v="1"/>
    <n v="56"/>
    <n v="67.2"/>
  </r>
  <r>
    <s v="Sales Man#114"/>
    <d v="2018-09-06T00:00:00"/>
    <x v="0"/>
    <x v="0"/>
    <x v="1"/>
    <s v="Item#1189"/>
    <x v="9"/>
    <n v="22"/>
    <n v="23.76"/>
    <n v="3"/>
    <n v="66"/>
    <n v="71.28"/>
  </r>
  <r>
    <s v="Sales Man#106"/>
    <d v="2015-11-12T00:00:00"/>
    <x v="0"/>
    <x v="0"/>
    <x v="4"/>
    <s v="Item#1011"/>
    <x v="8"/>
    <n v="246"/>
    <n v="287.82"/>
    <n v="5"/>
    <n v="1230"/>
    <n v="1439.1"/>
  </r>
  <r>
    <s v="Sales Man#114"/>
    <d v="2017-03-18T00:00:00"/>
    <x v="5"/>
    <x v="36"/>
    <x v="1"/>
    <s v="Item#1153"/>
    <x v="3"/>
    <n v="32"/>
    <n v="34.880000000000003"/>
    <n v="3"/>
    <n v="96"/>
    <n v="104.64000000000001"/>
  </r>
  <r>
    <s v="Sales Man#113"/>
    <d v="2014-01-10T00:00:00"/>
    <x v="0"/>
    <x v="0"/>
    <x v="1"/>
    <s v="Item#1183"/>
    <x v="8"/>
    <n v="106"/>
    <n v="113.42"/>
    <n v="7"/>
    <n v="742"/>
    <n v="793.94"/>
  </r>
  <r>
    <s v="Sales Man#104"/>
    <d v="2017-09-13T00:00:00"/>
    <x v="5"/>
    <x v="1"/>
    <x v="4"/>
    <s v="Item#1243"/>
    <x v="7"/>
    <n v="189"/>
    <n v="213.57"/>
    <n v="2"/>
    <n v="378"/>
    <n v="427.14"/>
  </r>
  <r>
    <s v="Sales Man#121"/>
    <d v="2015-02-09T00:00:00"/>
    <x v="11"/>
    <x v="10"/>
    <x v="0"/>
    <s v="Item#1219"/>
    <x v="7"/>
    <n v="105"/>
    <n v="121.8"/>
    <n v="8"/>
    <n v="840"/>
    <n v="974.4"/>
  </r>
  <r>
    <s v="Sales Man#129"/>
    <d v="2019-12-05T00:00:00"/>
    <x v="0"/>
    <x v="0"/>
    <x v="0"/>
    <s v="Item#1275"/>
    <x v="12"/>
    <n v="173"/>
    <n v="197.22000000000003"/>
    <n v="4"/>
    <n v="692"/>
    <n v="788.88000000000011"/>
  </r>
  <r>
    <s v="Sales Man#126"/>
    <d v="2018-11-25T00:00:00"/>
    <x v="0"/>
    <x v="0"/>
    <x v="1"/>
    <s v="Item#1265"/>
    <x v="3"/>
    <n v="298"/>
    <n v="318.86"/>
    <n v="2"/>
    <n v="596"/>
    <n v="637.72"/>
  </r>
  <r>
    <s v="Sales Man#124"/>
    <d v="2019-05-01T00:00:00"/>
    <x v="0"/>
    <x v="0"/>
    <x v="3"/>
    <s v="Item#1216"/>
    <x v="9"/>
    <n v="281"/>
    <n v="334.39"/>
    <n v="10"/>
    <n v="2810"/>
    <n v="3343.8999999999996"/>
  </r>
  <r>
    <s v="Sales Man#106"/>
    <d v="2015-10-13T00:00:00"/>
    <x v="0"/>
    <x v="0"/>
    <x v="2"/>
    <s v="Item#1013"/>
    <x v="7"/>
    <n v="16"/>
    <n v="18.079999999999998"/>
    <n v="9"/>
    <n v="144"/>
    <n v="162.71999999999997"/>
  </r>
  <r>
    <s v="Sales Man#118"/>
    <d v="2014-10-12T00:00:00"/>
    <x v="0"/>
    <x v="0"/>
    <x v="4"/>
    <s v="Item#1263"/>
    <x v="5"/>
    <n v="72"/>
    <n v="85.679999999999993"/>
    <n v="2"/>
    <n v="144"/>
    <n v="171.35999999999999"/>
  </r>
  <r>
    <s v="Sales Man#126"/>
    <d v="2017-10-26T00:00:00"/>
    <x v="5"/>
    <x v="26"/>
    <x v="4"/>
    <s v="Item#1047"/>
    <x v="2"/>
    <n v="69"/>
    <n v="73.83"/>
    <n v="6"/>
    <n v="414"/>
    <n v="442.98"/>
  </r>
  <r>
    <s v="Sales Man#111"/>
    <d v="2016-04-17T00:00:00"/>
    <x v="0"/>
    <x v="0"/>
    <x v="1"/>
    <s v="Item#1074"/>
    <x v="7"/>
    <n v="225"/>
    <n v="254.24999999999997"/>
    <n v="4"/>
    <n v="900"/>
    <n v="1016.9999999999999"/>
  </r>
  <r>
    <s v="Sales Man#107"/>
    <d v="2015-04-25T00:00:00"/>
    <x v="0"/>
    <x v="0"/>
    <x v="3"/>
    <s v="Item#1071"/>
    <x v="3"/>
    <n v="75"/>
    <n v="80.25"/>
    <n v="7"/>
    <n v="525"/>
    <n v="561.75"/>
  </r>
  <r>
    <s v="Sales Man#101"/>
    <d v="2017-05-18T00:00:00"/>
    <x v="0"/>
    <x v="0"/>
    <x v="0"/>
    <s v="Item#1196"/>
    <x v="2"/>
    <n v="196"/>
    <n v="227.35999999999999"/>
    <n v="2"/>
    <n v="392"/>
    <n v="454.71999999999997"/>
  </r>
  <r>
    <s v="Sales Man#127"/>
    <d v="2014-03-21T00:00:00"/>
    <x v="0"/>
    <x v="0"/>
    <x v="0"/>
    <s v="Item#1082"/>
    <x v="3"/>
    <n v="192"/>
    <n v="218.88000000000002"/>
    <n v="2"/>
    <n v="384"/>
    <n v="437.76000000000005"/>
  </r>
  <r>
    <s v="Sales Man#109"/>
    <d v="2019-08-23T00:00:00"/>
    <x v="0"/>
    <x v="0"/>
    <x v="2"/>
    <s v="Item#1016"/>
    <x v="1"/>
    <n v="56"/>
    <n v="67.2"/>
    <n v="8"/>
    <n v="448"/>
    <n v="537.6"/>
  </r>
  <r>
    <s v="Sales Man#116"/>
    <d v="2014-12-04T00:00:00"/>
    <x v="0"/>
    <x v="3"/>
    <x v="1"/>
    <s v="Item#1052"/>
    <x v="13"/>
    <n v="65"/>
    <n v="75.399999999999991"/>
    <n v="4"/>
    <n v="260"/>
    <n v="301.59999999999997"/>
  </r>
  <r>
    <s v="Sales Man#116"/>
    <d v="2019-12-03T00:00:00"/>
    <x v="0"/>
    <x v="0"/>
    <x v="2"/>
    <s v="Item#1173"/>
    <x v="3"/>
    <n v="105"/>
    <n v="121.8"/>
    <n v="7"/>
    <n v="735"/>
    <n v="852.6"/>
  </r>
  <r>
    <s v="Sales Man#100"/>
    <d v="2016-08-18T00:00:00"/>
    <x v="0"/>
    <x v="0"/>
    <x v="4"/>
    <s v="Item#1093"/>
    <x v="1"/>
    <n v="277"/>
    <n v="329.63"/>
    <n v="4"/>
    <n v="1108"/>
    <n v="1318.52"/>
  </r>
  <r>
    <s v="Sales Man#127"/>
    <d v="2017-09-13T00:00:00"/>
    <x v="0"/>
    <x v="0"/>
    <x v="0"/>
    <s v="Item#1158"/>
    <x v="3"/>
    <n v="182"/>
    <n v="194.74"/>
    <n v="5"/>
    <n v="910"/>
    <n v="973.7"/>
  </r>
  <r>
    <s v="Sales Man#111"/>
    <d v="2015-05-06T00:00:00"/>
    <x v="20"/>
    <x v="37"/>
    <x v="4"/>
    <s v="Item#1270"/>
    <x v="11"/>
    <n v="89"/>
    <n v="97.9"/>
    <n v="5"/>
    <n v="445"/>
    <n v="489.5"/>
  </r>
  <r>
    <s v="Sales Man#107"/>
    <d v="2019-01-20T00:00:00"/>
    <x v="0"/>
    <x v="0"/>
    <x v="0"/>
    <s v="Item#1012"/>
    <x v="6"/>
    <n v="57"/>
    <n v="66.11999999999999"/>
    <n v="7"/>
    <n v="399"/>
    <n v="462.83999999999992"/>
  </r>
  <r>
    <s v="Sales Man#110"/>
    <d v="2014-10-05T00:00:00"/>
    <x v="0"/>
    <x v="0"/>
    <x v="3"/>
    <s v="Item#1265"/>
    <x v="3"/>
    <n v="298"/>
    <n v="318.86"/>
    <n v="5"/>
    <n v="1490"/>
    <n v="1594.3000000000002"/>
  </r>
  <r>
    <s v="Sales Man#106"/>
    <d v="2018-01-10T00:00:00"/>
    <x v="0"/>
    <x v="0"/>
    <x v="4"/>
    <s v="Item#1251"/>
    <x v="12"/>
    <n v="158"/>
    <n v="172.22"/>
    <n v="8"/>
    <n v="1264"/>
    <n v="1377.76"/>
  </r>
  <r>
    <s v="Sales Man#101"/>
    <d v="2019-02-21T00:00:00"/>
    <x v="0"/>
    <x v="0"/>
    <x v="2"/>
    <s v="Item#1168"/>
    <x v="9"/>
    <n v="148"/>
    <n v="174.64"/>
    <n v="8"/>
    <n v="1184"/>
    <n v="1397.12"/>
  </r>
  <r>
    <s v="Sales Man#113"/>
    <d v="2019-12-09T00:00:00"/>
    <x v="5"/>
    <x v="1"/>
    <x v="2"/>
    <s v="Item#1110"/>
    <x v="10"/>
    <n v="214"/>
    <n v="237.54000000000002"/>
    <n v="1"/>
    <n v="214"/>
    <n v="237.54000000000002"/>
  </r>
  <r>
    <s v="Sales Man#102"/>
    <d v="2018-02-16T00:00:00"/>
    <x v="0"/>
    <x v="0"/>
    <x v="1"/>
    <s v="Item#1211"/>
    <x v="12"/>
    <n v="17"/>
    <n v="19.89"/>
    <n v="6"/>
    <n v="102"/>
    <n v="119.34"/>
  </r>
  <r>
    <s v="Sales Man#128"/>
    <d v="2015-11-25T00:00:00"/>
    <x v="5"/>
    <x v="19"/>
    <x v="3"/>
    <s v="Item#1264"/>
    <x v="3"/>
    <n v="24"/>
    <n v="25.68"/>
    <n v="1"/>
    <n v="24"/>
    <n v="25.68"/>
  </r>
  <r>
    <s v="Sales Man#112"/>
    <d v="2014-09-02T00:00:00"/>
    <x v="0"/>
    <x v="0"/>
    <x v="4"/>
    <s v="Item#1129"/>
    <x v="3"/>
    <n v="121"/>
    <n v="130.68"/>
    <n v="3"/>
    <n v="363"/>
    <n v="392.04"/>
  </r>
  <r>
    <s v="Sales Man#122"/>
    <d v="2014-02-11T00:00:00"/>
    <x v="5"/>
    <x v="5"/>
    <x v="2"/>
    <s v="Item#1198"/>
    <x v="4"/>
    <n v="67"/>
    <n v="77.72"/>
    <n v="2"/>
    <n v="134"/>
    <n v="155.44"/>
  </r>
  <r>
    <s v="Sales Man#110"/>
    <d v="2018-03-14T00:00:00"/>
    <x v="0"/>
    <x v="0"/>
    <x v="4"/>
    <s v="Item#1053"/>
    <x v="6"/>
    <n v="28"/>
    <n v="30.800000000000004"/>
    <n v="5"/>
    <n v="140"/>
    <n v="154.00000000000003"/>
  </r>
  <r>
    <s v="Sales Man#111"/>
    <d v="2015-06-23T00:00:00"/>
    <x v="0"/>
    <x v="0"/>
    <x v="1"/>
    <s v="Item#1062"/>
    <x v="9"/>
    <n v="108"/>
    <n v="117.72000000000001"/>
    <n v="9"/>
    <n v="972"/>
    <n v="1059.48"/>
  </r>
  <r>
    <s v="Sales Man#129"/>
    <d v="2019-03-25T00:00:00"/>
    <x v="0"/>
    <x v="3"/>
    <x v="1"/>
    <s v="Item#1050"/>
    <x v="5"/>
    <n v="58"/>
    <n v="63.220000000000006"/>
    <n v="9"/>
    <n v="522"/>
    <n v="568.98"/>
  </r>
  <r>
    <s v="Sales Man#115"/>
    <d v="2018-12-04T00:00:00"/>
    <x v="0"/>
    <x v="0"/>
    <x v="3"/>
    <s v="Item#1272"/>
    <x v="14"/>
    <n v="100"/>
    <n v="120"/>
    <n v="4"/>
    <n v="400"/>
    <n v="480"/>
  </r>
  <r>
    <s v="Sales Man#103"/>
    <d v="2017-11-22T00:00:00"/>
    <x v="0"/>
    <x v="0"/>
    <x v="1"/>
    <s v="Item#1195"/>
    <x v="12"/>
    <n v="43"/>
    <n v="49.449999999999996"/>
    <n v="7"/>
    <n v="301"/>
    <n v="346.15"/>
  </r>
  <r>
    <s v="Sales Man#104"/>
    <d v="2019-02-07T00:00:00"/>
    <x v="0"/>
    <x v="0"/>
    <x v="3"/>
    <s v="Item#1268"/>
    <x v="13"/>
    <n v="132"/>
    <n v="147.84"/>
    <n v="6"/>
    <n v="792"/>
    <n v="887.04"/>
  </r>
  <r>
    <s v="Sales Man#121"/>
    <d v="2015-03-27T00:00:00"/>
    <x v="0"/>
    <x v="3"/>
    <x v="3"/>
    <s v="Item#1187"/>
    <x v="3"/>
    <n v="163"/>
    <n v="193.97"/>
    <n v="4"/>
    <n v="652"/>
    <n v="775.88"/>
  </r>
  <r>
    <s v="Sales Man#126"/>
    <d v="2016-04-15T00:00:00"/>
    <x v="0"/>
    <x v="3"/>
    <x v="1"/>
    <s v="Item#1152"/>
    <x v="12"/>
    <n v="126"/>
    <n v="138.60000000000002"/>
    <n v="9"/>
    <n v="1134"/>
    <n v="1247.4000000000001"/>
  </r>
  <r>
    <s v="Sales Man#114"/>
    <d v="2017-09-12T00:00:00"/>
    <x v="0"/>
    <x v="0"/>
    <x v="4"/>
    <s v="Item#1295"/>
    <x v="1"/>
    <n v="198"/>
    <n v="219.78000000000003"/>
    <n v="6"/>
    <n v="1188"/>
    <n v="1318.6800000000003"/>
  </r>
  <r>
    <s v="Sales Man#104"/>
    <d v="2017-02-28T00:00:00"/>
    <x v="0"/>
    <x v="0"/>
    <x v="2"/>
    <s v="Item#1045"/>
    <x v="9"/>
    <n v="71"/>
    <n v="75.97"/>
    <n v="8"/>
    <n v="568"/>
    <n v="607.76"/>
  </r>
  <r>
    <s v="Sales Man#115"/>
    <d v="2018-09-03T00:00:00"/>
    <x v="0"/>
    <x v="0"/>
    <x v="1"/>
    <s v="Item#1241"/>
    <x v="2"/>
    <n v="178"/>
    <n v="190.46"/>
    <n v="8"/>
    <n v="1424"/>
    <n v="1523.68"/>
  </r>
  <r>
    <s v="Sales Man#102"/>
    <d v="2019-01-25T00:00:00"/>
    <x v="0"/>
    <x v="0"/>
    <x v="3"/>
    <s v="Item#1076"/>
    <x v="12"/>
    <n v="22"/>
    <n v="24.42"/>
    <n v="4"/>
    <n v="88"/>
    <n v="97.68"/>
  </r>
  <r>
    <s v="Sales Man#113"/>
    <d v="2018-12-05T00:00:00"/>
    <x v="0"/>
    <x v="0"/>
    <x v="0"/>
    <s v="Item#1244"/>
    <x v="1"/>
    <n v="242"/>
    <n v="278.29999999999995"/>
    <n v="3"/>
    <n v="726"/>
    <n v="834.89999999999986"/>
  </r>
  <r>
    <s v="Sales Man#124"/>
    <d v="2017-03-04T00:00:00"/>
    <x v="0"/>
    <x v="0"/>
    <x v="2"/>
    <s v="Item#1179"/>
    <x v="0"/>
    <n v="149"/>
    <n v="163.9"/>
    <n v="6"/>
    <n v="894"/>
    <n v="983.40000000000009"/>
  </r>
  <r>
    <s v="Sales Man#122"/>
    <d v="2015-03-21T00:00:00"/>
    <x v="0"/>
    <x v="0"/>
    <x v="0"/>
    <s v="Item#1011"/>
    <x v="8"/>
    <n v="246"/>
    <n v="287.82"/>
    <n v="4"/>
    <n v="984"/>
    <n v="1151.28"/>
  </r>
  <r>
    <s v="Sales Man#129"/>
    <d v="2016-10-16T00:00:00"/>
    <x v="0"/>
    <x v="0"/>
    <x v="0"/>
    <s v="Item#1255"/>
    <x v="1"/>
    <n v="256"/>
    <n v="284.16000000000003"/>
    <n v="1"/>
    <n v="256"/>
    <n v="284.16000000000003"/>
  </r>
  <r>
    <s v="Sales Man#123"/>
    <d v="2015-03-07T00:00:00"/>
    <x v="0"/>
    <x v="0"/>
    <x v="0"/>
    <s v="Item#1032"/>
    <x v="3"/>
    <n v="179"/>
    <n v="214.79999999999998"/>
    <n v="10"/>
    <n v="1790"/>
    <n v="2148"/>
  </r>
  <r>
    <s v="Sales Man#114"/>
    <d v="2015-10-27T00:00:00"/>
    <x v="0"/>
    <x v="0"/>
    <x v="0"/>
    <s v="Item#1284"/>
    <x v="6"/>
    <n v="118"/>
    <n v="128.62"/>
    <n v="2"/>
    <n v="236"/>
    <n v="257.24"/>
  </r>
  <r>
    <s v="Sales Man#117"/>
    <d v="2017-07-22T00:00:00"/>
    <x v="0"/>
    <x v="0"/>
    <x v="0"/>
    <s v="Item#1251"/>
    <x v="12"/>
    <n v="158"/>
    <n v="172.22"/>
    <n v="3"/>
    <n v="474"/>
    <n v="516.66"/>
  </r>
  <r>
    <s v="Sales Man#123"/>
    <d v="2016-04-11T00:00:00"/>
    <x v="0"/>
    <x v="0"/>
    <x v="2"/>
    <s v="Item#1051"/>
    <x v="10"/>
    <n v="76"/>
    <n v="90.44"/>
    <n v="5"/>
    <n v="380"/>
    <n v="452.2"/>
  </r>
  <r>
    <s v="Sales Man#120"/>
    <d v="2015-09-05T00:00:00"/>
    <x v="0"/>
    <x v="0"/>
    <x v="2"/>
    <s v="Item#1276"/>
    <x v="1"/>
    <n v="116"/>
    <n v="132.24"/>
    <n v="7"/>
    <n v="812"/>
    <n v="925.68000000000006"/>
  </r>
  <r>
    <s v="Sales Man#107"/>
    <d v="2017-07-04T00:00:00"/>
    <x v="0"/>
    <x v="0"/>
    <x v="0"/>
    <s v="Item#1169"/>
    <x v="9"/>
    <n v="45"/>
    <n v="52.65"/>
    <n v="8"/>
    <n v="360"/>
    <n v="421.2"/>
  </r>
  <r>
    <s v="Sales Man#124"/>
    <d v="2014-10-05T00:00:00"/>
    <x v="4"/>
    <x v="5"/>
    <x v="0"/>
    <s v="Item#1036"/>
    <x v="12"/>
    <n v="257"/>
    <n v="274.99"/>
    <n v="9"/>
    <n v="2313"/>
    <n v="2474.91"/>
  </r>
  <r>
    <s v="Sales Man#106"/>
    <d v="2014-02-27T00:00:00"/>
    <x v="0"/>
    <x v="0"/>
    <x v="2"/>
    <s v="Item#1216"/>
    <x v="9"/>
    <n v="281"/>
    <n v="334.39"/>
    <n v="7"/>
    <n v="1967"/>
    <n v="2340.73"/>
  </r>
  <r>
    <s v="Sales Man#123"/>
    <d v="2019-11-18T00:00:00"/>
    <x v="0"/>
    <x v="0"/>
    <x v="3"/>
    <s v="Item#1155"/>
    <x v="11"/>
    <n v="20"/>
    <n v="22.200000000000003"/>
    <n v="9"/>
    <n v="180"/>
    <n v="199.8"/>
  </r>
  <r>
    <s v="Sales Man#120"/>
    <d v="2019-07-09T00:00:00"/>
    <x v="0"/>
    <x v="0"/>
    <x v="3"/>
    <s v="Item#1137"/>
    <x v="8"/>
    <n v="213"/>
    <n v="251.33999999999997"/>
    <n v="9"/>
    <n v="1917"/>
    <n v="2262.06"/>
  </r>
  <r>
    <s v="Sales Man#105"/>
    <d v="2016-02-07T00:00:00"/>
    <x v="0"/>
    <x v="0"/>
    <x v="4"/>
    <s v="Item#1004"/>
    <x v="7"/>
    <n v="201"/>
    <n v="233.16"/>
    <n v="8"/>
    <n v="1608"/>
    <n v="1865.28"/>
  </r>
  <r>
    <s v="Sales Man#123"/>
    <d v="2018-11-19T00:00:00"/>
    <x v="0"/>
    <x v="0"/>
    <x v="1"/>
    <s v="Item#1258"/>
    <x v="2"/>
    <n v="260"/>
    <n v="312"/>
    <n v="5"/>
    <n v="1300"/>
    <n v="1560"/>
  </r>
  <r>
    <s v="Sales Man#129"/>
    <d v="2019-07-19T00:00:00"/>
    <x v="0"/>
    <x v="0"/>
    <x v="3"/>
    <s v="Item#1036"/>
    <x v="12"/>
    <n v="257"/>
    <n v="274.99"/>
    <n v="5"/>
    <n v="1285"/>
    <n v="1374.95"/>
  </r>
  <r>
    <s v="Sales Man#118"/>
    <d v="2016-03-11T00:00:00"/>
    <x v="0"/>
    <x v="0"/>
    <x v="2"/>
    <s v="Item#1154"/>
    <x v="13"/>
    <n v="284"/>
    <n v="329.44"/>
    <n v="10"/>
    <n v="2840"/>
    <n v="3294.4"/>
  </r>
  <r>
    <s v="Sales Man#119"/>
    <d v="2018-10-11T00:00:00"/>
    <x v="0"/>
    <x v="0"/>
    <x v="0"/>
    <s v="Item#1103"/>
    <x v="0"/>
    <n v="167"/>
    <n v="197.06"/>
    <n v="7"/>
    <n v="1169"/>
    <n v="1379.42"/>
  </r>
  <r>
    <s v="Sales Man#102"/>
    <d v="2015-01-17T00:00:00"/>
    <x v="0"/>
    <x v="0"/>
    <x v="1"/>
    <s v="Item#1036"/>
    <x v="12"/>
    <n v="257"/>
    <n v="274.99"/>
    <n v="10"/>
    <n v="2570"/>
    <n v="2749.9"/>
  </r>
  <r>
    <s v="Sales Man#117"/>
    <d v="2019-06-20T00:00:00"/>
    <x v="0"/>
    <x v="0"/>
    <x v="2"/>
    <s v="Item#1009"/>
    <x v="13"/>
    <n v="59"/>
    <n v="64.900000000000006"/>
    <n v="5"/>
    <n v="295"/>
    <n v="324.5"/>
  </r>
  <r>
    <s v="Sales Man#121"/>
    <d v="2016-07-12T00:00:00"/>
    <x v="0"/>
    <x v="0"/>
    <x v="4"/>
    <s v="Item#1274"/>
    <x v="8"/>
    <n v="286"/>
    <n v="320.32000000000005"/>
    <n v="9"/>
    <n v="2574"/>
    <n v="2882.8800000000006"/>
  </r>
  <r>
    <s v="Sales Man#125"/>
    <d v="2016-03-14T00:00:00"/>
    <x v="0"/>
    <x v="0"/>
    <x v="3"/>
    <s v="Item#1091"/>
    <x v="13"/>
    <n v="157"/>
    <n v="178.98000000000002"/>
    <n v="9"/>
    <n v="1413"/>
    <n v="1610.8200000000002"/>
  </r>
  <r>
    <s v="Sales Man#114"/>
    <d v="2017-11-02T00:00:00"/>
    <x v="0"/>
    <x v="0"/>
    <x v="3"/>
    <s v="Item#1237"/>
    <x v="2"/>
    <n v="203"/>
    <n v="221.27"/>
    <n v="7"/>
    <n v="1421"/>
    <n v="1548.89"/>
  </r>
  <r>
    <s v="Sales Man#101"/>
    <d v="2019-08-22T00:00:00"/>
    <x v="0"/>
    <x v="0"/>
    <x v="1"/>
    <s v="Item#1052"/>
    <x v="13"/>
    <n v="65"/>
    <n v="75.399999999999991"/>
    <n v="9"/>
    <n v="585"/>
    <n v="678.59999999999991"/>
  </r>
  <r>
    <s v="Sales Man#129"/>
    <d v="2019-09-13T00:00:00"/>
    <x v="0"/>
    <x v="0"/>
    <x v="1"/>
    <s v="Item#1177"/>
    <x v="8"/>
    <n v="27"/>
    <n v="29.970000000000002"/>
    <n v="4"/>
    <n v="108"/>
    <n v="119.88000000000001"/>
  </r>
  <r>
    <s v="Sales Man#122"/>
    <d v="2014-12-03T00:00:00"/>
    <x v="5"/>
    <x v="1"/>
    <x v="0"/>
    <s v="Item#1072"/>
    <x v="7"/>
    <n v="113"/>
    <n v="131.07999999999998"/>
    <n v="4"/>
    <n v="452"/>
    <n v="524.31999999999994"/>
  </r>
  <r>
    <s v="Sales Man#117"/>
    <d v="2017-04-13T00:00:00"/>
    <x v="0"/>
    <x v="0"/>
    <x v="4"/>
    <s v="Item#1176"/>
    <x v="14"/>
    <n v="214"/>
    <n v="235.4"/>
    <n v="5"/>
    <n v="1070"/>
    <n v="1177"/>
  </r>
  <r>
    <s v="Sales Man#107"/>
    <d v="2014-04-15T00:00:00"/>
    <x v="0"/>
    <x v="0"/>
    <x v="1"/>
    <s v="Item#1062"/>
    <x v="9"/>
    <n v="108"/>
    <n v="117.72000000000001"/>
    <n v="5"/>
    <n v="540"/>
    <n v="588.6"/>
  </r>
  <r>
    <s v="Sales Man#124"/>
    <d v="2015-09-14T00:00:00"/>
    <x v="0"/>
    <x v="0"/>
    <x v="1"/>
    <s v="Item#1000"/>
    <x v="9"/>
    <n v="157"/>
    <n v="186.82999999999998"/>
    <n v="3"/>
    <n v="471"/>
    <n v="560.49"/>
  </r>
  <r>
    <s v="Sales Man#110"/>
    <d v="2018-01-28T00:00:00"/>
    <x v="0"/>
    <x v="0"/>
    <x v="0"/>
    <s v="Item#1052"/>
    <x v="13"/>
    <n v="65"/>
    <n v="75.399999999999991"/>
    <n v="3"/>
    <n v="195"/>
    <n v="226.2"/>
  </r>
  <r>
    <s v="Sales Man#129"/>
    <d v="2018-01-15T00:00:00"/>
    <x v="0"/>
    <x v="0"/>
    <x v="4"/>
    <s v="Item#1001"/>
    <x v="6"/>
    <n v="131"/>
    <n v="154.57999999999998"/>
    <n v="8"/>
    <n v="1048"/>
    <n v="1236.6399999999999"/>
  </r>
  <r>
    <s v="Sales Man#127"/>
    <d v="2016-10-08T00:00:00"/>
    <x v="0"/>
    <x v="0"/>
    <x v="1"/>
    <s v="Item#1189"/>
    <x v="9"/>
    <n v="22"/>
    <n v="23.76"/>
    <n v="4"/>
    <n v="88"/>
    <n v="95.04"/>
  </r>
  <r>
    <s v="Sales Man#109"/>
    <d v="2016-08-20T00:00:00"/>
    <x v="0"/>
    <x v="0"/>
    <x v="2"/>
    <s v="Item#1270"/>
    <x v="11"/>
    <n v="89"/>
    <n v="97.9"/>
    <n v="2"/>
    <n v="178"/>
    <n v="195.8"/>
  </r>
  <r>
    <s v="Sales Man#111"/>
    <d v="2016-12-12T00:00:00"/>
    <x v="0"/>
    <x v="0"/>
    <x v="1"/>
    <s v="Item#1180"/>
    <x v="9"/>
    <n v="60"/>
    <n v="69.599999999999994"/>
    <n v="2"/>
    <n v="120"/>
    <n v="139.19999999999999"/>
  </r>
  <r>
    <s v="Sales Man#127"/>
    <d v="2015-11-06T00:00:00"/>
    <x v="0"/>
    <x v="3"/>
    <x v="1"/>
    <s v="Item#1144"/>
    <x v="8"/>
    <n v="168"/>
    <n v="189.83999999999997"/>
    <n v="2"/>
    <n v="336"/>
    <n v="379.67999999999995"/>
  </r>
  <r>
    <s v="Sales Man#103"/>
    <d v="2018-06-26T00:00:00"/>
    <x v="5"/>
    <x v="9"/>
    <x v="0"/>
    <s v="Item#1299"/>
    <x v="14"/>
    <n v="236"/>
    <n v="276.12"/>
    <n v="7"/>
    <n v="1652"/>
    <n v="1932.8400000000001"/>
  </r>
  <r>
    <s v="Sales Man#122"/>
    <d v="2019-06-06T00:00:00"/>
    <x v="0"/>
    <x v="0"/>
    <x v="1"/>
    <s v="Item#1137"/>
    <x v="8"/>
    <n v="213"/>
    <n v="251.33999999999997"/>
    <n v="9"/>
    <n v="1917"/>
    <n v="2262.06"/>
  </r>
  <r>
    <s v="Sales Man#113"/>
    <d v="2016-02-14T00:00:00"/>
    <x v="4"/>
    <x v="5"/>
    <x v="3"/>
    <s v="Item#1240"/>
    <x v="4"/>
    <n v="238"/>
    <n v="259.42"/>
    <n v="1"/>
    <n v="238"/>
    <n v="259.42"/>
  </r>
  <r>
    <s v="Sales Man#118"/>
    <d v="2018-05-22T00:00:00"/>
    <x v="0"/>
    <x v="0"/>
    <x v="4"/>
    <s v="Item#1059"/>
    <x v="7"/>
    <n v="25"/>
    <n v="27"/>
    <n v="1"/>
    <n v="25"/>
    <n v="27"/>
  </r>
  <r>
    <s v="Sales Man#109"/>
    <d v="2019-03-01T00:00:00"/>
    <x v="0"/>
    <x v="0"/>
    <x v="2"/>
    <s v="Item#1234"/>
    <x v="10"/>
    <n v="176"/>
    <n v="209.44"/>
    <n v="9"/>
    <n v="1584"/>
    <n v="1884.96"/>
  </r>
  <r>
    <s v="Sales Man#130"/>
    <d v="2017-08-09T00:00:00"/>
    <x v="0"/>
    <x v="0"/>
    <x v="3"/>
    <s v="Item#1220"/>
    <x v="9"/>
    <n v="100"/>
    <n v="112.99999999999999"/>
    <n v="6"/>
    <n v="600"/>
    <n v="677.99999999999989"/>
  </r>
  <r>
    <s v="Sales Man#122"/>
    <d v="2019-11-11T00:00:00"/>
    <x v="10"/>
    <x v="18"/>
    <x v="3"/>
    <s v="Item#1154"/>
    <x v="13"/>
    <n v="284"/>
    <n v="329.44"/>
    <n v="4"/>
    <n v="1136"/>
    <n v="1317.76"/>
  </r>
  <r>
    <s v="Sales Man#118"/>
    <d v="2016-10-16T00:00:00"/>
    <x v="0"/>
    <x v="0"/>
    <x v="4"/>
    <s v="Item#1218"/>
    <x v="6"/>
    <n v="117"/>
    <n v="138.06"/>
    <n v="10"/>
    <n v="1170"/>
    <n v="1380.6"/>
  </r>
  <r>
    <s v="Sales Man#103"/>
    <d v="2014-02-18T00:00:00"/>
    <x v="0"/>
    <x v="0"/>
    <x v="4"/>
    <s v="Item#1284"/>
    <x v="6"/>
    <n v="118"/>
    <n v="128.62"/>
    <n v="7"/>
    <n v="826"/>
    <n v="900.34"/>
  </r>
  <r>
    <s v="Sales Man#119"/>
    <d v="2019-03-24T00:00:00"/>
    <x v="0"/>
    <x v="0"/>
    <x v="2"/>
    <s v="Item#1066"/>
    <x v="3"/>
    <n v="287"/>
    <n v="335.78999999999996"/>
    <n v="5"/>
    <n v="1435"/>
    <n v="1678.9499999999998"/>
  </r>
  <r>
    <s v="Sales Man#130"/>
    <d v="2019-08-22T00:00:00"/>
    <x v="0"/>
    <x v="0"/>
    <x v="3"/>
    <s v="Item#1011"/>
    <x v="8"/>
    <n v="246"/>
    <n v="287.82"/>
    <n v="10"/>
    <n v="2460"/>
    <n v="2878.2"/>
  </r>
  <r>
    <s v="Sales Man#108"/>
    <d v="2019-05-01T00:00:00"/>
    <x v="0"/>
    <x v="0"/>
    <x v="2"/>
    <s v="Item#1219"/>
    <x v="7"/>
    <n v="105"/>
    <n v="121.8"/>
    <n v="2"/>
    <n v="210"/>
    <n v="243.6"/>
  </r>
  <r>
    <s v="Sales Man#125"/>
    <d v="2018-02-12T00:00:00"/>
    <x v="0"/>
    <x v="0"/>
    <x v="0"/>
    <s v="Item#1221"/>
    <x v="7"/>
    <n v="142"/>
    <n v="153.36000000000001"/>
    <n v="3"/>
    <n v="426"/>
    <n v="460.08000000000004"/>
  </r>
  <r>
    <s v="Sales Man#101"/>
    <d v="2017-11-25T00:00:00"/>
    <x v="0"/>
    <x v="0"/>
    <x v="2"/>
    <s v="Item#1065"/>
    <x v="12"/>
    <n v="60"/>
    <n v="67.2"/>
    <n v="3"/>
    <n v="180"/>
    <n v="201.60000000000002"/>
  </r>
  <r>
    <s v="Sales Man#103"/>
    <d v="2016-06-27T00:00:00"/>
    <x v="5"/>
    <x v="9"/>
    <x v="3"/>
    <s v="Item#1008"/>
    <x v="8"/>
    <n v="182"/>
    <n v="207.48000000000002"/>
    <n v="6"/>
    <n v="1092"/>
    <n v="1244.8800000000001"/>
  </r>
  <r>
    <s v="Sales Man#105"/>
    <d v="2018-11-22T00:00:00"/>
    <x v="0"/>
    <x v="0"/>
    <x v="0"/>
    <s v="Item#1078"/>
    <x v="11"/>
    <n v="33"/>
    <n v="37.620000000000005"/>
    <n v="3"/>
    <n v="99"/>
    <n v="112.86000000000001"/>
  </r>
  <r>
    <s v="Sales Man#121"/>
    <d v="2016-04-09T00:00:00"/>
    <x v="5"/>
    <x v="9"/>
    <x v="4"/>
    <s v="Item#1287"/>
    <x v="4"/>
    <n v="240"/>
    <n v="280.79999999999995"/>
    <n v="5"/>
    <n v="1200"/>
    <n v="1403.9999999999998"/>
  </r>
  <r>
    <s v="Sales Man#106"/>
    <d v="2018-01-19T00:00:00"/>
    <x v="12"/>
    <x v="22"/>
    <x v="2"/>
    <s v="Item#1257"/>
    <x v="14"/>
    <n v="43"/>
    <n v="49.449999999999996"/>
    <n v="2"/>
    <n v="86"/>
    <n v="98.899999999999991"/>
  </r>
  <r>
    <s v="Sales Man#125"/>
    <d v="2017-12-02T00:00:00"/>
    <x v="0"/>
    <x v="0"/>
    <x v="2"/>
    <s v="Item#1152"/>
    <x v="12"/>
    <n v="126"/>
    <n v="138.60000000000002"/>
    <n v="1"/>
    <n v="126"/>
    <n v="138.60000000000002"/>
  </r>
  <r>
    <s v="Sales Man#105"/>
    <d v="2017-12-26T00:00:00"/>
    <x v="0"/>
    <x v="0"/>
    <x v="4"/>
    <s v="Item#1181"/>
    <x v="14"/>
    <n v="143"/>
    <n v="154.44"/>
    <n v="9"/>
    <n v="1287"/>
    <n v="1389.96"/>
  </r>
  <r>
    <s v="Sales Man#128"/>
    <d v="2016-10-15T00:00:00"/>
    <x v="0"/>
    <x v="0"/>
    <x v="2"/>
    <s v="Item#1097"/>
    <x v="8"/>
    <n v="122"/>
    <n v="140.29999999999998"/>
    <n v="7"/>
    <n v="854"/>
    <n v="982.09999999999991"/>
  </r>
  <r>
    <s v="Sales Man#119"/>
    <d v="2015-03-18T00:00:00"/>
    <x v="0"/>
    <x v="0"/>
    <x v="1"/>
    <s v="Item#1204"/>
    <x v="1"/>
    <n v="118"/>
    <n v="130.98000000000002"/>
    <n v="6"/>
    <n v="708"/>
    <n v="785.88000000000011"/>
  </r>
  <r>
    <s v="Sales Man#110"/>
    <d v="2017-10-28T00:00:00"/>
    <x v="0"/>
    <x v="0"/>
    <x v="1"/>
    <s v="Item#1299"/>
    <x v="14"/>
    <n v="236"/>
    <n v="276.12"/>
    <n v="3"/>
    <n v="708"/>
    <n v="828.36"/>
  </r>
  <r>
    <s v="Sales Man#130"/>
    <d v="2018-03-10T00:00:00"/>
    <x v="0"/>
    <x v="0"/>
    <x v="0"/>
    <s v="Item#1264"/>
    <x v="3"/>
    <n v="24"/>
    <n v="25.68"/>
    <n v="8"/>
    <n v="192"/>
    <n v="205.44"/>
  </r>
  <r>
    <s v="Sales Man#119"/>
    <d v="2017-11-28T00:00:00"/>
    <x v="0"/>
    <x v="0"/>
    <x v="4"/>
    <s v="Item#1122"/>
    <x v="2"/>
    <n v="176"/>
    <n v="195.36"/>
    <n v="4"/>
    <n v="704"/>
    <n v="781.44"/>
  </r>
  <r>
    <s v="Sales Man#107"/>
    <d v="2015-01-10T00:00:00"/>
    <x v="0"/>
    <x v="0"/>
    <x v="4"/>
    <s v="Item#1187"/>
    <x v="3"/>
    <n v="163"/>
    <n v="193.97"/>
    <n v="1"/>
    <n v="163"/>
    <n v="193.97"/>
  </r>
  <r>
    <s v="Sales Man#120"/>
    <d v="2015-05-14T00:00:00"/>
    <x v="0"/>
    <x v="0"/>
    <x v="0"/>
    <s v="Item#1146"/>
    <x v="4"/>
    <n v="296"/>
    <n v="322.64000000000004"/>
    <n v="6"/>
    <n v="1776"/>
    <n v="1935.8400000000001"/>
  </r>
  <r>
    <s v="Sales Man#129"/>
    <d v="2017-05-06T00:00:00"/>
    <x v="5"/>
    <x v="5"/>
    <x v="0"/>
    <s v="Item#1165"/>
    <x v="8"/>
    <n v="199"/>
    <n v="214.92000000000002"/>
    <n v="4"/>
    <n v="796"/>
    <n v="859.68000000000006"/>
  </r>
  <r>
    <s v="Sales Man#130"/>
    <d v="2016-02-22T00:00:00"/>
    <x v="0"/>
    <x v="0"/>
    <x v="3"/>
    <s v="Item#1295"/>
    <x v="1"/>
    <n v="198"/>
    <n v="219.78000000000003"/>
    <n v="8"/>
    <n v="1584"/>
    <n v="1758.2400000000002"/>
  </r>
  <r>
    <s v="Sales Man#115"/>
    <d v="2015-03-07T00:00:00"/>
    <x v="0"/>
    <x v="0"/>
    <x v="3"/>
    <s v="Item#1107"/>
    <x v="8"/>
    <n v="170"/>
    <n v="193.8"/>
    <n v="1"/>
    <n v="170"/>
    <n v="193.8"/>
  </r>
  <r>
    <s v="Sales Man#111"/>
    <d v="2016-06-14T00:00:00"/>
    <x v="0"/>
    <x v="0"/>
    <x v="1"/>
    <s v="Item#1265"/>
    <x v="3"/>
    <n v="298"/>
    <n v="318.86"/>
    <n v="4"/>
    <n v="1192"/>
    <n v="1275.44"/>
  </r>
  <r>
    <s v="Sales Man#121"/>
    <d v="2019-11-17T00:00:00"/>
    <x v="0"/>
    <x v="0"/>
    <x v="4"/>
    <s v="Item#1274"/>
    <x v="8"/>
    <n v="286"/>
    <n v="320.32000000000005"/>
    <n v="8"/>
    <n v="2288"/>
    <n v="2562.5600000000004"/>
  </r>
  <r>
    <s v="Sales Man#102"/>
    <d v="2017-09-13T00:00:00"/>
    <x v="0"/>
    <x v="0"/>
    <x v="2"/>
    <s v="Item#1046"/>
    <x v="3"/>
    <n v="156"/>
    <n v="176.27999999999997"/>
    <n v="6"/>
    <n v="936"/>
    <n v="1057.6799999999998"/>
  </r>
  <r>
    <s v="Sales Man#107"/>
    <d v="2016-07-13T00:00:00"/>
    <x v="5"/>
    <x v="5"/>
    <x v="0"/>
    <s v="Item#1284"/>
    <x v="6"/>
    <n v="118"/>
    <n v="128.62"/>
    <n v="3"/>
    <n v="354"/>
    <n v="385.86"/>
  </r>
  <r>
    <s v="Sales Man#119"/>
    <d v="2015-09-21T00:00:00"/>
    <x v="0"/>
    <x v="0"/>
    <x v="1"/>
    <s v="Item#1126"/>
    <x v="10"/>
    <n v="33"/>
    <n v="38.61"/>
    <n v="10"/>
    <n v="330"/>
    <n v="386.1"/>
  </r>
  <r>
    <s v="Sales Man#112"/>
    <d v="2018-03-20T00:00:00"/>
    <x v="0"/>
    <x v="0"/>
    <x v="3"/>
    <s v="Item#1187"/>
    <x v="3"/>
    <n v="163"/>
    <n v="193.97"/>
    <n v="8"/>
    <n v="1304"/>
    <n v="1551.76"/>
  </r>
  <r>
    <s v="Sales Man#103"/>
    <d v="2015-07-12T00:00:00"/>
    <x v="0"/>
    <x v="0"/>
    <x v="2"/>
    <s v="Item#1062"/>
    <x v="9"/>
    <n v="108"/>
    <n v="117.72000000000001"/>
    <n v="6"/>
    <n v="648"/>
    <n v="706.32"/>
  </r>
  <r>
    <s v="Sales Man#123"/>
    <d v="2014-01-11T00:00:00"/>
    <x v="0"/>
    <x v="0"/>
    <x v="1"/>
    <s v="Item#1221"/>
    <x v="7"/>
    <n v="142"/>
    <n v="153.36000000000001"/>
    <n v="2"/>
    <n v="284"/>
    <n v="306.72000000000003"/>
  </r>
  <r>
    <s v="Sales Man#104"/>
    <d v="2015-11-22T00:00:00"/>
    <x v="0"/>
    <x v="0"/>
    <x v="2"/>
    <s v="Item#1201"/>
    <x v="5"/>
    <n v="39"/>
    <n v="45.239999999999995"/>
    <n v="8"/>
    <n v="312"/>
    <n v="361.91999999999996"/>
  </r>
  <r>
    <s v="Sales Man#121"/>
    <d v="2017-02-01T00:00:00"/>
    <x v="5"/>
    <x v="5"/>
    <x v="3"/>
    <s v="Item#1122"/>
    <x v="2"/>
    <n v="176"/>
    <n v="195.36"/>
    <n v="9"/>
    <n v="1584"/>
    <n v="1758.2400000000002"/>
  </r>
  <r>
    <s v="Sales Man#130"/>
    <d v="2014-07-24T00:00:00"/>
    <x v="0"/>
    <x v="0"/>
    <x v="1"/>
    <s v="Item#1257"/>
    <x v="14"/>
    <n v="43"/>
    <n v="49.449999999999996"/>
    <n v="2"/>
    <n v="86"/>
    <n v="98.899999999999991"/>
  </r>
  <r>
    <s v="Sales Man#114"/>
    <d v="2016-01-23T00:00:00"/>
    <x v="0"/>
    <x v="0"/>
    <x v="1"/>
    <s v="Item#1270"/>
    <x v="11"/>
    <n v="89"/>
    <n v="97.9"/>
    <n v="7"/>
    <n v="623"/>
    <n v="685.30000000000007"/>
  </r>
  <r>
    <s v="Sales Man#100"/>
    <d v="2019-01-27T00:00:00"/>
    <x v="0"/>
    <x v="0"/>
    <x v="2"/>
    <s v="Item#1167"/>
    <x v="10"/>
    <n v="179"/>
    <n v="214.79999999999998"/>
    <n v="7"/>
    <n v="1253"/>
    <n v="1503.6"/>
  </r>
  <r>
    <s v="Sales Man#124"/>
    <d v="2018-10-11T00:00:00"/>
    <x v="0"/>
    <x v="0"/>
    <x v="1"/>
    <s v="Item#1142"/>
    <x v="0"/>
    <n v="140"/>
    <n v="154"/>
    <n v="8"/>
    <n v="1120"/>
    <n v="1232"/>
  </r>
  <r>
    <s v="Sales Man#100"/>
    <d v="2016-05-06T00:00:00"/>
    <x v="0"/>
    <x v="0"/>
    <x v="0"/>
    <s v="Item#1187"/>
    <x v="3"/>
    <n v="163"/>
    <n v="193.97"/>
    <n v="9"/>
    <n v="1467"/>
    <n v="1745.73"/>
  </r>
  <r>
    <s v="Sales Man#104"/>
    <d v="2018-02-07T00:00:00"/>
    <x v="0"/>
    <x v="0"/>
    <x v="2"/>
    <s v="Item#1090"/>
    <x v="2"/>
    <n v="219"/>
    <n v="254.04"/>
    <n v="2"/>
    <n v="438"/>
    <n v="508.08"/>
  </r>
  <r>
    <s v="Sales Man#123"/>
    <d v="2014-07-11T00:00:00"/>
    <x v="0"/>
    <x v="0"/>
    <x v="4"/>
    <s v="Item#1044"/>
    <x v="4"/>
    <n v="247"/>
    <n v="284.04999999999995"/>
    <n v="9"/>
    <n v="2223"/>
    <n v="2556.4499999999998"/>
  </r>
  <r>
    <s v="Sales Man#100"/>
    <d v="2018-08-03T00:00:00"/>
    <x v="0"/>
    <x v="0"/>
    <x v="0"/>
    <s v="Item#1224"/>
    <x v="5"/>
    <n v="140"/>
    <n v="149.80000000000001"/>
    <n v="1"/>
    <n v="140"/>
    <n v="149.80000000000001"/>
  </r>
  <r>
    <s v="Sales Man#113"/>
    <d v="2014-04-19T00:00:00"/>
    <x v="0"/>
    <x v="0"/>
    <x v="4"/>
    <s v="Item#1142"/>
    <x v="0"/>
    <n v="140"/>
    <n v="154"/>
    <n v="5"/>
    <n v="700"/>
    <n v="770"/>
  </r>
  <r>
    <s v="Sales Man#101"/>
    <d v="2014-01-23T00:00:00"/>
    <x v="0"/>
    <x v="0"/>
    <x v="3"/>
    <s v="Item#1212"/>
    <x v="11"/>
    <n v="206"/>
    <n v="222.48000000000002"/>
    <n v="7"/>
    <n v="1442"/>
    <n v="1557.3600000000001"/>
  </r>
  <r>
    <s v="Sales Man#108"/>
    <d v="2017-08-09T00:00:00"/>
    <x v="0"/>
    <x v="3"/>
    <x v="1"/>
    <s v="Item#1298"/>
    <x v="1"/>
    <n v="92"/>
    <n v="109.47999999999999"/>
    <n v="8"/>
    <n v="736"/>
    <n v="875.83999999999992"/>
  </r>
  <r>
    <s v="Sales Man#120"/>
    <d v="2014-08-06T00:00:00"/>
    <x v="0"/>
    <x v="0"/>
    <x v="0"/>
    <s v="Item#1074"/>
    <x v="7"/>
    <n v="225"/>
    <n v="254.24999999999997"/>
    <n v="10"/>
    <n v="2250"/>
    <n v="2542.4999999999995"/>
  </r>
  <r>
    <s v="Sales Man#111"/>
    <d v="2014-10-06T00:00:00"/>
    <x v="5"/>
    <x v="1"/>
    <x v="2"/>
    <s v="Item#1083"/>
    <x v="11"/>
    <n v="151"/>
    <n v="161.57000000000002"/>
    <n v="7"/>
    <n v="1057"/>
    <n v="1130.9900000000002"/>
  </r>
  <r>
    <s v="Sales Man#103"/>
    <d v="2016-01-10T00:00:00"/>
    <x v="0"/>
    <x v="0"/>
    <x v="0"/>
    <s v="Item#1132"/>
    <x v="0"/>
    <n v="32"/>
    <n v="35.200000000000003"/>
    <n v="6"/>
    <n v="192"/>
    <n v="211.20000000000002"/>
  </r>
  <r>
    <s v="Sales Man#116"/>
    <d v="2015-12-09T00:00:00"/>
    <x v="0"/>
    <x v="0"/>
    <x v="1"/>
    <s v="Item#1035"/>
    <x v="4"/>
    <n v="35"/>
    <n v="40.599999999999994"/>
    <n v="1"/>
    <n v="35"/>
    <n v="40.599999999999994"/>
  </r>
  <r>
    <s v="Sales Man#117"/>
    <d v="2019-01-07T00:00:00"/>
    <x v="0"/>
    <x v="0"/>
    <x v="3"/>
    <s v="Item#1211"/>
    <x v="12"/>
    <n v="17"/>
    <n v="19.89"/>
    <n v="7"/>
    <n v="119"/>
    <n v="139.23000000000002"/>
  </r>
  <r>
    <s v="Sales Man#106"/>
    <d v="2015-07-17T00:00:00"/>
    <x v="0"/>
    <x v="0"/>
    <x v="4"/>
    <s v="Item#1170"/>
    <x v="13"/>
    <n v="49"/>
    <n v="52.43"/>
    <n v="3"/>
    <n v="147"/>
    <n v="157.29"/>
  </r>
  <r>
    <s v="Sales Man#118"/>
    <d v="2017-09-26T00:00:00"/>
    <x v="0"/>
    <x v="0"/>
    <x v="2"/>
    <s v="Item#1259"/>
    <x v="7"/>
    <n v="19"/>
    <n v="22.04"/>
    <n v="4"/>
    <n v="76"/>
    <n v="88.16"/>
  </r>
  <r>
    <s v="Sales Man#108"/>
    <d v="2014-11-17T00:00:00"/>
    <x v="0"/>
    <x v="0"/>
    <x v="4"/>
    <s v="Item#1165"/>
    <x v="8"/>
    <n v="199"/>
    <n v="214.92000000000002"/>
    <n v="4"/>
    <n v="796"/>
    <n v="859.68000000000006"/>
  </r>
  <r>
    <s v="Sales Man#104"/>
    <d v="2016-01-12T00:00:00"/>
    <x v="0"/>
    <x v="0"/>
    <x v="3"/>
    <s v="Item#1243"/>
    <x v="7"/>
    <n v="189"/>
    <n v="213.57"/>
    <n v="7"/>
    <n v="1323"/>
    <n v="1494.99"/>
  </r>
  <r>
    <s v="Sales Man#109"/>
    <d v="2017-04-01T00:00:00"/>
    <x v="0"/>
    <x v="0"/>
    <x v="1"/>
    <s v="Item#1132"/>
    <x v="0"/>
    <n v="32"/>
    <n v="35.200000000000003"/>
    <n v="3"/>
    <n v="96"/>
    <n v="105.60000000000001"/>
  </r>
  <r>
    <s v="Sales Man#118"/>
    <d v="2019-10-01T00:00:00"/>
    <x v="0"/>
    <x v="3"/>
    <x v="4"/>
    <s v="Item#1029"/>
    <x v="4"/>
    <n v="13"/>
    <n v="15.209999999999999"/>
    <n v="6"/>
    <n v="78"/>
    <n v="91.259999999999991"/>
  </r>
  <r>
    <s v="Sales Man#113"/>
    <d v="2015-05-03T00:00:00"/>
    <x v="5"/>
    <x v="5"/>
    <x v="3"/>
    <s v="Item#1193"/>
    <x v="14"/>
    <n v="38"/>
    <n v="42.180000000000007"/>
    <n v="9"/>
    <n v="342"/>
    <n v="379.62000000000006"/>
  </r>
  <r>
    <s v="Sales Man#121"/>
    <d v="2017-04-19T00:00:00"/>
    <x v="0"/>
    <x v="0"/>
    <x v="0"/>
    <s v="Item#1280"/>
    <x v="3"/>
    <n v="260"/>
    <n v="278.2"/>
    <n v="6"/>
    <n v="1560"/>
    <n v="1669.1999999999998"/>
  </r>
  <r>
    <s v="Sales Man#121"/>
    <d v="2015-06-17T00:00:00"/>
    <x v="0"/>
    <x v="0"/>
    <x v="4"/>
    <s v="Item#1128"/>
    <x v="2"/>
    <n v="27"/>
    <n v="31.319999999999997"/>
    <n v="10"/>
    <n v="270"/>
    <n v="313.2"/>
  </r>
  <r>
    <s v="Sales Man#109"/>
    <d v="2016-09-17T00:00:00"/>
    <x v="0"/>
    <x v="3"/>
    <x v="1"/>
    <s v="Item#1084"/>
    <x v="10"/>
    <n v="273"/>
    <n v="303.03000000000003"/>
    <n v="7"/>
    <n v="1911"/>
    <n v="2121.21"/>
  </r>
  <r>
    <s v="Sales Man#103"/>
    <d v="2018-12-03T00:00:00"/>
    <x v="0"/>
    <x v="0"/>
    <x v="4"/>
    <s v="Item#1014"/>
    <x v="4"/>
    <n v="73"/>
    <n v="78.84"/>
    <n v="4"/>
    <n v="292"/>
    <n v="315.36"/>
  </r>
  <r>
    <s v="Sales Man#120"/>
    <d v="2015-08-24T00:00:00"/>
    <x v="0"/>
    <x v="0"/>
    <x v="1"/>
    <s v="Item#1239"/>
    <x v="10"/>
    <n v="286"/>
    <n v="320.32000000000005"/>
    <n v="10"/>
    <n v="2860"/>
    <n v="3203.2000000000007"/>
  </r>
  <r>
    <s v="Sales Man#103"/>
    <d v="2016-10-16T00:00:00"/>
    <x v="0"/>
    <x v="0"/>
    <x v="0"/>
    <s v="Item#1035"/>
    <x v="4"/>
    <n v="35"/>
    <n v="40.599999999999994"/>
    <n v="10"/>
    <n v="350"/>
    <n v="405.99999999999994"/>
  </r>
  <r>
    <s v="Sales Man#105"/>
    <d v="2017-08-25T00:00:00"/>
    <x v="0"/>
    <x v="0"/>
    <x v="4"/>
    <s v="Item#1243"/>
    <x v="7"/>
    <n v="189"/>
    <n v="213.57"/>
    <n v="3"/>
    <n v="567"/>
    <n v="640.71"/>
  </r>
  <r>
    <s v="Sales Man#105"/>
    <d v="2016-05-14T00:00:00"/>
    <x v="0"/>
    <x v="0"/>
    <x v="3"/>
    <s v="Item#1088"/>
    <x v="5"/>
    <n v="220"/>
    <n v="242.00000000000003"/>
    <n v="8"/>
    <n v="1760"/>
    <n v="1936.0000000000002"/>
  </r>
  <r>
    <s v="Sales Man#124"/>
    <d v="2018-01-02T00:00:00"/>
    <x v="5"/>
    <x v="5"/>
    <x v="0"/>
    <s v="Item#1289"/>
    <x v="14"/>
    <n v="299"/>
    <n v="349.83"/>
    <n v="4"/>
    <n v="1196"/>
    <n v="1399.32"/>
  </r>
  <r>
    <s v="Sales Man#119"/>
    <d v="2014-04-10T00:00:00"/>
    <x v="0"/>
    <x v="0"/>
    <x v="3"/>
    <s v="Item#1272"/>
    <x v="14"/>
    <n v="100"/>
    <n v="120"/>
    <n v="8"/>
    <n v="800"/>
    <n v="960"/>
  </r>
  <r>
    <s v="Sales Man#115"/>
    <d v="2014-08-23T00:00:00"/>
    <x v="0"/>
    <x v="0"/>
    <x v="3"/>
    <s v="Item#1064"/>
    <x v="14"/>
    <n v="184"/>
    <n v="202.4"/>
    <n v="4"/>
    <n v="736"/>
    <n v="809.6"/>
  </r>
  <r>
    <s v="Sales Man#114"/>
    <d v="2017-07-11T00:00:00"/>
    <x v="0"/>
    <x v="3"/>
    <x v="4"/>
    <s v="Item#1220"/>
    <x v="9"/>
    <n v="100"/>
    <n v="112.99999999999999"/>
    <n v="3"/>
    <n v="300"/>
    <n v="338.99999999999994"/>
  </r>
  <r>
    <s v="Sales Man#118"/>
    <d v="2014-01-15T00:00:00"/>
    <x v="0"/>
    <x v="0"/>
    <x v="3"/>
    <s v="Item#1234"/>
    <x v="10"/>
    <n v="176"/>
    <n v="209.44"/>
    <n v="10"/>
    <n v="1760"/>
    <n v="2094.4"/>
  </r>
  <r>
    <s v="Sales Man#124"/>
    <d v="2014-03-09T00:00:00"/>
    <x v="0"/>
    <x v="0"/>
    <x v="3"/>
    <s v="Item#1018"/>
    <x v="7"/>
    <n v="25"/>
    <n v="26.75"/>
    <n v="7"/>
    <n v="175"/>
    <n v="187.25"/>
  </r>
  <r>
    <s v="Sales Man#120"/>
    <d v="2016-06-27T00:00:00"/>
    <x v="0"/>
    <x v="0"/>
    <x v="4"/>
    <s v="Item#1280"/>
    <x v="3"/>
    <n v="260"/>
    <n v="278.2"/>
    <n v="5"/>
    <n v="1300"/>
    <n v="1391"/>
  </r>
  <r>
    <s v="Sales Man#113"/>
    <d v="2018-04-13T00:00:00"/>
    <x v="0"/>
    <x v="0"/>
    <x v="2"/>
    <s v="Item#1161"/>
    <x v="12"/>
    <n v="130"/>
    <n v="141.70000000000002"/>
    <n v="9"/>
    <n v="1170"/>
    <n v="1275.3000000000002"/>
  </r>
  <r>
    <s v="Sales Man#119"/>
    <d v="2019-11-01T00:00:00"/>
    <x v="0"/>
    <x v="0"/>
    <x v="0"/>
    <s v="Item#1055"/>
    <x v="8"/>
    <n v="226"/>
    <n v="250.86"/>
    <n v="1"/>
    <n v="226"/>
    <n v="250.86"/>
  </r>
  <r>
    <s v="Sales Man#130"/>
    <d v="2015-02-02T00:00:00"/>
    <x v="0"/>
    <x v="0"/>
    <x v="3"/>
    <s v="Item#1078"/>
    <x v="11"/>
    <n v="33"/>
    <n v="37.620000000000005"/>
    <n v="5"/>
    <n v="165"/>
    <n v="188.10000000000002"/>
  </r>
  <r>
    <s v="Sales Man#102"/>
    <d v="2015-05-15T00:00:00"/>
    <x v="0"/>
    <x v="0"/>
    <x v="0"/>
    <s v="Item#1296"/>
    <x v="4"/>
    <n v="138"/>
    <n v="154.56"/>
    <n v="9"/>
    <n v="1242"/>
    <n v="1391.04"/>
  </r>
  <r>
    <s v="Sales Man#121"/>
    <d v="2014-12-01T00:00:00"/>
    <x v="0"/>
    <x v="0"/>
    <x v="0"/>
    <s v="Item#1068"/>
    <x v="2"/>
    <n v="63"/>
    <n v="71.820000000000007"/>
    <n v="9"/>
    <n v="567"/>
    <n v="646.38000000000011"/>
  </r>
  <r>
    <s v="Sales Man#125"/>
    <d v="2018-10-09T00:00:00"/>
    <x v="0"/>
    <x v="0"/>
    <x v="0"/>
    <s v="Item#1092"/>
    <x v="12"/>
    <n v="39"/>
    <n v="42.510000000000005"/>
    <n v="8"/>
    <n v="312"/>
    <n v="340.08000000000004"/>
  </r>
  <r>
    <s v="Sales Man#116"/>
    <d v="2018-06-12T00:00:00"/>
    <x v="0"/>
    <x v="0"/>
    <x v="3"/>
    <s v="Item#1240"/>
    <x v="4"/>
    <n v="238"/>
    <n v="259.42"/>
    <n v="1"/>
    <n v="238"/>
    <n v="259.42"/>
  </r>
  <r>
    <s v="Sales Man#121"/>
    <d v="2016-04-09T00:00:00"/>
    <x v="0"/>
    <x v="0"/>
    <x v="3"/>
    <s v="Item#1062"/>
    <x v="9"/>
    <n v="108"/>
    <n v="117.72000000000001"/>
    <n v="2"/>
    <n v="216"/>
    <n v="235.44000000000003"/>
  </r>
  <r>
    <s v="Sales Man#116"/>
    <d v="2016-07-15T00:00:00"/>
    <x v="0"/>
    <x v="0"/>
    <x v="0"/>
    <s v="Item#1230"/>
    <x v="14"/>
    <n v="127"/>
    <n v="142.24"/>
    <n v="9"/>
    <n v="1143"/>
    <n v="1280.1600000000001"/>
  </r>
  <r>
    <s v="Sales Man#111"/>
    <d v="2019-02-23T00:00:00"/>
    <x v="0"/>
    <x v="0"/>
    <x v="1"/>
    <s v="Item#1143"/>
    <x v="13"/>
    <n v="129"/>
    <n v="143.19000000000003"/>
    <n v="2"/>
    <n v="258"/>
    <n v="286.38000000000005"/>
  </r>
  <r>
    <s v="Sales Man#103"/>
    <d v="2019-08-04T00:00:00"/>
    <x v="0"/>
    <x v="0"/>
    <x v="2"/>
    <s v="Item#1262"/>
    <x v="13"/>
    <n v="157"/>
    <n v="177.41"/>
    <n v="6"/>
    <n v="942"/>
    <n v="1064.46"/>
  </r>
  <r>
    <s v="Sales Man#102"/>
    <d v="2017-02-14T00:00:00"/>
    <x v="0"/>
    <x v="0"/>
    <x v="4"/>
    <s v="Item#1197"/>
    <x v="8"/>
    <n v="94"/>
    <n v="110.91999999999999"/>
    <n v="5"/>
    <n v="470"/>
    <n v="554.59999999999991"/>
  </r>
  <r>
    <s v="Sales Man#108"/>
    <d v="2019-05-13T00:00:00"/>
    <x v="0"/>
    <x v="0"/>
    <x v="0"/>
    <s v="Item#1073"/>
    <x v="8"/>
    <n v="249"/>
    <n v="286.34999999999997"/>
    <n v="1"/>
    <n v="249"/>
    <n v="286.34999999999997"/>
  </r>
  <r>
    <s v="Sales Man#129"/>
    <d v="2015-04-27T00:00:00"/>
    <x v="0"/>
    <x v="0"/>
    <x v="2"/>
    <s v="Item#1296"/>
    <x v="4"/>
    <n v="138"/>
    <n v="154.56"/>
    <n v="3"/>
    <n v="414"/>
    <n v="463.68"/>
  </r>
  <r>
    <s v="Sales Man#130"/>
    <d v="2019-09-11T00:00:00"/>
    <x v="0"/>
    <x v="0"/>
    <x v="4"/>
    <s v="Item#1058"/>
    <x v="4"/>
    <n v="59"/>
    <n v="69.61999999999999"/>
    <n v="3"/>
    <n v="177"/>
    <n v="208.85999999999996"/>
  </r>
  <r>
    <s v="Sales Man#113"/>
    <d v="2015-11-12T00:00:00"/>
    <x v="0"/>
    <x v="15"/>
    <x v="4"/>
    <s v="Item#1292"/>
    <x v="11"/>
    <n v="164"/>
    <n v="196.79999999999998"/>
    <n v="3"/>
    <n v="492"/>
    <n v="590.4"/>
  </r>
  <r>
    <s v="Sales Man#107"/>
    <d v="2018-05-07T00:00:00"/>
    <x v="0"/>
    <x v="0"/>
    <x v="4"/>
    <s v="Item#1090"/>
    <x v="2"/>
    <n v="219"/>
    <n v="254.04"/>
    <n v="3"/>
    <n v="657"/>
    <n v="762.12"/>
  </r>
  <r>
    <s v="Sales Man#119"/>
    <d v="2015-06-14T00:00:00"/>
    <x v="5"/>
    <x v="19"/>
    <x v="3"/>
    <s v="Item#1037"/>
    <x v="0"/>
    <n v="168"/>
    <n v="201.6"/>
    <n v="9"/>
    <n v="1512"/>
    <n v="1814.3999999999999"/>
  </r>
  <r>
    <s v="Sales Man#113"/>
    <d v="2015-08-20T00:00:00"/>
    <x v="0"/>
    <x v="0"/>
    <x v="2"/>
    <s v="Item#1230"/>
    <x v="14"/>
    <n v="127"/>
    <n v="142.24"/>
    <n v="4"/>
    <n v="508"/>
    <n v="568.96"/>
  </r>
  <r>
    <s v="Sales Man#105"/>
    <d v="2016-07-22T00:00:00"/>
    <x v="0"/>
    <x v="0"/>
    <x v="0"/>
    <s v="Item#1031"/>
    <x v="1"/>
    <n v="75"/>
    <n v="81"/>
    <n v="5"/>
    <n v="375"/>
    <n v="405"/>
  </r>
  <r>
    <s v="Sales Man#124"/>
    <d v="2014-10-15T00:00:00"/>
    <x v="0"/>
    <x v="0"/>
    <x v="0"/>
    <s v="Item#1025"/>
    <x v="9"/>
    <n v="213"/>
    <n v="251.33999999999997"/>
    <n v="4"/>
    <n v="852"/>
    <n v="1005.3599999999999"/>
  </r>
  <r>
    <s v="Sales Man#113"/>
    <d v="2017-12-26T00:00:00"/>
    <x v="0"/>
    <x v="0"/>
    <x v="1"/>
    <s v="Item#1098"/>
    <x v="6"/>
    <n v="279"/>
    <n v="323.64"/>
    <n v="1"/>
    <n v="279"/>
    <n v="323.64"/>
  </r>
  <r>
    <s v="Sales Man#128"/>
    <d v="2017-06-19T00:00:00"/>
    <x v="0"/>
    <x v="0"/>
    <x v="4"/>
    <s v="Item#1016"/>
    <x v="1"/>
    <n v="56"/>
    <n v="67.2"/>
    <n v="7"/>
    <n v="392"/>
    <n v="470.40000000000003"/>
  </r>
  <r>
    <s v="Sales Man#128"/>
    <d v="2016-01-22T00:00:00"/>
    <x v="0"/>
    <x v="0"/>
    <x v="1"/>
    <s v="Item#1154"/>
    <x v="13"/>
    <n v="284"/>
    <n v="329.44"/>
    <n v="4"/>
    <n v="1136"/>
    <n v="1317.76"/>
  </r>
  <r>
    <s v="Sales Man#118"/>
    <d v="2015-04-08T00:00:00"/>
    <x v="0"/>
    <x v="0"/>
    <x v="4"/>
    <s v="Item#1284"/>
    <x v="6"/>
    <n v="118"/>
    <n v="128.62"/>
    <n v="1"/>
    <n v="118"/>
    <n v="128.62"/>
  </r>
  <r>
    <s v="Sales Man#116"/>
    <d v="2015-05-27T00:00:00"/>
    <x v="0"/>
    <x v="0"/>
    <x v="2"/>
    <s v="Item#1157"/>
    <x v="6"/>
    <n v="162"/>
    <n v="181.44000000000003"/>
    <n v="9"/>
    <n v="1458"/>
    <n v="1632.9600000000003"/>
  </r>
  <r>
    <s v="Sales Man#108"/>
    <d v="2016-09-23T00:00:00"/>
    <x v="0"/>
    <x v="3"/>
    <x v="1"/>
    <s v="Item#1172"/>
    <x v="7"/>
    <n v="207"/>
    <n v="223.56"/>
    <n v="2"/>
    <n v="414"/>
    <n v="447.12"/>
  </r>
  <r>
    <s v="Sales Man#109"/>
    <d v="2019-11-13T00:00:00"/>
    <x v="0"/>
    <x v="0"/>
    <x v="4"/>
    <s v="Item#1281"/>
    <x v="12"/>
    <n v="238"/>
    <n v="259.42"/>
    <n v="8"/>
    <n v="1904"/>
    <n v="2075.36"/>
  </r>
  <r>
    <s v="Sales Man#121"/>
    <d v="2019-08-24T00:00:00"/>
    <x v="0"/>
    <x v="0"/>
    <x v="2"/>
    <s v="Item#1264"/>
    <x v="3"/>
    <n v="24"/>
    <n v="25.68"/>
    <n v="9"/>
    <n v="216"/>
    <n v="231.12"/>
  </r>
  <r>
    <s v="Sales Man#121"/>
    <d v="2015-08-08T00:00:00"/>
    <x v="0"/>
    <x v="0"/>
    <x v="2"/>
    <s v="Item#1007"/>
    <x v="11"/>
    <n v="217"/>
    <n v="240.87000000000003"/>
    <n v="2"/>
    <n v="434"/>
    <n v="481.74000000000007"/>
  </r>
  <r>
    <s v="Sales Man#113"/>
    <d v="2014-12-15T00:00:00"/>
    <x v="0"/>
    <x v="0"/>
    <x v="2"/>
    <s v="Item#1060"/>
    <x v="6"/>
    <n v="117"/>
    <n v="136.88999999999999"/>
    <n v="6"/>
    <n v="702"/>
    <n v="821.33999999999992"/>
  </r>
  <r>
    <s v="Sales Man#119"/>
    <d v="2019-10-22T00:00:00"/>
    <x v="0"/>
    <x v="3"/>
    <x v="3"/>
    <s v="Item#1205"/>
    <x v="4"/>
    <n v="246"/>
    <n v="275.52000000000004"/>
    <n v="10"/>
    <n v="2460"/>
    <n v="2755.2000000000003"/>
  </r>
  <r>
    <s v="Sales Man#113"/>
    <d v="2018-12-07T00:00:00"/>
    <x v="0"/>
    <x v="0"/>
    <x v="0"/>
    <s v="Item#1289"/>
    <x v="14"/>
    <n v="299"/>
    <n v="349.83"/>
    <n v="2"/>
    <n v="598"/>
    <n v="699.66"/>
  </r>
  <r>
    <s v="Sales Man#124"/>
    <d v="2018-08-28T00:00:00"/>
    <x v="0"/>
    <x v="0"/>
    <x v="4"/>
    <s v="Item#1075"/>
    <x v="10"/>
    <n v="48"/>
    <n v="56.16"/>
    <n v="6"/>
    <n v="288"/>
    <n v="336.96"/>
  </r>
  <r>
    <s v="Sales Man#112"/>
    <d v="2019-12-17T00:00:00"/>
    <x v="0"/>
    <x v="0"/>
    <x v="0"/>
    <s v="Item#1206"/>
    <x v="8"/>
    <n v="182"/>
    <n v="200.20000000000002"/>
    <n v="2"/>
    <n v="364"/>
    <n v="400.40000000000003"/>
  </r>
  <r>
    <s v="Sales Man#117"/>
    <d v="2014-07-27T00:00:00"/>
    <x v="0"/>
    <x v="3"/>
    <x v="1"/>
    <s v="Item#1276"/>
    <x v="1"/>
    <n v="116"/>
    <n v="132.24"/>
    <n v="2"/>
    <n v="232"/>
    <n v="264.48"/>
  </r>
  <r>
    <s v="Sales Man#101"/>
    <d v="2017-03-15T00:00:00"/>
    <x v="0"/>
    <x v="0"/>
    <x v="4"/>
    <s v="Item#1048"/>
    <x v="0"/>
    <n v="170"/>
    <n v="187.00000000000003"/>
    <n v="5"/>
    <n v="850"/>
    <n v="935.00000000000011"/>
  </r>
  <r>
    <s v="Sales Man#124"/>
    <d v="2015-06-05T00:00:00"/>
    <x v="0"/>
    <x v="0"/>
    <x v="0"/>
    <s v="Item#1000"/>
    <x v="9"/>
    <n v="157"/>
    <n v="186.82999999999998"/>
    <n v="1"/>
    <n v="157"/>
    <n v="186.82999999999998"/>
  </r>
  <r>
    <s v="Sales Man#121"/>
    <d v="2017-06-15T00:00:00"/>
    <x v="0"/>
    <x v="0"/>
    <x v="3"/>
    <s v="Item#1278"/>
    <x v="9"/>
    <n v="150"/>
    <n v="162"/>
    <n v="8"/>
    <n v="1200"/>
    <n v="1296"/>
  </r>
  <r>
    <s v="Sales Man#118"/>
    <d v="2016-06-16T00:00:00"/>
    <x v="0"/>
    <x v="0"/>
    <x v="4"/>
    <s v="Item#1030"/>
    <x v="7"/>
    <n v="118"/>
    <n v="126.26"/>
    <n v="8"/>
    <n v="944"/>
    <n v="1010.08"/>
  </r>
  <r>
    <s v="Sales Man#130"/>
    <d v="2016-07-25T00:00:00"/>
    <x v="0"/>
    <x v="0"/>
    <x v="2"/>
    <s v="Item#1009"/>
    <x v="13"/>
    <n v="59"/>
    <n v="64.900000000000006"/>
    <n v="7"/>
    <n v="413"/>
    <n v="454.30000000000007"/>
  </r>
  <r>
    <s v="Sales Man#104"/>
    <d v="2016-06-25T00:00:00"/>
    <x v="0"/>
    <x v="0"/>
    <x v="3"/>
    <s v="Item#1072"/>
    <x v="7"/>
    <n v="113"/>
    <n v="131.07999999999998"/>
    <n v="10"/>
    <n v="1130"/>
    <n v="1310.7999999999997"/>
  </r>
  <r>
    <s v="Sales Man#117"/>
    <d v="2014-05-07T00:00:00"/>
    <x v="0"/>
    <x v="0"/>
    <x v="4"/>
    <s v="Item#1141"/>
    <x v="10"/>
    <n v="104"/>
    <n v="121.67999999999999"/>
    <n v="5"/>
    <n v="520"/>
    <n v="608.4"/>
  </r>
  <r>
    <s v="Sales Man#109"/>
    <d v="2015-12-02T00:00:00"/>
    <x v="0"/>
    <x v="0"/>
    <x v="2"/>
    <s v="Item#1257"/>
    <x v="14"/>
    <n v="43"/>
    <n v="49.449999999999996"/>
    <n v="9"/>
    <n v="387"/>
    <n v="445.04999999999995"/>
  </r>
  <r>
    <s v="Sales Man#100"/>
    <d v="2015-07-25T00:00:00"/>
    <x v="0"/>
    <x v="0"/>
    <x v="3"/>
    <s v="Item#1235"/>
    <x v="11"/>
    <n v="191"/>
    <n v="229.2"/>
    <n v="6"/>
    <n v="1146"/>
    <n v="1375.1999999999998"/>
  </r>
  <r>
    <s v="Sales Man#121"/>
    <d v="2019-07-13T00:00:00"/>
    <x v="0"/>
    <x v="0"/>
    <x v="2"/>
    <s v="Item#1085"/>
    <x v="0"/>
    <n v="258"/>
    <n v="286.38000000000005"/>
    <n v="4"/>
    <n v="1032"/>
    <n v="1145.5200000000002"/>
  </r>
  <r>
    <s v="Sales Man#113"/>
    <d v="2016-04-25T00:00:00"/>
    <x v="0"/>
    <x v="0"/>
    <x v="2"/>
    <s v="Item#1219"/>
    <x v="7"/>
    <n v="105"/>
    <n v="121.8"/>
    <n v="7"/>
    <n v="735"/>
    <n v="852.6"/>
  </r>
  <r>
    <s v="Sales Man#104"/>
    <d v="2016-06-16T00:00:00"/>
    <x v="0"/>
    <x v="0"/>
    <x v="2"/>
    <s v="Item#1263"/>
    <x v="5"/>
    <n v="72"/>
    <n v="85.679999999999993"/>
    <n v="2"/>
    <n v="144"/>
    <n v="171.35999999999999"/>
  </r>
  <r>
    <s v="Sales Man#111"/>
    <d v="2015-07-18T00:00:00"/>
    <x v="0"/>
    <x v="0"/>
    <x v="1"/>
    <s v="Item#1101"/>
    <x v="2"/>
    <n v="224"/>
    <n v="250.88000000000002"/>
    <n v="3"/>
    <n v="672"/>
    <n v="752.6400000000001"/>
  </r>
  <r>
    <s v="Sales Man#123"/>
    <d v="2017-01-26T00:00:00"/>
    <x v="0"/>
    <x v="0"/>
    <x v="1"/>
    <s v="Item#1229"/>
    <x v="0"/>
    <n v="114"/>
    <n v="131.1"/>
    <n v="7"/>
    <n v="798"/>
    <n v="917.69999999999993"/>
  </r>
  <r>
    <s v="Sales Man#127"/>
    <d v="2018-03-24T00:00:00"/>
    <x v="0"/>
    <x v="0"/>
    <x v="0"/>
    <s v="Item#1051"/>
    <x v="10"/>
    <n v="76"/>
    <n v="90.44"/>
    <n v="10"/>
    <n v="760"/>
    <n v="904.4"/>
  </r>
  <r>
    <s v="Sales Man#113"/>
    <d v="2017-10-10T00:00:00"/>
    <x v="0"/>
    <x v="0"/>
    <x v="3"/>
    <s v="Item#1128"/>
    <x v="2"/>
    <n v="27"/>
    <n v="31.319999999999997"/>
    <n v="4"/>
    <n v="108"/>
    <n v="125.27999999999999"/>
  </r>
  <r>
    <s v="Sales Man#116"/>
    <d v="2015-03-06T00:00:00"/>
    <x v="0"/>
    <x v="0"/>
    <x v="4"/>
    <s v="Item#1195"/>
    <x v="12"/>
    <n v="43"/>
    <n v="49.449999999999996"/>
    <n v="3"/>
    <n v="129"/>
    <n v="148.35"/>
  </r>
  <r>
    <s v="Sales Man#111"/>
    <d v="2018-10-14T00:00:00"/>
    <x v="0"/>
    <x v="0"/>
    <x v="0"/>
    <s v="Item#1153"/>
    <x v="3"/>
    <n v="32"/>
    <n v="34.880000000000003"/>
    <n v="6"/>
    <n v="192"/>
    <n v="209.28000000000003"/>
  </r>
  <r>
    <s v="Sales Man#109"/>
    <d v="2019-06-02T00:00:00"/>
    <x v="0"/>
    <x v="0"/>
    <x v="2"/>
    <s v="Item#1108"/>
    <x v="14"/>
    <n v="74"/>
    <n v="82.14"/>
    <n v="7"/>
    <n v="518"/>
    <n v="574.98"/>
  </r>
  <r>
    <s v="Sales Man#105"/>
    <d v="2015-06-09T00:00:00"/>
    <x v="0"/>
    <x v="0"/>
    <x v="2"/>
    <s v="Item#1104"/>
    <x v="14"/>
    <n v="174"/>
    <n v="205.32"/>
    <n v="9"/>
    <n v="1566"/>
    <n v="1847.8799999999999"/>
  </r>
  <r>
    <s v="Sales Man#114"/>
    <d v="2017-10-22T00:00:00"/>
    <x v="0"/>
    <x v="0"/>
    <x v="1"/>
    <s v="Item#1132"/>
    <x v="0"/>
    <n v="32"/>
    <n v="35.200000000000003"/>
    <n v="1"/>
    <n v="32"/>
    <n v="35.200000000000003"/>
  </r>
  <r>
    <s v="Sales Man#114"/>
    <d v="2014-03-20T00:00:00"/>
    <x v="0"/>
    <x v="3"/>
    <x v="3"/>
    <s v="Item#1147"/>
    <x v="1"/>
    <n v="32"/>
    <n v="36.799999999999997"/>
    <n v="1"/>
    <n v="32"/>
    <n v="36.799999999999997"/>
  </r>
  <r>
    <s v="Sales Man#106"/>
    <d v="2014-04-08T00:00:00"/>
    <x v="0"/>
    <x v="0"/>
    <x v="0"/>
    <s v="Item#1233"/>
    <x v="5"/>
    <n v="137"/>
    <n v="161.66"/>
    <n v="4"/>
    <n v="548"/>
    <n v="646.64"/>
  </r>
  <r>
    <s v="Sales Man#125"/>
    <d v="2016-01-08T00:00:00"/>
    <x v="5"/>
    <x v="8"/>
    <x v="1"/>
    <s v="Item#1116"/>
    <x v="6"/>
    <n v="274"/>
    <n v="301.40000000000003"/>
    <n v="7"/>
    <n v="1918"/>
    <n v="2109.8000000000002"/>
  </r>
  <r>
    <s v="Sales Man#129"/>
    <d v="2019-05-04T00:00:00"/>
    <x v="0"/>
    <x v="0"/>
    <x v="3"/>
    <s v="Item#1255"/>
    <x v="1"/>
    <n v="256"/>
    <n v="284.16000000000003"/>
    <n v="10"/>
    <n v="2560"/>
    <n v="2841.6000000000004"/>
  </r>
  <r>
    <s v="Sales Man#116"/>
    <d v="2019-02-28T00:00:00"/>
    <x v="0"/>
    <x v="0"/>
    <x v="2"/>
    <s v="Item#1293"/>
    <x v="9"/>
    <n v="100"/>
    <n v="115.99999999999999"/>
    <n v="9"/>
    <n v="900"/>
    <n v="1043.9999999999998"/>
  </r>
  <r>
    <s v="Sales Man#119"/>
    <d v="2016-09-06T00:00:00"/>
    <x v="0"/>
    <x v="0"/>
    <x v="0"/>
    <s v="Item#1199"/>
    <x v="13"/>
    <n v="65"/>
    <n v="76.7"/>
    <n v="10"/>
    <n v="650"/>
    <n v="767"/>
  </r>
  <r>
    <s v="Sales Man#117"/>
    <d v="2017-07-27T00:00:00"/>
    <x v="0"/>
    <x v="0"/>
    <x v="3"/>
    <s v="Item#1023"/>
    <x v="0"/>
    <n v="211"/>
    <n v="242.64999999999998"/>
    <n v="7"/>
    <n v="1477"/>
    <n v="1698.5499999999997"/>
  </r>
  <r>
    <s v="Sales Man#129"/>
    <d v="2018-08-19T00:00:00"/>
    <x v="5"/>
    <x v="11"/>
    <x v="3"/>
    <s v="Item#1240"/>
    <x v="4"/>
    <n v="238"/>
    <n v="259.42"/>
    <n v="7"/>
    <n v="1666"/>
    <n v="1815.94"/>
  </r>
  <r>
    <s v="Sales Man#107"/>
    <d v="2019-08-05T00:00:00"/>
    <x v="0"/>
    <x v="0"/>
    <x v="2"/>
    <s v="Item#1076"/>
    <x v="12"/>
    <n v="22"/>
    <n v="24.42"/>
    <n v="6"/>
    <n v="132"/>
    <n v="146.52000000000001"/>
  </r>
  <r>
    <s v="Sales Man#127"/>
    <d v="2014-11-06T00:00:00"/>
    <x v="0"/>
    <x v="0"/>
    <x v="2"/>
    <s v="Item#1293"/>
    <x v="9"/>
    <n v="100"/>
    <n v="115.99999999999999"/>
    <n v="1"/>
    <n v="100"/>
    <n v="115.99999999999999"/>
  </r>
  <r>
    <s v="Sales Man#122"/>
    <d v="2019-07-23T00:00:00"/>
    <x v="0"/>
    <x v="0"/>
    <x v="0"/>
    <s v="Item#1089"/>
    <x v="10"/>
    <n v="68"/>
    <n v="74.800000000000011"/>
    <n v="7"/>
    <n v="476"/>
    <n v="523.60000000000014"/>
  </r>
  <r>
    <s v="Sales Man#125"/>
    <d v="2015-12-26T00:00:00"/>
    <x v="0"/>
    <x v="0"/>
    <x v="2"/>
    <s v="Item#1067"/>
    <x v="2"/>
    <n v="241"/>
    <n v="284.38"/>
    <n v="1"/>
    <n v="241"/>
    <n v="284.38"/>
  </r>
  <r>
    <s v="Sales Man#117"/>
    <d v="2015-12-12T00:00:00"/>
    <x v="0"/>
    <x v="0"/>
    <x v="0"/>
    <s v="Item#1132"/>
    <x v="0"/>
    <n v="32"/>
    <n v="35.200000000000003"/>
    <n v="8"/>
    <n v="256"/>
    <n v="281.60000000000002"/>
  </r>
  <r>
    <s v="Sales Man#121"/>
    <d v="2015-04-18T00:00:00"/>
    <x v="0"/>
    <x v="0"/>
    <x v="3"/>
    <s v="Item#1181"/>
    <x v="14"/>
    <n v="143"/>
    <n v="154.44"/>
    <n v="6"/>
    <n v="858"/>
    <n v="926.64"/>
  </r>
  <r>
    <s v="Sales Man#103"/>
    <d v="2015-11-15T00:00:00"/>
    <x v="0"/>
    <x v="0"/>
    <x v="1"/>
    <s v="Item#1147"/>
    <x v="1"/>
    <n v="32"/>
    <n v="36.799999999999997"/>
    <n v="5"/>
    <n v="160"/>
    <n v="184"/>
  </r>
  <r>
    <s v="Sales Man#115"/>
    <d v="2018-09-23T00:00:00"/>
    <x v="0"/>
    <x v="0"/>
    <x v="4"/>
    <s v="Item#1004"/>
    <x v="7"/>
    <n v="201"/>
    <n v="233.16"/>
    <n v="10"/>
    <n v="2010"/>
    <n v="2331.6"/>
  </r>
  <r>
    <s v="Sales Man#101"/>
    <d v="2015-04-05T00:00:00"/>
    <x v="0"/>
    <x v="0"/>
    <x v="1"/>
    <s v="Item#1078"/>
    <x v="11"/>
    <n v="33"/>
    <n v="37.620000000000005"/>
    <n v="2"/>
    <n v="66"/>
    <n v="75.240000000000009"/>
  </r>
  <r>
    <s v="Sales Man#114"/>
    <d v="2018-09-10T00:00:00"/>
    <x v="5"/>
    <x v="5"/>
    <x v="4"/>
    <s v="Item#1233"/>
    <x v="5"/>
    <n v="137"/>
    <n v="161.66"/>
    <n v="10"/>
    <n v="1370"/>
    <n v="1616.6"/>
  </r>
  <r>
    <s v="Sales Man#116"/>
    <d v="2015-09-08T00:00:00"/>
    <x v="0"/>
    <x v="0"/>
    <x v="4"/>
    <s v="Item#1176"/>
    <x v="14"/>
    <n v="214"/>
    <n v="235.4"/>
    <n v="6"/>
    <n v="1284"/>
    <n v="1412.4"/>
  </r>
  <r>
    <s v="Sales Man#128"/>
    <d v="2017-06-15T00:00:00"/>
    <x v="0"/>
    <x v="0"/>
    <x v="4"/>
    <s v="Item#1038"/>
    <x v="6"/>
    <n v="105"/>
    <n v="118.64999999999999"/>
    <n v="9"/>
    <n v="945"/>
    <n v="1067.8499999999999"/>
  </r>
  <r>
    <s v="Sales Man#120"/>
    <d v="2019-09-23T00:00:00"/>
    <x v="0"/>
    <x v="0"/>
    <x v="2"/>
    <s v="Item#1112"/>
    <x v="1"/>
    <n v="231"/>
    <n v="267.95999999999998"/>
    <n v="4"/>
    <n v="924"/>
    <n v="1071.8399999999999"/>
  </r>
  <r>
    <s v="Sales Man#100"/>
    <d v="2016-08-03T00:00:00"/>
    <x v="1"/>
    <x v="18"/>
    <x v="4"/>
    <s v="Item#1195"/>
    <x v="12"/>
    <n v="43"/>
    <n v="49.449999999999996"/>
    <n v="2"/>
    <n v="86"/>
    <n v="98.899999999999991"/>
  </r>
  <r>
    <s v="Sales Man#100"/>
    <d v="2017-02-09T00:00:00"/>
    <x v="0"/>
    <x v="0"/>
    <x v="0"/>
    <s v="Item#1289"/>
    <x v="14"/>
    <n v="299"/>
    <n v="349.83"/>
    <n v="3"/>
    <n v="897"/>
    <n v="1049.49"/>
  </r>
  <r>
    <s v="Sales Man#126"/>
    <d v="2017-09-26T00:00:00"/>
    <x v="0"/>
    <x v="0"/>
    <x v="1"/>
    <s v="Item#1171"/>
    <x v="10"/>
    <n v="250"/>
    <n v="267.5"/>
    <n v="7"/>
    <n v="1750"/>
    <n v="1872.5"/>
  </r>
  <r>
    <s v="Sales Man#123"/>
    <d v="2018-02-18T00:00:00"/>
    <x v="0"/>
    <x v="0"/>
    <x v="0"/>
    <s v="Item#1222"/>
    <x v="7"/>
    <n v="189"/>
    <n v="211.68"/>
    <n v="9"/>
    <n v="1701"/>
    <n v="1905.1200000000001"/>
  </r>
  <r>
    <s v="Sales Man#126"/>
    <d v="2016-04-15T00:00:00"/>
    <x v="10"/>
    <x v="18"/>
    <x v="1"/>
    <s v="Item#1259"/>
    <x v="7"/>
    <n v="19"/>
    <n v="22.04"/>
    <n v="3"/>
    <n v="57"/>
    <n v="66.12"/>
  </r>
  <r>
    <s v="Sales Man#113"/>
    <d v="2015-07-22T00:00:00"/>
    <x v="0"/>
    <x v="0"/>
    <x v="0"/>
    <s v="Item#1182"/>
    <x v="0"/>
    <n v="199"/>
    <n v="222.88000000000002"/>
    <n v="9"/>
    <n v="1791"/>
    <n v="2005.9200000000003"/>
  </r>
  <r>
    <s v="Sales Man#126"/>
    <d v="2017-10-27T00:00:00"/>
    <x v="0"/>
    <x v="0"/>
    <x v="4"/>
    <s v="Item#1181"/>
    <x v="14"/>
    <n v="143"/>
    <n v="154.44"/>
    <n v="3"/>
    <n v="429"/>
    <n v="463.32"/>
  </r>
  <r>
    <s v="Sales Man#118"/>
    <d v="2015-11-14T00:00:00"/>
    <x v="0"/>
    <x v="0"/>
    <x v="3"/>
    <s v="Item#1174"/>
    <x v="10"/>
    <n v="232"/>
    <n v="259.84000000000003"/>
    <n v="9"/>
    <n v="2088"/>
    <n v="2338.5600000000004"/>
  </r>
  <r>
    <s v="Sales Man#105"/>
    <d v="2017-09-05T00:00:00"/>
    <x v="0"/>
    <x v="0"/>
    <x v="4"/>
    <s v="Item#1045"/>
    <x v="9"/>
    <n v="71"/>
    <n v="75.97"/>
    <n v="1"/>
    <n v="71"/>
    <n v="75.97"/>
  </r>
  <r>
    <s v="Sales Man#108"/>
    <d v="2019-10-14T00:00:00"/>
    <x v="0"/>
    <x v="0"/>
    <x v="1"/>
    <s v="Item#1159"/>
    <x v="2"/>
    <n v="241"/>
    <n v="272.33"/>
    <n v="6"/>
    <n v="1446"/>
    <n v="1633.98"/>
  </r>
  <r>
    <s v="Sales Man#109"/>
    <d v="2017-06-11T00:00:00"/>
    <x v="0"/>
    <x v="0"/>
    <x v="4"/>
    <s v="Item#1041"/>
    <x v="4"/>
    <n v="111"/>
    <n v="127.64999999999999"/>
    <n v="5"/>
    <n v="555"/>
    <n v="638.25"/>
  </r>
  <r>
    <s v="Sales Man#117"/>
    <d v="2014-01-10T00:00:00"/>
    <x v="0"/>
    <x v="0"/>
    <x v="1"/>
    <s v="Item#1019"/>
    <x v="7"/>
    <n v="279"/>
    <n v="334.8"/>
    <n v="5"/>
    <n v="1395"/>
    <n v="1674"/>
  </r>
  <r>
    <s v="Sales Man#104"/>
    <d v="2017-09-21T00:00:00"/>
    <x v="0"/>
    <x v="0"/>
    <x v="1"/>
    <s v="Item#1046"/>
    <x v="3"/>
    <n v="156"/>
    <n v="176.27999999999997"/>
    <n v="8"/>
    <n v="1248"/>
    <n v="1410.2399999999998"/>
  </r>
  <r>
    <s v="Sales Man#124"/>
    <d v="2015-12-28T00:00:00"/>
    <x v="0"/>
    <x v="0"/>
    <x v="0"/>
    <s v="Item#1290"/>
    <x v="6"/>
    <n v="33"/>
    <n v="39.6"/>
    <n v="5"/>
    <n v="165"/>
    <n v="198"/>
  </r>
  <r>
    <s v="Sales Man#111"/>
    <d v="2014-06-20T00:00:00"/>
    <x v="0"/>
    <x v="0"/>
    <x v="4"/>
    <s v="Item#1189"/>
    <x v="9"/>
    <n v="22"/>
    <n v="23.76"/>
    <n v="1"/>
    <n v="22"/>
    <n v="23.76"/>
  </r>
  <r>
    <s v="Sales Man#113"/>
    <d v="2015-11-06T00:00:00"/>
    <x v="0"/>
    <x v="0"/>
    <x v="3"/>
    <s v="Item#1004"/>
    <x v="7"/>
    <n v="201"/>
    <n v="233.16"/>
    <n v="3"/>
    <n v="603"/>
    <n v="699.48"/>
  </r>
  <r>
    <s v="Sales Man#108"/>
    <d v="2017-07-03T00:00:00"/>
    <x v="0"/>
    <x v="0"/>
    <x v="3"/>
    <s v="Item#1069"/>
    <x v="5"/>
    <n v="95"/>
    <n v="104.50000000000001"/>
    <n v="8"/>
    <n v="760"/>
    <n v="836.00000000000011"/>
  </r>
  <r>
    <s v="Sales Man#128"/>
    <d v="2015-01-02T00:00:00"/>
    <x v="0"/>
    <x v="0"/>
    <x v="1"/>
    <s v="Item#1080"/>
    <x v="2"/>
    <n v="271"/>
    <n v="322.49"/>
    <n v="4"/>
    <n v="1084"/>
    <n v="1289.96"/>
  </r>
  <r>
    <s v="Sales Man#115"/>
    <d v="2014-05-03T00:00:00"/>
    <x v="0"/>
    <x v="0"/>
    <x v="1"/>
    <s v="Item#1015"/>
    <x v="10"/>
    <n v="187"/>
    <n v="207.57000000000002"/>
    <n v="1"/>
    <n v="187"/>
    <n v="207.57000000000002"/>
  </r>
  <r>
    <s v="Sales Man#106"/>
    <d v="2016-07-14T00:00:00"/>
    <x v="0"/>
    <x v="0"/>
    <x v="4"/>
    <s v="Item#1256"/>
    <x v="8"/>
    <n v="268"/>
    <n v="305.52000000000004"/>
    <n v="5"/>
    <n v="1340"/>
    <n v="1527.6000000000001"/>
  </r>
  <r>
    <s v="Sales Man#129"/>
    <d v="2015-05-06T00:00:00"/>
    <x v="0"/>
    <x v="0"/>
    <x v="4"/>
    <s v="Item#1037"/>
    <x v="0"/>
    <n v="168"/>
    <n v="201.6"/>
    <n v="8"/>
    <n v="1344"/>
    <n v="1612.8"/>
  </r>
  <r>
    <s v="Sales Man#118"/>
    <d v="2018-05-07T00:00:00"/>
    <x v="0"/>
    <x v="0"/>
    <x v="3"/>
    <s v="Item#1187"/>
    <x v="3"/>
    <n v="163"/>
    <n v="193.97"/>
    <n v="6"/>
    <n v="978"/>
    <n v="1163.82"/>
  </r>
  <r>
    <s v="Sales Man#129"/>
    <d v="2017-01-07T00:00:00"/>
    <x v="0"/>
    <x v="0"/>
    <x v="4"/>
    <s v="Item#1173"/>
    <x v="3"/>
    <n v="105"/>
    <n v="121.8"/>
    <n v="10"/>
    <n v="1050"/>
    <n v="1218"/>
  </r>
  <r>
    <s v="Sales Man#109"/>
    <d v="2014-01-03T00:00:00"/>
    <x v="0"/>
    <x v="0"/>
    <x v="0"/>
    <s v="Item#1058"/>
    <x v="4"/>
    <n v="59"/>
    <n v="69.61999999999999"/>
    <n v="5"/>
    <n v="295"/>
    <n v="348.09999999999997"/>
  </r>
  <r>
    <s v="Sales Man#124"/>
    <d v="2017-05-22T00:00:00"/>
    <x v="0"/>
    <x v="3"/>
    <x v="4"/>
    <s v="Item#1129"/>
    <x v="3"/>
    <n v="121"/>
    <n v="130.68"/>
    <n v="8"/>
    <n v="968"/>
    <n v="1045.44"/>
  </r>
  <r>
    <s v="Sales Man#122"/>
    <d v="2014-10-22T00:00:00"/>
    <x v="0"/>
    <x v="0"/>
    <x v="3"/>
    <s v="Item#1280"/>
    <x v="3"/>
    <n v="260"/>
    <n v="278.2"/>
    <n v="2"/>
    <n v="520"/>
    <n v="556.4"/>
  </r>
  <r>
    <s v="Sales Man#102"/>
    <d v="2015-12-25T00:00:00"/>
    <x v="0"/>
    <x v="0"/>
    <x v="3"/>
    <s v="Item#1009"/>
    <x v="13"/>
    <n v="59"/>
    <n v="64.900000000000006"/>
    <n v="6"/>
    <n v="354"/>
    <n v="389.40000000000003"/>
  </r>
  <r>
    <s v="Sales Man#105"/>
    <d v="2019-10-07T00:00:00"/>
    <x v="5"/>
    <x v="1"/>
    <x v="2"/>
    <s v="Item#1160"/>
    <x v="4"/>
    <n v="58"/>
    <n v="62.64"/>
    <n v="10"/>
    <n v="580"/>
    <n v="626.4"/>
  </r>
  <r>
    <s v="Sales Man#118"/>
    <d v="2015-05-04T00:00:00"/>
    <x v="0"/>
    <x v="0"/>
    <x v="1"/>
    <s v="Item#1157"/>
    <x v="6"/>
    <n v="162"/>
    <n v="181.44000000000003"/>
    <n v="6"/>
    <n v="972"/>
    <n v="1088.6400000000001"/>
  </r>
  <r>
    <s v="Sales Man#115"/>
    <d v="2015-11-22T00:00:00"/>
    <x v="0"/>
    <x v="0"/>
    <x v="3"/>
    <s v="Item#1076"/>
    <x v="12"/>
    <n v="22"/>
    <n v="24.42"/>
    <n v="3"/>
    <n v="66"/>
    <n v="73.260000000000005"/>
  </r>
  <r>
    <s v="Sales Man#117"/>
    <d v="2014-03-10T00:00:00"/>
    <x v="0"/>
    <x v="0"/>
    <x v="2"/>
    <s v="Item#1280"/>
    <x v="3"/>
    <n v="260"/>
    <n v="278.2"/>
    <n v="3"/>
    <n v="780"/>
    <n v="834.59999999999991"/>
  </r>
  <r>
    <s v="Sales Man#127"/>
    <d v="2015-08-09T00:00:00"/>
    <x v="0"/>
    <x v="0"/>
    <x v="1"/>
    <s v="Item#1256"/>
    <x v="8"/>
    <n v="268"/>
    <n v="305.52000000000004"/>
    <n v="5"/>
    <n v="1340"/>
    <n v="1527.6000000000001"/>
  </r>
  <r>
    <s v="Sales Man#107"/>
    <d v="2014-03-17T00:00:00"/>
    <x v="0"/>
    <x v="0"/>
    <x v="4"/>
    <s v="Item#1125"/>
    <x v="8"/>
    <n v="32"/>
    <n v="34.880000000000003"/>
    <n v="4"/>
    <n v="128"/>
    <n v="139.52000000000001"/>
  </r>
  <r>
    <s v="Sales Man#100"/>
    <d v="2016-07-01T00:00:00"/>
    <x v="0"/>
    <x v="0"/>
    <x v="3"/>
    <s v="Item#1237"/>
    <x v="2"/>
    <n v="203"/>
    <n v="221.27"/>
    <n v="6"/>
    <n v="1218"/>
    <n v="1327.6200000000001"/>
  </r>
  <r>
    <s v="Sales Man#121"/>
    <d v="2016-07-17T00:00:00"/>
    <x v="10"/>
    <x v="18"/>
    <x v="4"/>
    <s v="Item#1058"/>
    <x v="4"/>
    <n v="59"/>
    <n v="69.61999999999999"/>
    <n v="4"/>
    <n v="236"/>
    <n v="278.47999999999996"/>
  </r>
  <r>
    <s v="Sales Man#122"/>
    <d v="2018-12-03T00:00:00"/>
    <x v="0"/>
    <x v="0"/>
    <x v="0"/>
    <s v="Item#1004"/>
    <x v="7"/>
    <n v="201"/>
    <n v="233.16"/>
    <n v="3"/>
    <n v="603"/>
    <n v="699.48"/>
  </r>
  <r>
    <s v="Sales Man#118"/>
    <d v="2015-07-23T00:00:00"/>
    <x v="0"/>
    <x v="0"/>
    <x v="1"/>
    <s v="Item#1040"/>
    <x v="2"/>
    <n v="172"/>
    <n v="202.95999999999998"/>
    <n v="3"/>
    <n v="516"/>
    <n v="608.87999999999988"/>
  </r>
  <r>
    <s v="Sales Man#101"/>
    <d v="2016-07-06T00:00:00"/>
    <x v="0"/>
    <x v="0"/>
    <x v="4"/>
    <s v="Item#1028"/>
    <x v="13"/>
    <n v="70"/>
    <n v="79.099999999999994"/>
    <n v="4"/>
    <n v="280"/>
    <n v="316.39999999999998"/>
  </r>
  <r>
    <s v="Sales Man#123"/>
    <d v="2016-10-06T00:00:00"/>
    <x v="0"/>
    <x v="0"/>
    <x v="1"/>
    <s v="Item#1212"/>
    <x v="11"/>
    <n v="206"/>
    <n v="222.48000000000002"/>
    <n v="6"/>
    <n v="1236"/>
    <n v="1334.88"/>
  </r>
  <r>
    <s v="Sales Man#127"/>
    <d v="2014-02-13T00:00:00"/>
    <x v="0"/>
    <x v="0"/>
    <x v="0"/>
    <s v="Item#1162"/>
    <x v="3"/>
    <n v="116"/>
    <n v="139.19999999999999"/>
    <n v="3"/>
    <n v="348"/>
    <n v="417.59999999999997"/>
  </r>
  <r>
    <s v="Sales Man#126"/>
    <d v="2014-12-15T00:00:00"/>
    <x v="0"/>
    <x v="0"/>
    <x v="2"/>
    <s v="Item#1025"/>
    <x v="9"/>
    <n v="213"/>
    <n v="251.33999999999997"/>
    <n v="9"/>
    <n v="1917"/>
    <n v="2262.06"/>
  </r>
  <r>
    <s v="Sales Man#123"/>
    <d v="2018-03-18T00:00:00"/>
    <x v="0"/>
    <x v="0"/>
    <x v="3"/>
    <s v="Item#1185"/>
    <x v="3"/>
    <n v="107"/>
    <n v="121.98000000000002"/>
    <n v="4"/>
    <n v="428"/>
    <n v="487.92000000000007"/>
  </r>
  <r>
    <s v="Sales Man#130"/>
    <d v="2014-02-14T00:00:00"/>
    <x v="0"/>
    <x v="0"/>
    <x v="0"/>
    <s v="Item#1020"/>
    <x v="4"/>
    <n v="102"/>
    <n v="120.36"/>
    <n v="10"/>
    <n v="1020"/>
    <n v="1203.5999999999999"/>
  </r>
  <r>
    <s v="Sales Man#108"/>
    <d v="2017-12-20T00:00:00"/>
    <x v="0"/>
    <x v="0"/>
    <x v="0"/>
    <s v="Item#1122"/>
    <x v="2"/>
    <n v="176"/>
    <n v="195.36"/>
    <n v="3"/>
    <n v="528"/>
    <n v="586.08000000000004"/>
  </r>
  <r>
    <s v="Sales Man#112"/>
    <d v="2016-12-24T00:00:00"/>
    <x v="0"/>
    <x v="0"/>
    <x v="2"/>
    <s v="Item#1197"/>
    <x v="8"/>
    <n v="94"/>
    <n v="110.91999999999999"/>
    <n v="3"/>
    <n v="282"/>
    <n v="332.76"/>
  </r>
  <r>
    <s v="Sales Man#124"/>
    <d v="2016-05-25T00:00:00"/>
    <x v="5"/>
    <x v="28"/>
    <x v="3"/>
    <s v="Item#1240"/>
    <x v="4"/>
    <n v="238"/>
    <n v="259.42"/>
    <n v="3"/>
    <n v="714"/>
    <n v="778.26"/>
  </r>
  <r>
    <s v="Sales Man#112"/>
    <d v="2017-05-02T00:00:00"/>
    <x v="5"/>
    <x v="9"/>
    <x v="2"/>
    <s v="Item#1231"/>
    <x v="13"/>
    <n v="36"/>
    <n v="43.199999999999996"/>
    <n v="3"/>
    <n v="108"/>
    <n v="129.6"/>
  </r>
  <r>
    <s v="Sales Man#122"/>
    <d v="2017-03-22T00:00:00"/>
    <x v="0"/>
    <x v="0"/>
    <x v="4"/>
    <s v="Item#1072"/>
    <x v="7"/>
    <n v="113"/>
    <n v="131.07999999999998"/>
    <n v="1"/>
    <n v="113"/>
    <n v="131.07999999999998"/>
  </r>
  <r>
    <s v="Sales Man#118"/>
    <d v="2017-06-01T00:00:00"/>
    <x v="5"/>
    <x v="3"/>
    <x v="0"/>
    <s v="Item#1011"/>
    <x v="8"/>
    <n v="246"/>
    <n v="287.82"/>
    <n v="1"/>
    <n v="246"/>
    <n v="287.82"/>
  </r>
  <r>
    <s v="Sales Man#119"/>
    <d v="2014-02-05T00:00:00"/>
    <x v="0"/>
    <x v="0"/>
    <x v="4"/>
    <s v="Item#1238"/>
    <x v="13"/>
    <n v="176"/>
    <n v="190.08"/>
    <n v="1"/>
    <n v="176"/>
    <n v="190.08"/>
  </r>
  <r>
    <s v="Sales Man#121"/>
    <d v="2019-12-10T00:00:00"/>
    <x v="0"/>
    <x v="0"/>
    <x v="4"/>
    <s v="Item#1238"/>
    <x v="13"/>
    <n v="176"/>
    <n v="190.08"/>
    <n v="10"/>
    <n v="1760"/>
    <n v="1900.8000000000002"/>
  </r>
  <r>
    <s v="Sales Man#120"/>
    <d v="2018-11-08T00:00:00"/>
    <x v="0"/>
    <x v="0"/>
    <x v="0"/>
    <s v="Item#1003"/>
    <x v="4"/>
    <n v="189"/>
    <n v="213.57"/>
    <n v="1"/>
    <n v="189"/>
    <n v="213.57"/>
  </r>
  <r>
    <s v="Sales Man#118"/>
    <d v="2017-07-05T00:00:00"/>
    <x v="0"/>
    <x v="0"/>
    <x v="2"/>
    <s v="Item#1043"/>
    <x v="5"/>
    <n v="108"/>
    <n v="116.64000000000001"/>
    <n v="1"/>
    <n v="108"/>
    <n v="116.64000000000001"/>
  </r>
  <r>
    <s v="Sales Man#118"/>
    <d v="2016-09-11T00:00:00"/>
    <x v="0"/>
    <x v="0"/>
    <x v="3"/>
    <s v="Item#1090"/>
    <x v="2"/>
    <n v="219"/>
    <n v="254.04"/>
    <n v="10"/>
    <n v="2190"/>
    <n v="2540.4"/>
  </r>
  <r>
    <s v="Sales Man#130"/>
    <d v="2019-11-10T00:00:00"/>
    <x v="0"/>
    <x v="0"/>
    <x v="0"/>
    <s v="Item#1074"/>
    <x v="7"/>
    <n v="225"/>
    <n v="254.24999999999997"/>
    <n v="7"/>
    <n v="1575"/>
    <n v="1779.7499999999998"/>
  </r>
  <r>
    <s v="Sales Man#120"/>
    <d v="2017-11-24T00:00:00"/>
    <x v="21"/>
    <x v="33"/>
    <x v="4"/>
    <s v="Item#1213"/>
    <x v="13"/>
    <n v="51"/>
    <n v="60.69"/>
    <n v="2"/>
    <n v="102"/>
    <n v="121.38"/>
  </r>
  <r>
    <s v="Sales Man#127"/>
    <d v="2017-05-01T00:00:00"/>
    <x v="0"/>
    <x v="0"/>
    <x v="2"/>
    <s v="Item#1151"/>
    <x v="1"/>
    <n v="112"/>
    <n v="129.91999999999999"/>
    <n v="3"/>
    <n v="336"/>
    <n v="389.76"/>
  </r>
  <r>
    <s v="Sales Man#102"/>
    <d v="2019-07-12T00:00:00"/>
    <x v="0"/>
    <x v="0"/>
    <x v="3"/>
    <s v="Item#1209"/>
    <x v="7"/>
    <n v="290"/>
    <n v="336.4"/>
    <n v="4"/>
    <n v="1160"/>
    <n v="1345.6"/>
  </r>
  <r>
    <s v="Sales Man#101"/>
    <d v="2014-11-02T00:00:00"/>
    <x v="0"/>
    <x v="15"/>
    <x v="4"/>
    <s v="Item#1108"/>
    <x v="14"/>
    <n v="74"/>
    <n v="82.14"/>
    <n v="5"/>
    <n v="370"/>
    <n v="410.7"/>
  </r>
  <r>
    <s v="Sales Man#100"/>
    <d v="2017-07-14T00:00:00"/>
    <x v="0"/>
    <x v="0"/>
    <x v="4"/>
    <s v="Item#1194"/>
    <x v="4"/>
    <n v="276"/>
    <n v="298.08000000000004"/>
    <n v="9"/>
    <n v="2484"/>
    <n v="2682.7200000000003"/>
  </r>
  <r>
    <s v="Sales Man#113"/>
    <d v="2017-08-03T00:00:00"/>
    <x v="0"/>
    <x v="0"/>
    <x v="2"/>
    <s v="Item#1239"/>
    <x v="10"/>
    <n v="286"/>
    <n v="320.32000000000005"/>
    <n v="8"/>
    <n v="2288"/>
    <n v="2562.5600000000004"/>
  </r>
  <r>
    <s v="Sales Man#125"/>
    <d v="2018-04-01T00:00:00"/>
    <x v="0"/>
    <x v="0"/>
    <x v="3"/>
    <s v="Item#1245"/>
    <x v="2"/>
    <n v="93"/>
    <n v="101.37"/>
    <n v="10"/>
    <n v="930"/>
    <n v="1013.7"/>
  </r>
  <r>
    <s v="Sales Man#124"/>
    <d v="2019-07-22T00:00:00"/>
    <x v="0"/>
    <x v="0"/>
    <x v="3"/>
    <s v="Item#1096"/>
    <x v="9"/>
    <n v="47"/>
    <n v="55.459999999999994"/>
    <n v="10"/>
    <n v="470"/>
    <n v="554.59999999999991"/>
  </r>
  <r>
    <s v="Sales Man#130"/>
    <d v="2018-12-08T00:00:00"/>
    <x v="0"/>
    <x v="0"/>
    <x v="1"/>
    <s v="Item#1141"/>
    <x v="10"/>
    <n v="104"/>
    <n v="121.67999999999999"/>
    <n v="5"/>
    <n v="520"/>
    <n v="608.4"/>
  </r>
  <r>
    <s v="Sales Man#105"/>
    <d v="2018-04-23T00:00:00"/>
    <x v="0"/>
    <x v="0"/>
    <x v="1"/>
    <s v="Item#1115"/>
    <x v="10"/>
    <n v="58"/>
    <n v="67.28"/>
    <n v="4"/>
    <n v="232"/>
    <n v="269.12"/>
  </r>
  <r>
    <s v="Sales Man#124"/>
    <d v="2016-06-11T00:00:00"/>
    <x v="0"/>
    <x v="0"/>
    <x v="0"/>
    <s v="Item#1182"/>
    <x v="0"/>
    <n v="199"/>
    <n v="222.88000000000002"/>
    <n v="9"/>
    <n v="1791"/>
    <n v="2005.9200000000003"/>
  </r>
  <r>
    <s v="Sales Man#123"/>
    <d v="2018-02-25T00:00:00"/>
    <x v="5"/>
    <x v="3"/>
    <x v="3"/>
    <s v="Item#1155"/>
    <x v="11"/>
    <n v="20"/>
    <n v="22.200000000000003"/>
    <n v="3"/>
    <n v="60"/>
    <n v="66.600000000000009"/>
  </r>
  <r>
    <s v="Sales Man#106"/>
    <d v="2015-03-27T00:00:00"/>
    <x v="0"/>
    <x v="0"/>
    <x v="0"/>
    <s v="Item#1019"/>
    <x v="7"/>
    <n v="279"/>
    <n v="334.8"/>
    <n v="7"/>
    <n v="1953"/>
    <n v="2343.6"/>
  </r>
  <r>
    <s v="Sales Man#101"/>
    <d v="2014-02-17T00:00:00"/>
    <x v="0"/>
    <x v="0"/>
    <x v="3"/>
    <s v="Item#1202"/>
    <x v="7"/>
    <n v="44"/>
    <n v="51.48"/>
    <n v="4"/>
    <n v="176"/>
    <n v="205.92"/>
  </r>
  <r>
    <s v="Sales Man#130"/>
    <d v="2014-08-24T00:00:00"/>
    <x v="2"/>
    <x v="2"/>
    <x v="2"/>
    <s v="Item#1158"/>
    <x v="3"/>
    <n v="182"/>
    <n v="194.74"/>
    <n v="3"/>
    <n v="546"/>
    <n v="584.22"/>
  </r>
  <r>
    <s v="Sales Man#115"/>
    <d v="2018-09-17T00:00:00"/>
    <x v="0"/>
    <x v="0"/>
    <x v="3"/>
    <s v="Item#1093"/>
    <x v="1"/>
    <n v="277"/>
    <n v="329.63"/>
    <n v="9"/>
    <n v="2493"/>
    <n v="2966.67"/>
  </r>
  <r>
    <s v="Sales Man#120"/>
    <d v="2018-02-13T00:00:00"/>
    <x v="0"/>
    <x v="0"/>
    <x v="4"/>
    <s v="Item#1275"/>
    <x v="12"/>
    <n v="173"/>
    <n v="197.22000000000003"/>
    <n v="3"/>
    <n v="519"/>
    <n v="591.66000000000008"/>
  </r>
  <r>
    <s v="Sales Man#123"/>
    <d v="2014-10-08T00:00:00"/>
    <x v="0"/>
    <x v="0"/>
    <x v="1"/>
    <s v="Item#1060"/>
    <x v="6"/>
    <n v="117"/>
    <n v="136.88999999999999"/>
    <n v="5"/>
    <n v="585"/>
    <n v="684.44999999999993"/>
  </r>
  <r>
    <s v="Sales Man#117"/>
    <d v="2018-11-09T00:00:00"/>
    <x v="5"/>
    <x v="3"/>
    <x v="1"/>
    <s v="Item#1273"/>
    <x v="1"/>
    <n v="95"/>
    <n v="105.45"/>
    <n v="5"/>
    <n v="475"/>
    <n v="527.25"/>
  </r>
  <r>
    <s v="Sales Man#114"/>
    <d v="2018-08-18T00:00:00"/>
    <x v="0"/>
    <x v="0"/>
    <x v="4"/>
    <s v="Item#1095"/>
    <x v="3"/>
    <n v="159"/>
    <n v="176.49"/>
    <n v="9"/>
    <n v="1431"/>
    <n v="1588.41"/>
  </r>
  <r>
    <s v="Sales Man#106"/>
    <d v="2015-07-13T00:00:00"/>
    <x v="0"/>
    <x v="0"/>
    <x v="1"/>
    <s v="Item#1230"/>
    <x v="14"/>
    <n v="127"/>
    <n v="142.24"/>
    <n v="7"/>
    <n v="889"/>
    <n v="995.68000000000006"/>
  </r>
  <r>
    <s v="Sales Man#111"/>
    <d v="2016-06-23T00:00:00"/>
    <x v="0"/>
    <x v="0"/>
    <x v="1"/>
    <s v="Item#1014"/>
    <x v="4"/>
    <n v="73"/>
    <n v="78.84"/>
    <n v="1"/>
    <n v="73"/>
    <n v="78.84"/>
  </r>
  <r>
    <s v="Sales Man#101"/>
    <d v="2014-08-15T00:00:00"/>
    <x v="0"/>
    <x v="0"/>
    <x v="4"/>
    <s v="Item#1170"/>
    <x v="13"/>
    <n v="49"/>
    <n v="52.43"/>
    <n v="4"/>
    <n v="196"/>
    <n v="209.72"/>
  </r>
  <r>
    <s v="Sales Man#125"/>
    <d v="2018-02-10T00:00:00"/>
    <x v="0"/>
    <x v="0"/>
    <x v="2"/>
    <s v="Item#1299"/>
    <x v="14"/>
    <n v="236"/>
    <n v="276.12"/>
    <n v="2"/>
    <n v="472"/>
    <n v="552.24"/>
  </r>
  <r>
    <s v="Sales Man#127"/>
    <d v="2019-01-15T00:00:00"/>
    <x v="5"/>
    <x v="19"/>
    <x v="0"/>
    <s v="Item#1088"/>
    <x v="5"/>
    <n v="220"/>
    <n v="242.00000000000003"/>
    <n v="8"/>
    <n v="1760"/>
    <n v="1936.0000000000002"/>
  </r>
  <r>
    <s v="Sales Man#111"/>
    <d v="2018-06-17T00:00:00"/>
    <x v="0"/>
    <x v="0"/>
    <x v="0"/>
    <s v="Item#1106"/>
    <x v="2"/>
    <n v="192"/>
    <n v="216.95999999999998"/>
    <n v="6"/>
    <n v="1152"/>
    <n v="1301.7599999999998"/>
  </r>
  <r>
    <s v="Sales Man#121"/>
    <d v="2014-06-22T00:00:00"/>
    <x v="5"/>
    <x v="3"/>
    <x v="2"/>
    <s v="Item#1215"/>
    <x v="6"/>
    <n v="247"/>
    <n v="293.93"/>
    <n v="4"/>
    <n v="988"/>
    <n v="1175.72"/>
  </r>
  <r>
    <s v="Sales Man#127"/>
    <d v="2018-07-07T00:00:00"/>
    <x v="0"/>
    <x v="0"/>
    <x v="4"/>
    <s v="Item#1230"/>
    <x v="14"/>
    <n v="127"/>
    <n v="142.24"/>
    <n v="6"/>
    <n v="762"/>
    <n v="853.44"/>
  </r>
  <r>
    <s v="Sales Man#115"/>
    <d v="2019-01-16T00:00:00"/>
    <x v="5"/>
    <x v="3"/>
    <x v="3"/>
    <s v="Item#1003"/>
    <x v="4"/>
    <n v="189"/>
    <n v="213.57"/>
    <n v="5"/>
    <n v="945"/>
    <n v="1067.8499999999999"/>
  </r>
  <r>
    <s v="Sales Man#106"/>
    <d v="2016-06-28T00:00:00"/>
    <x v="10"/>
    <x v="18"/>
    <x v="0"/>
    <s v="Item#1068"/>
    <x v="2"/>
    <n v="63"/>
    <n v="71.820000000000007"/>
    <n v="5"/>
    <n v="315"/>
    <n v="359.1"/>
  </r>
  <r>
    <s v="Sales Man#124"/>
    <d v="2018-12-14T00:00:00"/>
    <x v="0"/>
    <x v="0"/>
    <x v="2"/>
    <s v="Item#1034"/>
    <x v="6"/>
    <n v="170"/>
    <n v="200.6"/>
    <n v="4"/>
    <n v="680"/>
    <n v="802.4"/>
  </r>
  <r>
    <s v="Sales Man#115"/>
    <d v="2015-04-22T00:00:00"/>
    <x v="5"/>
    <x v="4"/>
    <x v="0"/>
    <s v="Item#1073"/>
    <x v="8"/>
    <n v="249"/>
    <n v="286.34999999999997"/>
    <n v="2"/>
    <n v="498"/>
    <n v="572.69999999999993"/>
  </r>
  <r>
    <s v="Sales Man#108"/>
    <d v="2019-07-27T00:00:00"/>
    <x v="0"/>
    <x v="0"/>
    <x v="0"/>
    <s v="Item#1209"/>
    <x v="7"/>
    <n v="290"/>
    <n v="336.4"/>
    <n v="6"/>
    <n v="1740"/>
    <n v="2018.3999999999999"/>
  </r>
  <r>
    <s v="Sales Man#126"/>
    <d v="2019-01-26T00:00:00"/>
    <x v="0"/>
    <x v="0"/>
    <x v="3"/>
    <s v="Item#1191"/>
    <x v="0"/>
    <n v="32"/>
    <n v="34.880000000000003"/>
    <n v="5"/>
    <n v="160"/>
    <n v="174.4"/>
  </r>
  <r>
    <s v="Sales Man#129"/>
    <d v="2014-12-27T00:00:00"/>
    <x v="0"/>
    <x v="0"/>
    <x v="1"/>
    <s v="Item#1130"/>
    <x v="3"/>
    <n v="34"/>
    <n v="38.419999999999995"/>
    <n v="2"/>
    <n v="68"/>
    <n v="76.839999999999989"/>
  </r>
  <r>
    <s v="Sales Man#130"/>
    <d v="2015-06-23T00:00:00"/>
    <x v="0"/>
    <x v="0"/>
    <x v="3"/>
    <s v="Item#1241"/>
    <x v="2"/>
    <n v="178"/>
    <n v="190.46"/>
    <n v="4"/>
    <n v="712"/>
    <n v="761.84"/>
  </r>
  <r>
    <s v="Sales Man#130"/>
    <d v="2019-03-05T00:00:00"/>
    <x v="0"/>
    <x v="0"/>
    <x v="4"/>
    <s v="Item#1003"/>
    <x v="4"/>
    <n v="189"/>
    <n v="213.57"/>
    <n v="5"/>
    <n v="945"/>
    <n v="1067.8499999999999"/>
  </r>
  <r>
    <s v="Sales Man#128"/>
    <d v="2018-10-25T00:00:00"/>
    <x v="0"/>
    <x v="0"/>
    <x v="2"/>
    <s v="Item#1155"/>
    <x v="11"/>
    <n v="20"/>
    <n v="22.200000000000003"/>
    <n v="1"/>
    <n v="20"/>
    <n v="22.200000000000003"/>
  </r>
  <r>
    <s v="Sales Man#107"/>
    <d v="2018-10-07T00:00:00"/>
    <x v="0"/>
    <x v="0"/>
    <x v="4"/>
    <s v="Item#1001"/>
    <x v="6"/>
    <n v="131"/>
    <n v="154.57999999999998"/>
    <n v="5"/>
    <n v="655"/>
    <n v="772.89999999999986"/>
  </r>
  <r>
    <s v="Sales Man#112"/>
    <d v="2015-12-26T00:00:00"/>
    <x v="5"/>
    <x v="3"/>
    <x v="0"/>
    <s v="Item#1006"/>
    <x v="7"/>
    <n v="38"/>
    <n v="42.180000000000007"/>
    <n v="3"/>
    <n v="114"/>
    <n v="126.54000000000002"/>
  </r>
  <r>
    <s v="Sales Man#118"/>
    <d v="2017-06-17T00:00:00"/>
    <x v="0"/>
    <x v="0"/>
    <x v="1"/>
    <s v="Item#1203"/>
    <x v="7"/>
    <n v="239"/>
    <n v="265.29000000000002"/>
    <n v="3"/>
    <n v="717"/>
    <n v="795.87000000000012"/>
  </r>
  <r>
    <s v="Sales Man#107"/>
    <d v="2017-11-26T00:00:00"/>
    <x v="11"/>
    <x v="12"/>
    <x v="2"/>
    <s v="Item#1236"/>
    <x v="11"/>
    <n v="199"/>
    <n v="234.82"/>
    <n v="9"/>
    <n v="1791"/>
    <n v="2113.38"/>
  </r>
  <r>
    <s v="Sales Man#120"/>
    <d v="2016-04-21T00:00:00"/>
    <x v="3"/>
    <x v="4"/>
    <x v="2"/>
    <s v="Item#1149"/>
    <x v="9"/>
    <n v="224"/>
    <n v="264.32"/>
    <n v="3"/>
    <n v="672"/>
    <n v="792.96"/>
  </r>
  <r>
    <s v="Sales Man#115"/>
    <d v="2016-11-05T00:00:00"/>
    <x v="5"/>
    <x v="8"/>
    <x v="1"/>
    <s v="Item#1269"/>
    <x v="0"/>
    <n v="127"/>
    <n v="152.4"/>
    <n v="9"/>
    <n v="1143"/>
    <n v="1371.6000000000001"/>
  </r>
  <r>
    <s v="Sales Man#106"/>
    <d v="2018-02-17T00:00:00"/>
    <x v="0"/>
    <x v="0"/>
    <x v="4"/>
    <s v="Item#1055"/>
    <x v="8"/>
    <n v="226"/>
    <n v="250.86"/>
    <n v="2"/>
    <n v="452"/>
    <n v="501.72"/>
  </r>
  <r>
    <s v="Sales Man#111"/>
    <d v="2015-01-24T00:00:00"/>
    <x v="0"/>
    <x v="0"/>
    <x v="2"/>
    <s v="Item#1204"/>
    <x v="1"/>
    <n v="118"/>
    <n v="130.98000000000002"/>
    <n v="6"/>
    <n v="708"/>
    <n v="785.88000000000011"/>
  </r>
  <r>
    <s v="Sales Man#130"/>
    <d v="2018-11-06T00:00:00"/>
    <x v="0"/>
    <x v="0"/>
    <x v="2"/>
    <s v="Item#1167"/>
    <x v="10"/>
    <n v="179"/>
    <n v="214.79999999999998"/>
    <n v="6"/>
    <n v="1074"/>
    <n v="1288.8"/>
  </r>
  <r>
    <s v="Sales Man#129"/>
    <d v="2014-04-14T00:00:00"/>
    <x v="0"/>
    <x v="0"/>
    <x v="0"/>
    <s v="Item#1070"/>
    <x v="8"/>
    <n v="107"/>
    <n v="118.77000000000001"/>
    <n v="4"/>
    <n v="428"/>
    <n v="475.08000000000004"/>
  </r>
  <r>
    <s v="Sales Man#125"/>
    <d v="2017-04-20T00:00:00"/>
    <x v="0"/>
    <x v="0"/>
    <x v="1"/>
    <s v="Item#1213"/>
    <x v="13"/>
    <n v="51"/>
    <n v="60.69"/>
    <n v="8"/>
    <n v="408"/>
    <n v="485.52"/>
  </r>
  <r>
    <s v="Sales Man#120"/>
    <d v="2014-09-13T00:00:00"/>
    <x v="0"/>
    <x v="0"/>
    <x v="0"/>
    <s v="Item#1121"/>
    <x v="5"/>
    <n v="92"/>
    <n v="105.8"/>
    <n v="6"/>
    <n v="552"/>
    <n v="634.79999999999995"/>
  </r>
  <r>
    <s v="Sales Man#121"/>
    <d v="2016-04-21T00:00:00"/>
    <x v="0"/>
    <x v="0"/>
    <x v="4"/>
    <s v="Item#1093"/>
    <x v="1"/>
    <n v="277"/>
    <n v="329.63"/>
    <n v="2"/>
    <n v="554"/>
    <n v="659.26"/>
  </r>
  <r>
    <s v="Sales Man#118"/>
    <d v="2018-05-05T00:00:00"/>
    <x v="0"/>
    <x v="0"/>
    <x v="0"/>
    <s v="Item#1237"/>
    <x v="2"/>
    <n v="203"/>
    <n v="221.27"/>
    <n v="1"/>
    <n v="203"/>
    <n v="221.27"/>
  </r>
  <r>
    <s v="Sales Man#121"/>
    <d v="2018-04-13T00:00:00"/>
    <x v="5"/>
    <x v="3"/>
    <x v="0"/>
    <s v="Item#1244"/>
    <x v="1"/>
    <n v="242"/>
    <n v="278.29999999999995"/>
    <n v="7"/>
    <n v="1694"/>
    <n v="1948.0999999999997"/>
  </r>
  <r>
    <s v="Sales Man#119"/>
    <d v="2015-08-15T00:00:00"/>
    <x v="5"/>
    <x v="5"/>
    <x v="0"/>
    <s v="Item#1077"/>
    <x v="4"/>
    <n v="246"/>
    <n v="273.06"/>
    <n v="5"/>
    <n v="1230"/>
    <n v="1365.3"/>
  </r>
  <r>
    <s v="Sales Man#105"/>
    <d v="2017-07-07T00:00:00"/>
    <x v="0"/>
    <x v="0"/>
    <x v="1"/>
    <s v="Item#1029"/>
    <x v="4"/>
    <n v="13"/>
    <n v="15.209999999999999"/>
    <n v="4"/>
    <n v="52"/>
    <n v="60.839999999999996"/>
  </r>
  <r>
    <s v="Sales Man#109"/>
    <d v="2017-03-05T00:00:00"/>
    <x v="0"/>
    <x v="0"/>
    <x v="0"/>
    <s v="Item#1265"/>
    <x v="3"/>
    <n v="298"/>
    <n v="318.86"/>
    <n v="5"/>
    <n v="1490"/>
    <n v="1594.3000000000002"/>
  </r>
  <r>
    <s v="Sales Man#105"/>
    <d v="2016-04-19T00:00:00"/>
    <x v="12"/>
    <x v="22"/>
    <x v="2"/>
    <s v="Item#1080"/>
    <x v="2"/>
    <n v="271"/>
    <n v="322.49"/>
    <n v="7"/>
    <n v="1897"/>
    <n v="2257.4300000000003"/>
  </r>
  <r>
    <s v="Sales Man#128"/>
    <d v="2014-05-24T00:00:00"/>
    <x v="0"/>
    <x v="0"/>
    <x v="0"/>
    <s v="Item#1124"/>
    <x v="2"/>
    <n v="18"/>
    <n v="19.62"/>
    <n v="6"/>
    <n v="108"/>
    <n v="117.72"/>
  </r>
  <r>
    <s v="Sales Man#118"/>
    <d v="2015-01-24T00:00:00"/>
    <x v="0"/>
    <x v="0"/>
    <x v="0"/>
    <s v="Item#1064"/>
    <x v="14"/>
    <n v="184"/>
    <n v="202.4"/>
    <n v="2"/>
    <n v="368"/>
    <n v="404.8"/>
  </r>
  <r>
    <s v="Sales Man#130"/>
    <d v="2016-07-15T00:00:00"/>
    <x v="5"/>
    <x v="8"/>
    <x v="2"/>
    <s v="Item#1240"/>
    <x v="4"/>
    <n v="238"/>
    <n v="259.42"/>
    <n v="3"/>
    <n v="714"/>
    <n v="778.26"/>
  </r>
  <r>
    <s v="Sales Man#107"/>
    <d v="2015-04-09T00:00:00"/>
    <x v="0"/>
    <x v="0"/>
    <x v="2"/>
    <s v="Item#1054"/>
    <x v="9"/>
    <n v="297"/>
    <n v="335.60999999999996"/>
    <n v="4"/>
    <n v="1188"/>
    <n v="1342.4399999999998"/>
  </r>
  <r>
    <s v="Sales Man#106"/>
    <d v="2016-02-21T00:00:00"/>
    <x v="0"/>
    <x v="0"/>
    <x v="0"/>
    <s v="Item#1067"/>
    <x v="2"/>
    <n v="241"/>
    <n v="284.38"/>
    <n v="8"/>
    <n v="1928"/>
    <n v="2275.04"/>
  </r>
  <r>
    <s v="Sales Man#107"/>
    <d v="2018-09-23T00:00:00"/>
    <x v="0"/>
    <x v="0"/>
    <x v="2"/>
    <s v="Item#1212"/>
    <x v="11"/>
    <n v="206"/>
    <n v="222.48000000000002"/>
    <n v="10"/>
    <n v="2060"/>
    <n v="2224.8000000000002"/>
  </r>
  <r>
    <s v="Sales Man#107"/>
    <d v="2017-12-22T00:00:00"/>
    <x v="0"/>
    <x v="0"/>
    <x v="4"/>
    <s v="Item#1120"/>
    <x v="9"/>
    <n v="158"/>
    <n v="176.96"/>
    <n v="1"/>
    <n v="158"/>
    <n v="176.96"/>
  </r>
  <r>
    <s v="Sales Man#100"/>
    <d v="2018-08-21T00:00:00"/>
    <x v="0"/>
    <x v="0"/>
    <x v="3"/>
    <s v="Item#1065"/>
    <x v="12"/>
    <n v="60"/>
    <n v="67.2"/>
    <n v="7"/>
    <n v="420"/>
    <n v="470.40000000000003"/>
  </r>
  <r>
    <s v="Sales Man#119"/>
    <d v="2017-09-21T00:00:00"/>
    <x v="0"/>
    <x v="0"/>
    <x v="4"/>
    <s v="Item#1030"/>
    <x v="7"/>
    <n v="118"/>
    <n v="126.26"/>
    <n v="5"/>
    <n v="590"/>
    <n v="631.30000000000007"/>
  </r>
  <r>
    <s v="Sales Man#109"/>
    <d v="2014-02-12T00:00:00"/>
    <x v="0"/>
    <x v="0"/>
    <x v="0"/>
    <s v="Item#1002"/>
    <x v="13"/>
    <n v="271"/>
    <n v="325.2"/>
    <n v="8"/>
    <n v="2168"/>
    <n v="2601.6"/>
  </r>
  <r>
    <s v="Sales Man#113"/>
    <d v="2014-05-27T00:00:00"/>
    <x v="5"/>
    <x v="3"/>
    <x v="2"/>
    <s v="Item#1266"/>
    <x v="9"/>
    <n v="92"/>
    <n v="103.04"/>
    <n v="10"/>
    <n v="920"/>
    <n v="1030.4000000000001"/>
  </r>
  <r>
    <s v="Sales Man#112"/>
    <d v="2014-09-28T00:00:00"/>
    <x v="5"/>
    <x v="5"/>
    <x v="0"/>
    <s v="Item#1163"/>
    <x v="8"/>
    <n v="215"/>
    <n v="240.8"/>
    <n v="8"/>
    <n v="1720"/>
    <n v="1926.4"/>
  </r>
  <r>
    <s v="Sales Man#101"/>
    <d v="2018-06-21T00:00:00"/>
    <x v="0"/>
    <x v="0"/>
    <x v="1"/>
    <s v="Item#1198"/>
    <x v="4"/>
    <n v="67"/>
    <n v="77.72"/>
    <n v="3"/>
    <n v="201"/>
    <n v="233.16"/>
  </r>
  <r>
    <s v="Sales Man#118"/>
    <d v="2017-12-01T00:00:00"/>
    <x v="0"/>
    <x v="0"/>
    <x v="0"/>
    <s v="Item#1066"/>
    <x v="3"/>
    <n v="287"/>
    <n v="335.78999999999996"/>
    <n v="2"/>
    <n v="574"/>
    <n v="671.57999999999993"/>
  </r>
  <r>
    <s v="Sales Man#104"/>
    <d v="2019-12-10T00:00:00"/>
    <x v="5"/>
    <x v="36"/>
    <x v="2"/>
    <s v="Item#1147"/>
    <x v="1"/>
    <n v="32"/>
    <n v="36.799999999999997"/>
    <n v="3"/>
    <n v="96"/>
    <n v="110.39999999999999"/>
  </r>
  <r>
    <s v="Sales Man#101"/>
    <d v="2016-01-13T00:00:00"/>
    <x v="5"/>
    <x v="3"/>
    <x v="0"/>
    <s v="Item#1262"/>
    <x v="13"/>
    <n v="157"/>
    <n v="177.41"/>
    <n v="2"/>
    <n v="314"/>
    <n v="354.82"/>
  </r>
  <r>
    <s v="Sales Man#119"/>
    <d v="2015-08-21T00:00:00"/>
    <x v="0"/>
    <x v="0"/>
    <x v="2"/>
    <s v="Item#1216"/>
    <x v="9"/>
    <n v="281"/>
    <n v="334.39"/>
    <n v="7"/>
    <n v="1967"/>
    <n v="2340.73"/>
  </r>
  <r>
    <s v="Sales Man#113"/>
    <d v="2016-10-22T00:00:00"/>
    <x v="0"/>
    <x v="0"/>
    <x v="4"/>
    <s v="Item#1284"/>
    <x v="6"/>
    <n v="118"/>
    <n v="128.62"/>
    <n v="3"/>
    <n v="354"/>
    <n v="385.86"/>
  </r>
  <r>
    <s v="Sales Man#120"/>
    <d v="2014-07-24T00:00:00"/>
    <x v="0"/>
    <x v="0"/>
    <x v="4"/>
    <s v="Item#1113"/>
    <x v="6"/>
    <n v="132"/>
    <n v="147.84"/>
    <n v="5"/>
    <n v="660"/>
    <n v="739.2"/>
  </r>
  <r>
    <s v="Sales Man#125"/>
    <d v="2014-04-04T00:00:00"/>
    <x v="0"/>
    <x v="0"/>
    <x v="0"/>
    <s v="Item#1022"/>
    <x v="14"/>
    <n v="277"/>
    <n v="299.16000000000003"/>
    <n v="7"/>
    <n v="1939"/>
    <n v="2094.1200000000003"/>
  </r>
  <r>
    <s v="Sales Man#105"/>
    <d v="2015-03-20T00:00:00"/>
    <x v="0"/>
    <x v="0"/>
    <x v="0"/>
    <s v="Item#1181"/>
    <x v="14"/>
    <n v="143"/>
    <n v="154.44"/>
    <n v="10"/>
    <n v="1430"/>
    <n v="1544.4"/>
  </r>
  <r>
    <s v="Sales Man#107"/>
    <d v="2019-04-14T00:00:00"/>
    <x v="0"/>
    <x v="0"/>
    <x v="0"/>
    <s v="Item#1061"/>
    <x v="3"/>
    <n v="50"/>
    <n v="54.500000000000007"/>
    <n v="2"/>
    <n v="100"/>
    <n v="109.00000000000001"/>
  </r>
  <r>
    <s v="Sales Man#103"/>
    <d v="2015-10-18T00:00:00"/>
    <x v="0"/>
    <x v="0"/>
    <x v="2"/>
    <s v="Item#1095"/>
    <x v="3"/>
    <n v="159"/>
    <n v="176.49"/>
    <n v="3"/>
    <n v="477"/>
    <n v="529.47"/>
  </r>
  <r>
    <s v="Sales Man#100"/>
    <d v="2019-06-15T00:00:00"/>
    <x v="0"/>
    <x v="0"/>
    <x v="3"/>
    <s v="Item#1077"/>
    <x v="4"/>
    <n v="246"/>
    <n v="273.06"/>
    <n v="4"/>
    <n v="984"/>
    <n v="1092.24"/>
  </r>
  <r>
    <s v="Sales Man#106"/>
    <d v="2017-08-02T00:00:00"/>
    <x v="0"/>
    <x v="0"/>
    <x v="2"/>
    <s v="Item#1169"/>
    <x v="9"/>
    <n v="45"/>
    <n v="52.65"/>
    <n v="7"/>
    <n v="315"/>
    <n v="368.55"/>
  </r>
  <r>
    <s v="Sales Man#110"/>
    <d v="2015-04-21T00:00:00"/>
    <x v="0"/>
    <x v="0"/>
    <x v="4"/>
    <s v="Item#1156"/>
    <x v="11"/>
    <n v="141"/>
    <n v="155.10000000000002"/>
    <n v="4"/>
    <n v="564"/>
    <n v="620.40000000000009"/>
  </r>
  <r>
    <s v="Sales Man#112"/>
    <d v="2015-03-18T00:00:00"/>
    <x v="5"/>
    <x v="15"/>
    <x v="4"/>
    <s v="Item#1216"/>
    <x v="9"/>
    <n v="281"/>
    <n v="334.39"/>
    <n v="3"/>
    <n v="843"/>
    <n v="1003.17"/>
  </r>
  <r>
    <s v="Sales Man#125"/>
    <d v="2016-01-15T00:00:00"/>
    <x v="0"/>
    <x v="0"/>
    <x v="2"/>
    <s v="Item#1230"/>
    <x v="14"/>
    <n v="127"/>
    <n v="142.24"/>
    <n v="8"/>
    <n v="1016"/>
    <n v="1137.92"/>
  </r>
  <r>
    <s v="Sales Man#122"/>
    <d v="2015-03-28T00:00:00"/>
    <x v="0"/>
    <x v="0"/>
    <x v="0"/>
    <s v="Item#1284"/>
    <x v="6"/>
    <n v="118"/>
    <n v="128.62"/>
    <n v="5"/>
    <n v="590"/>
    <n v="643.1"/>
  </r>
  <r>
    <s v="Sales Man#119"/>
    <d v="2018-11-04T00:00:00"/>
    <x v="5"/>
    <x v="3"/>
    <x v="2"/>
    <s v="Item#1204"/>
    <x v="1"/>
    <n v="118"/>
    <n v="130.98000000000002"/>
    <n v="4"/>
    <n v="472"/>
    <n v="523.92000000000007"/>
  </r>
  <r>
    <s v="Sales Man#107"/>
    <d v="2014-11-04T00:00:00"/>
    <x v="0"/>
    <x v="0"/>
    <x v="2"/>
    <s v="Item#1158"/>
    <x v="3"/>
    <n v="182"/>
    <n v="194.74"/>
    <n v="7"/>
    <n v="1274"/>
    <n v="1363.18"/>
  </r>
  <r>
    <s v="Sales Man#113"/>
    <d v="2018-10-24T00:00:00"/>
    <x v="0"/>
    <x v="0"/>
    <x v="0"/>
    <s v="Item#1127"/>
    <x v="8"/>
    <n v="33"/>
    <n v="35.64"/>
    <n v="6"/>
    <n v="198"/>
    <n v="213.84"/>
  </r>
  <r>
    <s v="Sales Man#116"/>
    <d v="2017-11-05T00:00:00"/>
    <x v="0"/>
    <x v="0"/>
    <x v="4"/>
    <s v="Item#1112"/>
    <x v="1"/>
    <n v="231"/>
    <n v="267.95999999999998"/>
    <n v="6"/>
    <n v="1386"/>
    <n v="1607.7599999999998"/>
  </r>
  <r>
    <s v="Sales Man#105"/>
    <d v="2019-10-22T00:00:00"/>
    <x v="0"/>
    <x v="0"/>
    <x v="1"/>
    <s v="Item#1249"/>
    <x v="11"/>
    <n v="300"/>
    <n v="330"/>
    <n v="6"/>
    <n v="1800"/>
    <n v="1980"/>
  </r>
  <r>
    <s v="Sales Man#125"/>
    <d v="2016-06-13T00:00:00"/>
    <x v="5"/>
    <x v="19"/>
    <x v="2"/>
    <s v="Item#1219"/>
    <x v="7"/>
    <n v="105"/>
    <n v="121.8"/>
    <n v="8"/>
    <n v="840"/>
    <n v="974.4"/>
  </r>
  <r>
    <s v="Sales Man#106"/>
    <d v="2015-04-12T00:00:00"/>
    <x v="0"/>
    <x v="0"/>
    <x v="1"/>
    <s v="Item#1136"/>
    <x v="1"/>
    <n v="98"/>
    <n v="110.74"/>
    <n v="5"/>
    <n v="490"/>
    <n v="553.69999999999993"/>
  </r>
  <r>
    <s v="Sales Man#112"/>
    <d v="2016-11-17T00:00:00"/>
    <x v="0"/>
    <x v="0"/>
    <x v="4"/>
    <s v="Item#1228"/>
    <x v="13"/>
    <n v="53"/>
    <n v="59.360000000000007"/>
    <n v="2"/>
    <n v="106"/>
    <n v="118.72000000000001"/>
  </r>
  <r>
    <s v="Sales Man#104"/>
    <d v="2018-10-13T00:00:00"/>
    <x v="0"/>
    <x v="0"/>
    <x v="3"/>
    <s v="Item#1103"/>
    <x v="0"/>
    <n v="167"/>
    <n v="197.06"/>
    <n v="1"/>
    <n v="167"/>
    <n v="197.06"/>
  </r>
  <r>
    <s v="Sales Man#120"/>
    <d v="2019-03-06T00:00:00"/>
    <x v="0"/>
    <x v="0"/>
    <x v="2"/>
    <s v="Item#1166"/>
    <x v="5"/>
    <n v="165"/>
    <n v="183.15"/>
    <n v="3"/>
    <n v="495"/>
    <n v="549.45000000000005"/>
  </r>
  <r>
    <s v="Sales Man#111"/>
    <d v="2015-01-24T00:00:00"/>
    <x v="0"/>
    <x v="0"/>
    <x v="1"/>
    <s v="Item#1180"/>
    <x v="9"/>
    <n v="60"/>
    <n v="69.599999999999994"/>
    <n v="2"/>
    <n v="120"/>
    <n v="139.19999999999999"/>
  </r>
  <r>
    <s v="Sales Man#121"/>
    <d v="2018-08-24T00:00:00"/>
    <x v="0"/>
    <x v="0"/>
    <x v="2"/>
    <s v="Item#1208"/>
    <x v="7"/>
    <n v="262"/>
    <n v="293.44000000000005"/>
    <n v="10"/>
    <n v="2620"/>
    <n v="2934.4000000000005"/>
  </r>
  <r>
    <s v="Sales Man#119"/>
    <d v="2019-12-17T00:00:00"/>
    <x v="5"/>
    <x v="3"/>
    <x v="3"/>
    <s v="Item#1013"/>
    <x v="7"/>
    <n v="16"/>
    <n v="18.079999999999998"/>
    <n v="3"/>
    <n v="48"/>
    <n v="54.239999999999995"/>
  </r>
  <r>
    <s v="Sales Man#115"/>
    <d v="2017-07-19T00:00:00"/>
    <x v="0"/>
    <x v="0"/>
    <x v="4"/>
    <s v="Item#1022"/>
    <x v="14"/>
    <n v="277"/>
    <n v="299.16000000000003"/>
    <n v="10"/>
    <n v="2770"/>
    <n v="2991.6000000000004"/>
  </r>
  <r>
    <s v="Sales Man#126"/>
    <d v="2014-06-04T00:00:00"/>
    <x v="0"/>
    <x v="0"/>
    <x v="2"/>
    <s v="Item#1045"/>
    <x v="9"/>
    <n v="71"/>
    <n v="75.97"/>
    <n v="4"/>
    <n v="284"/>
    <n v="303.88"/>
  </r>
  <r>
    <s v="Sales Man#121"/>
    <d v="2019-10-13T00:00:00"/>
    <x v="0"/>
    <x v="0"/>
    <x v="4"/>
    <s v="Item#1113"/>
    <x v="6"/>
    <n v="132"/>
    <n v="147.84"/>
    <n v="7"/>
    <n v="924"/>
    <n v="1034.8800000000001"/>
  </r>
  <r>
    <s v="Sales Man#121"/>
    <d v="2014-09-19T00:00:00"/>
    <x v="0"/>
    <x v="0"/>
    <x v="1"/>
    <s v="Item#1078"/>
    <x v="11"/>
    <n v="33"/>
    <n v="37.620000000000005"/>
    <n v="9"/>
    <n v="297"/>
    <n v="338.58000000000004"/>
  </r>
  <r>
    <s v="Sales Man#100"/>
    <d v="2018-10-18T00:00:00"/>
    <x v="0"/>
    <x v="0"/>
    <x v="4"/>
    <s v="Item#1086"/>
    <x v="7"/>
    <n v="43"/>
    <n v="50.309999999999995"/>
    <n v="3"/>
    <n v="129"/>
    <n v="150.92999999999998"/>
  </r>
  <r>
    <s v="Sales Man#100"/>
    <d v="2019-12-27T00:00:00"/>
    <x v="0"/>
    <x v="0"/>
    <x v="1"/>
    <s v="Item#1293"/>
    <x v="9"/>
    <n v="100"/>
    <n v="115.99999999999999"/>
    <n v="5"/>
    <n v="500"/>
    <n v="579.99999999999989"/>
  </r>
  <r>
    <s v="Sales Man#107"/>
    <d v="2017-05-01T00:00:00"/>
    <x v="0"/>
    <x v="0"/>
    <x v="3"/>
    <s v="Item#1160"/>
    <x v="4"/>
    <n v="58"/>
    <n v="62.64"/>
    <n v="2"/>
    <n v="116"/>
    <n v="125.28"/>
  </r>
  <r>
    <s v="Sales Man#130"/>
    <d v="2016-01-03T00:00:00"/>
    <x v="0"/>
    <x v="0"/>
    <x v="3"/>
    <s v="Item#1174"/>
    <x v="10"/>
    <n v="232"/>
    <n v="259.84000000000003"/>
    <n v="9"/>
    <n v="2088"/>
    <n v="2338.5600000000004"/>
  </r>
  <r>
    <s v="Sales Man#119"/>
    <d v="2019-11-14T00:00:00"/>
    <x v="5"/>
    <x v="5"/>
    <x v="3"/>
    <s v="Item#1112"/>
    <x v="1"/>
    <n v="231"/>
    <n v="267.95999999999998"/>
    <n v="6"/>
    <n v="1386"/>
    <n v="1607.7599999999998"/>
  </r>
  <r>
    <s v="Sales Man#111"/>
    <d v="2018-04-09T00:00:00"/>
    <x v="0"/>
    <x v="0"/>
    <x v="2"/>
    <s v="Item#1145"/>
    <x v="9"/>
    <n v="137"/>
    <n v="160.29"/>
    <n v="4"/>
    <n v="548"/>
    <n v="641.16"/>
  </r>
  <r>
    <s v="Sales Man#110"/>
    <d v="2014-03-17T00:00:00"/>
    <x v="0"/>
    <x v="0"/>
    <x v="4"/>
    <s v="Item#1254"/>
    <x v="5"/>
    <n v="37"/>
    <n v="41.809999999999995"/>
    <n v="2"/>
    <n v="74"/>
    <n v="83.61999999999999"/>
  </r>
  <r>
    <s v="Sales Man#112"/>
    <d v="2014-08-10T00:00:00"/>
    <x v="0"/>
    <x v="0"/>
    <x v="0"/>
    <s v="Item#1177"/>
    <x v="8"/>
    <n v="27"/>
    <n v="29.970000000000002"/>
    <n v="4"/>
    <n v="108"/>
    <n v="119.88000000000001"/>
  </r>
  <r>
    <s v="Sales Man#120"/>
    <d v="2016-12-11T00:00:00"/>
    <x v="5"/>
    <x v="3"/>
    <x v="1"/>
    <s v="Item#1011"/>
    <x v="8"/>
    <n v="246"/>
    <n v="287.82"/>
    <n v="9"/>
    <n v="2214"/>
    <n v="2590.38"/>
  </r>
  <r>
    <s v="Sales Man#112"/>
    <d v="2019-09-07T00:00:00"/>
    <x v="0"/>
    <x v="0"/>
    <x v="3"/>
    <s v="Item#1296"/>
    <x v="4"/>
    <n v="138"/>
    <n v="154.56"/>
    <n v="8"/>
    <n v="1104"/>
    <n v="1236.48"/>
  </r>
  <r>
    <s v="Sales Man#101"/>
    <d v="2019-12-08T00:00:00"/>
    <x v="0"/>
    <x v="0"/>
    <x v="4"/>
    <s v="Item#1158"/>
    <x v="3"/>
    <n v="182"/>
    <n v="194.74"/>
    <n v="2"/>
    <n v="364"/>
    <n v="389.48"/>
  </r>
  <r>
    <s v="Sales Man#109"/>
    <d v="2014-02-26T00:00:00"/>
    <x v="0"/>
    <x v="0"/>
    <x v="2"/>
    <s v="Item#1267"/>
    <x v="14"/>
    <n v="21"/>
    <n v="24.779999999999998"/>
    <n v="9"/>
    <n v="189"/>
    <n v="223.01999999999998"/>
  </r>
  <r>
    <s v="Sales Man#101"/>
    <d v="2015-11-27T00:00:00"/>
    <x v="0"/>
    <x v="0"/>
    <x v="2"/>
    <s v="Item#1281"/>
    <x v="12"/>
    <n v="238"/>
    <n v="259.42"/>
    <n v="6"/>
    <n v="1428"/>
    <n v="1556.52"/>
  </r>
  <r>
    <s v="Sales Man#100"/>
    <d v="2017-07-02T00:00:00"/>
    <x v="0"/>
    <x v="0"/>
    <x v="4"/>
    <s v="Item#1266"/>
    <x v="9"/>
    <n v="92"/>
    <n v="103.04"/>
    <n v="1"/>
    <n v="92"/>
    <n v="103.04"/>
  </r>
  <r>
    <s v="Sales Man#108"/>
    <d v="2018-06-19T00:00:00"/>
    <x v="0"/>
    <x v="0"/>
    <x v="1"/>
    <s v="Item#1111"/>
    <x v="0"/>
    <n v="156"/>
    <n v="179.39999999999998"/>
    <n v="9"/>
    <n v="1404"/>
    <n v="1614.6"/>
  </r>
  <r>
    <s v="Sales Man#126"/>
    <d v="2016-03-08T00:00:00"/>
    <x v="0"/>
    <x v="0"/>
    <x v="0"/>
    <s v="Item#1181"/>
    <x v="14"/>
    <n v="143"/>
    <n v="154.44"/>
    <n v="4"/>
    <n v="572"/>
    <n v="617.76"/>
  </r>
  <r>
    <s v="Sales Man#103"/>
    <d v="2014-08-07T00:00:00"/>
    <x v="0"/>
    <x v="0"/>
    <x v="2"/>
    <s v="Item#1077"/>
    <x v="4"/>
    <n v="246"/>
    <n v="273.06"/>
    <n v="9"/>
    <n v="2214"/>
    <n v="2457.54"/>
  </r>
  <r>
    <s v="Sales Man#128"/>
    <d v="2014-06-08T00:00:00"/>
    <x v="0"/>
    <x v="0"/>
    <x v="4"/>
    <s v="Item#1261"/>
    <x v="0"/>
    <n v="11"/>
    <n v="12.32"/>
    <n v="9"/>
    <n v="99"/>
    <n v="110.88"/>
  </r>
  <r>
    <s v="Sales Man#103"/>
    <d v="2016-01-04T00:00:00"/>
    <x v="5"/>
    <x v="5"/>
    <x v="2"/>
    <s v="Item#1223"/>
    <x v="3"/>
    <n v="171"/>
    <n v="193.23"/>
    <n v="7"/>
    <n v="1197"/>
    <n v="1352.61"/>
  </r>
  <r>
    <s v="Sales Man#105"/>
    <d v="2018-02-14T00:00:00"/>
    <x v="5"/>
    <x v="3"/>
    <x v="0"/>
    <s v="Item#1215"/>
    <x v="6"/>
    <n v="247"/>
    <n v="293.93"/>
    <n v="4"/>
    <n v="988"/>
    <n v="1175.72"/>
  </r>
  <r>
    <s v="Sales Man#104"/>
    <d v="2015-02-16T00:00:00"/>
    <x v="0"/>
    <x v="0"/>
    <x v="2"/>
    <s v="Item#1057"/>
    <x v="3"/>
    <n v="290"/>
    <n v="319"/>
    <n v="5"/>
    <n v="1450"/>
    <n v="1595"/>
  </r>
  <r>
    <s v="Sales Man#128"/>
    <d v="2014-06-28T00:00:00"/>
    <x v="0"/>
    <x v="0"/>
    <x v="4"/>
    <s v="Item#1260"/>
    <x v="6"/>
    <n v="150"/>
    <n v="172.5"/>
    <n v="7"/>
    <n v="1050"/>
    <n v="1207.5"/>
  </r>
  <r>
    <s v="Sales Man#100"/>
    <d v="2017-12-05T00:00:00"/>
    <x v="9"/>
    <x v="16"/>
    <x v="3"/>
    <s v="Item#1018"/>
    <x v="7"/>
    <n v="25"/>
    <n v="26.75"/>
    <n v="2"/>
    <n v="50"/>
    <n v="53.5"/>
  </r>
  <r>
    <s v="Sales Man#107"/>
    <d v="2019-02-25T00:00:00"/>
    <x v="0"/>
    <x v="0"/>
    <x v="0"/>
    <s v="Item#1193"/>
    <x v="14"/>
    <n v="38"/>
    <n v="42.180000000000007"/>
    <n v="8"/>
    <n v="304"/>
    <n v="337.44000000000005"/>
  </r>
  <r>
    <s v="Sales Man#104"/>
    <d v="2017-07-09T00:00:00"/>
    <x v="0"/>
    <x v="0"/>
    <x v="0"/>
    <s v="Item#1039"/>
    <x v="2"/>
    <n v="215"/>
    <n v="245.10000000000002"/>
    <n v="9"/>
    <n v="1935"/>
    <n v="2205.9"/>
  </r>
  <r>
    <s v="Sales Man#115"/>
    <d v="2016-05-28T00:00:00"/>
    <x v="0"/>
    <x v="0"/>
    <x v="0"/>
    <s v="Item#1188"/>
    <x v="7"/>
    <n v="88"/>
    <n v="95.92"/>
    <n v="4"/>
    <n v="352"/>
    <n v="383.68"/>
  </r>
  <r>
    <s v="Sales Man#108"/>
    <d v="2017-10-05T00:00:00"/>
    <x v="0"/>
    <x v="0"/>
    <x v="0"/>
    <s v="Item#1172"/>
    <x v="7"/>
    <n v="207"/>
    <n v="223.56"/>
    <n v="1"/>
    <n v="207"/>
    <n v="223.56"/>
  </r>
  <r>
    <s v="Sales Man#107"/>
    <d v="2016-11-07T00:00:00"/>
    <x v="0"/>
    <x v="0"/>
    <x v="3"/>
    <s v="Item#1228"/>
    <x v="13"/>
    <n v="53"/>
    <n v="59.360000000000007"/>
    <n v="8"/>
    <n v="424"/>
    <n v="474.88000000000005"/>
  </r>
  <r>
    <s v="Sales Man#109"/>
    <d v="2016-04-12T00:00:00"/>
    <x v="0"/>
    <x v="0"/>
    <x v="4"/>
    <s v="Item#1226"/>
    <x v="2"/>
    <n v="163"/>
    <n v="185.82000000000002"/>
    <n v="4"/>
    <n v="652"/>
    <n v="743.28000000000009"/>
  </r>
  <r>
    <s v="Sales Man#102"/>
    <d v="2016-04-15T00:00:00"/>
    <x v="0"/>
    <x v="0"/>
    <x v="3"/>
    <s v="Item#1149"/>
    <x v="9"/>
    <n v="224"/>
    <n v="264.32"/>
    <n v="1"/>
    <n v="224"/>
    <n v="264.32"/>
  </r>
  <r>
    <s v="Sales Man#105"/>
    <d v="2016-09-14T00:00:00"/>
    <x v="0"/>
    <x v="0"/>
    <x v="3"/>
    <s v="Item#1247"/>
    <x v="5"/>
    <n v="90"/>
    <n v="108"/>
    <n v="9"/>
    <n v="810"/>
    <n v="972"/>
  </r>
  <r>
    <s v="Sales Man#110"/>
    <d v="2016-09-15T00:00:00"/>
    <x v="5"/>
    <x v="8"/>
    <x v="4"/>
    <s v="Item#1244"/>
    <x v="1"/>
    <n v="242"/>
    <n v="278.29999999999995"/>
    <n v="2"/>
    <n v="484"/>
    <n v="556.59999999999991"/>
  </r>
  <r>
    <s v="Sales Man#103"/>
    <d v="2016-02-12T00:00:00"/>
    <x v="0"/>
    <x v="0"/>
    <x v="1"/>
    <s v="Item#1075"/>
    <x v="10"/>
    <n v="48"/>
    <n v="56.16"/>
    <n v="9"/>
    <n v="432"/>
    <n v="505.43999999999994"/>
  </r>
  <r>
    <s v="Sales Man#124"/>
    <d v="2015-08-07T00:00:00"/>
    <x v="0"/>
    <x v="0"/>
    <x v="0"/>
    <s v="Item#1115"/>
    <x v="10"/>
    <n v="58"/>
    <n v="67.28"/>
    <n v="7"/>
    <n v="406"/>
    <n v="470.96000000000004"/>
  </r>
  <r>
    <s v="Sales Man#122"/>
    <d v="2019-11-27T00:00:00"/>
    <x v="0"/>
    <x v="0"/>
    <x v="2"/>
    <s v="Item#1168"/>
    <x v="9"/>
    <n v="148"/>
    <n v="174.64"/>
    <n v="9"/>
    <n v="1332"/>
    <n v="1571.7599999999998"/>
  </r>
  <r>
    <s v="Sales Man#112"/>
    <d v="2017-05-05T00:00:00"/>
    <x v="0"/>
    <x v="0"/>
    <x v="4"/>
    <s v="Item#1003"/>
    <x v="4"/>
    <n v="189"/>
    <n v="213.57"/>
    <n v="10"/>
    <n v="1890"/>
    <n v="2135.6999999999998"/>
  </r>
  <r>
    <s v="Sales Man#114"/>
    <d v="2019-08-08T00:00:00"/>
    <x v="0"/>
    <x v="0"/>
    <x v="1"/>
    <s v="Item#1171"/>
    <x v="10"/>
    <n v="250"/>
    <n v="267.5"/>
    <n v="4"/>
    <n v="1000"/>
    <n v="1070"/>
  </r>
  <r>
    <s v="Sales Man#100"/>
    <d v="2014-06-02T00:00:00"/>
    <x v="0"/>
    <x v="0"/>
    <x v="4"/>
    <s v="Item#1258"/>
    <x v="2"/>
    <n v="260"/>
    <n v="312"/>
    <n v="7"/>
    <n v="1820"/>
    <n v="2184"/>
  </r>
  <r>
    <s v="Sales Man#126"/>
    <d v="2015-02-03T00:00:00"/>
    <x v="0"/>
    <x v="0"/>
    <x v="3"/>
    <s v="Item#1185"/>
    <x v="3"/>
    <n v="107"/>
    <n v="121.98000000000002"/>
    <n v="4"/>
    <n v="428"/>
    <n v="487.92000000000007"/>
  </r>
  <r>
    <s v="Sales Man#114"/>
    <d v="2015-05-09T00:00:00"/>
    <x v="0"/>
    <x v="0"/>
    <x v="3"/>
    <s v="Item#1251"/>
    <x v="12"/>
    <n v="158"/>
    <n v="172.22"/>
    <n v="2"/>
    <n v="316"/>
    <n v="344.44"/>
  </r>
  <r>
    <s v="Sales Man#110"/>
    <d v="2017-05-19T00:00:00"/>
    <x v="0"/>
    <x v="0"/>
    <x v="3"/>
    <s v="Item#1086"/>
    <x v="7"/>
    <n v="43"/>
    <n v="50.309999999999995"/>
    <n v="4"/>
    <n v="172"/>
    <n v="201.23999999999998"/>
  </r>
  <r>
    <s v="Sales Man#112"/>
    <d v="2019-08-23T00:00:00"/>
    <x v="6"/>
    <x v="10"/>
    <x v="3"/>
    <s v="Item#1178"/>
    <x v="4"/>
    <n v="63"/>
    <n v="73.709999999999994"/>
    <n v="10"/>
    <n v="630"/>
    <n v="737.09999999999991"/>
  </r>
  <r>
    <s v="Sales Man#119"/>
    <d v="2019-11-26T00:00:00"/>
    <x v="0"/>
    <x v="0"/>
    <x v="2"/>
    <s v="Item#1033"/>
    <x v="12"/>
    <n v="22"/>
    <n v="24.64"/>
    <n v="1"/>
    <n v="22"/>
    <n v="24.64"/>
  </r>
  <r>
    <s v="Sales Man#128"/>
    <d v="2016-05-16T00:00:00"/>
    <x v="0"/>
    <x v="0"/>
    <x v="0"/>
    <s v="Item#1183"/>
    <x v="8"/>
    <n v="106"/>
    <n v="113.42"/>
    <n v="3"/>
    <n v="318"/>
    <n v="340.26"/>
  </r>
  <r>
    <s v="Sales Man#106"/>
    <d v="2017-07-22T00:00:00"/>
    <x v="0"/>
    <x v="0"/>
    <x v="1"/>
    <s v="Item#1064"/>
    <x v="14"/>
    <n v="184"/>
    <n v="202.4"/>
    <n v="4"/>
    <n v="736"/>
    <n v="809.6"/>
  </r>
  <r>
    <s v="Sales Man#117"/>
    <d v="2015-11-17T00:00:00"/>
    <x v="5"/>
    <x v="5"/>
    <x v="0"/>
    <s v="Item#1027"/>
    <x v="4"/>
    <n v="29"/>
    <n v="34.22"/>
    <n v="5"/>
    <n v="145"/>
    <n v="171.1"/>
  </r>
  <r>
    <s v="Sales Man#124"/>
    <d v="2016-05-03T00:00:00"/>
    <x v="0"/>
    <x v="0"/>
    <x v="0"/>
    <s v="Item#1164"/>
    <x v="14"/>
    <n v="31"/>
    <n v="35.65"/>
    <n v="1"/>
    <n v="31"/>
    <n v="35.65"/>
  </r>
  <r>
    <s v="Sales Man#117"/>
    <d v="2017-05-09T00:00:00"/>
    <x v="0"/>
    <x v="0"/>
    <x v="0"/>
    <s v="Item#1212"/>
    <x v="11"/>
    <n v="206"/>
    <n v="222.48000000000002"/>
    <n v="9"/>
    <n v="1854"/>
    <n v="2002.3200000000002"/>
  </r>
  <r>
    <s v="Sales Man#105"/>
    <d v="2017-12-21T00:00:00"/>
    <x v="0"/>
    <x v="0"/>
    <x v="3"/>
    <s v="Item#1238"/>
    <x v="13"/>
    <n v="176"/>
    <n v="190.08"/>
    <n v="8"/>
    <n v="1408"/>
    <n v="1520.64"/>
  </r>
  <r>
    <s v="Sales Man#106"/>
    <d v="2015-12-11T00:00:00"/>
    <x v="0"/>
    <x v="0"/>
    <x v="3"/>
    <s v="Item#1030"/>
    <x v="7"/>
    <n v="118"/>
    <n v="126.26"/>
    <n v="6"/>
    <n v="708"/>
    <n v="757.56000000000006"/>
  </r>
  <r>
    <s v="Sales Man#128"/>
    <d v="2019-10-14T00:00:00"/>
    <x v="5"/>
    <x v="3"/>
    <x v="4"/>
    <s v="Item#1180"/>
    <x v="9"/>
    <n v="60"/>
    <n v="69.599999999999994"/>
    <n v="8"/>
    <n v="480"/>
    <n v="556.79999999999995"/>
  </r>
  <r>
    <s v="Sales Man#122"/>
    <d v="2014-07-04T00:00:00"/>
    <x v="0"/>
    <x v="0"/>
    <x v="2"/>
    <s v="Item#1257"/>
    <x v="14"/>
    <n v="43"/>
    <n v="49.449999999999996"/>
    <n v="6"/>
    <n v="258"/>
    <n v="296.7"/>
  </r>
  <r>
    <s v="Sales Man#123"/>
    <d v="2019-06-03T00:00:00"/>
    <x v="0"/>
    <x v="0"/>
    <x v="0"/>
    <s v="Item#1148"/>
    <x v="14"/>
    <n v="182"/>
    <n v="203.84000000000003"/>
    <n v="8"/>
    <n v="1456"/>
    <n v="1630.7200000000003"/>
  </r>
  <r>
    <s v="Sales Man#124"/>
    <d v="2018-05-07T00:00:00"/>
    <x v="0"/>
    <x v="0"/>
    <x v="2"/>
    <s v="Item#1096"/>
    <x v="9"/>
    <n v="47"/>
    <n v="55.459999999999994"/>
    <n v="9"/>
    <n v="423"/>
    <n v="499.13999999999993"/>
  </r>
  <r>
    <s v="Sales Man#101"/>
    <d v="2016-02-02T00:00:00"/>
    <x v="0"/>
    <x v="0"/>
    <x v="3"/>
    <s v="Item#1121"/>
    <x v="5"/>
    <n v="92"/>
    <n v="105.8"/>
    <n v="1"/>
    <n v="92"/>
    <n v="105.8"/>
  </r>
  <r>
    <s v="Sales Man#112"/>
    <d v="2016-08-21T00:00:00"/>
    <x v="0"/>
    <x v="0"/>
    <x v="3"/>
    <s v="Item#1261"/>
    <x v="0"/>
    <n v="11"/>
    <n v="12.32"/>
    <n v="3"/>
    <n v="33"/>
    <n v="36.96"/>
  </r>
  <r>
    <s v="Sales Man#108"/>
    <d v="2015-05-21T00:00:00"/>
    <x v="0"/>
    <x v="0"/>
    <x v="3"/>
    <s v="Item#1206"/>
    <x v="8"/>
    <n v="182"/>
    <n v="200.20000000000002"/>
    <n v="1"/>
    <n v="182"/>
    <n v="200.20000000000002"/>
  </r>
  <r>
    <s v="Sales Man#115"/>
    <d v="2018-10-28T00:00:00"/>
    <x v="0"/>
    <x v="0"/>
    <x v="4"/>
    <s v="Item#1201"/>
    <x v="5"/>
    <n v="39"/>
    <n v="45.239999999999995"/>
    <n v="10"/>
    <n v="390"/>
    <n v="452.4"/>
  </r>
  <r>
    <s v="Sales Man#120"/>
    <d v="2015-07-06T00:00:00"/>
    <x v="5"/>
    <x v="3"/>
    <x v="4"/>
    <s v="Item#1213"/>
    <x v="13"/>
    <n v="51"/>
    <n v="60.69"/>
    <n v="5"/>
    <n v="255"/>
    <n v="303.45"/>
  </r>
  <r>
    <s v="Sales Man#124"/>
    <d v="2018-04-23T00:00:00"/>
    <x v="0"/>
    <x v="0"/>
    <x v="0"/>
    <s v="Item#1016"/>
    <x v="1"/>
    <n v="56"/>
    <n v="67.2"/>
    <n v="2"/>
    <n v="112"/>
    <n v="134.4"/>
  </r>
  <r>
    <s v="Sales Man#109"/>
    <d v="2018-06-24T00:00:00"/>
    <x v="0"/>
    <x v="0"/>
    <x v="3"/>
    <s v="Item#1096"/>
    <x v="9"/>
    <n v="47"/>
    <n v="55.459999999999994"/>
    <n v="10"/>
    <n v="470"/>
    <n v="554.59999999999991"/>
  </r>
  <r>
    <s v="Sales Man#112"/>
    <d v="2015-10-25T00:00:00"/>
    <x v="5"/>
    <x v="3"/>
    <x v="4"/>
    <s v="Item#1255"/>
    <x v="1"/>
    <n v="256"/>
    <n v="284.16000000000003"/>
    <n v="6"/>
    <n v="1536"/>
    <n v="1704.96"/>
  </r>
  <r>
    <s v="Sales Man#112"/>
    <d v="2017-09-09T00:00:00"/>
    <x v="0"/>
    <x v="0"/>
    <x v="4"/>
    <s v="Item#1092"/>
    <x v="12"/>
    <n v="39"/>
    <n v="42.510000000000005"/>
    <n v="7"/>
    <n v="273"/>
    <n v="297.57000000000005"/>
  </r>
  <r>
    <s v="Sales Man#127"/>
    <d v="2014-10-05T00:00:00"/>
    <x v="0"/>
    <x v="0"/>
    <x v="4"/>
    <s v="Item#1180"/>
    <x v="9"/>
    <n v="60"/>
    <n v="69.599999999999994"/>
    <n v="6"/>
    <n v="360"/>
    <n v="417.59999999999997"/>
  </r>
  <r>
    <s v="Sales Man#106"/>
    <d v="2018-01-02T00:00:00"/>
    <x v="5"/>
    <x v="9"/>
    <x v="4"/>
    <s v="Item#1145"/>
    <x v="9"/>
    <n v="137"/>
    <n v="160.29"/>
    <n v="8"/>
    <n v="1096"/>
    <n v="1282.32"/>
  </r>
  <r>
    <s v="Sales Man#124"/>
    <d v="2014-01-24T00:00:00"/>
    <x v="0"/>
    <x v="0"/>
    <x v="4"/>
    <s v="Item#1143"/>
    <x v="13"/>
    <n v="129"/>
    <n v="143.19000000000003"/>
    <n v="8"/>
    <n v="1032"/>
    <n v="1145.5200000000002"/>
  </r>
  <r>
    <s v="Sales Man#121"/>
    <d v="2017-11-04T00:00:00"/>
    <x v="0"/>
    <x v="0"/>
    <x v="3"/>
    <s v="Item#1028"/>
    <x v="13"/>
    <n v="70"/>
    <n v="79.099999999999994"/>
    <n v="8"/>
    <n v="560"/>
    <n v="632.79999999999995"/>
  </r>
  <r>
    <s v="Sales Man#100"/>
    <d v="2016-04-27T00:00:00"/>
    <x v="0"/>
    <x v="0"/>
    <x v="4"/>
    <s v="Item#1114"/>
    <x v="11"/>
    <n v="78"/>
    <n v="83.460000000000008"/>
    <n v="5"/>
    <n v="390"/>
    <n v="417.30000000000007"/>
  </r>
  <r>
    <s v="Sales Man#100"/>
    <d v="2015-07-28T00:00:00"/>
    <x v="0"/>
    <x v="0"/>
    <x v="4"/>
    <s v="Item#1027"/>
    <x v="4"/>
    <n v="29"/>
    <n v="34.22"/>
    <n v="3"/>
    <n v="87"/>
    <n v="102.66"/>
  </r>
  <r>
    <s v="Sales Man#114"/>
    <d v="2016-09-08T00:00:00"/>
    <x v="0"/>
    <x v="0"/>
    <x v="0"/>
    <s v="Item#1215"/>
    <x v="6"/>
    <n v="247"/>
    <n v="293.93"/>
    <n v="9"/>
    <n v="2223"/>
    <n v="2645.37"/>
  </r>
  <r>
    <s v="Sales Man#116"/>
    <d v="2017-06-21T00:00:00"/>
    <x v="0"/>
    <x v="0"/>
    <x v="1"/>
    <s v="Item#1263"/>
    <x v="5"/>
    <n v="72"/>
    <n v="85.679999999999993"/>
    <n v="3"/>
    <n v="216"/>
    <n v="257.03999999999996"/>
  </r>
  <r>
    <s v="Sales Man#104"/>
    <d v="2017-11-18T00:00:00"/>
    <x v="5"/>
    <x v="3"/>
    <x v="0"/>
    <s v="Item#1154"/>
    <x v="13"/>
    <n v="284"/>
    <n v="329.44"/>
    <n v="2"/>
    <n v="568"/>
    <n v="658.88"/>
  </r>
  <r>
    <s v="Sales Man#110"/>
    <d v="2016-09-17T00:00:00"/>
    <x v="0"/>
    <x v="0"/>
    <x v="1"/>
    <s v="Item#1282"/>
    <x v="11"/>
    <n v="37"/>
    <n v="42.919999999999995"/>
    <n v="6"/>
    <n v="222"/>
    <n v="257.52"/>
  </r>
  <r>
    <s v="Sales Man#101"/>
    <d v="2014-01-26T00:00:00"/>
    <x v="0"/>
    <x v="0"/>
    <x v="0"/>
    <s v="Item#1100"/>
    <x v="14"/>
    <n v="154"/>
    <n v="166.32000000000002"/>
    <n v="5"/>
    <n v="770"/>
    <n v="831.60000000000014"/>
  </r>
  <r>
    <s v="Sales Man#100"/>
    <d v="2016-11-19T00:00:00"/>
    <x v="0"/>
    <x v="0"/>
    <x v="1"/>
    <s v="Item#1234"/>
    <x v="10"/>
    <n v="176"/>
    <n v="209.44"/>
    <n v="4"/>
    <n v="704"/>
    <n v="837.76"/>
  </r>
  <r>
    <s v="Sales Man#120"/>
    <d v="2019-06-09T00:00:00"/>
    <x v="5"/>
    <x v="19"/>
    <x v="0"/>
    <s v="Item#1094"/>
    <x v="6"/>
    <n v="217"/>
    <n v="247.38000000000002"/>
    <n v="1"/>
    <n v="217"/>
    <n v="247.38000000000002"/>
  </r>
  <r>
    <s v="Sales Man#114"/>
    <d v="2018-09-17T00:00:00"/>
    <x v="0"/>
    <x v="0"/>
    <x v="4"/>
    <s v="Item#1256"/>
    <x v="8"/>
    <n v="268"/>
    <n v="305.52000000000004"/>
    <n v="8"/>
    <n v="2144"/>
    <n v="2444.1600000000003"/>
  </r>
  <r>
    <s v="Sales Man#112"/>
    <d v="2014-05-02T00:00:00"/>
    <x v="0"/>
    <x v="0"/>
    <x v="3"/>
    <s v="Item#1017"/>
    <x v="14"/>
    <n v="11"/>
    <n v="11.770000000000001"/>
    <n v="5"/>
    <n v="55"/>
    <n v="58.850000000000009"/>
  </r>
  <r>
    <s v="Sales Man#130"/>
    <d v="2015-01-15T00:00:00"/>
    <x v="0"/>
    <x v="0"/>
    <x v="2"/>
    <s v="Item#1222"/>
    <x v="7"/>
    <n v="189"/>
    <n v="211.68"/>
    <n v="5"/>
    <n v="945"/>
    <n v="1058.4000000000001"/>
  </r>
  <r>
    <s v="Sales Man#100"/>
    <d v="2018-04-26T00:00:00"/>
    <x v="0"/>
    <x v="0"/>
    <x v="1"/>
    <s v="Item#1288"/>
    <x v="0"/>
    <n v="108"/>
    <n v="118.80000000000001"/>
    <n v="5"/>
    <n v="540"/>
    <n v="594"/>
  </r>
  <r>
    <s v="Sales Man#115"/>
    <d v="2015-01-21T00:00:00"/>
    <x v="5"/>
    <x v="5"/>
    <x v="2"/>
    <s v="Item#1106"/>
    <x v="2"/>
    <n v="192"/>
    <n v="216.95999999999998"/>
    <n v="7"/>
    <n v="1344"/>
    <n v="1518.7199999999998"/>
  </r>
  <r>
    <s v="Sales Man#107"/>
    <d v="2015-01-07T00:00:00"/>
    <x v="0"/>
    <x v="0"/>
    <x v="3"/>
    <s v="Item#1040"/>
    <x v="2"/>
    <n v="172"/>
    <n v="202.95999999999998"/>
    <n v="4"/>
    <n v="688"/>
    <n v="811.83999999999992"/>
  </r>
  <r>
    <s v="Sales Man#119"/>
    <d v="2017-03-23T00:00:00"/>
    <x v="0"/>
    <x v="0"/>
    <x v="1"/>
    <s v="Item#1020"/>
    <x v="4"/>
    <n v="102"/>
    <n v="120.36"/>
    <n v="4"/>
    <n v="408"/>
    <n v="481.44"/>
  </r>
  <r>
    <s v="Sales Man#130"/>
    <d v="2019-08-25T00:00:00"/>
    <x v="0"/>
    <x v="0"/>
    <x v="0"/>
    <s v="Item#1074"/>
    <x v="7"/>
    <n v="225"/>
    <n v="254.24999999999997"/>
    <n v="10"/>
    <n v="2250"/>
    <n v="2542.4999999999995"/>
  </r>
  <r>
    <s v="Sales Man#101"/>
    <d v="2017-06-17T00:00:00"/>
    <x v="0"/>
    <x v="0"/>
    <x v="2"/>
    <s v="Item#1188"/>
    <x v="7"/>
    <n v="88"/>
    <n v="95.92"/>
    <n v="10"/>
    <n v="880"/>
    <n v="959.2"/>
  </r>
  <r>
    <s v="Sales Man#102"/>
    <d v="2016-06-22T00:00:00"/>
    <x v="0"/>
    <x v="0"/>
    <x v="1"/>
    <s v="Item#1059"/>
    <x v="7"/>
    <n v="25"/>
    <n v="27"/>
    <n v="1"/>
    <n v="25"/>
    <n v="27"/>
  </r>
  <r>
    <s v="Sales Man#125"/>
    <d v="2016-05-26T00:00:00"/>
    <x v="0"/>
    <x v="0"/>
    <x v="2"/>
    <s v="Item#1145"/>
    <x v="9"/>
    <n v="137"/>
    <n v="160.29"/>
    <n v="2"/>
    <n v="274"/>
    <n v="320.58"/>
  </r>
  <r>
    <s v="Sales Man#108"/>
    <d v="2014-10-15T00:00:00"/>
    <x v="0"/>
    <x v="0"/>
    <x v="0"/>
    <s v="Item#1129"/>
    <x v="3"/>
    <n v="121"/>
    <n v="130.68"/>
    <n v="1"/>
    <n v="121"/>
    <n v="130.68"/>
  </r>
  <r>
    <s v="Sales Man#107"/>
    <d v="2016-07-23T00:00:00"/>
    <x v="0"/>
    <x v="0"/>
    <x v="3"/>
    <s v="Item#1223"/>
    <x v="3"/>
    <n v="171"/>
    <n v="193.23"/>
    <n v="2"/>
    <n v="342"/>
    <n v="386.46"/>
  </r>
  <r>
    <s v="Sales Man#118"/>
    <d v="2014-07-10T00:00:00"/>
    <x v="0"/>
    <x v="0"/>
    <x v="2"/>
    <s v="Item#1171"/>
    <x v="10"/>
    <n v="250"/>
    <n v="267.5"/>
    <n v="5"/>
    <n v="1250"/>
    <n v="1337.5"/>
  </r>
  <r>
    <s v="Sales Man#101"/>
    <d v="2016-07-22T00:00:00"/>
    <x v="0"/>
    <x v="0"/>
    <x v="3"/>
    <s v="Item#1242"/>
    <x v="8"/>
    <n v="62"/>
    <n v="66.960000000000008"/>
    <n v="5"/>
    <n v="310"/>
    <n v="334.80000000000007"/>
  </r>
  <r>
    <s v="Sales Man#110"/>
    <d v="2014-09-19T00:00:00"/>
    <x v="0"/>
    <x v="0"/>
    <x v="1"/>
    <s v="Item#1143"/>
    <x v="13"/>
    <n v="129"/>
    <n v="143.19000000000003"/>
    <n v="2"/>
    <n v="258"/>
    <n v="286.38000000000005"/>
  </r>
  <r>
    <s v="Sales Man#125"/>
    <d v="2019-06-11T00:00:00"/>
    <x v="5"/>
    <x v="19"/>
    <x v="4"/>
    <s v="Item#1132"/>
    <x v="0"/>
    <n v="32"/>
    <n v="35.200000000000003"/>
    <n v="8"/>
    <n v="256"/>
    <n v="281.60000000000002"/>
  </r>
  <r>
    <s v="Sales Man#111"/>
    <d v="2019-12-13T00:00:00"/>
    <x v="0"/>
    <x v="0"/>
    <x v="2"/>
    <s v="Item#1289"/>
    <x v="14"/>
    <n v="299"/>
    <n v="349.83"/>
    <n v="8"/>
    <n v="2392"/>
    <n v="2798.64"/>
  </r>
  <r>
    <s v="Sales Man#126"/>
    <d v="2015-02-10T00:00:00"/>
    <x v="5"/>
    <x v="11"/>
    <x v="3"/>
    <s v="Item#1295"/>
    <x v="1"/>
    <n v="198"/>
    <n v="219.78000000000003"/>
    <n v="3"/>
    <n v="594"/>
    <n v="659.34000000000015"/>
  </r>
  <r>
    <s v="Sales Man#114"/>
    <d v="2016-12-16T00:00:00"/>
    <x v="0"/>
    <x v="0"/>
    <x v="3"/>
    <s v="Item#1126"/>
    <x v="10"/>
    <n v="33"/>
    <n v="38.61"/>
    <n v="6"/>
    <n v="198"/>
    <n v="231.66"/>
  </r>
  <r>
    <s v="Sales Man#126"/>
    <d v="2015-06-20T00:00:00"/>
    <x v="0"/>
    <x v="0"/>
    <x v="2"/>
    <s v="Item#1044"/>
    <x v="4"/>
    <n v="247"/>
    <n v="284.04999999999995"/>
    <n v="9"/>
    <n v="2223"/>
    <n v="2556.4499999999998"/>
  </r>
  <r>
    <s v="Sales Man#111"/>
    <d v="2018-05-02T00:00:00"/>
    <x v="0"/>
    <x v="0"/>
    <x v="2"/>
    <s v="Item#1298"/>
    <x v="1"/>
    <n v="92"/>
    <n v="109.47999999999999"/>
    <n v="5"/>
    <n v="460"/>
    <n v="547.4"/>
  </r>
  <r>
    <s v="Sales Man#111"/>
    <d v="2016-01-01T00:00:00"/>
    <x v="5"/>
    <x v="3"/>
    <x v="3"/>
    <s v="Item#1135"/>
    <x v="0"/>
    <n v="155"/>
    <n v="165.85000000000002"/>
    <n v="6"/>
    <n v="930"/>
    <n v="995.10000000000014"/>
  </r>
  <r>
    <s v="Sales Man#119"/>
    <d v="2016-07-23T00:00:00"/>
    <x v="0"/>
    <x v="0"/>
    <x v="4"/>
    <s v="Item#1251"/>
    <x v="12"/>
    <n v="158"/>
    <n v="172.22"/>
    <n v="4"/>
    <n v="632"/>
    <n v="688.88"/>
  </r>
  <r>
    <s v="Sales Man#128"/>
    <d v="2019-11-16T00:00:00"/>
    <x v="0"/>
    <x v="0"/>
    <x v="4"/>
    <s v="Item#1126"/>
    <x v="10"/>
    <n v="33"/>
    <n v="38.61"/>
    <n v="6"/>
    <n v="198"/>
    <n v="231.66"/>
  </r>
  <r>
    <s v="Sales Man#104"/>
    <d v="2014-03-25T00:00:00"/>
    <x v="0"/>
    <x v="0"/>
    <x v="0"/>
    <s v="Item#1124"/>
    <x v="2"/>
    <n v="18"/>
    <n v="19.62"/>
    <n v="10"/>
    <n v="180"/>
    <n v="196.20000000000002"/>
  </r>
  <r>
    <s v="Sales Man#123"/>
    <d v="2015-02-16T00:00:00"/>
    <x v="5"/>
    <x v="8"/>
    <x v="0"/>
    <s v="Item#1001"/>
    <x v="6"/>
    <n v="131"/>
    <n v="154.57999999999998"/>
    <n v="8"/>
    <n v="1048"/>
    <n v="1236.6399999999999"/>
  </r>
  <r>
    <s v="Sales Man#112"/>
    <d v="2019-02-13T00:00:00"/>
    <x v="0"/>
    <x v="0"/>
    <x v="3"/>
    <s v="Item#1085"/>
    <x v="0"/>
    <n v="258"/>
    <n v="286.38000000000005"/>
    <n v="10"/>
    <n v="2580"/>
    <n v="2863.8000000000006"/>
  </r>
  <r>
    <s v="Sales Man#113"/>
    <d v="2019-12-08T00:00:00"/>
    <x v="0"/>
    <x v="0"/>
    <x v="2"/>
    <s v="Item#1240"/>
    <x v="4"/>
    <n v="238"/>
    <n v="259.42"/>
    <n v="10"/>
    <n v="2380"/>
    <n v="2594.2000000000003"/>
  </r>
  <r>
    <s v="Sales Man#130"/>
    <d v="2017-03-23T00:00:00"/>
    <x v="0"/>
    <x v="0"/>
    <x v="4"/>
    <s v="Item#1165"/>
    <x v="8"/>
    <n v="199"/>
    <n v="214.92000000000002"/>
    <n v="5"/>
    <n v="995"/>
    <n v="1074.6000000000001"/>
  </r>
  <r>
    <s v="Sales Man#105"/>
    <d v="2019-07-01T00:00:00"/>
    <x v="5"/>
    <x v="9"/>
    <x v="2"/>
    <s v="Item#1009"/>
    <x v="13"/>
    <n v="59"/>
    <n v="64.900000000000006"/>
    <n v="6"/>
    <n v="354"/>
    <n v="389.40000000000003"/>
  </r>
  <r>
    <s v="Sales Man#122"/>
    <d v="2014-02-16T00:00:00"/>
    <x v="0"/>
    <x v="0"/>
    <x v="4"/>
    <s v="Item#1290"/>
    <x v="6"/>
    <n v="33"/>
    <n v="39.6"/>
    <n v="3"/>
    <n v="99"/>
    <n v="118.80000000000001"/>
  </r>
  <r>
    <s v="Sales Man#111"/>
    <d v="2015-06-04T00:00:00"/>
    <x v="0"/>
    <x v="0"/>
    <x v="0"/>
    <s v="Item#1193"/>
    <x v="14"/>
    <n v="38"/>
    <n v="42.180000000000007"/>
    <n v="3"/>
    <n v="114"/>
    <n v="126.54000000000002"/>
  </r>
  <r>
    <s v="Sales Man#112"/>
    <d v="2016-02-11T00:00:00"/>
    <x v="5"/>
    <x v="3"/>
    <x v="0"/>
    <s v="Item#1210"/>
    <x v="4"/>
    <n v="290"/>
    <n v="321.90000000000003"/>
    <n v="4"/>
    <n v="1160"/>
    <n v="1287.6000000000001"/>
  </r>
  <r>
    <s v="Sales Man#124"/>
    <d v="2015-04-25T00:00:00"/>
    <x v="5"/>
    <x v="8"/>
    <x v="3"/>
    <s v="Item#1085"/>
    <x v="0"/>
    <n v="258"/>
    <n v="286.38000000000005"/>
    <n v="2"/>
    <n v="516"/>
    <n v="572.7600000000001"/>
  </r>
  <r>
    <s v="Sales Man#115"/>
    <d v="2014-07-24T00:00:00"/>
    <x v="0"/>
    <x v="0"/>
    <x v="2"/>
    <s v="Item#1261"/>
    <x v="0"/>
    <n v="11"/>
    <n v="12.32"/>
    <n v="6"/>
    <n v="66"/>
    <n v="73.92"/>
  </r>
  <r>
    <s v="Sales Man#111"/>
    <d v="2016-10-16T00:00:00"/>
    <x v="0"/>
    <x v="0"/>
    <x v="1"/>
    <s v="Item#1199"/>
    <x v="13"/>
    <n v="65"/>
    <n v="76.7"/>
    <n v="4"/>
    <n v="260"/>
    <n v="306.8"/>
  </r>
  <r>
    <s v="Sales Man#101"/>
    <d v="2014-04-03T00:00:00"/>
    <x v="0"/>
    <x v="0"/>
    <x v="3"/>
    <s v="Item#1075"/>
    <x v="10"/>
    <n v="48"/>
    <n v="56.16"/>
    <n v="8"/>
    <n v="384"/>
    <n v="449.28"/>
  </r>
  <r>
    <s v="Sales Man#127"/>
    <d v="2015-10-04T00:00:00"/>
    <x v="0"/>
    <x v="0"/>
    <x v="2"/>
    <s v="Item#1296"/>
    <x v="4"/>
    <n v="138"/>
    <n v="154.56"/>
    <n v="8"/>
    <n v="1104"/>
    <n v="1236.48"/>
  </r>
  <r>
    <s v="Sales Man#119"/>
    <d v="2016-03-25T00:00:00"/>
    <x v="5"/>
    <x v="3"/>
    <x v="3"/>
    <s v="Item#1022"/>
    <x v="14"/>
    <n v="277"/>
    <n v="299.16000000000003"/>
    <n v="1"/>
    <n v="277"/>
    <n v="299.16000000000003"/>
  </r>
  <r>
    <s v="Sales Man#108"/>
    <d v="2015-06-04T00:00:00"/>
    <x v="0"/>
    <x v="0"/>
    <x v="1"/>
    <s v="Item#1070"/>
    <x v="8"/>
    <n v="107"/>
    <n v="118.77000000000001"/>
    <n v="2"/>
    <n v="214"/>
    <n v="237.54000000000002"/>
  </r>
  <r>
    <s v="Sales Man#123"/>
    <d v="2016-02-13T00:00:00"/>
    <x v="0"/>
    <x v="0"/>
    <x v="0"/>
    <s v="Item#1061"/>
    <x v="3"/>
    <n v="50"/>
    <n v="54.500000000000007"/>
    <n v="7"/>
    <n v="350"/>
    <n v="381.50000000000006"/>
  </r>
  <r>
    <s v="Sales Man#101"/>
    <d v="2016-06-12T00:00:00"/>
    <x v="0"/>
    <x v="0"/>
    <x v="0"/>
    <s v="Item#1211"/>
    <x v="12"/>
    <n v="17"/>
    <n v="19.89"/>
    <n v="5"/>
    <n v="85"/>
    <n v="99.45"/>
  </r>
  <r>
    <s v="Sales Man#129"/>
    <d v="2015-09-06T00:00:00"/>
    <x v="0"/>
    <x v="0"/>
    <x v="4"/>
    <s v="Item#1074"/>
    <x v="7"/>
    <n v="225"/>
    <n v="254.24999999999997"/>
    <n v="10"/>
    <n v="2250"/>
    <n v="2542.4999999999995"/>
  </r>
  <r>
    <s v="Sales Man#119"/>
    <d v="2018-03-09T00:00:00"/>
    <x v="0"/>
    <x v="0"/>
    <x v="4"/>
    <s v="Item#1010"/>
    <x v="3"/>
    <n v="52"/>
    <n v="58.759999999999991"/>
    <n v="8"/>
    <n v="416"/>
    <n v="470.07999999999993"/>
  </r>
  <r>
    <s v="Sales Man#110"/>
    <d v="2019-02-23T00:00:00"/>
    <x v="0"/>
    <x v="0"/>
    <x v="3"/>
    <s v="Item#1148"/>
    <x v="14"/>
    <n v="182"/>
    <n v="203.84000000000003"/>
    <n v="7"/>
    <n v="1274"/>
    <n v="1426.88"/>
  </r>
  <r>
    <s v="Sales Man#111"/>
    <d v="2019-02-16T00:00:00"/>
    <x v="0"/>
    <x v="0"/>
    <x v="3"/>
    <s v="Item#1125"/>
    <x v="8"/>
    <n v="32"/>
    <n v="34.880000000000003"/>
    <n v="3"/>
    <n v="96"/>
    <n v="104.64000000000001"/>
  </r>
  <r>
    <s v="Sales Man#120"/>
    <d v="2019-10-08T00:00:00"/>
    <x v="0"/>
    <x v="0"/>
    <x v="2"/>
    <s v="Item#1108"/>
    <x v="14"/>
    <n v="74"/>
    <n v="82.14"/>
    <n v="5"/>
    <n v="370"/>
    <n v="410.7"/>
  </r>
  <r>
    <s v="Sales Man#114"/>
    <d v="2016-08-07T00:00:00"/>
    <x v="0"/>
    <x v="0"/>
    <x v="3"/>
    <s v="Item#1244"/>
    <x v="1"/>
    <n v="242"/>
    <n v="278.29999999999995"/>
    <n v="2"/>
    <n v="484"/>
    <n v="556.59999999999991"/>
  </r>
  <r>
    <s v="Sales Man#104"/>
    <d v="2016-10-15T00:00:00"/>
    <x v="0"/>
    <x v="0"/>
    <x v="3"/>
    <s v="Item#1233"/>
    <x v="5"/>
    <n v="137"/>
    <n v="161.66"/>
    <n v="8"/>
    <n v="1096"/>
    <n v="1293.28"/>
  </r>
  <r>
    <s v="Sales Man#117"/>
    <d v="2015-01-01T00:00:00"/>
    <x v="0"/>
    <x v="0"/>
    <x v="3"/>
    <s v="Item#1297"/>
    <x v="9"/>
    <n v="41"/>
    <n v="43.870000000000005"/>
    <n v="3"/>
    <n v="123"/>
    <n v="131.61000000000001"/>
  </r>
  <r>
    <s v="Sales Man#128"/>
    <d v="2015-12-14T00:00:00"/>
    <x v="0"/>
    <x v="0"/>
    <x v="1"/>
    <s v="Item#1088"/>
    <x v="5"/>
    <n v="220"/>
    <n v="242.00000000000003"/>
    <n v="5"/>
    <n v="1100"/>
    <n v="1210.0000000000002"/>
  </r>
  <r>
    <s v="Sales Man#111"/>
    <d v="2015-05-24T00:00:00"/>
    <x v="0"/>
    <x v="0"/>
    <x v="1"/>
    <s v="Item#1196"/>
    <x v="2"/>
    <n v="196"/>
    <n v="227.35999999999999"/>
    <n v="7"/>
    <n v="1372"/>
    <n v="1591.52"/>
  </r>
  <r>
    <s v="Sales Man#121"/>
    <d v="2017-08-08T00:00:00"/>
    <x v="0"/>
    <x v="0"/>
    <x v="3"/>
    <s v="Item#1193"/>
    <x v="14"/>
    <n v="38"/>
    <n v="42.180000000000007"/>
    <n v="9"/>
    <n v="342"/>
    <n v="379.62000000000006"/>
  </r>
  <r>
    <s v="Sales Man#119"/>
    <d v="2018-08-17T00:00:00"/>
    <x v="0"/>
    <x v="0"/>
    <x v="4"/>
    <s v="Item#1077"/>
    <x v="4"/>
    <n v="246"/>
    <n v="273.06"/>
    <n v="9"/>
    <n v="2214"/>
    <n v="2457.54"/>
  </r>
  <r>
    <s v="Sales Man#121"/>
    <d v="2018-11-20T00:00:00"/>
    <x v="0"/>
    <x v="0"/>
    <x v="3"/>
    <s v="Item#1059"/>
    <x v="7"/>
    <n v="25"/>
    <n v="27"/>
    <n v="8"/>
    <n v="200"/>
    <n v="216"/>
  </r>
  <r>
    <s v="Sales Man#109"/>
    <d v="2018-08-02T00:00:00"/>
    <x v="0"/>
    <x v="0"/>
    <x v="0"/>
    <s v="Item#1045"/>
    <x v="9"/>
    <n v="71"/>
    <n v="75.97"/>
    <n v="1"/>
    <n v="71"/>
    <n v="75.97"/>
  </r>
  <r>
    <s v="Sales Man#105"/>
    <d v="2015-08-22T00:00:00"/>
    <x v="0"/>
    <x v="0"/>
    <x v="3"/>
    <s v="Item#1165"/>
    <x v="8"/>
    <n v="199"/>
    <n v="214.92000000000002"/>
    <n v="3"/>
    <n v="597"/>
    <n v="644.76"/>
  </r>
  <r>
    <s v="Sales Man#110"/>
    <d v="2016-08-24T00:00:00"/>
    <x v="0"/>
    <x v="0"/>
    <x v="4"/>
    <s v="Item#1177"/>
    <x v="8"/>
    <n v="27"/>
    <n v="29.970000000000002"/>
    <n v="7"/>
    <n v="189"/>
    <n v="209.79000000000002"/>
  </r>
  <r>
    <s v="Sales Man#113"/>
    <d v="2014-10-07T00:00:00"/>
    <x v="22"/>
    <x v="22"/>
    <x v="1"/>
    <s v="Item#1024"/>
    <x v="0"/>
    <n v="262"/>
    <n v="288.20000000000005"/>
    <n v="2"/>
    <n v="524"/>
    <n v="576.40000000000009"/>
  </r>
  <r>
    <s v="Sales Man#104"/>
    <d v="2014-04-14T00:00:00"/>
    <x v="0"/>
    <x v="0"/>
    <x v="1"/>
    <s v="Item#1245"/>
    <x v="2"/>
    <n v="93"/>
    <n v="101.37"/>
    <n v="3"/>
    <n v="279"/>
    <n v="304.11"/>
  </r>
  <r>
    <s v="Sales Man#115"/>
    <d v="2019-06-27T00:00:00"/>
    <x v="0"/>
    <x v="0"/>
    <x v="4"/>
    <s v="Item#1033"/>
    <x v="12"/>
    <n v="22"/>
    <n v="24.64"/>
    <n v="4"/>
    <n v="88"/>
    <n v="98.56"/>
  </r>
  <r>
    <s v="Sales Man#130"/>
    <d v="2019-02-15T00:00:00"/>
    <x v="0"/>
    <x v="0"/>
    <x v="4"/>
    <s v="Item#1129"/>
    <x v="3"/>
    <n v="121"/>
    <n v="130.68"/>
    <n v="10"/>
    <n v="1210"/>
    <n v="1306.8000000000002"/>
  </r>
  <r>
    <s v="Sales Man#125"/>
    <d v="2015-06-23T00:00:00"/>
    <x v="5"/>
    <x v="3"/>
    <x v="3"/>
    <s v="Item#1168"/>
    <x v="9"/>
    <n v="148"/>
    <n v="174.64"/>
    <n v="1"/>
    <n v="148"/>
    <n v="174.64"/>
  </r>
  <r>
    <s v="Sales Man#113"/>
    <d v="2016-12-04T00:00:00"/>
    <x v="0"/>
    <x v="0"/>
    <x v="3"/>
    <s v="Item#1075"/>
    <x v="10"/>
    <n v="48"/>
    <n v="56.16"/>
    <n v="9"/>
    <n v="432"/>
    <n v="505.43999999999994"/>
  </r>
  <r>
    <s v="Sales Man#107"/>
    <d v="2017-11-14T00:00:00"/>
    <x v="0"/>
    <x v="0"/>
    <x v="1"/>
    <s v="Item#1028"/>
    <x v="13"/>
    <n v="70"/>
    <n v="79.099999999999994"/>
    <n v="5"/>
    <n v="350"/>
    <n v="395.5"/>
  </r>
  <r>
    <s v="Sales Man#130"/>
    <d v="2018-06-13T00:00:00"/>
    <x v="0"/>
    <x v="0"/>
    <x v="4"/>
    <s v="Item#1060"/>
    <x v="6"/>
    <n v="117"/>
    <n v="136.88999999999999"/>
    <n v="4"/>
    <n v="468"/>
    <n v="547.55999999999995"/>
  </r>
  <r>
    <s v="Sales Man#122"/>
    <d v="2015-09-18T00:00:00"/>
    <x v="0"/>
    <x v="0"/>
    <x v="2"/>
    <s v="Item#1139"/>
    <x v="9"/>
    <n v="150"/>
    <n v="165"/>
    <n v="5"/>
    <n v="750"/>
    <n v="825"/>
  </r>
  <r>
    <s v="Sales Man#119"/>
    <d v="2018-06-05T00:00:00"/>
    <x v="0"/>
    <x v="17"/>
    <x v="3"/>
    <s v="Item#1082"/>
    <x v="3"/>
    <n v="192"/>
    <n v="218.88000000000002"/>
    <n v="7"/>
    <n v="1344"/>
    <n v="1532.16"/>
  </r>
  <r>
    <s v="Sales Man#106"/>
    <d v="2017-12-03T00:00:00"/>
    <x v="0"/>
    <x v="0"/>
    <x v="0"/>
    <s v="Item#1273"/>
    <x v="1"/>
    <n v="95"/>
    <n v="105.45"/>
    <n v="6"/>
    <n v="570"/>
    <n v="632.70000000000005"/>
  </r>
  <r>
    <s v="Sales Man#124"/>
    <d v="2015-08-05T00:00:00"/>
    <x v="5"/>
    <x v="20"/>
    <x v="3"/>
    <s v="Item#1050"/>
    <x v="5"/>
    <n v="58"/>
    <n v="63.220000000000006"/>
    <n v="8"/>
    <n v="464"/>
    <n v="505.76000000000005"/>
  </r>
  <r>
    <s v="Sales Man#122"/>
    <d v="2015-08-16T00:00:00"/>
    <x v="0"/>
    <x v="0"/>
    <x v="0"/>
    <s v="Item#1285"/>
    <x v="10"/>
    <n v="183"/>
    <n v="199.47000000000003"/>
    <n v="9"/>
    <n v="1647"/>
    <n v="1795.2300000000002"/>
  </r>
  <r>
    <s v="Sales Man#121"/>
    <d v="2015-12-11T00:00:00"/>
    <x v="5"/>
    <x v="3"/>
    <x v="3"/>
    <s v="Item#1229"/>
    <x v="0"/>
    <n v="114"/>
    <n v="131.1"/>
    <n v="6"/>
    <n v="684"/>
    <n v="786.59999999999991"/>
  </r>
  <r>
    <s v="Sales Man#118"/>
    <d v="2016-04-03T00:00:00"/>
    <x v="0"/>
    <x v="0"/>
    <x v="2"/>
    <s v="Item#1115"/>
    <x v="10"/>
    <n v="58"/>
    <n v="67.28"/>
    <n v="9"/>
    <n v="522"/>
    <n v="605.52"/>
  </r>
  <r>
    <s v="Sales Man#102"/>
    <d v="2014-01-15T00:00:00"/>
    <x v="0"/>
    <x v="0"/>
    <x v="2"/>
    <s v="Item#1058"/>
    <x v="4"/>
    <n v="59"/>
    <n v="69.61999999999999"/>
    <n v="6"/>
    <n v="354"/>
    <n v="417.71999999999991"/>
  </r>
  <r>
    <s v="Sales Man#130"/>
    <d v="2018-04-26T00:00:00"/>
    <x v="0"/>
    <x v="0"/>
    <x v="3"/>
    <s v="Item#1052"/>
    <x v="13"/>
    <n v="65"/>
    <n v="75.399999999999991"/>
    <n v="10"/>
    <n v="650"/>
    <n v="753.99999999999989"/>
  </r>
  <r>
    <s v="Sales Man#120"/>
    <d v="2017-02-12T00:00:00"/>
    <x v="0"/>
    <x v="0"/>
    <x v="2"/>
    <s v="Item#1172"/>
    <x v="7"/>
    <n v="207"/>
    <n v="223.56"/>
    <n v="9"/>
    <n v="1863"/>
    <n v="2012.04"/>
  </r>
  <r>
    <s v="Sales Man#116"/>
    <d v="2019-01-13T00:00:00"/>
    <x v="0"/>
    <x v="0"/>
    <x v="3"/>
    <s v="Item#1221"/>
    <x v="7"/>
    <n v="142"/>
    <n v="153.36000000000001"/>
    <n v="8"/>
    <n v="1136"/>
    <n v="1226.8800000000001"/>
  </r>
  <r>
    <s v="Sales Man#106"/>
    <d v="2018-03-18T00:00:00"/>
    <x v="0"/>
    <x v="0"/>
    <x v="1"/>
    <s v="Item#1286"/>
    <x v="12"/>
    <n v="110"/>
    <n v="121.00000000000001"/>
    <n v="9"/>
    <n v="990"/>
    <n v="1089.0000000000002"/>
  </r>
  <r>
    <s v="Sales Man#112"/>
    <d v="2018-01-27T00:00:00"/>
    <x v="0"/>
    <x v="0"/>
    <x v="2"/>
    <s v="Item#1150"/>
    <x v="4"/>
    <n v="279"/>
    <n v="323.64"/>
    <n v="8"/>
    <n v="2232"/>
    <n v="2589.12"/>
  </r>
  <r>
    <s v="Sales Man#102"/>
    <d v="2017-11-15T00:00:00"/>
    <x v="11"/>
    <x v="10"/>
    <x v="3"/>
    <s v="Item#1226"/>
    <x v="2"/>
    <n v="163"/>
    <n v="185.82000000000002"/>
    <n v="8"/>
    <n v="1304"/>
    <n v="1486.5600000000002"/>
  </r>
  <r>
    <s v="Sales Man#116"/>
    <d v="2017-09-11T00:00:00"/>
    <x v="5"/>
    <x v="3"/>
    <x v="1"/>
    <s v="Item#1057"/>
    <x v="3"/>
    <n v="290"/>
    <n v="319"/>
    <n v="9"/>
    <n v="2610"/>
    <n v="2871"/>
  </r>
  <r>
    <s v="Sales Man#130"/>
    <d v="2014-10-24T00:00:00"/>
    <x v="5"/>
    <x v="3"/>
    <x v="4"/>
    <s v="Item#1065"/>
    <x v="12"/>
    <n v="60"/>
    <n v="67.2"/>
    <n v="9"/>
    <n v="540"/>
    <n v="604.80000000000007"/>
  </r>
  <r>
    <s v="Sales Man#125"/>
    <d v="2017-04-08T00:00:00"/>
    <x v="0"/>
    <x v="0"/>
    <x v="1"/>
    <s v="Item#1006"/>
    <x v="7"/>
    <n v="38"/>
    <n v="42.180000000000007"/>
    <n v="10"/>
    <n v="380"/>
    <n v="421.80000000000007"/>
  </r>
  <r>
    <s v="Sales Man#121"/>
    <d v="2016-01-13T00:00:00"/>
    <x v="0"/>
    <x v="0"/>
    <x v="3"/>
    <s v="Item#1280"/>
    <x v="3"/>
    <n v="260"/>
    <n v="278.2"/>
    <n v="7"/>
    <n v="1820"/>
    <n v="1947.3999999999999"/>
  </r>
  <r>
    <s v="Sales Man#108"/>
    <d v="2019-04-27T00:00:00"/>
    <x v="0"/>
    <x v="0"/>
    <x v="0"/>
    <s v="Item#1015"/>
    <x v="10"/>
    <n v="187"/>
    <n v="207.57000000000002"/>
    <n v="4"/>
    <n v="748"/>
    <n v="830.28000000000009"/>
  </r>
  <r>
    <s v="Sales Man#108"/>
    <d v="2014-04-27T00:00:00"/>
    <x v="0"/>
    <x v="0"/>
    <x v="2"/>
    <s v="Item#1072"/>
    <x v="7"/>
    <n v="113"/>
    <n v="131.07999999999998"/>
    <n v="3"/>
    <n v="339"/>
    <n v="393.23999999999995"/>
  </r>
  <r>
    <s v="Sales Man#100"/>
    <d v="2016-10-26T00:00:00"/>
    <x v="0"/>
    <x v="0"/>
    <x v="4"/>
    <s v="Item#1197"/>
    <x v="8"/>
    <n v="94"/>
    <n v="110.91999999999999"/>
    <n v="5"/>
    <n v="470"/>
    <n v="554.59999999999991"/>
  </r>
  <r>
    <s v="Sales Man#119"/>
    <d v="2018-05-01T00:00:00"/>
    <x v="0"/>
    <x v="0"/>
    <x v="0"/>
    <s v="Item#1283"/>
    <x v="6"/>
    <n v="215"/>
    <n v="232.20000000000002"/>
    <n v="3"/>
    <n v="645"/>
    <n v="696.6"/>
  </r>
  <r>
    <s v="Sales Man#129"/>
    <d v="2016-01-21T00:00:00"/>
    <x v="0"/>
    <x v="0"/>
    <x v="2"/>
    <s v="Item#1214"/>
    <x v="12"/>
    <n v="274"/>
    <n v="317.83999999999997"/>
    <n v="4"/>
    <n v="1096"/>
    <n v="1271.3599999999999"/>
  </r>
  <r>
    <s v="Sales Man#130"/>
    <d v="2014-12-01T00:00:00"/>
    <x v="0"/>
    <x v="0"/>
    <x v="3"/>
    <s v="Item#1007"/>
    <x v="11"/>
    <n v="217"/>
    <n v="240.87000000000003"/>
    <n v="6"/>
    <n v="1302"/>
    <n v="1445.2200000000003"/>
  </r>
  <r>
    <s v="Sales Man#106"/>
    <d v="2016-05-19T00:00:00"/>
    <x v="0"/>
    <x v="0"/>
    <x v="1"/>
    <s v="Item#1051"/>
    <x v="10"/>
    <n v="76"/>
    <n v="90.44"/>
    <n v="6"/>
    <n v="456"/>
    <n v="542.64"/>
  </r>
  <r>
    <s v="Sales Man#104"/>
    <d v="2019-06-19T00:00:00"/>
    <x v="0"/>
    <x v="0"/>
    <x v="1"/>
    <s v="Item#1051"/>
    <x v="10"/>
    <n v="76"/>
    <n v="90.44"/>
    <n v="4"/>
    <n v="304"/>
    <n v="361.76"/>
  </r>
  <r>
    <s v="Sales Man#125"/>
    <d v="2015-02-13T00:00:00"/>
    <x v="5"/>
    <x v="0"/>
    <x v="0"/>
    <s v="Item#1131"/>
    <x v="11"/>
    <n v="85"/>
    <n v="101.14999999999999"/>
    <n v="2"/>
    <n v="170"/>
    <n v="202.29999999999998"/>
  </r>
  <r>
    <s v="Sales Man#127"/>
    <d v="2018-08-04T00:00:00"/>
    <x v="5"/>
    <x v="0"/>
    <x v="0"/>
    <s v="Item#1080"/>
    <x v="2"/>
    <n v="271"/>
    <n v="322.49"/>
    <n v="4"/>
    <n v="1084"/>
    <n v="1289.96"/>
  </r>
  <r>
    <s v="Sales Man#100"/>
    <d v="2015-12-10T00:00:00"/>
    <x v="5"/>
    <x v="0"/>
    <x v="4"/>
    <s v="Item#1224"/>
    <x v="5"/>
    <n v="140"/>
    <n v="149.80000000000001"/>
    <n v="8"/>
    <n v="1120"/>
    <n v="1198.4000000000001"/>
  </r>
  <r>
    <s v="Sales Man#119"/>
    <d v="2015-01-04T00:00:00"/>
    <x v="5"/>
    <x v="0"/>
    <x v="3"/>
    <s v="Item#1232"/>
    <x v="6"/>
    <n v="84"/>
    <n v="97.44"/>
    <n v="9"/>
    <n v="756"/>
    <n v="876.96"/>
  </r>
  <r>
    <s v="Sales Man#120"/>
    <d v="2014-09-10T00:00:00"/>
    <x v="5"/>
    <x v="9"/>
    <x v="3"/>
    <s v="Item#1020"/>
    <x v="4"/>
    <n v="102"/>
    <n v="120.36"/>
    <n v="1"/>
    <n v="102"/>
    <n v="120.36"/>
  </r>
  <r>
    <s v="Sales Man#103"/>
    <d v="2015-01-14T00:00:00"/>
    <x v="5"/>
    <x v="0"/>
    <x v="4"/>
    <s v="Item#1111"/>
    <x v="0"/>
    <n v="156"/>
    <n v="179.39999999999998"/>
    <n v="3"/>
    <n v="468"/>
    <n v="538.19999999999993"/>
  </r>
  <r>
    <s v="Sales Man#125"/>
    <d v="2019-03-26T00:00:00"/>
    <x v="6"/>
    <x v="12"/>
    <x v="4"/>
    <s v="Item#1090"/>
    <x v="2"/>
    <n v="219"/>
    <n v="254.04"/>
    <n v="4"/>
    <n v="876"/>
    <n v="1016.16"/>
  </r>
  <r>
    <s v="Sales Man#114"/>
    <d v="2016-01-14T00:00:00"/>
    <x v="5"/>
    <x v="0"/>
    <x v="2"/>
    <s v="Item#1029"/>
    <x v="4"/>
    <n v="13"/>
    <n v="15.209999999999999"/>
    <n v="5"/>
    <n v="65"/>
    <n v="76.05"/>
  </r>
  <r>
    <s v="Sales Man#127"/>
    <d v="2017-10-09T00:00:00"/>
    <x v="5"/>
    <x v="0"/>
    <x v="2"/>
    <s v="Item#1292"/>
    <x v="11"/>
    <n v="164"/>
    <n v="196.79999999999998"/>
    <n v="5"/>
    <n v="820"/>
    <n v="983.99999999999989"/>
  </r>
  <r>
    <s v="Sales Man#121"/>
    <d v="2019-01-20T00:00:00"/>
    <x v="5"/>
    <x v="0"/>
    <x v="3"/>
    <s v="Item#1061"/>
    <x v="3"/>
    <n v="50"/>
    <n v="54.500000000000007"/>
    <n v="2"/>
    <n v="100"/>
    <n v="109.00000000000001"/>
  </r>
  <r>
    <s v="Sales Man#127"/>
    <d v="2014-04-13T00:00:00"/>
    <x v="5"/>
    <x v="0"/>
    <x v="3"/>
    <s v="Item#1020"/>
    <x v="4"/>
    <n v="102"/>
    <n v="120.36"/>
    <n v="2"/>
    <n v="204"/>
    <n v="240.72"/>
  </r>
  <r>
    <s v="Sales Man#120"/>
    <d v="2015-04-10T00:00:00"/>
    <x v="5"/>
    <x v="3"/>
    <x v="4"/>
    <s v="Item#1088"/>
    <x v="5"/>
    <n v="220"/>
    <n v="242.00000000000003"/>
    <n v="9"/>
    <n v="1980"/>
    <n v="2178.0000000000005"/>
  </r>
  <r>
    <s v="Sales Man#102"/>
    <d v="2014-04-22T00:00:00"/>
    <x v="5"/>
    <x v="18"/>
    <x v="3"/>
    <s v="Item#1255"/>
    <x v="1"/>
    <n v="256"/>
    <n v="284.16000000000003"/>
    <n v="5"/>
    <n v="1280"/>
    <n v="1420.8000000000002"/>
  </r>
  <r>
    <s v="Sales Man#106"/>
    <d v="2018-07-07T00:00:00"/>
    <x v="5"/>
    <x v="0"/>
    <x v="1"/>
    <s v="Item#1026"/>
    <x v="10"/>
    <n v="56"/>
    <n v="67.2"/>
    <n v="2"/>
    <n v="112"/>
    <n v="134.4"/>
  </r>
  <r>
    <s v="Sales Man#101"/>
    <d v="2016-10-28T00:00:00"/>
    <x v="5"/>
    <x v="8"/>
    <x v="4"/>
    <s v="Item#1200"/>
    <x v="5"/>
    <n v="299"/>
    <n v="340.86"/>
    <n v="2"/>
    <n v="598"/>
    <n v="681.72"/>
  </r>
  <r>
    <s v="Sales Man#114"/>
    <d v="2018-12-03T00:00:00"/>
    <x v="5"/>
    <x v="0"/>
    <x v="0"/>
    <s v="Item#1194"/>
    <x v="4"/>
    <n v="276"/>
    <n v="298.08000000000004"/>
    <n v="8"/>
    <n v="2208"/>
    <n v="2384.6400000000003"/>
  </r>
  <r>
    <s v="Sales Man#104"/>
    <d v="2016-02-01T00:00:00"/>
    <x v="5"/>
    <x v="0"/>
    <x v="3"/>
    <s v="Item#1083"/>
    <x v="11"/>
    <n v="151"/>
    <n v="161.57000000000002"/>
    <n v="7"/>
    <n v="1057"/>
    <n v="1130.9900000000002"/>
  </r>
  <r>
    <s v="Sales Man#130"/>
    <d v="2017-03-26T00:00:00"/>
    <x v="5"/>
    <x v="0"/>
    <x v="4"/>
    <s v="Item#1170"/>
    <x v="13"/>
    <n v="49"/>
    <n v="52.43"/>
    <n v="8"/>
    <n v="392"/>
    <n v="419.44"/>
  </r>
  <r>
    <s v="Sales Man#114"/>
    <d v="2017-06-04T00:00:00"/>
    <x v="5"/>
    <x v="0"/>
    <x v="3"/>
    <s v="Item#1238"/>
    <x v="13"/>
    <n v="176"/>
    <n v="190.08"/>
    <n v="4"/>
    <n v="704"/>
    <n v="760.32"/>
  </r>
  <r>
    <s v="Sales Man#113"/>
    <d v="2014-01-22T00:00:00"/>
    <x v="5"/>
    <x v="0"/>
    <x v="2"/>
    <s v="Item#1011"/>
    <x v="8"/>
    <n v="246"/>
    <n v="287.82"/>
    <n v="3"/>
    <n v="738"/>
    <n v="863.46"/>
  </r>
  <r>
    <s v="Sales Man#102"/>
    <d v="2015-04-25T00:00:00"/>
    <x v="5"/>
    <x v="0"/>
    <x v="0"/>
    <s v="Item#1279"/>
    <x v="4"/>
    <n v="256"/>
    <n v="294.39999999999998"/>
    <n v="1"/>
    <n v="256"/>
    <n v="294.39999999999998"/>
  </r>
  <r>
    <s v="Sales Man#119"/>
    <d v="2014-08-05T00:00:00"/>
    <x v="5"/>
    <x v="10"/>
    <x v="3"/>
    <s v="Item#1287"/>
    <x v="4"/>
    <n v="240"/>
    <n v="280.79999999999995"/>
    <n v="3"/>
    <n v="720"/>
    <n v="842.39999999999986"/>
  </r>
  <r>
    <s v="Sales Man#114"/>
    <d v="2019-03-19T00:00:00"/>
    <x v="5"/>
    <x v="3"/>
    <x v="1"/>
    <s v="Item#1087"/>
    <x v="4"/>
    <n v="278"/>
    <n v="303.02000000000004"/>
    <n v="4"/>
    <n v="1112"/>
    <n v="1212.0800000000002"/>
  </r>
  <r>
    <s v="Sales Man#102"/>
    <d v="2014-12-04T00:00:00"/>
    <x v="5"/>
    <x v="0"/>
    <x v="3"/>
    <s v="Item#1165"/>
    <x v="8"/>
    <n v="199"/>
    <n v="214.92000000000002"/>
    <n v="2"/>
    <n v="398"/>
    <n v="429.84000000000003"/>
  </r>
  <r>
    <s v="Sales Man#106"/>
    <d v="2016-11-27T00:00:00"/>
    <x v="5"/>
    <x v="0"/>
    <x v="4"/>
    <s v="Item#1061"/>
    <x v="3"/>
    <n v="50"/>
    <n v="54.500000000000007"/>
    <n v="4"/>
    <n v="200"/>
    <n v="218.00000000000003"/>
  </r>
  <r>
    <s v="Sales Man#105"/>
    <d v="2016-11-07T00:00:00"/>
    <x v="5"/>
    <x v="0"/>
    <x v="1"/>
    <s v="Item#1202"/>
    <x v="7"/>
    <n v="44"/>
    <n v="51.48"/>
    <n v="9"/>
    <n v="396"/>
    <n v="463.32"/>
  </r>
  <r>
    <s v="Sales Man#118"/>
    <d v="2019-12-08T00:00:00"/>
    <x v="5"/>
    <x v="0"/>
    <x v="3"/>
    <s v="Item#1173"/>
    <x v="3"/>
    <n v="105"/>
    <n v="121.8"/>
    <n v="7"/>
    <n v="735"/>
    <n v="852.6"/>
  </r>
  <r>
    <s v="Sales Man#116"/>
    <d v="2017-08-22T00:00:00"/>
    <x v="5"/>
    <x v="0"/>
    <x v="3"/>
    <s v="Item#1185"/>
    <x v="3"/>
    <n v="107"/>
    <n v="121.98000000000002"/>
    <n v="8"/>
    <n v="856"/>
    <n v="975.84000000000015"/>
  </r>
  <r>
    <s v="Sales Man#101"/>
    <d v="2017-12-10T00:00:00"/>
    <x v="5"/>
    <x v="0"/>
    <x v="0"/>
    <s v="Item#1242"/>
    <x v="8"/>
    <n v="62"/>
    <n v="66.960000000000008"/>
    <n v="6"/>
    <n v="372"/>
    <n v="401.76000000000005"/>
  </r>
  <r>
    <s v="Sales Man#105"/>
    <d v="2017-09-17T00:00:00"/>
    <x v="5"/>
    <x v="0"/>
    <x v="4"/>
    <s v="Item#1133"/>
    <x v="13"/>
    <n v="42"/>
    <n v="47.459999999999994"/>
    <n v="8"/>
    <n v="336"/>
    <n v="379.67999999999995"/>
  </r>
  <r>
    <s v="Sales Man#104"/>
    <d v="2017-12-02T00:00:00"/>
    <x v="5"/>
    <x v="0"/>
    <x v="4"/>
    <s v="Item#1012"/>
    <x v="6"/>
    <n v="57"/>
    <n v="66.11999999999999"/>
    <n v="3"/>
    <n v="171"/>
    <n v="198.35999999999996"/>
  </r>
  <r>
    <s v="Sales Man#126"/>
    <d v="2016-03-22T00:00:00"/>
    <x v="5"/>
    <x v="0"/>
    <x v="1"/>
    <s v="Item#1100"/>
    <x v="14"/>
    <n v="154"/>
    <n v="166.32000000000002"/>
    <n v="8"/>
    <n v="1232"/>
    <n v="1330.5600000000002"/>
  </r>
  <r>
    <s v="Sales Man#128"/>
    <d v="2014-09-02T00:00:00"/>
    <x v="5"/>
    <x v="0"/>
    <x v="3"/>
    <s v="Item#1097"/>
    <x v="8"/>
    <n v="122"/>
    <n v="140.29999999999998"/>
    <n v="4"/>
    <n v="488"/>
    <n v="561.19999999999993"/>
  </r>
  <r>
    <s v="Sales Man#124"/>
    <d v="2016-05-20T00:00:00"/>
    <x v="5"/>
    <x v="26"/>
    <x v="4"/>
    <s v="Item#1256"/>
    <x v="8"/>
    <n v="268"/>
    <n v="305.52000000000004"/>
    <n v="4"/>
    <n v="1072"/>
    <n v="1222.0800000000002"/>
  </r>
  <r>
    <s v="Sales Man#109"/>
    <d v="2014-05-11T00:00:00"/>
    <x v="5"/>
    <x v="0"/>
    <x v="1"/>
    <s v="Item#1030"/>
    <x v="7"/>
    <n v="118"/>
    <n v="126.26"/>
    <n v="5"/>
    <n v="590"/>
    <n v="631.30000000000007"/>
  </r>
  <r>
    <s v="Sales Man#115"/>
    <d v="2016-05-07T00:00:00"/>
    <x v="5"/>
    <x v="0"/>
    <x v="3"/>
    <s v="Item#1049"/>
    <x v="5"/>
    <n v="142"/>
    <n v="164.72"/>
    <n v="4"/>
    <n v="568"/>
    <n v="658.88"/>
  </r>
  <r>
    <s v="Sales Man#127"/>
    <d v="2015-02-06T00:00:00"/>
    <x v="5"/>
    <x v="0"/>
    <x v="2"/>
    <s v="Item#1084"/>
    <x v="10"/>
    <n v="273"/>
    <n v="303.03000000000003"/>
    <n v="8"/>
    <n v="2184"/>
    <n v="2424.2400000000002"/>
  </r>
  <r>
    <s v="Sales Man#100"/>
    <d v="2015-07-09T00:00:00"/>
    <x v="5"/>
    <x v="0"/>
    <x v="3"/>
    <s v="Item#1172"/>
    <x v="7"/>
    <n v="207"/>
    <n v="223.56"/>
    <n v="9"/>
    <n v="1863"/>
    <n v="2012.04"/>
  </r>
  <r>
    <s v="Sales Man#100"/>
    <d v="2015-10-05T00:00:00"/>
    <x v="5"/>
    <x v="0"/>
    <x v="1"/>
    <s v="Item#1084"/>
    <x v="10"/>
    <n v="273"/>
    <n v="303.03000000000003"/>
    <n v="4"/>
    <n v="1092"/>
    <n v="1212.1200000000001"/>
  </r>
  <r>
    <s v="Sales Man#114"/>
    <d v="2015-07-13T00:00:00"/>
    <x v="5"/>
    <x v="0"/>
    <x v="4"/>
    <s v="Item#1018"/>
    <x v="7"/>
    <n v="25"/>
    <n v="26.75"/>
    <n v="6"/>
    <n v="150"/>
    <n v="160.5"/>
  </r>
  <r>
    <s v="Sales Man#126"/>
    <d v="2015-06-19T00:00:00"/>
    <x v="5"/>
    <x v="3"/>
    <x v="0"/>
    <s v="Item#1162"/>
    <x v="3"/>
    <n v="116"/>
    <n v="139.19999999999999"/>
    <n v="7"/>
    <n v="812"/>
    <n v="974.39999999999986"/>
  </r>
  <r>
    <s v="Sales Man#106"/>
    <d v="2016-02-06T00:00:00"/>
    <x v="5"/>
    <x v="0"/>
    <x v="1"/>
    <s v="Item#1150"/>
    <x v="4"/>
    <n v="279"/>
    <n v="323.64"/>
    <n v="5"/>
    <n v="1395"/>
    <n v="1618.1999999999998"/>
  </r>
  <r>
    <s v="Sales Man#105"/>
    <d v="2014-11-12T00:00:00"/>
    <x v="5"/>
    <x v="3"/>
    <x v="4"/>
    <s v="Item#1182"/>
    <x v="0"/>
    <n v="199"/>
    <n v="222.88000000000002"/>
    <n v="3"/>
    <n v="597"/>
    <n v="668.6400000000001"/>
  </r>
  <r>
    <s v="Sales Man#118"/>
    <d v="2018-10-21T00:00:00"/>
    <x v="5"/>
    <x v="0"/>
    <x v="3"/>
    <s v="Item#1012"/>
    <x v="6"/>
    <n v="57"/>
    <n v="66.11999999999999"/>
    <n v="9"/>
    <n v="513"/>
    <n v="595.07999999999993"/>
  </r>
  <r>
    <s v="Sales Man#103"/>
    <d v="2014-02-01T00:00:00"/>
    <x v="5"/>
    <x v="0"/>
    <x v="1"/>
    <s v="Item#1046"/>
    <x v="3"/>
    <n v="156"/>
    <n v="176.27999999999997"/>
    <n v="8"/>
    <n v="1248"/>
    <n v="1410.2399999999998"/>
  </r>
  <r>
    <s v="Sales Man#123"/>
    <d v="2019-01-14T00:00:00"/>
    <x v="5"/>
    <x v="0"/>
    <x v="4"/>
    <s v="Item#1231"/>
    <x v="13"/>
    <n v="36"/>
    <n v="43.199999999999996"/>
    <n v="10"/>
    <n v="360"/>
    <n v="431.99999999999994"/>
  </r>
  <r>
    <s v="Sales Man#108"/>
    <d v="2014-03-02T00:00:00"/>
    <x v="5"/>
    <x v="0"/>
    <x v="1"/>
    <s v="Item#1159"/>
    <x v="2"/>
    <n v="241"/>
    <n v="272.33"/>
    <n v="8"/>
    <n v="1928"/>
    <n v="2178.64"/>
  </r>
  <r>
    <s v="Sales Man#127"/>
    <d v="2018-12-25T00:00:00"/>
    <x v="5"/>
    <x v="38"/>
    <x v="0"/>
    <s v="Item#1236"/>
    <x v="11"/>
    <n v="199"/>
    <n v="234.82"/>
    <n v="8"/>
    <n v="1592"/>
    <n v="1878.56"/>
  </r>
  <r>
    <s v="Sales Man#116"/>
    <d v="2017-07-13T00:00:00"/>
    <x v="5"/>
    <x v="0"/>
    <x v="0"/>
    <s v="Item#1256"/>
    <x v="8"/>
    <n v="268"/>
    <n v="305.52000000000004"/>
    <n v="4"/>
    <n v="1072"/>
    <n v="1222.0800000000002"/>
  </r>
  <r>
    <s v="Sales Man#113"/>
    <d v="2015-05-04T00:00:00"/>
    <x v="11"/>
    <x v="21"/>
    <x v="0"/>
    <s v="Item#1067"/>
    <x v="2"/>
    <n v="241"/>
    <n v="284.38"/>
    <n v="7"/>
    <n v="1687"/>
    <n v="1990.6599999999999"/>
  </r>
  <r>
    <s v="Sales Man#113"/>
    <d v="2018-06-13T00:00:00"/>
    <x v="5"/>
    <x v="0"/>
    <x v="1"/>
    <s v="Item#1071"/>
    <x v="3"/>
    <n v="75"/>
    <n v="80.25"/>
    <n v="5"/>
    <n v="375"/>
    <n v="401.25"/>
  </r>
  <r>
    <s v="Sales Man#115"/>
    <d v="2018-04-21T00:00:00"/>
    <x v="5"/>
    <x v="0"/>
    <x v="1"/>
    <s v="Item#1194"/>
    <x v="4"/>
    <n v="276"/>
    <n v="298.08000000000004"/>
    <n v="10"/>
    <n v="2760"/>
    <n v="2980.8"/>
  </r>
  <r>
    <s v="Sales Man#105"/>
    <d v="2014-05-04T00:00:00"/>
    <x v="5"/>
    <x v="0"/>
    <x v="0"/>
    <s v="Item#1263"/>
    <x v="5"/>
    <n v="72"/>
    <n v="85.679999999999993"/>
    <n v="10"/>
    <n v="720"/>
    <n v="856.8"/>
  </r>
  <r>
    <s v="Sales Man#108"/>
    <d v="2019-07-13T00:00:00"/>
    <x v="5"/>
    <x v="0"/>
    <x v="3"/>
    <s v="Item#1020"/>
    <x v="4"/>
    <n v="102"/>
    <n v="120.36"/>
    <n v="5"/>
    <n v="510"/>
    <n v="601.79999999999995"/>
  </r>
  <r>
    <s v="Sales Man#115"/>
    <d v="2019-12-21T00:00:00"/>
    <x v="5"/>
    <x v="0"/>
    <x v="4"/>
    <s v="Item#1245"/>
    <x v="2"/>
    <n v="93"/>
    <n v="101.37"/>
    <n v="5"/>
    <n v="465"/>
    <n v="506.85"/>
  </r>
  <r>
    <s v="Sales Man#105"/>
    <d v="2014-01-23T00:00:00"/>
    <x v="5"/>
    <x v="0"/>
    <x v="3"/>
    <s v="Item#1241"/>
    <x v="2"/>
    <n v="178"/>
    <n v="190.46"/>
    <n v="3"/>
    <n v="534"/>
    <n v="571.38"/>
  </r>
  <r>
    <s v="Sales Man#126"/>
    <d v="2015-07-06T00:00:00"/>
    <x v="5"/>
    <x v="0"/>
    <x v="3"/>
    <s v="Item#1000"/>
    <x v="9"/>
    <n v="157"/>
    <n v="186.82999999999998"/>
    <n v="4"/>
    <n v="628"/>
    <n v="747.31999999999994"/>
  </r>
  <r>
    <s v="Sales Man#125"/>
    <d v="2015-01-01T00:00:00"/>
    <x v="5"/>
    <x v="0"/>
    <x v="2"/>
    <s v="Item#1126"/>
    <x v="10"/>
    <n v="33"/>
    <n v="38.61"/>
    <n v="1"/>
    <n v="33"/>
    <n v="38.61"/>
  </r>
  <r>
    <s v="Sales Man#122"/>
    <d v="2019-06-06T00:00:00"/>
    <x v="5"/>
    <x v="0"/>
    <x v="1"/>
    <s v="Item#1186"/>
    <x v="3"/>
    <n v="118"/>
    <n v="141.6"/>
    <n v="3"/>
    <n v="354"/>
    <n v="424.79999999999995"/>
  </r>
  <r>
    <s v="Sales Man#111"/>
    <d v="2019-03-17T00:00:00"/>
    <x v="5"/>
    <x v="0"/>
    <x v="3"/>
    <s v="Item#1062"/>
    <x v="9"/>
    <n v="108"/>
    <n v="117.72000000000001"/>
    <n v="8"/>
    <n v="864"/>
    <n v="941.7600000000001"/>
  </r>
  <r>
    <s v="Sales Man#122"/>
    <d v="2016-08-02T00:00:00"/>
    <x v="5"/>
    <x v="0"/>
    <x v="2"/>
    <s v="Item#1147"/>
    <x v="1"/>
    <n v="32"/>
    <n v="36.799999999999997"/>
    <n v="7"/>
    <n v="224"/>
    <n v="257.59999999999997"/>
  </r>
  <r>
    <s v="Sales Man#119"/>
    <d v="2016-02-20T00:00:00"/>
    <x v="5"/>
    <x v="0"/>
    <x v="2"/>
    <s v="Item#1204"/>
    <x v="1"/>
    <n v="118"/>
    <n v="130.98000000000002"/>
    <n v="6"/>
    <n v="708"/>
    <n v="785.88000000000011"/>
  </r>
  <r>
    <s v="Sales Man#130"/>
    <d v="2018-09-04T00:00:00"/>
    <x v="5"/>
    <x v="5"/>
    <x v="3"/>
    <s v="Item#1027"/>
    <x v="4"/>
    <n v="29"/>
    <n v="34.22"/>
    <n v="6"/>
    <n v="174"/>
    <n v="205.32"/>
  </r>
  <r>
    <s v="Sales Man#128"/>
    <d v="2015-06-03T00:00:00"/>
    <x v="5"/>
    <x v="0"/>
    <x v="0"/>
    <s v="Item#1176"/>
    <x v="14"/>
    <n v="214"/>
    <n v="235.4"/>
    <n v="3"/>
    <n v="642"/>
    <n v="706.2"/>
  </r>
  <r>
    <s v="Sales Man#104"/>
    <d v="2018-02-17T00:00:00"/>
    <x v="5"/>
    <x v="0"/>
    <x v="1"/>
    <s v="Item#1223"/>
    <x v="3"/>
    <n v="171"/>
    <n v="193.23"/>
    <n v="2"/>
    <n v="342"/>
    <n v="386.46"/>
  </r>
  <r>
    <s v="Sales Man#124"/>
    <d v="2016-10-13T00:00:00"/>
    <x v="5"/>
    <x v="0"/>
    <x v="1"/>
    <s v="Item#1045"/>
    <x v="9"/>
    <n v="71"/>
    <n v="75.97"/>
    <n v="2"/>
    <n v="142"/>
    <n v="151.94"/>
  </r>
  <r>
    <s v="Sales Man#127"/>
    <d v="2015-02-03T00:00:00"/>
    <x v="5"/>
    <x v="0"/>
    <x v="2"/>
    <s v="Item#1238"/>
    <x v="13"/>
    <n v="176"/>
    <n v="190.08"/>
    <n v="7"/>
    <n v="1232"/>
    <n v="1330.5600000000002"/>
  </r>
  <r>
    <s v="Sales Man#118"/>
    <d v="2015-11-21T00:00:00"/>
    <x v="5"/>
    <x v="0"/>
    <x v="3"/>
    <s v="Item#1235"/>
    <x v="11"/>
    <n v="191"/>
    <n v="229.2"/>
    <n v="5"/>
    <n v="955"/>
    <n v="1146"/>
  </r>
  <r>
    <s v="Sales Man#128"/>
    <d v="2015-02-09T00:00:00"/>
    <x v="5"/>
    <x v="0"/>
    <x v="0"/>
    <s v="Item#1226"/>
    <x v="2"/>
    <n v="163"/>
    <n v="185.82000000000002"/>
    <n v="5"/>
    <n v="815"/>
    <n v="929.10000000000014"/>
  </r>
  <r>
    <s v="Sales Man#123"/>
    <d v="2018-06-19T00:00:00"/>
    <x v="5"/>
    <x v="3"/>
    <x v="2"/>
    <s v="Item#1130"/>
    <x v="3"/>
    <n v="34"/>
    <n v="38.419999999999995"/>
    <n v="8"/>
    <n v="272"/>
    <n v="307.35999999999996"/>
  </r>
  <r>
    <s v="Sales Man#110"/>
    <d v="2016-07-27T00:00:00"/>
    <x v="9"/>
    <x v="16"/>
    <x v="0"/>
    <s v="Item#1107"/>
    <x v="8"/>
    <n v="170"/>
    <n v="193.8"/>
    <n v="10"/>
    <n v="1700"/>
    <n v="1938"/>
  </r>
  <r>
    <s v="Sales Man#130"/>
    <d v="2016-11-19T00:00:00"/>
    <x v="5"/>
    <x v="0"/>
    <x v="0"/>
    <s v="Item#1070"/>
    <x v="8"/>
    <n v="107"/>
    <n v="118.77000000000001"/>
    <n v="4"/>
    <n v="428"/>
    <n v="475.08000000000004"/>
  </r>
  <r>
    <s v="Sales Man#130"/>
    <d v="2018-06-10T00:00:00"/>
    <x v="5"/>
    <x v="5"/>
    <x v="1"/>
    <s v="Item#1293"/>
    <x v="9"/>
    <n v="100"/>
    <n v="115.99999999999999"/>
    <n v="6"/>
    <n v="600"/>
    <n v="695.99999999999989"/>
  </r>
  <r>
    <s v="Sales Man#115"/>
    <d v="2019-07-19T00:00:00"/>
    <x v="5"/>
    <x v="0"/>
    <x v="1"/>
    <s v="Item#1133"/>
    <x v="13"/>
    <n v="42"/>
    <n v="47.459999999999994"/>
    <n v="2"/>
    <n v="84"/>
    <n v="94.919999999999987"/>
  </r>
  <r>
    <s v="Sales Man#127"/>
    <d v="2018-03-12T00:00:00"/>
    <x v="5"/>
    <x v="0"/>
    <x v="4"/>
    <s v="Item#1036"/>
    <x v="12"/>
    <n v="257"/>
    <n v="274.99"/>
    <n v="4"/>
    <n v="1028"/>
    <n v="1099.96"/>
  </r>
  <r>
    <s v="Sales Man#107"/>
    <d v="2017-06-08T00:00:00"/>
    <x v="5"/>
    <x v="0"/>
    <x v="3"/>
    <s v="Item#1152"/>
    <x v="12"/>
    <n v="126"/>
    <n v="138.60000000000002"/>
    <n v="8"/>
    <n v="1008"/>
    <n v="1108.8000000000002"/>
  </r>
  <r>
    <s v="Sales Man#121"/>
    <d v="2015-08-02T00:00:00"/>
    <x v="5"/>
    <x v="0"/>
    <x v="0"/>
    <s v="Item#1131"/>
    <x v="11"/>
    <n v="85"/>
    <n v="101.14999999999999"/>
    <n v="6"/>
    <n v="510"/>
    <n v="606.9"/>
  </r>
  <r>
    <s v="Sales Man#120"/>
    <d v="2017-09-10T00:00:00"/>
    <x v="5"/>
    <x v="0"/>
    <x v="3"/>
    <s v="Item#1091"/>
    <x v="13"/>
    <n v="157"/>
    <n v="178.98000000000002"/>
    <n v="3"/>
    <n v="471"/>
    <n v="536.94000000000005"/>
  </r>
  <r>
    <s v="Sales Man#105"/>
    <d v="2015-06-15T00:00:00"/>
    <x v="5"/>
    <x v="0"/>
    <x v="0"/>
    <s v="Item#1131"/>
    <x v="11"/>
    <n v="85"/>
    <n v="101.14999999999999"/>
    <n v="2"/>
    <n v="170"/>
    <n v="202.29999999999998"/>
  </r>
  <r>
    <s v="Sales Man#107"/>
    <d v="2014-05-16T00:00:00"/>
    <x v="5"/>
    <x v="2"/>
    <x v="3"/>
    <s v="Item#1105"/>
    <x v="14"/>
    <n v="83"/>
    <n v="89.64"/>
    <n v="1"/>
    <n v="83"/>
    <n v="89.64"/>
  </r>
  <r>
    <s v="Sales Man#107"/>
    <d v="2015-09-28T00:00:00"/>
    <x v="5"/>
    <x v="0"/>
    <x v="0"/>
    <s v="Item#1286"/>
    <x v="12"/>
    <n v="110"/>
    <n v="121.00000000000001"/>
    <n v="4"/>
    <n v="440"/>
    <n v="484.00000000000006"/>
  </r>
  <r>
    <s v="Sales Man#113"/>
    <d v="2019-03-05T00:00:00"/>
    <x v="5"/>
    <x v="0"/>
    <x v="0"/>
    <s v="Item#1119"/>
    <x v="5"/>
    <n v="293"/>
    <n v="328.16"/>
    <n v="6"/>
    <n v="1758"/>
    <n v="1968.96"/>
  </r>
  <r>
    <s v="Sales Man#126"/>
    <d v="2019-01-24T00:00:00"/>
    <x v="5"/>
    <x v="0"/>
    <x v="1"/>
    <s v="Item#1067"/>
    <x v="2"/>
    <n v="241"/>
    <n v="284.38"/>
    <n v="1"/>
    <n v="241"/>
    <n v="284.38"/>
  </r>
  <r>
    <s v="Sales Man#102"/>
    <d v="2014-03-08T00:00:00"/>
    <x v="5"/>
    <x v="3"/>
    <x v="4"/>
    <s v="Item#1025"/>
    <x v="9"/>
    <n v="213"/>
    <n v="251.33999999999997"/>
    <n v="4"/>
    <n v="852"/>
    <n v="1005.3599999999999"/>
  </r>
  <r>
    <s v="Sales Man#111"/>
    <d v="2019-07-09T00:00:00"/>
    <x v="5"/>
    <x v="3"/>
    <x v="2"/>
    <s v="Item#1151"/>
    <x v="1"/>
    <n v="112"/>
    <n v="129.91999999999999"/>
    <n v="5"/>
    <n v="560"/>
    <n v="649.5999999999999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4F827DA-DD21-46A6-97FC-E70F5EB8280E}" name="pQn/Lang" cacheId="4"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5">
  <location ref="BA4:BB7" firstHeaderRow="1" firstDataRow="1" firstDataCol="1" rowPageCount="1" colPageCount="1"/>
  <pivotFields count="12">
    <pivotField showAll="0"/>
    <pivotField numFmtId="14" showAll="0"/>
    <pivotField axis="axisRow" showAll="0">
      <items count="24">
        <item x="0"/>
        <item x="6"/>
        <item x="17"/>
        <item x="7"/>
        <item x="5"/>
        <item x="4"/>
        <item x="1"/>
        <item x="12"/>
        <item x="15"/>
        <item x="21"/>
        <item x="20"/>
        <item x="3"/>
        <item x="2"/>
        <item x="16"/>
        <item x="11"/>
        <item x="19"/>
        <item x="13"/>
        <item x="8"/>
        <item x="9"/>
        <item x="18"/>
        <item x="14"/>
        <item x="10"/>
        <item x="22"/>
        <item t="default"/>
      </items>
    </pivotField>
    <pivotField axis="axisPage" showAll="0">
      <items count="40">
        <item x="23"/>
        <item x="36"/>
        <item x="16"/>
        <item x="9"/>
        <item x="38"/>
        <item x="10"/>
        <item x="27"/>
        <item x="20"/>
        <item x="3"/>
        <item x="35"/>
        <item x="5"/>
        <item x="34"/>
        <item x="1"/>
        <item x="12"/>
        <item x="31"/>
        <item x="33"/>
        <item x="22"/>
        <item x="37"/>
        <item x="6"/>
        <item x="26"/>
        <item x="4"/>
        <item x="2"/>
        <item x="0"/>
        <item x="18"/>
        <item x="14"/>
        <item x="25"/>
        <item x="11"/>
        <item x="24"/>
        <item x="17"/>
        <item x="13"/>
        <item x="30"/>
        <item x="32"/>
        <item x="29"/>
        <item x="28"/>
        <item x="8"/>
        <item x="15"/>
        <item x="21"/>
        <item x="19"/>
        <item x="7"/>
        <item t="default"/>
      </items>
    </pivotField>
    <pivotField showAll="0">
      <items count="6">
        <item x="3"/>
        <item x="4"/>
        <item x="2"/>
        <item x="0"/>
        <item x="1"/>
        <item t="default"/>
      </items>
    </pivotField>
    <pivotField showAll="0"/>
    <pivotField showAll="0">
      <items count="16">
        <item x="9"/>
        <item x="5"/>
        <item x="6"/>
        <item x="7"/>
        <item x="8"/>
        <item x="14"/>
        <item x="13"/>
        <item x="1"/>
        <item x="3"/>
        <item x="11"/>
        <item x="2"/>
        <item x="12"/>
        <item x="0"/>
        <item x="10"/>
        <item x="4"/>
        <item t="default"/>
      </items>
    </pivotField>
    <pivotField showAll="0"/>
    <pivotField showAll="0"/>
    <pivotField dataField="1" showAll="0"/>
    <pivotField showAll="0"/>
    <pivotField showAll="0"/>
  </pivotFields>
  <rowFields count="1">
    <field x="2"/>
  </rowFields>
  <rowItems count="3">
    <i>
      <x/>
    </i>
    <i>
      <x v="4"/>
    </i>
    <i t="grand">
      <x/>
    </i>
  </rowItems>
  <colItems count="1">
    <i/>
  </colItems>
  <pageFields count="1">
    <pageField fld="3" item="8" hier="-1"/>
  </pageFields>
  <dataFields count="1">
    <dataField name="Sum of Quantity" fld="9" baseField="0" baseItem="0"/>
  </dataFields>
  <chartFormats count="6">
    <chartFormat chart="1" format="0" series="1">
      <pivotArea type="data" outline="0" fieldPosition="0">
        <references count="1">
          <reference field="4294967294" count="1" selected="0">
            <x v="0"/>
          </reference>
        </references>
      </pivotArea>
    </chartFormat>
    <chartFormat chart="1" format="1">
      <pivotArea type="data" outline="0" fieldPosition="0">
        <references count="2">
          <reference field="4294967294" count="1" selected="0">
            <x v="0"/>
          </reference>
          <reference field="2" count="1" selected="0">
            <x v="0"/>
          </reference>
        </references>
      </pivotArea>
    </chartFormat>
    <chartFormat chart="1" format="2">
      <pivotArea type="data" outline="0" fieldPosition="0">
        <references count="2">
          <reference field="4294967294" count="1" selected="0">
            <x v="0"/>
          </reference>
          <reference field="2" count="1" selected="0">
            <x v="4"/>
          </reference>
        </references>
      </pivotArea>
    </chartFormat>
    <chartFormat chart="4" format="6" series="1">
      <pivotArea type="data" outline="0" fieldPosition="0">
        <references count="1">
          <reference field="4294967294" count="1" selected="0">
            <x v="0"/>
          </reference>
        </references>
      </pivotArea>
    </chartFormat>
    <chartFormat chart="4" format="7">
      <pivotArea type="data" outline="0" fieldPosition="0">
        <references count="2">
          <reference field="4294967294" count="1" selected="0">
            <x v="0"/>
          </reference>
          <reference field="2" count="1" selected="0">
            <x v="0"/>
          </reference>
        </references>
      </pivotArea>
    </chartFormat>
    <chartFormat chart="4" format="8">
      <pivotArea type="data" outline="0" fieldPosition="0">
        <references count="2">
          <reference field="4294967294" count="1" selected="0">
            <x v="0"/>
          </reference>
          <reference field="2" count="1" selected="0">
            <x v="4"/>
          </reference>
        </references>
      </pivotArea>
    </chartFormat>
  </chart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E7FD41A4-2CCA-440B-A9D2-D1DA0E749969}" name="pQn/Rate" cacheId="4"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5">
  <location ref="AX4:AY10" firstHeaderRow="1" firstDataRow="1" firstDataCol="1" rowPageCount="1" colPageCount="1"/>
  <pivotFields count="12">
    <pivotField showAll="0"/>
    <pivotField numFmtId="14" showAll="0"/>
    <pivotField showAll="0"/>
    <pivotField axis="axisPage" showAll="0">
      <items count="40">
        <item x="23"/>
        <item x="36"/>
        <item x="16"/>
        <item x="9"/>
        <item x="38"/>
        <item x="10"/>
        <item x="27"/>
        <item x="20"/>
        <item x="3"/>
        <item x="35"/>
        <item x="5"/>
        <item x="34"/>
        <item x="1"/>
        <item x="12"/>
        <item x="31"/>
        <item x="33"/>
        <item x="22"/>
        <item x="37"/>
        <item x="6"/>
        <item x="26"/>
        <item x="4"/>
        <item x="2"/>
        <item x="0"/>
        <item x="18"/>
        <item x="14"/>
        <item x="25"/>
        <item x="11"/>
        <item x="24"/>
        <item x="17"/>
        <item x="13"/>
        <item x="30"/>
        <item x="32"/>
        <item x="29"/>
        <item x="28"/>
        <item x="8"/>
        <item x="15"/>
        <item x="21"/>
        <item x="19"/>
        <item x="7"/>
        <item t="default"/>
      </items>
    </pivotField>
    <pivotField axis="axisRow" showAll="0">
      <items count="6">
        <item x="3"/>
        <item x="4"/>
        <item x="2"/>
        <item x="0"/>
        <item x="1"/>
        <item t="default"/>
      </items>
    </pivotField>
    <pivotField showAll="0"/>
    <pivotField showAll="0">
      <items count="16">
        <item x="9"/>
        <item x="5"/>
        <item x="6"/>
        <item x="7"/>
        <item x="8"/>
        <item x="14"/>
        <item x="13"/>
        <item x="1"/>
        <item x="3"/>
        <item x="11"/>
        <item x="2"/>
        <item x="12"/>
        <item x="0"/>
        <item x="10"/>
        <item x="4"/>
        <item t="default"/>
      </items>
    </pivotField>
    <pivotField showAll="0"/>
    <pivotField showAll="0"/>
    <pivotField dataField="1" showAll="0"/>
    <pivotField showAll="0"/>
    <pivotField showAll="0"/>
  </pivotFields>
  <rowFields count="1">
    <field x="4"/>
  </rowFields>
  <rowItems count="6">
    <i>
      <x/>
    </i>
    <i>
      <x v="1"/>
    </i>
    <i>
      <x v="2"/>
    </i>
    <i>
      <x v="3"/>
    </i>
    <i>
      <x v="4"/>
    </i>
    <i t="grand">
      <x/>
    </i>
  </rowItems>
  <colItems count="1">
    <i/>
  </colItems>
  <pageFields count="1">
    <pageField fld="3" item="8" hier="-1"/>
  </pageFields>
  <dataFields count="1">
    <dataField name="Sum of Quantity" fld="9" baseField="0" baseItem="0"/>
  </dataFields>
  <chartFormats count="2">
    <chartFormat chart="1" format="0" series="1">
      <pivotArea type="data" outline="0" fieldPosition="0">
        <references count="1">
          <reference field="4294967294" count="1" selected="0">
            <x v="0"/>
          </reference>
        </references>
      </pivotArea>
    </chartFormat>
    <chartFormat chart="4" format="2" series="1">
      <pivotArea type="data" outline="0" fieldPosition="0">
        <references count="1">
          <reference field="4294967294" count="1" selected="0">
            <x v="0"/>
          </reference>
        </references>
      </pivotArea>
    </chartFormat>
  </chart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6F947C5F-957B-47C9-935F-B9B6A956D069}" name="pQn/Cat" cacheId="4"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5">
  <location ref="AQ4:AR20" firstHeaderRow="1" firstDataRow="1" firstDataCol="1" rowPageCount="1" colPageCount="1"/>
  <pivotFields count="12">
    <pivotField showAll="0"/>
    <pivotField numFmtId="14" showAll="0"/>
    <pivotField showAll="0"/>
    <pivotField axis="axisPage" showAll="0">
      <items count="40">
        <item x="23"/>
        <item x="36"/>
        <item x="16"/>
        <item x="9"/>
        <item x="38"/>
        <item x="10"/>
        <item x="27"/>
        <item x="20"/>
        <item x="3"/>
        <item x="35"/>
        <item x="5"/>
        <item x="34"/>
        <item x="1"/>
        <item x="12"/>
        <item x="31"/>
        <item x="33"/>
        <item x="22"/>
        <item x="37"/>
        <item x="6"/>
        <item x="26"/>
        <item x="4"/>
        <item x="2"/>
        <item x="0"/>
        <item x="18"/>
        <item x="14"/>
        <item x="25"/>
        <item x="11"/>
        <item x="24"/>
        <item x="17"/>
        <item x="13"/>
        <item x="30"/>
        <item x="32"/>
        <item x="29"/>
        <item x="28"/>
        <item x="8"/>
        <item x="15"/>
        <item x="21"/>
        <item x="19"/>
        <item x="7"/>
        <item t="default"/>
      </items>
    </pivotField>
    <pivotField showAll="0"/>
    <pivotField showAll="0"/>
    <pivotField axis="axisRow" showAll="0">
      <items count="16">
        <item x="9"/>
        <item x="5"/>
        <item x="6"/>
        <item x="7"/>
        <item x="8"/>
        <item x="14"/>
        <item x="13"/>
        <item x="1"/>
        <item x="3"/>
        <item x="11"/>
        <item x="2"/>
        <item x="12"/>
        <item x="0"/>
        <item x="10"/>
        <item x="4"/>
        <item t="default"/>
      </items>
    </pivotField>
    <pivotField showAll="0"/>
    <pivotField showAll="0"/>
    <pivotField dataField="1" showAll="0"/>
    <pivotField showAll="0"/>
    <pivotField showAll="0"/>
  </pivotFields>
  <rowFields count="1">
    <field x="6"/>
  </rowFields>
  <rowItems count="16">
    <i>
      <x/>
    </i>
    <i>
      <x v="1"/>
    </i>
    <i>
      <x v="2"/>
    </i>
    <i>
      <x v="3"/>
    </i>
    <i>
      <x v="4"/>
    </i>
    <i>
      <x v="5"/>
    </i>
    <i>
      <x v="6"/>
    </i>
    <i>
      <x v="7"/>
    </i>
    <i>
      <x v="8"/>
    </i>
    <i>
      <x v="9"/>
    </i>
    <i>
      <x v="10"/>
    </i>
    <i>
      <x v="11"/>
    </i>
    <i>
      <x v="12"/>
    </i>
    <i>
      <x v="13"/>
    </i>
    <i>
      <x v="14"/>
    </i>
    <i t="grand">
      <x/>
    </i>
  </rowItems>
  <colItems count="1">
    <i/>
  </colItems>
  <pageFields count="1">
    <pageField fld="3" item="8" hier="-1"/>
  </pageFields>
  <dataFields count="1">
    <dataField name="Sum of Quantity" fld="9" baseField="0" baseItem="0"/>
  </dataFields>
  <chartFormats count="2">
    <chartFormat chart="1" format="0" series="1">
      <pivotArea type="data" outline="0" fieldPosition="0">
        <references count="1">
          <reference field="4294967294" count="1" selected="0">
            <x v="0"/>
          </reference>
        </references>
      </pivotArea>
    </chartFormat>
    <chartFormat chart="4" format="2" series="1">
      <pivotArea type="data" outline="0" fieldPosition="0">
        <references count="1">
          <reference field="4294967294" count="1" selected="0">
            <x v="0"/>
          </reference>
        </references>
      </pivotArea>
    </chartFormat>
  </chart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64AABF2-93F9-403A-AE76-7FEF344F6304}" name="pTotals" cacheId="4"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BD4:BF5" firstHeaderRow="0" firstDataRow="1" firstDataCol="0" rowPageCount="1" colPageCount="1"/>
  <pivotFields count="12">
    <pivotField showAll="0"/>
    <pivotField numFmtId="14" showAll="0"/>
    <pivotField showAll="0">
      <items count="24">
        <item x="0"/>
        <item x="6"/>
        <item x="17"/>
        <item x="7"/>
        <item x="5"/>
        <item x="4"/>
        <item x="1"/>
        <item x="12"/>
        <item x="15"/>
        <item x="21"/>
        <item x="20"/>
        <item x="3"/>
        <item x="2"/>
        <item x="16"/>
        <item x="11"/>
        <item x="19"/>
        <item x="13"/>
        <item x="8"/>
        <item x="9"/>
        <item x="18"/>
        <item x="14"/>
        <item x="10"/>
        <item x="22"/>
        <item t="default"/>
      </items>
    </pivotField>
    <pivotField axis="axisPage" showAll="0">
      <items count="40">
        <item x="23"/>
        <item x="36"/>
        <item x="16"/>
        <item x="9"/>
        <item x="38"/>
        <item x="10"/>
        <item x="27"/>
        <item x="20"/>
        <item x="3"/>
        <item x="35"/>
        <item x="5"/>
        <item x="34"/>
        <item x="1"/>
        <item x="12"/>
        <item x="31"/>
        <item x="33"/>
        <item x="22"/>
        <item x="37"/>
        <item x="6"/>
        <item x="26"/>
        <item x="4"/>
        <item x="2"/>
        <item x="0"/>
        <item x="18"/>
        <item x="14"/>
        <item x="25"/>
        <item x="11"/>
        <item x="24"/>
        <item x="17"/>
        <item x="13"/>
        <item x="30"/>
        <item x="32"/>
        <item x="29"/>
        <item x="28"/>
        <item x="8"/>
        <item x="15"/>
        <item x="21"/>
        <item x="19"/>
        <item x="7"/>
        <item t="default"/>
      </items>
    </pivotField>
    <pivotField showAll="0">
      <items count="6">
        <item x="3"/>
        <item x="4"/>
        <item x="2"/>
        <item x="0"/>
        <item x="1"/>
        <item t="default"/>
      </items>
    </pivotField>
    <pivotField showAll="0"/>
    <pivotField showAll="0">
      <items count="16">
        <item x="9"/>
        <item x="5"/>
        <item x="6"/>
        <item x="7"/>
        <item x="8"/>
        <item x="14"/>
        <item x="13"/>
        <item x="1"/>
        <item x="3"/>
        <item x="11"/>
        <item x="2"/>
        <item x="12"/>
        <item x="0"/>
        <item x="10"/>
        <item x="4"/>
        <item t="default"/>
      </items>
    </pivotField>
    <pivotField showAll="0"/>
    <pivotField showAll="0"/>
    <pivotField dataField="1" showAll="0"/>
    <pivotField dataField="1" showAll="0"/>
    <pivotField dataField="1" showAll="0"/>
  </pivotFields>
  <rowItems count="1">
    <i/>
  </rowItems>
  <colFields count="1">
    <field x="-2"/>
  </colFields>
  <colItems count="3">
    <i>
      <x/>
    </i>
    <i i="1">
      <x v="1"/>
    </i>
    <i i="2">
      <x v="2"/>
    </i>
  </colItems>
  <pageFields count="1">
    <pageField fld="3" item="8" hier="-1"/>
  </pageFields>
  <dataFields count="3">
    <dataField name="Sum of Quantity" fld="9" baseField="0" baseItem="0"/>
    <dataField name="Sum of Total Cost" fld="10" baseField="0" baseItem="0"/>
    <dataField name="Sum of Total Selling Price" fld="11" baseField="0" baseItem="0"/>
  </dataField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ustomer_Country" xr10:uid="{2F98CF20-501C-424D-8D5E-422541851AEE}" sourceName="Customer Country">
  <pivotTables>
    <pivotTable tabId="18" name="pQn/Cat"/>
    <pivotTable tabId="18" name="pQn/Lang"/>
    <pivotTable tabId="18" name="pQn/Rate"/>
    <pivotTable tabId="18" name="pTotals"/>
  </pivotTables>
  <data>
    <tabular pivotCacheId="545972884">
      <items count="39">
        <i x="23"/>
        <i x="36"/>
        <i x="16"/>
        <i x="9"/>
        <i x="38"/>
        <i x="10"/>
        <i x="27"/>
        <i x="20"/>
        <i x="3" s="1"/>
        <i x="35"/>
        <i x="5"/>
        <i x="34"/>
        <i x="1"/>
        <i x="12"/>
        <i x="31"/>
        <i x="33"/>
        <i x="22"/>
        <i x="37"/>
        <i x="6"/>
        <i x="26"/>
        <i x="4"/>
        <i x="2"/>
        <i x="0"/>
        <i x="18"/>
        <i x="14"/>
        <i x="25"/>
        <i x="11"/>
        <i x="24"/>
        <i x="17"/>
        <i x="13"/>
        <i x="30"/>
        <i x="32"/>
        <i x="29"/>
        <i x="28"/>
        <i x="8"/>
        <i x="15"/>
        <i x="21"/>
        <i x="19"/>
        <i x="7"/>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ustomer Country" xr10:uid="{B03B8328-2685-495B-B261-57C2DD6BDDF9}" cache="Slicer_Customer_Country" caption="Customer Country" columnCount="2" style="SlicerStyleDark3" rowHeight="18288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microsoft.com/office/2007/relationships/slicer" Target="../slicers/slicer1.xml"/><Relationship Id="rId5" Type="http://schemas.openxmlformats.org/officeDocument/2006/relationships/drawing" Target="../drawings/drawing1.xml"/><Relationship Id="rId4"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964AF-CED7-4557-84FE-BC0A55319887}">
  <dimension ref="A1:BF3726"/>
  <sheetViews>
    <sheetView showGridLines="0" tabSelected="1" zoomScaleNormal="100" workbookViewId="0">
      <selection activeCell="X4" sqref="X4"/>
    </sheetView>
  </sheetViews>
  <sheetFormatPr defaultRowHeight="14.4" x14ac:dyDescent="0.3"/>
  <cols>
    <col min="26" max="26" width="13.33203125" bestFit="1" customWidth="1"/>
    <col min="27" max="27" width="17.44140625" bestFit="1" customWidth="1"/>
    <col min="28" max="28" width="20.109375" bestFit="1" customWidth="1"/>
    <col min="29" max="29" width="18.6640625" bestFit="1" customWidth="1"/>
    <col min="30" max="30" width="14.33203125" bestFit="1" customWidth="1"/>
    <col min="31" max="31" width="11.88671875" bestFit="1" customWidth="1"/>
    <col min="32" max="32" width="15.44140625" bestFit="1" customWidth="1"/>
    <col min="33" max="33" width="11.44140625" bestFit="1" customWidth="1"/>
    <col min="34" max="34" width="13.33203125" bestFit="1" customWidth="1"/>
    <col min="35" max="35" width="10.5546875" bestFit="1" customWidth="1"/>
    <col min="36" max="36" width="11.5546875" bestFit="1" customWidth="1"/>
    <col min="37" max="37" width="18" bestFit="1" customWidth="1"/>
    <col min="43" max="43" width="27.109375" bestFit="1" customWidth="1"/>
    <col min="44" max="44" width="14.88671875" bestFit="1" customWidth="1"/>
    <col min="45" max="45" width="5.21875" bestFit="1" customWidth="1"/>
    <col min="46" max="46" width="6.109375" bestFit="1" customWidth="1"/>
    <col min="47" max="47" width="10.21875" bestFit="1" customWidth="1"/>
    <col min="48" max="48" width="9.33203125" bestFit="1" customWidth="1"/>
    <col min="49" max="49" width="5.21875" bestFit="1" customWidth="1"/>
    <col min="50" max="50" width="24.77734375" bestFit="1" customWidth="1"/>
    <col min="51" max="51" width="14.88671875" bestFit="1" customWidth="1"/>
    <col min="52" max="52" width="7.33203125" bestFit="1" customWidth="1"/>
    <col min="53" max="53" width="24" bestFit="1" customWidth="1"/>
    <col min="54" max="54" width="14.88671875" bestFit="1" customWidth="1"/>
    <col min="55" max="55" width="7.6640625" bestFit="1" customWidth="1"/>
    <col min="56" max="56" width="20.88671875" bestFit="1" customWidth="1"/>
    <col min="57" max="57" width="21.5546875" bestFit="1" customWidth="1"/>
    <col min="58" max="58" width="27.5546875" bestFit="1" customWidth="1"/>
    <col min="59" max="59" width="10.77734375" bestFit="1" customWidth="1"/>
    <col min="60" max="60" width="10.109375" bestFit="1" customWidth="1"/>
    <col min="61" max="61" width="7.109375" bestFit="1" customWidth="1"/>
    <col min="62" max="62" width="10.5546875" bestFit="1" customWidth="1"/>
    <col min="63" max="63" width="9.5546875" bestFit="1" customWidth="1"/>
    <col min="64" max="64" width="7.33203125" bestFit="1" customWidth="1"/>
    <col min="65" max="65" width="7.5546875" bestFit="1" customWidth="1"/>
    <col min="66" max="66" width="6.6640625" bestFit="1" customWidth="1"/>
    <col min="67" max="67" width="10.6640625" bestFit="1" customWidth="1"/>
  </cols>
  <sheetData>
    <row r="1" spans="1:58" x14ac:dyDescent="0.3">
      <c r="A1" s="7"/>
      <c r="B1" s="7"/>
      <c r="C1" s="7"/>
      <c r="D1" s="7"/>
      <c r="E1" s="7"/>
      <c r="F1" s="7"/>
      <c r="G1" s="7"/>
      <c r="H1" s="7"/>
      <c r="I1" s="7"/>
      <c r="J1" s="7"/>
      <c r="K1" s="7"/>
      <c r="L1" s="7"/>
      <c r="M1" s="7"/>
      <c r="N1" s="7"/>
      <c r="Z1" s="1" t="s">
        <v>1</v>
      </c>
      <c r="AA1" s="2" t="s">
        <v>2</v>
      </c>
      <c r="AB1" s="1" t="s">
        <v>3</v>
      </c>
      <c r="AC1" s="1" t="s">
        <v>4</v>
      </c>
      <c r="AD1" s="1" t="s">
        <v>5</v>
      </c>
      <c r="AE1" s="1" t="s">
        <v>6</v>
      </c>
      <c r="AF1" s="1" t="s">
        <v>7</v>
      </c>
      <c r="AG1" s="1" t="s">
        <v>8</v>
      </c>
      <c r="AH1" s="1" t="s">
        <v>9</v>
      </c>
      <c r="AI1" s="1" t="s">
        <v>0</v>
      </c>
      <c r="AJ1" s="1" t="s">
        <v>10</v>
      </c>
      <c r="AK1" s="1" t="s">
        <v>11</v>
      </c>
    </row>
    <row r="2" spans="1:58" x14ac:dyDescent="0.3">
      <c r="A2" s="7"/>
      <c r="B2" s="7"/>
      <c r="C2" s="7"/>
      <c r="D2" s="7"/>
      <c r="E2" s="7"/>
      <c r="F2" s="7"/>
      <c r="G2" s="7"/>
      <c r="H2" s="7"/>
      <c r="I2" s="7"/>
      <c r="J2" s="7"/>
      <c r="K2" s="7"/>
      <c r="L2" s="7"/>
      <c r="M2" s="7"/>
      <c r="N2" s="7"/>
      <c r="Z2" s="3" t="s">
        <v>12</v>
      </c>
      <c r="AA2" s="4">
        <v>42326</v>
      </c>
      <c r="AB2" s="3" t="s">
        <v>404</v>
      </c>
      <c r="AC2" s="3" t="s">
        <v>416</v>
      </c>
      <c r="AD2" s="3">
        <v>4</v>
      </c>
      <c r="AE2" s="3" t="s">
        <v>14</v>
      </c>
      <c r="AF2" s="3" t="s">
        <v>15</v>
      </c>
      <c r="AG2" s="3">
        <v>127</v>
      </c>
      <c r="AH2" s="3">
        <v>152.4</v>
      </c>
      <c r="AI2" s="3">
        <v>10</v>
      </c>
      <c r="AJ2" s="3">
        <v>1270</v>
      </c>
      <c r="AK2" s="3">
        <v>1524</v>
      </c>
      <c r="AQ2" s="6" t="s">
        <v>4</v>
      </c>
      <c r="AR2" t="s">
        <v>417</v>
      </c>
      <c r="AX2" s="6" t="s">
        <v>4</v>
      </c>
      <c r="AY2" t="s">
        <v>417</v>
      </c>
      <c r="BA2" s="6" t="s">
        <v>4</v>
      </c>
      <c r="BB2" t="s">
        <v>417</v>
      </c>
      <c r="BD2" s="6" t="s">
        <v>4</v>
      </c>
      <c r="BE2" t="s">
        <v>417</v>
      </c>
    </row>
    <row r="3" spans="1:58" x14ac:dyDescent="0.3">
      <c r="A3" s="7"/>
      <c r="B3" s="7"/>
      <c r="C3" s="7"/>
      <c r="D3" s="7"/>
      <c r="E3" s="7"/>
      <c r="F3" s="7"/>
      <c r="G3" s="7"/>
      <c r="H3" s="7"/>
      <c r="I3" s="7"/>
      <c r="J3" s="7"/>
      <c r="K3" s="7"/>
      <c r="L3" s="7"/>
      <c r="M3" s="7"/>
      <c r="N3" s="7"/>
      <c r="Z3" s="3" t="s">
        <v>16</v>
      </c>
      <c r="AA3" s="4">
        <v>42773</v>
      </c>
      <c r="AB3" s="3" t="s">
        <v>17</v>
      </c>
      <c r="AC3" s="3" t="s">
        <v>18</v>
      </c>
      <c r="AD3" s="3">
        <v>5</v>
      </c>
      <c r="AE3" s="3" t="s">
        <v>19</v>
      </c>
      <c r="AF3" s="3" t="s">
        <v>20</v>
      </c>
      <c r="AG3" s="3">
        <v>231</v>
      </c>
      <c r="AH3" s="3">
        <v>267.95999999999998</v>
      </c>
      <c r="AI3" s="3">
        <v>8</v>
      </c>
      <c r="AJ3" s="3">
        <v>1848</v>
      </c>
      <c r="AK3" s="3">
        <v>2143.6799999999998</v>
      </c>
      <c r="AQ3" t="str">
        <f>"Quantity Per Category in "&amp;AR2</f>
        <v>Quantity Per Category in Egypt</v>
      </c>
      <c r="AX3" t="str">
        <f>"Quantity Per Rating in "&amp;AY2</f>
        <v>Quantity Per Rating in Egypt</v>
      </c>
      <c r="BA3" t="str">
        <f>"Quantity Per Lang. in "&amp;BB2</f>
        <v>Quantity Per Lang. in Egypt</v>
      </c>
      <c r="BD3" t="str">
        <f>"Total Quantity 
("&amp;TEXT(BD5,"#,###,###")&amp;")"</f>
        <v>Total Quantity 
(1,691)</v>
      </c>
      <c r="BE3" t="str">
        <f>"Total Cost 
("&amp;TEXT(BE5,"$ #,###,###")&amp;")"</f>
        <v>Total Cost 
($ 250,525)</v>
      </c>
      <c r="BF3" t="str">
        <f>"Total Selling Price 
("&amp;TEXT(BF5,"$ #,###,###")&amp;")"</f>
        <v>Total Selling Price 
($ 284,291)</v>
      </c>
    </row>
    <row r="4" spans="1:58" x14ac:dyDescent="0.3">
      <c r="A4" s="7"/>
      <c r="B4" s="7"/>
      <c r="C4" s="7"/>
      <c r="D4" s="7"/>
      <c r="E4" s="7"/>
      <c r="F4" s="7"/>
      <c r="G4" s="7"/>
      <c r="H4" s="7"/>
      <c r="I4" s="7"/>
      <c r="J4" s="7"/>
      <c r="K4" s="7"/>
      <c r="L4" s="7"/>
      <c r="M4" s="7"/>
      <c r="N4" s="7"/>
      <c r="Z4" s="3" t="s">
        <v>21</v>
      </c>
      <c r="AA4" s="4">
        <v>43644</v>
      </c>
      <c r="AB4" s="3" t="s">
        <v>404</v>
      </c>
      <c r="AC4" s="3" t="s">
        <v>416</v>
      </c>
      <c r="AD4" s="3">
        <v>3</v>
      </c>
      <c r="AE4" s="3" t="s">
        <v>22</v>
      </c>
      <c r="AF4" s="3" t="s">
        <v>23</v>
      </c>
      <c r="AG4" s="3">
        <v>203</v>
      </c>
      <c r="AH4" s="3">
        <v>221.27</v>
      </c>
      <c r="AI4" s="3">
        <v>4</v>
      </c>
      <c r="AJ4" s="3">
        <v>812</v>
      </c>
      <c r="AK4" s="3">
        <v>885.08</v>
      </c>
      <c r="AQ4" s="6" t="s">
        <v>422</v>
      </c>
      <c r="AR4" t="s">
        <v>421</v>
      </c>
      <c r="AX4" s="6" t="s">
        <v>422</v>
      </c>
      <c r="AY4" t="s">
        <v>421</v>
      </c>
      <c r="BA4" s="6" t="s">
        <v>422</v>
      </c>
      <c r="BB4" t="s">
        <v>421</v>
      </c>
      <c r="BD4" t="s">
        <v>421</v>
      </c>
      <c r="BE4" t="s">
        <v>424</v>
      </c>
      <c r="BF4" t="s">
        <v>425</v>
      </c>
    </row>
    <row r="5" spans="1:58" x14ac:dyDescent="0.3">
      <c r="A5" s="7"/>
      <c r="B5" s="7"/>
      <c r="C5" s="7"/>
      <c r="D5" s="7"/>
      <c r="E5" s="7"/>
      <c r="F5" s="7"/>
      <c r="G5" s="7"/>
      <c r="H5" s="7"/>
      <c r="I5" s="7"/>
      <c r="J5" s="7"/>
      <c r="K5" s="7"/>
      <c r="L5" s="7"/>
      <c r="M5" s="7"/>
      <c r="N5" s="7"/>
      <c r="Z5" s="3" t="s">
        <v>24</v>
      </c>
      <c r="AA5" s="4">
        <v>43674</v>
      </c>
      <c r="AB5" s="3" t="s">
        <v>404</v>
      </c>
      <c r="AC5" s="3" t="s">
        <v>416</v>
      </c>
      <c r="AD5" s="3">
        <v>4</v>
      </c>
      <c r="AE5" s="3" t="s">
        <v>25</v>
      </c>
      <c r="AF5" s="3" t="s">
        <v>26</v>
      </c>
      <c r="AG5" s="3">
        <v>179</v>
      </c>
      <c r="AH5" s="3">
        <v>214.79999999999998</v>
      </c>
      <c r="AI5" s="3">
        <v>5</v>
      </c>
      <c r="AJ5" s="3">
        <v>895</v>
      </c>
      <c r="AK5" s="3">
        <v>1074</v>
      </c>
      <c r="AQ5" s="3" t="s">
        <v>46</v>
      </c>
      <c r="AR5" s="5">
        <v>138</v>
      </c>
      <c r="AX5" s="3">
        <v>1</v>
      </c>
      <c r="AY5" s="5">
        <v>309</v>
      </c>
      <c r="BA5" s="3" t="s">
        <v>404</v>
      </c>
      <c r="BB5" s="5">
        <v>1534</v>
      </c>
      <c r="BD5" s="5">
        <v>1691</v>
      </c>
      <c r="BE5" s="5">
        <v>250525</v>
      </c>
      <c r="BF5" s="5">
        <v>284290.79000000004</v>
      </c>
    </row>
    <row r="6" spans="1:58" x14ac:dyDescent="0.3">
      <c r="A6" s="7"/>
      <c r="B6" s="7"/>
      <c r="C6" s="7"/>
      <c r="D6" s="7"/>
      <c r="E6" s="7"/>
      <c r="F6" s="7"/>
      <c r="G6" s="7"/>
      <c r="H6" s="7"/>
      <c r="I6" s="7"/>
      <c r="J6" s="7"/>
      <c r="K6" s="7"/>
      <c r="L6" s="7"/>
      <c r="M6" s="7"/>
      <c r="N6" s="7"/>
      <c r="Z6" s="3" t="s">
        <v>27</v>
      </c>
      <c r="AA6" s="4">
        <v>42118</v>
      </c>
      <c r="AB6" s="3" t="s">
        <v>404</v>
      </c>
      <c r="AC6" s="3" t="s">
        <v>416</v>
      </c>
      <c r="AD6" s="3">
        <v>5</v>
      </c>
      <c r="AE6" s="3" t="s">
        <v>28</v>
      </c>
      <c r="AF6" s="3" t="s">
        <v>29</v>
      </c>
      <c r="AG6" s="3">
        <v>111</v>
      </c>
      <c r="AH6" s="3">
        <v>127.64999999999999</v>
      </c>
      <c r="AI6" s="3">
        <v>7</v>
      </c>
      <c r="AJ6" s="3">
        <v>777</v>
      </c>
      <c r="AK6" s="3">
        <v>893.55</v>
      </c>
      <c r="AQ6" s="3" t="s">
        <v>32</v>
      </c>
      <c r="AR6" s="5">
        <v>100</v>
      </c>
      <c r="AX6" s="3">
        <v>2</v>
      </c>
      <c r="AY6" s="5">
        <v>343</v>
      </c>
      <c r="BA6" s="3" t="s">
        <v>13</v>
      </c>
      <c r="BB6" s="5">
        <v>157</v>
      </c>
    </row>
    <row r="7" spans="1:58" x14ac:dyDescent="0.3">
      <c r="A7" s="7"/>
      <c r="B7" s="7"/>
      <c r="C7" s="7"/>
      <c r="D7" s="7"/>
      <c r="E7" s="7"/>
      <c r="F7" s="7"/>
      <c r="G7" s="7"/>
      <c r="H7" s="7"/>
      <c r="I7" s="7"/>
      <c r="J7" s="7"/>
      <c r="K7" s="7"/>
      <c r="L7" s="7"/>
      <c r="M7" s="7"/>
      <c r="N7" s="7"/>
      <c r="Z7" s="3" t="s">
        <v>30</v>
      </c>
      <c r="AA7" s="4">
        <v>43360</v>
      </c>
      <c r="AB7" s="3" t="s">
        <v>404</v>
      </c>
      <c r="AC7" s="3" t="s">
        <v>416</v>
      </c>
      <c r="AD7" s="3">
        <v>1</v>
      </c>
      <c r="AE7" s="3" t="s">
        <v>31</v>
      </c>
      <c r="AF7" s="3" t="s">
        <v>32</v>
      </c>
      <c r="AG7" s="3">
        <v>165</v>
      </c>
      <c r="AH7" s="3">
        <v>183.15</v>
      </c>
      <c r="AI7" s="3">
        <v>9</v>
      </c>
      <c r="AJ7" s="3">
        <v>1485</v>
      </c>
      <c r="AK7" s="3">
        <v>1648.3500000000001</v>
      </c>
      <c r="AQ7" s="3" t="s">
        <v>36</v>
      </c>
      <c r="AR7" s="5">
        <v>124</v>
      </c>
      <c r="AX7" s="3">
        <v>3</v>
      </c>
      <c r="AY7" s="5">
        <v>324</v>
      </c>
      <c r="BA7" s="3" t="s">
        <v>423</v>
      </c>
      <c r="BB7" s="5">
        <v>1691</v>
      </c>
    </row>
    <row r="8" spans="1:58" x14ac:dyDescent="0.3">
      <c r="A8" s="7"/>
      <c r="B8" s="7"/>
      <c r="C8" s="7"/>
      <c r="D8" s="7"/>
      <c r="E8" s="7"/>
      <c r="F8" s="7"/>
      <c r="G8" s="7"/>
      <c r="H8" s="7"/>
      <c r="I8" s="7"/>
      <c r="J8" s="7"/>
      <c r="K8" s="7"/>
      <c r="L8" s="7"/>
      <c r="M8" s="7"/>
      <c r="N8" s="7"/>
      <c r="Z8" s="3" t="s">
        <v>33</v>
      </c>
      <c r="AA8" s="4">
        <v>41848</v>
      </c>
      <c r="AB8" s="3" t="s">
        <v>404</v>
      </c>
      <c r="AC8" s="3" t="s">
        <v>416</v>
      </c>
      <c r="AD8" s="3">
        <v>2</v>
      </c>
      <c r="AE8" s="3" t="s">
        <v>34</v>
      </c>
      <c r="AF8" s="3" t="s">
        <v>26</v>
      </c>
      <c r="AG8" s="3">
        <v>155</v>
      </c>
      <c r="AH8" s="3">
        <v>165.85000000000002</v>
      </c>
      <c r="AI8" s="3">
        <v>4</v>
      </c>
      <c r="AJ8" s="3">
        <v>620</v>
      </c>
      <c r="AK8" s="3">
        <v>663.40000000000009</v>
      </c>
      <c r="AQ8" s="3" t="s">
        <v>41</v>
      </c>
      <c r="AR8" s="5">
        <v>153</v>
      </c>
      <c r="AX8" s="3">
        <v>4</v>
      </c>
      <c r="AY8" s="5">
        <v>355</v>
      </c>
    </row>
    <row r="9" spans="1:58" x14ac:dyDescent="0.3">
      <c r="A9" s="7"/>
      <c r="B9" s="7"/>
      <c r="C9" s="7"/>
      <c r="D9" s="7"/>
      <c r="E9" s="7"/>
      <c r="F9" s="7"/>
      <c r="G9" s="7"/>
      <c r="H9" s="7"/>
      <c r="I9" s="7"/>
      <c r="J9" s="7"/>
      <c r="K9" s="7"/>
      <c r="L9" s="7"/>
      <c r="M9" s="7"/>
      <c r="N9" s="7"/>
      <c r="Z9" s="3" t="s">
        <v>33</v>
      </c>
      <c r="AA9" s="4">
        <v>43179</v>
      </c>
      <c r="AB9" s="3" t="s">
        <v>404</v>
      </c>
      <c r="AC9" s="3" t="s">
        <v>416</v>
      </c>
      <c r="AD9" s="3">
        <v>1</v>
      </c>
      <c r="AE9" s="3" t="s">
        <v>35</v>
      </c>
      <c r="AF9" s="3" t="s">
        <v>36</v>
      </c>
      <c r="AG9" s="3">
        <v>274</v>
      </c>
      <c r="AH9" s="3">
        <v>301.40000000000003</v>
      </c>
      <c r="AI9" s="3">
        <v>7</v>
      </c>
      <c r="AJ9" s="3">
        <v>1918</v>
      </c>
      <c r="AK9" s="3">
        <v>2109.8000000000002</v>
      </c>
      <c r="AQ9" s="3" t="s">
        <v>44</v>
      </c>
      <c r="AR9" s="5">
        <v>108</v>
      </c>
      <c r="AX9" s="3">
        <v>5</v>
      </c>
      <c r="AY9" s="5">
        <v>360</v>
      </c>
    </row>
    <row r="10" spans="1:58" x14ac:dyDescent="0.3">
      <c r="A10" s="7"/>
      <c r="B10" s="7"/>
      <c r="C10" s="7"/>
      <c r="D10" s="7"/>
      <c r="E10" s="7"/>
      <c r="F10" s="7"/>
      <c r="G10" s="7"/>
      <c r="H10" s="7"/>
      <c r="I10" s="7"/>
      <c r="J10" s="7"/>
      <c r="K10" s="7"/>
      <c r="L10" s="7"/>
      <c r="M10" s="7"/>
      <c r="N10" s="7"/>
      <c r="Z10" s="3" t="s">
        <v>37</v>
      </c>
      <c r="AA10" s="4">
        <v>41658</v>
      </c>
      <c r="AB10" s="3" t="s">
        <v>404</v>
      </c>
      <c r="AC10" s="3" t="s">
        <v>416</v>
      </c>
      <c r="AD10" s="3">
        <v>3</v>
      </c>
      <c r="AE10" s="3" t="s">
        <v>38</v>
      </c>
      <c r="AF10" s="3" t="s">
        <v>20</v>
      </c>
      <c r="AG10" s="3">
        <v>198</v>
      </c>
      <c r="AH10" s="3">
        <v>219.78000000000003</v>
      </c>
      <c r="AI10" s="3">
        <v>5</v>
      </c>
      <c r="AJ10" s="3">
        <v>990</v>
      </c>
      <c r="AK10" s="3">
        <v>1098.9000000000001</v>
      </c>
      <c r="AQ10" s="3" t="s">
        <v>86</v>
      </c>
      <c r="AR10" s="5">
        <v>120</v>
      </c>
      <c r="AX10" s="3" t="s">
        <v>423</v>
      </c>
      <c r="AY10" s="5">
        <v>1691</v>
      </c>
    </row>
    <row r="11" spans="1:58" x14ac:dyDescent="0.3">
      <c r="A11" s="7"/>
      <c r="B11" s="7"/>
      <c r="C11" s="7"/>
      <c r="D11" s="7"/>
      <c r="E11" s="7"/>
      <c r="F11" s="7"/>
      <c r="G11" s="7"/>
      <c r="H11" s="7"/>
      <c r="I11" s="7"/>
      <c r="J11" s="7"/>
      <c r="K11" s="7"/>
      <c r="L11" s="7"/>
      <c r="M11" s="7"/>
      <c r="N11" s="7"/>
      <c r="Z11" s="3" t="s">
        <v>39</v>
      </c>
      <c r="AA11" s="4">
        <v>41840</v>
      </c>
      <c r="AB11" s="3" t="s">
        <v>404</v>
      </c>
      <c r="AC11" s="3" t="s">
        <v>416</v>
      </c>
      <c r="AD11" s="3">
        <v>2</v>
      </c>
      <c r="AE11" s="3" t="s">
        <v>40</v>
      </c>
      <c r="AF11" s="3" t="s">
        <v>41</v>
      </c>
      <c r="AG11" s="3">
        <v>44</v>
      </c>
      <c r="AH11" s="3">
        <v>51.48</v>
      </c>
      <c r="AI11" s="3">
        <v>9</v>
      </c>
      <c r="AJ11" s="3">
        <v>396</v>
      </c>
      <c r="AK11" s="3">
        <v>463.32</v>
      </c>
      <c r="AQ11" s="3" t="s">
        <v>72</v>
      </c>
      <c r="AR11" s="5">
        <v>122</v>
      </c>
    </row>
    <row r="12" spans="1:58" x14ac:dyDescent="0.3">
      <c r="A12" s="7"/>
      <c r="B12" s="7"/>
      <c r="C12" s="7"/>
      <c r="D12" s="7"/>
      <c r="E12" s="7"/>
      <c r="F12" s="7"/>
      <c r="G12" s="7"/>
      <c r="H12" s="7"/>
      <c r="I12" s="7"/>
      <c r="J12" s="7"/>
      <c r="K12" s="7"/>
      <c r="L12" s="7"/>
      <c r="M12" s="7"/>
      <c r="N12" s="7"/>
      <c r="Z12" s="3" t="s">
        <v>42</v>
      </c>
      <c r="AA12" s="4">
        <v>42295</v>
      </c>
      <c r="AB12" s="3" t="s">
        <v>404</v>
      </c>
      <c r="AC12" s="3" t="s">
        <v>416</v>
      </c>
      <c r="AD12" s="3">
        <v>1</v>
      </c>
      <c r="AE12" s="3" t="s">
        <v>43</v>
      </c>
      <c r="AF12" s="3" t="s">
        <v>44</v>
      </c>
      <c r="AG12" s="3">
        <v>213</v>
      </c>
      <c r="AH12" s="3">
        <v>251.33999999999997</v>
      </c>
      <c r="AI12" s="3">
        <v>1</v>
      </c>
      <c r="AJ12" s="3">
        <v>213</v>
      </c>
      <c r="AK12" s="3">
        <v>251.33999999999997</v>
      </c>
      <c r="AQ12" s="3" t="s">
        <v>20</v>
      </c>
      <c r="AR12" s="5">
        <v>99</v>
      </c>
    </row>
    <row r="13" spans="1:58" x14ac:dyDescent="0.3">
      <c r="A13" s="7"/>
      <c r="B13" s="7"/>
      <c r="C13" s="7"/>
      <c r="D13" s="7"/>
      <c r="E13" s="7"/>
      <c r="F13" s="7"/>
      <c r="G13" s="7"/>
      <c r="H13" s="7"/>
      <c r="I13" s="7"/>
      <c r="J13" s="7"/>
      <c r="K13" s="7"/>
      <c r="L13" s="7"/>
      <c r="M13" s="7"/>
      <c r="N13" s="7"/>
      <c r="Z13" s="3" t="s">
        <v>27</v>
      </c>
      <c r="AA13" s="4">
        <v>43457</v>
      </c>
      <c r="AB13" s="3" t="s">
        <v>404</v>
      </c>
      <c r="AC13" s="3" t="s">
        <v>416</v>
      </c>
      <c r="AD13" s="3">
        <v>3</v>
      </c>
      <c r="AE13" s="3" t="s">
        <v>45</v>
      </c>
      <c r="AF13" s="3" t="s">
        <v>46</v>
      </c>
      <c r="AG13" s="3">
        <v>150</v>
      </c>
      <c r="AH13" s="3">
        <v>165</v>
      </c>
      <c r="AI13" s="3">
        <v>5</v>
      </c>
      <c r="AJ13" s="3">
        <v>750</v>
      </c>
      <c r="AK13" s="3">
        <v>825</v>
      </c>
      <c r="AQ13" s="3" t="s">
        <v>26</v>
      </c>
      <c r="AR13" s="5">
        <v>137</v>
      </c>
    </row>
    <row r="14" spans="1:58" x14ac:dyDescent="0.3">
      <c r="A14" s="7"/>
      <c r="B14" s="7"/>
      <c r="C14" s="7"/>
      <c r="D14" s="7"/>
      <c r="E14" s="7"/>
      <c r="F14" s="7"/>
      <c r="G14" s="7"/>
      <c r="H14" s="7"/>
      <c r="I14" s="7"/>
      <c r="J14" s="7"/>
      <c r="K14" s="7"/>
      <c r="L14" s="7"/>
      <c r="M14" s="7"/>
      <c r="N14" s="7"/>
      <c r="Z14" s="3" t="s">
        <v>37</v>
      </c>
      <c r="AA14" s="4">
        <v>41956</v>
      </c>
      <c r="AB14" s="3" t="s">
        <v>404</v>
      </c>
      <c r="AC14" s="3" t="s">
        <v>416</v>
      </c>
      <c r="AD14" s="3">
        <v>2</v>
      </c>
      <c r="AE14" s="3" t="s">
        <v>47</v>
      </c>
      <c r="AF14" s="3" t="s">
        <v>36</v>
      </c>
      <c r="AG14" s="3">
        <v>150</v>
      </c>
      <c r="AH14" s="3">
        <v>172.5</v>
      </c>
      <c r="AI14" s="3">
        <v>10</v>
      </c>
      <c r="AJ14" s="3">
        <v>1500</v>
      </c>
      <c r="AK14" s="3">
        <v>1725</v>
      </c>
      <c r="AQ14" s="3" t="s">
        <v>55</v>
      </c>
      <c r="AR14" s="5">
        <v>80</v>
      </c>
    </row>
    <row r="15" spans="1:58" x14ac:dyDescent="0.3">
      <c r="A15" s="7"/>
      <c r="B15" s="7"/>
      <c r="C15" s="7"/>
      <c r="D15" s="7"/>
      <c r="E15" s="7"/>
      <c r="F15" s="7"/>
      <c r="G15" s="7"/>
      <c r="H15" s="7"/>
      <c r="I15" s="7"/>
      <c r="J15" s="7"/>
      <c r="K15" s="7"/>
      <c r="L15" s="7"/>
      <c r="M15" s="7"/>
      <c r="N15" s="7"/>
      <c r="Z15" s="3" t="s">
        <v>48</v>
      </c>
      <c r="AA15" s="4">
        <v>41798</v>
      </c>
      <c r="AB15" s="3" t="s">
        <v>404</v>
      </c>
      <c r="AC15" s="3" t="s">
        <v>416</v>
      </c>
      <c r="AD15" s="3">
        <v>5</v>
      </c>
      <c r="AE15" s="3" t="s">
        <v>49</v>
      </c>
      <c r="AF15" s="3" t="s">
        <v>26</v>
      </c>
      <c r="AG15" s="3">
        <v>118</v>
      </c>
      <c r="AH15" s="3">
        <v>141.6</v>
      </c>
      <c r="AI15" s="3">
        <v>1</v>
      </c>
      <c r="AJ15" s="3">
        <v>118</v>
      </c>
      <c r="AK15" s="3">
        <v>141.6</v>
      </c>
      <c r="AQ15" s="3" t="s">
        <v>23</v>
      </c>
      <c r="AR15" s="5">
        <v>79</v>
      </c>
    </row>
    <row r="16" spans="1:58" x14ac:dyDescent="0.3">
      <c r="A16" s="7"/>
      <c r="B16" s="7"/>
      <c r="C16" s="7"/>
      <c r="D16" s="7"/>
      <c r="E16" s="7"/>
      <c r="F16" s="7"/>
      <c r="G16" s="7"/>
      <c r="H16" s="7"/>
      <c r="I16" s="7"/>
      <c r="J16" s="7"/>
      <c r="K16" s="7"/>
      <c r="L16" s="7"/>
      <c r="M16" s="7"/>
      <c r="N16" s="7"/>
      <c r="Z16" s="3" t="s">
        <v>30</v>
      </c>
      <c r="AA16" s="4">
        <v>43409</v>
      </c>
      <c r="AB16" s="3" t="s">
        <v>404</v>
      </c>
      <c r="AC16" s="3" t="s">
        <v>416</v>
      </c>
      <c r="AD16" s="3">
        <v>4</v>
      </c>
      <c r="AE16" s="3" t="s">
        <v>50</v>
      </c>
      <c r="AF16" s="3" t="s">
        <v>51</v>
      </c>
      <c r="AG16" s="3">
        <v>49</v>
      </c>
      <c r="AH16" s="3">
        <v>58.309999999999995</v>
      </c>
      <c r="AI16" s="3">
        <v>2</v>
      </c>
      <c r="AJ16" s="3">
        <v>98</v>
      </c>
      <c r="AK16" s="3">
        <v>116.61999999999999</v>
      </c>
      <c r="AQ16" s="3" t="s">
        <v>65</v>
      </c>
      <c r="AR16" s="5">
        <v>110</v>
      </c>
    </row>
    <row r="17" spans="1:44" x14ac:dyDescent="0.3">
      <c r="A17" s="7"/>
      <c r="B17" s="7"/>
      <c r="C17" s="7"/>
      <c r="D17" s="7"/>
      <c r="E17" s="7"/>
      <c r="F17" s="7"/>
      <c r="G17" s="7"/>
      <c r="H17" s="7"/>
      <c r="I17" s="7"/>
      <c r="J17" s="7"/>
      <c r="K17" s="7"/>
      <c r="L17" s="7"/>
      <c r="M17" s="7"/>
      <c r="N17" s="7"/>
      <c r="Z17" s="3" t="s">
        <v>48</v>
      </c>
      <c r="AA17" s="4">
        <v>43594</v>
      </c>
      <c r="AB17" s="3" t="s">
        <v>404</v>
      </c>
      <c r="AC17" s="3" t="s">
        <v>416</v>
      </c>
      <c r="AD17" s="3">
        <v>1</v>
      </c>
      <c r="AE17" s="3" t="s">
        <v>52</v>
      </c>
      <c r="AF17" s="3" t="s">
        <v>32</v>
      </c>
      <c r="AG17" s="3">
        <v>90</v>
      </c>
      <c r="AH17" s="3">
        <v>108</v>
      </c>
      <c r="AI17" s="3">
        <v>7</v>
      </c>
      <c r="AJ17" s="3">
        <v>630</v>
      </c>
      <c r="AK17" s="3">
        <v>756</v>
      </c>
      <c r="AQ17" s="3" t="s">
        <v>15</v>
      </c>
      <c r="AR17" s="5">
        <v>92</v>
      </c>
    </row>
    <row r="18" spans="1:44" x14ac:dyDescent="0.3">
      <c r="A18" s="7"/>
      <c r="B18" s="7"/>
      <c r="C18" s="7"/>
      <c r="D18" s="7"/>
      <c r="E18" s="7"/>
      <c r="F18" s="7"/>
      <c r="G18" s="7"/>
      <c r="H18" s="7"/>
      <c r="I18" s="7"/>
      <c r="J18" s="7"/>
      <c r="K18" s="7"/>
      <c r="L18" s="7"/>
      <c r="M18" s="7"/>
      <c r="N18" s="7"/>
      <c r="Z18" s="3" t="s">
        <v>53</v>
      </c>
      <c r="AA18" s="4">
        <v>41916</v>
      </c>
      <c r="AB18" s="3" t="s">
        <v>404</v>
      </c>
      <c r="AC18" s="3" t="s">
        <v>416</v>
      </c>
      <c r="AD18" s="3">
        <v>4</v>
      </c>
      <c r="AE18" s="3" t="s">
        <v>54</v>
      </c>
      <c r="AF18" s="3" t="s">
        <v>55</v>
      </c>
      <c r="AG18" s="3">
        <v>191</v>
      </c>
      <c r="AH18" s="3">
        <v>229.2</v>
      </c>
      <c r="AI18" s="3">
        <v>7</v>
      </c>
      <c r="AJ18" s="3">
        <v>1337</v>
      </c>
      <c r="AK18" s="3">
        <v>1604.3999999999999</v>
      </c>
      <c r="AQ18" s="3" t="s">
        <v>51</v>
      </c>
      <c r="AR18" s="5">
        <v>83</v>
      </c>
    </row>
    <row r="19" spans="1:44" x14ac:dyDescent="0.3">
      <c r="A19" s="7"/>
      <c r="B19" s="7"/>
      <c r="C19" s="7"/>
      <c r="D19" s="7"/>
      <c r="E19" s="7"/>
      <c r="F19" s="7"/>
      <c r="G19" s="7"/>
      <c r="H19" s="7"/>
      <c r="I19" s="7"/>
      <c r="J19" s="7"/>
      <c r="K19" s="7"/>
      <c r="L19" s="7"/>
      <c r="M19" s="7"/>
      <c r="N19" s="7"/>
      <c r="Z19" s="3" t="s">
        <v>16</v>
      </c>
      <c r="AA19" s="4">
        <v>43405</v>
      </c>
      <c r="AB19" s="3" t="s">
        <v>404</v>
      </c>
      <c r="AC19" s="3" t="s">
        <v>416</v>
      </c>
      <c r="AD19" s="3">
        <v>5</v>
      </c>
      <c r="AE19" s="3" t="s">
        <v>56</v>
      </c>
      <c r="AF19" s="3" t="s">
        <v>44</v>
      </c>
      <c r="AG19" s="3">
        <v>268</v>
      </c>
      <c r="AH19" s="3">
        <v>305.52000000000004</v>
      </c>
      <c r="AI19" s="3">
        <v>10</v>
      </c>
      <c r="AJ19" s="3">
        <v>2680</v>
      </c>
      <c r="AK19" s="3">
        <v>3055.2000000000003</v>
      </c>
      <c r="AQ19" s="3" t="s">
        <v>29</v>
      </c>
      <c r="AR19" s="5">
        <v>146</v>
      </c>
    </row>
    <row r="20" spans="1:44" x14ac:dyDescent="0.3">
      <c r="A20" s="7"/>
      <c r="B20" s="7"/>
      <c r="C20" s="7"/>
      <c r="D20" s="7"/>
      <c r="E20" s="7"/>
      <c r="F20" s="7"/>
      <c r="G20" s="7"/>
      <c r="H20" s="7"/>
      <c r="I20" s="7"/>
      <c r="J20" s="7"/>
      <c r="K20" s="7"/>
      <c r="L20" s="7"/>
      <c r="M20" s="7"/>
      <c r="N20" s="7"/>
      <c r="Z20" s="3" t="s">
        <v>57</v>
      </c>
      <c r="AA20" s="4">
        <v>43489</v>
      </c>
      <c r="AB20" s="3" t="s">
        <v>404</v>
      </c>
      <c r="AC20" s="3" t="s">
        <v>416</v>
      </c>
      <c r="AD20" s="3">
        <v>5</v>
      </c>
      <c r="AE20" s="3" t="s">
        <v>58</v>
      </c>
      <c r="AF20" s="3" t="s">
        <v>55</v>
      </c>
      <c r="AG20" s="3">
        <v>20</v>
      </c>
      <c r="AH20" s="3">
        <v>22.200000000000003</v>
      </c>
      <c r="AI20" s="3">
        <v>7</v>
      </c>
      <c r="AJ20" s="3">
        <v>140</v>
      </c>
      <c r="AK20" s="3">
        <v>155.40000000000003</v>
      </c>
      <c r="AQ20" s="3" t="s">
        <v>423</v>
      </c>
      <c r="AR20" s="5">
        <v>1691</v>
      </c>
    </row>
    <row r="21" spans="1:44" x14ac:dyDescent="0.3">
      <c r="A21" s="7"/>
      <c r="B21" s="7"/>
      <c r="C21" s="7"/>
      <c r="D21" s="7"/>
      <c r="E21" s="7"/>
      <c r="F21" s="7"/>
      <c r="G21" s="7"/>
      <c r="H21" s="7"/>
      <c r="I21" s="7"/>
      <c r="J21" s="7"/>
      <c r="K21" s="7"/>
      <c r="L21" s="7"/>
      <c r="M21" s="7"/>
      <c r="N21" s="7"/>
      <c r="Z21" s="3" t="s">
        <v>12</v>
      </c>
      <c r="AA21" s="4">
        <v>43051</v>
      </c>
      <c r="AB21" s="3" t="s">
        <v>404</v>
      </c>
      <c r="AC21" s="3" t="s">
        <v>416</v>
      </c>
      <c r="AD21" s="3">
        <v>5</v>
      </c>
      <c r="AE21" s="3" t="s">
        <v>59</v>
      </c>
      <c r="AF21" s="3" t="s">
        <v>29</v>
      </c>
      <c r="AG21" s="3">
        <v>240</v>
      </c>
      <c r="AH21" s="3">
        <v>280.79999999999995</v>
      </c>
      <c r="AI21" s="3">
        <v>4</v>
      </c>
      <c r="AJ21" s="3">
        <v>960</v>
      </c>
      <c r="AK21" s="3">
        <v>1123.1999999999998</v>
      </c>
    </row>
    <row r="22" spans="1:44" x14ac:dyDescent="0.3">
      <c r="A22" s="7"/>
      <c r="B22" s="7"/>
      <c r="C22" s="7"/>
      <c r="D22" s="7"/>
      <c r="E22" s="7"/>
      <c r="F22" s="7"/>
      <c r="G22" s="7"/>
      <c r="H22" s="7"/>
      <c r="I22" s="7"/>
      <c r="J22" s="7"/>
      <c r="K22" s="7"/>
      <c r="L22" s="7"/>
      <c r="M22" s="7"/>
      <c r="N22" s="7"/>
      <c r="Z22" s="3" t="s">
        <v>60</v>
      </c>
      <c r="AA22" s="4">
        <v>42364</v>
      </c>
      <c r="AB22" s="3" t="s">
        <v>61</v>
      </c>
      <c r="AC22" s="3" t="s">
        <v>62</v>
      </c>
      <c r="AD22" s="3">
        <v>3</v>
      </c>
      <c r="AE22" s="3" t="s">
        <v>63</v>
      </c>
      <c r="AF22" s="3" t="s">
        <v>36</v>
      </c>
      <c r="AG22" s="3">
        <v>279</v>
      </c>
      <c r="AH22" s="3">
        <v>323.64</v>
      </c>
      <c r="AI22" s="3">
        <v>2</v>
      </c>
      <c r="AJ22" s="3">
        <v>558</v>
      </c>
      <c r="AK22" s="3">
        <v>647.28</v>
      </c>
    </row>
    <row r="23" spans="1:44" x14ac:dyDescent="0.3">
      <c r="A23" s="7"/>
      <c r="B23" s="7"/>
      <c r="C23" s="7"/>
      <c r="D23" s="7"/>
      <c r="E23" s="7"/>
      <c r="F23" s="7"/>
      <c r="G23" s="7"/>
      <c r="H23" s="7"/>
      <c r="I23" s="7"/>
      <c r="J23" s="7"/>
      <c r="K23" s="7"/>
      <c r="L23" s="7"/>
      <c r="M23" s="7"/>
      <c r="N23" s="7"/>
      <c r="Z23" s="3" t="s">
        <v>48</v>
      </c>
      <c r="AA23" s="4">
        <v>42473</v>
      </c>
      <c r="AB23" s="3" t="s">
        <v>404</v>
      </c>
      <c r="AC23" s="3" t="s">
        <v>417</v>
      </c>
      <c r="AD23" s="3">
        <v>1</v>
      </c>
      <c r="AE23" s="3" t="s">
        <v>64</v>
      </c>
      <c r="AF23" s="3" t="s">
        <v>65</v>
      </c>
      <c r="AG23" s="3">
        <v>238</v>
      </c>
      <c r="AH23" s="3">
        <v>259.42</v>
      </c>
      <c r="AI23" s="3">
        <v>3</v>
      </c>
      <c r="AJ23" s="3">
        <v>714</v>
      </c>
      <c r="AK23" s="3">
        <v>778.26</v>
      </c>
    </row>
    <row r="24" spans="1:44" x14ac:dyDescent="0.3">
      <c r="A24" s="7"/>
      <c r="B24" s="7"/>
      <c r="C24" s="7"/>
      <c r="D24" s="7"/>
      <c r="E24" s="7"/>
      <c r="F24" s="7"/>
      <c r="G24" s="7"/>
      <c r="H24" s="7"/>
      <c r="I24" s="7"/>
      <c r="J24" s="7"/>
      <c r="K24" s="7"/>
      <c r="L24" s="7"/>
      <c r="M24" s="7"/>
      <c r="N24" s="7"/>
      <c r="Z24" s="3" t="s">
        <v>42</v>
      </c>
      <c r="AA24" s="4">
        <v>41722</v>
      </c>
      <c r="AB24" s="3" t="s">
        <v>404</v>
      </c>
      <c r="AC24" s="3" t="s">
        <v>416</v>
      </c>
      <c r="AD24" s="3">
        <v>2</v>
      </c>
      <c r="AE24" s="3" t="s">
        <v>66</v>
      </c>
      <c r="AF24" s="3" t="s">
        <v>46</v>
      </c>
      <c r="AG24" s="3">
        <v>213</v>
      </c>
      <c r="AH24" s="3">
        <v>251.33999999999997</v>
      </c>
      <c r="AI24" s="3">
        <v>5</v>
      </c>
      <c r="AJ24" s="3">
        <v>1065</v>
      </c>
      <c r="AK24" s="3">
        <v>1256.6999999999998</v>
      </c>
    </row>
    <row r="25" spans="1:44" x14ac:dyDescent="0.3">
      <c r="A25" s="7"/>
      <c r="B25" s="7"/>
      <c r="C25" s="7"/>
      <c r="D25" s="7"/>
      <c r="E25" s="7"/>
      <c r="F25" s="7"/>
      <c r="G25" s="7"/>
      <c r="H25" s="7"/>
      <c r="I25" s="7"/>
      <c r="J25" s="7"/>
      <c r="K25" s="7"/>
      <c r="L25" s="7"/>
      <c r="M25" s="7"/>
      <c r="N25" s="7"/>
      <c r="Z25" s="3" t="s">
        <v>57</v>
      </c>
      <c r="AA25" s="4">
        <v>42784</v>
      </c>
      <c r="AB25" s="3" t="s">
        <v>404</v>
      </c>
      <c r="AC25" s="3" t="s">
        <v>416</v>
      </c>
      <c r="AD25" s="3">
        <v>1</v>
      </c>
      <c r="AE25" s="3" t="s">
        <v>67</v>
      </c>
      <c r="AF25" s="3" t="s">
        <v>20</v>
      </c>
      <c r="AG25" s="3">
        <v>32</v>
      </c>
      <c r="AH25" s="3">
        <v>36.799999999999997</v>
      </c>
      <c r="AI25" s="3">
        <v>4</v>
      </c>
      <c r="AJ25" s="3">
        <v>128</v>
      </c>
      <c r="AK25" s="3">
        <v>147.19999999999999</v>
      </c>
    </row>
    <row r="26" spans="1:44" x14ac:dyDescent="0.3">
      <c r="A26" s="7"/>
      <c r="B26" s="7"/>
      <c r="C26" s="7"/>
      <c r="D26" s="7"/>
      <c r="E26" s="7"/>
      <c r="F26" s="7"/>
      <c r="G26" s="7"/>
      <c r="H26" s="7"/>
      <c r="I26" s="7"/>
      <c r="J26" s="7"/>
      <c r="K26" s="7"/>
      <c r="L26" s="7"/>
      <c r="M26" s="7"/>
      <c r="N26" s="7"/>
      <c r="Z26" s="3" t="s">
        <v>27</v>
      </c>
      <c r="AA26" s="4">
        <v>42697</v>
      </c>
      <c r="AB26" s="3" t="s">
        <v>404</v>
      </c>
      <c r="AC26" s="3" t="s">
        <v>416</v>
      </c>
      <c r="AD26" s="3">
        <v>2</v>
      </c>
      <c r="AE26" s="3" t="s">
        <v>68</v>
      </c>
      <c r="AF26" s="3" t="s">
        <v>65</v>
      </c>
      <c r="AG26" s="3">
        <v>17</v>
      </c>
      <c r="AH26" s="3">
        <v>19.89</v>
      </c>
      <c r="AI26" s="3">
        <v>8</v>
      </c>
      <c r="AJ26" s="3">
        <v>136</v>
      </c>
      <c r="AK26" s="3">
        <v>159.12</v>
      </c>
    </row>
    <row r="27" spans="1:44" x14ac:dyDescent="0.3">
      <c r="A27" s="7"/>
      <c r="B27" s="7"/>
      <c r="C27" s="7"/>
      <c r="D27" s="7"/>
      <c r="E27" s="7"/>
      <c r="F27" s="7"/>
      <c r="G27" s="7"/>
      <c r="H27" s="7"/>
      <c r="I27" s="7"/>
      <c r="J27" s="7"/>
      <c r="K27" s="7"/>
      <c r="L27" s="7"/>
      <c r="M27" s="7"/>
      <c r="N27" s="7"/>
      <c r="Z27" s="3" t="s">
        <v>48</v>
      </c>
      <c r="AA27" s="4">
        <v>43352</v>
      </c>
      <c r="AB27" s="3" t="s">
        <v>404</v>
      </c>
      <c r="AC27" s="3" t="s">
        <v>417</v>
      </c>
      <c r="AD27" s="3">
        <v>4</v>
      </c>
      <c r="AE27" s="3" t="s">
        <v>69</v>
      </c>
      <c r="AF27" s="3" t="s">
        <v>20</v>
      </c>
      <c r="AG27" s="3">
        <v>256</v>
      </c>
      <c r="AH27" s="3">
        <v>284.16000000000003</v>
      </c>
      <c r="AI27" s="3">
        <v>8</v>
      </c>
      <c r="AJ27" s="3">
        <v>2048</v>
      </c>
      <c r="AK27" s="3">
        <v>2273.2800000000002</v>
      </c>
    </row>
    <row r="28" spans="1:44" x14ac:dyDescent="0.3">
      <c r="A28" s="7"/>
      <c r="B28" s="7"/>
      <c r="C28" s="7"/>
      <c r="D28" s="7"/>
      <c r="E28" s="7"/>
      <c r="F28" s="7"/>
      <c r="G28" s="7"/>
      <c r="H28" s="7"/>
      <c r="I28" s="7"/>
      <c r="J28" s="7"/>
      <c r="K28" s="7"/>
      <c r="L28" s="7"/>
      <c r="M28" s="7"/>
      <c r="N28" s="7"/>
      <c r="Z28" s="3" t="s">
        <v>70</v>
      </c>
      <c r="AA28" s="4">
        <v>43203</v>
      </c>
      <c r="AB28" s="3" t="s">
        <v>404</v>
      </c>
      <c r="AC28" s="3" t="s">
        <v>417</v>
      </c>
      <c r="AD28" s="3">
        <v>4</v>
      </c>
      <c r="AE28" s="3" t="s">
        <v>71</v>
      </c>
      <c r="AF28" s="3" t="s">
        <v>72</v>
      </c>
      <c r="AG28" s="3">
        <v>65</v>
      </c>
      <c r="AH28" s="3">
        <v>76.7</v>
      </c>
      <c r="AI28" s="3">
        <v>4</v>
      </c>
      <c r="AJ28" s="3">
        <v>260</v>
      </c>
      <c r="AK28" s="3">
        <v>306.8</v>
      </c>
    </row>
    <row r="29" spans="1:44" x14ac:dyDescent="0.3">
      <c r="A29" s="7"/>
      <c r="B29" s="7"/>
      <c r="C29" s="7"/>
      <c r="D29" s="7"/>
      <c r="E29" s="7"/>
      <c r="F29" s="7"/>
      <c r="G29" s="7"/>
      <c r="H29" s="7"/>
      <c r="I29" s="7"/>
      <c r="J29" s="7"/>
      <c r="K29" s="7"/>
      <c r="L29" s="7"/>
      <c r="M29" s="7"/>
      <c r="N29" s="7"/>
      <c r="Z29" s="3" t="s">
        <v>24</v>
      </c>
      <c r="AA29" s="4">
        <v>43352</v>
      </c>
      <c r="AB29" s="3" t="s">
        <v>404</v>
      </c>
      <c r="AC29" s="3" t="s">
        <v>417</v>
      </c>
      <c r="AD29" s="3">
        <v>4</v>
      </c>
      <c r="AE29" s="3" t="s">
        <v>73</v>
      </c>
      <c r="AF29" s="3" t="s">
        <v>46</v>
      </c>
      <c r="AG29" s="3">
        <v>173</v>
      </c>
      <c r="AH29" s="3">
        <v>200.67999999999998</v>
      </c>
      <c r="AI29" s="3">
        <v>7</v>
      </c>
      <c r="AJ29" s="3">
        <v>1211</v>
      </c>
      <c r="AK29" s="3">
        <v>1404.7599999999998</v>
      </c>
    </row>
    <row r="30" spans="1:44" x14ac:dyDescent="0.3">
      <c r="Z30" s="3" t="s">
        <v>74</v>
      </c>
      <c r="AA30" s="4">
        <v>42196</v>
      </c>
      <c r="AB30" s="3" t="s">
        <v>404</v>
      </c>
      <c r="AC30" s="3" t="s">
        <v>417</v>
      </c>
      <c r="AD30" s="3">
        <v>2</v>
      </c>
      <c r="AE30" s="3" t="s">
        <v>75</v>
      </c>
      <c r="AF30" s="3" t="s">
        <v>15</v>
      </c>
      <c r="AG30" s="3">
        <v>170</v>
      </c>
      <c r="AH30" s="3">
        <v>187.00000000000003</v>
      </c>
      <c r="AI30" s="3">
        <v>7</v>
      </c>
      <c r="AJ30" s="3">
        <v>1190</v>
      </c>
      <c r="AK30" s="3">
        <v>1309.0000000000002</v>
      </c>
    </row>
    <row r="31" spans="1:44" x14ac:dyDescent="0.3">
      <c r="Z31" s="3" t="s">
        <v>21</v>
      </c>
      <c r="AA31" s="4">
        <v>42918</v>
      </c>
      <c r="AB31" s="3" t="s">
        <v>404</v>
      </c>
      <c r="AC31" s="3" t="s">
        <v>416</v>
      </c>
      <c r="AD31" s="3">
        <v>2</v>
      </c>
      <c r="AE31" s="3" t="s">
        <v>76</v>
      </c>
      <c r="AF31" s="3" t="s">
        <v>36</v>
      </c>
      <c r="AG31" s="3">
        <v>215</v>
      </c>
      <c r="AH31" s="3">
        <v>232.20000000000002</v>
      </c>
      <c r="AI31" s="3">
        <v>6</v>
      </c>
      <c r="AJ31" s="3">
        <v>1290</v>
      </c>
      <c r="AK31" s="3">
        <v>1393.2</v>
      </c>
    </row>
    <row r="32" spans="1:44" x14ac:dyDescent="0.3">
      <c r="Z32" s="3" t="s">
        <v>77</v>
      </c>
      <c r="AA32" s="4">
        <v>42786</v>
      </c>
      <c r="AB32" s="3" t="s">
        <v>78</v>
      </c>
      <c r="AC32" s="3" t="s">
        <v>79</v>
      </c>
      <c r="AD32" s="3">
        <v>5</v>
      </c>
      <c r="AE32" s="3" t="s">
        <v>80</v>
      </c>
      <c r="AF32" s="3" t="s">
        <v>15</v>
      </c>
      <c r="AG32" s="3">
        <v>155</v>
      </c>
      <c r="AH32" s="3">
        <v>165.85000000000002</v>
      </c>
      <c r="AI32" s="3">
        <v>9</v>
      </c>
      <c r="AJ32" s="3">
        <v>1395</v>
      </c>
      <c r="AK32" s="3">
        <v>1492.65</v>
      </c>
    </row>
    <row r="33" spans="26:37" x14ac:dyDescent="0.3">
      <c r="Z33" s="3" t="s">
        <v>30</v>
      </c>
      <c r="AA33" s="4">
        <v>42134</v>
      </c>
      <c r="AB33" s="3" t="s">
        <v>404</v>
      </c>
      <c r="AC33" s="3" t="s">
        <v>417</v>
      </c>
      <c r="AD33" s="3">
        <v>1</v>
      </c>
      <c r="AE33" s="3" t="s">
        <v>81</v>
      </c>
      <c r="AF33" s="3" t="s">
        <v>46</v>
      </c>
      <c r="AG33" s="3">
        <v>281</v>
      </c>
      <c r="AH33" s="3">
        <v>334.39</v>
      </c>
      <c r="AI33" s="3">
        <v>10</v>
      </c>
      <c r="AJ33" s="3">
        <v>2810</v>
      </c>
      <c r="AK33" s="3">
        <v>3343.8999999999996</v>
      </c>
    </row>
    <row r="34" spans="26:37" x14ac:dyDescent="0.3">
      <c r="Z34" s="3" t="s">
        <v>82</v>
      </c>
      <c r="AA34" s="4">
        <v>41760</v>
      </c>
      <c r="AB34" s="3" t="s">
        <v>404</v>
      </c>
      <c r="AC34" s="3" t="s">
        <v>417</v>
      </c>
      <c r="AD34" s="3">
        <v>2</v>
      </c>
      <c r="AE34" s="3" t="s">
        <v>83</v>
      </c>
      <c r="AF34" s="3" t="s">
        <v>26</v>
      </c>
      <c r="AG34" s="3">
        <v>163</v>
      </c>
      <c r="AH34" s="3">
        <v>193.97</v>
      </c>
      <c r="AI34" s="3">
        <v>2</v>
      </c>
      <c r="AJ34" s="3">
        <v>326</v>
      </c>
      <c r="AK34" s="3">
        <v>387.94</v>
      </c>
    </row>
    <row r="35" spans="26:37" x14ac:dyDescent="0.3">
      <c r="Z35" s="3" t="s">
        <v>12</v>
      </c>
      <c r="AA35" s="4">
        <v>43778</v>
      </c>
      <c r="AB35" s="3" t="s">
        <v>404</v>
      </c>
      <c r="AC35" s="3" t="s">
        <v>416</v>
      </c>
      <c r="AD35" s="3">
        <v>1</v>
      </c>
      <c r="AE35" s="3" t="s">
        <v>84</v>
      </c>
      <c r="AF35" s="3" t="s">
        <v>46</v>
      </c>
      <c r="AG35" s="3">
        <v>100</v>
      </c>
      <c r="AH35" s="3">
        <v>115.99999999999999</v>
      </c>
      <c r="AI35" s="3">
        <v>2</v>
      </c>
      <c r="AJ35" s="3">
        <v>200</v>
      </c>
      <c r="AK35" s="3">
        <v>231.99999999999997</v>
      </c>
    </row>
    <row r="36" spans="26:37" x14ac:dyDescent="0.3">
      <c r="Z36" s="3" t="s">
        <v>57</v>
      </c>
      <c r="AA36" s="4">
        <v>41868</v>
      </c>
      <c r="AB36" s="3" t="s">
        <v>404</v>
      </c>
      <c r="AC36" s="3" t="s">
        <v>416</v>
      </c>
      <c r="AD36" s="3">
        <v>2</v>
      </c>
      <c r="AE36" s="3" t="s">
        <v>85</v>
      </c>
      <c r="AF36" s="3" t="s">
        <v>86</v>
      </c>
      <c r="AG36" s="3">
        <v>127</v>
      </c>
      <c r="AH36" s="3">
        <v>142.24</v>
      </c>
      <c r="AI36" s="3">
        <v>10</v>
      </c>
      <c r="AJ36" s="3">
        <v>1270</v>
      </c>
      <c r="AK36" s="3">
        <v>1422.4</v>
      </c>
    </row>
    <row r="37" spans="26:37" x14ac:dyDescent="0.3">
      <c r="Z37" s="3" t="s">
        <v>87</v>
      </c>
      <c r="AA37" s="4">
        <v>42050</v>
      </c>
      <c r="AB37" s="3" t="s">
        <v>404</v>
      </c>
      <c r="AC37" s="3" t="s">
        <v>416</v>
      </c>
      <c r="AD37" s="3">
        <v>1</v>
      </c>
      <c r="AE37" s="3" t="s">
        <v>43</v>
      </c>
      <c r="AF37" s="3" t="s">
        <v>44</v>
      </c>
      <c r="AG37" s="3">
        <v>213</v>
      </c>
      <c r="AH37" s="3">
        <v>251.33999999999997</v>
      </c>
      <c r="AI37" s="3">
        <v>9</v>
      </c>
      <c r="AJ37" s="3">
        <v>1917</v>
      </c>
      <c r="AK37" s="3">
        <v>2262.06</v>
      </c>
    </row>
    <row r="38" spans="26:37" x14ac:dyDescent="0.3">
      <c r="Z38" s="3" t="s">
        <v>70</v>
      </c>
      <c r="AA38" s="4">
        <v>42722</v>
      </c>
      <c r="AB38" s="3" t="s">
        <v>404</v>
      </c>
      <c r="AC38" s="3" t="s">
        <v>416</v>
      </c>
      <c r="AD38" s="3">
        <v>4</v>
      </c>
      <c r="AE38" s="3" t="s">
        <v>88</v>
      </c>
      <c r="AF38" s="3" t="s">
        <v>41</v>
      </c>
      <c r="AG38" s="3">
        <v>16</v>
      </c>
      <c r="AH38" s="3">
        <v>18.079999999999998</v>
      </c>
      <c r="AI38" s="3">
        <v>9</v>
      </c>
      <c r="AJ38" s="3">
        <v>144</v>
      </c>
      <c r="AK38" s="3">
        <v>162.71999999999997</v>
      </c>
    </row>
    <row r="39" spans="26:37" x14ac:dyDescent="0.3">
      <c r="Z39" s="3" t="s">
        <v>27</v>
      </c>
      <c r="AA39" s="4">
        <v>42449</v>
      </c>
      <c r="AB39" s="3" t="s">
        <v>404</v>
      </c>
      <c r="AC39" s="3" t="s">
        <v>416</v>
      </c>
      <c r="AD39" s="3">
        <v>1</v>
      </c>
      <c r="AE39" s="3" t="s">
        <v>89</v>
      </c>
      <c r="AF39" s="3" t="s">
        <v>20</v>
      </c>
      <c r="AG39" s="3">
        <v>92</v>
      </c>
      <c r="AH39" s="3">
        <v>109.47999999999999</v>
      </c>
      <c r="AI39" s="3">
        <v>9</v>
      </c>
      <c r="AJ39" s="3">
        <v>828</v>
      </c>
      <c r="AK39" s="3">
        <v>985.31999999999994</v>
      </c>
    </row>
    <row r="40" spans="26:37" x14ac:dyDescent="0.3">
      <c r="Z40" s="3" t="s">
        <v>87</v>
      </c>
      <c r="AA40" s="4">
        <v>41939</v>
      </c>
      <c r="AB40" s="3" t="s">
        <v>404</v>
      </c>
      <c r="AC40" s="3" t="s">
        <v>416</v>
      </c>
      <c r="AD40" s="3">
        <v>2</v>
      </c>
      <c r="AE40" s="3" t="s">
        <v>90</v>
      </c>
      <c r="AF40" s="3" t="s">
        <v>72</v>
      </c>
      <c r="AG40" s="3">
        <v>157</v>
      </c>
      <c r="AH40" s="3">
        <v>178.98000000000002</v>
      </c>
      <c r="AI40" s="3">
        <v>6</v>
      </c>
      <c r="AJ40" s="3">
        <v>942</v>
      </c>
      <c r="AK40" s="3">
        <v>1073.8800000000001</v>
      </c>
    </row>
    <row r="41" spans="26:37" x14ac:dyDescent="0.3">
      <c r="Z41" s="3" t="s">
        <v>91</v>
      </c>
      <c r="AA41" s="4">
        <v>43630</v>
      </c>
      <c r="AB41" s="3" t="s">
        <v>404</v>
      </c>
      <c r="AC41" s="3" t="s">
        <v>416</v>
      </c>
      <c r="AD41" s="3">
        <v>4</v>
      </c>
      <c r="AE41" s="3" t="s">
        <v>25</v>
      </c>
      <c r="AF41" s="3" t="s">
        <v>26</v>
      </c>
      <c r="AG41" s="3">
        <v>179</v>
      </c>
      <c r="AH41" s="3">
        <v>214.79999999999998</v>
      </c>
      <c r="AI41" s="3">
        <v>6</v>
      </c>
      <c r="AJ41" s="3">
        <v>1074</v>
      </c>
      <c r="AK41" s="3">
        <v>1288.8</v>
      </c>
    </row>
    <row r="42" spans="26:37" x14ac:dyDescent="0.3">
      <c r="Z42" s="3" t="s">
        <v>27</v>
      </c>
      <c r="AA42" s="4">
        <v>42963</v>
      </c>
      <c r="AB42" s="3" t="s">
        <v>404</v>
      </c>
      <c r="AC42" s="3" t="s">
        <v>417</v>
      </c>
      <c r="AD42" s="3">
        <v>3</v>
      </c>
      <c r="AE42" s="3" t="s">
        <v>92</v>
      </c>
      <c r="AF42" s="3" t="s">
        <v>46</v>
      </c>
      <c r="AG42" s="3">
        <v>100</v>
      </c>
      <c r="AH42" s="3">
        <v>112.99999999999999</v>
      </c>
      <c r="AI42" s="3">
        <v>7</v>
      </c>
      <c r="AJ42" s="3">
        <v>700</v>
      </c>
      <c r="AK42" s="3">
        <v>790.99999999999989</v>
      </c>
    </row>
    <row r="43" spans="26:37" x14ac:dyDescent="0.3">
      <c r="Z43" s="3" t="s">
        <v>93</v>
      </c>
      <c r="AA43" s="4">
        <v>42762</v>
      </c>
      <c r="AB43" s="3" t="s">
        <v>78</v>
      </c>
      <c r="AC43" s="3" t="s">
        <v>79</v>
      </c>
      <c r="AD43" s="3">
        <v>2</v>
      </c>
      <c r="AE43" s="3" t="s">
        <v>94</v>
      </c>
      <c r="AF43" s="3" t="s">
        <v>44</v>
      </c>
      <c r="AG43" s="3">
        <v>182</v>
      </c>
      <c r="AH43" s="3">
        <v>200.20000000000002</v>
      </c>
      <c r="AI43" s="3">
        <v>7</v>
      </c>
      <c r="AJ43" s="3">
        <v>1274</v>
      </c>
      <c r="AK43" s="3">
        <v>1401.4</v>
      </c>
    </row>
    <row r="44" spans="26:37" x14ac:dyDescent="0.3">
      <c r="Z44" s="3" t="s">
        <v>87</v>
      </c>
      <c r="AA44" s="4">
        <v>42505</v>
      </c>
      <c r="AB44" s="3" t="s">
        <v>404</v>
      </c>
      <c r="AC44" s="3" t="s">
        <v>417</v>
      </c>
      <c r="AD44" s="3">
        <v>1</v>
      </c>
      <c r="AE44" s="3" t="s">
        <v>40</v>
      </c>
      <c r="AF44" s="3" t="s">
        <v>41</v>
      </c>
      <c r="AG44" s="3">
        <v>44</v>
      </c>
      <c r="AH44" s="3">
        <v>51.48</v>
      </c>
      <c r="AI44" s="3">
        <v>7</v>
      </c>
      <c r="AJ44" s="3">
        <v>308</v>
      </c>
      <c r="AK44" s="3">
        <v>360.35999999999996</v>
      </c>
    </row>
    <row r="45" spans="26:37" x14ac:dyDescent="0.3">
      <c r="Z45" s="3" t="s">
        <v>91</v>
      </c>
      <c r="AA45" s="4">
        <v>42695</v>
      </c>
      <c r="AB45" s="3" t="s">
        <v>404</v>
      </c>
      <c r="AC45" s="3" t="s">
        <v>417</v>
      </c>
      <c r="AD45" s="3">
        <v>5</v>
      </c>
      <c r="AE45" s="3" t="s">
        <v>95</v>
      </c>
      <c r="AF45" s="3" t="s">
        <v>32</v>
      </c>
      <c r="AG45" s="3">
        <v>135</v>
      </c>
      <c r="AH45" s="3">
        <v>147.15</v>
      </c>
      <c r="AI45" s="3">
        <v>3</v>
      </c>
      <c r="AJ45" s="3">
        <v>405</v>
      </c>
      <c r="AK45" s="3">
        <v>441.45000000000005</v>
      </c>
    </row>
    <row r="46" spans="26:37" x14ac:dyDescent="0.3">
      <c r="Z46" s="3" t="s">
        <v>96</v>
      </c>
      <c r="AA46" s="4">
        <v>42335</v>
      </c>
      <c r="AB46" s="3" t="s">
        <v>404</v>
      </c>
      <c r="AC46" s="3" t="s">
        <v>417</v>
      </c>
      <c r="AD46" s="3">
        <v>3</v>
      </c>
      <c r="AE46" s="3" t="s">
        <v>54</v>
      </c>
      <c r="AF46" s="3" t="s">
        <v>55</v>
      </c>
      <c r="AG46" s="3">
        <v>191</v>
      </c>
      <c r="AH46" s="3">
        <v>229.2</v>
      </c>
      <c r="AI46" s="3">
        <v>6</v>
      </c>
      <c r="AJ46" s="3">
        <v>1146</v>
      </c>
      <c r="AK46" s="3">
        <v>1375.1999999999998</v>
      </c>
    </row>
    <row r="47" spans="26:37" x14ac:dyDescent="0.3">
      <c r="Z47" s="3" t="s">
        <v>42</v>
      </c>
      <c r="AA47" s="4">
        <v>43370</v>
      </c>
      <c r="AB47" s="3" t="s">
        <v>404</v>
      </c>
      <c r="AC47" s="3" t="s">
        <v>416</v>
      </c>
      <c r="AD47" s="3">
        <v>3</v>
      </c>
      <c r="AE47" s="3" t="s">
        <v>97</v>
      </c>
      <c r="AF47" s="3" t="s">
        <v>86</v>
      </c>
      <c r="AG47" s="3">
        <v>100</v>
      </c>
      <c r="AH47" s="3">
        <v>120</v>
      </c>
      <c r="AI47" s="3">
        <v>6</v>
      </c>
      <c r="AJ47" s="3">
        <v>600</v>
      </c>
      <c r="AK47" s="3">
        <v>720</v>
      </c>
    </row>
    <row r="48" spans="26:37" x14ac:dyDescent="0.3">
      <c r="Z48" s="3" t="s">
        <v>39</v>
      </c>
      <c r="AA48" s="4">
        <v>43670</v>
      </c>
      <c r="AB48" s="3" t="s">
        <v>98</v>
      </c>
      <c r="AC48" s="3" t="s">
        <v>99</v>
      </c>
      <c r="AD48" s="3">
        <v>4</v>
      </c>
      <c r="AE48" s="3" t="s">
        <v>100</v>
      </c>
      <c r="AF48" s="3" t="s">
        <v>23</v>
      </c>
      <c r="AG48" s="3">
        <v>224</v>
      </c>
      <c r="AH48" s="3">
        <v>250.88000000000002</v>
      </c>
      <c r="AI48" s="3">
        <v>6</v>
      </c>
      <c r="AJ48" s="3">
        <v>1344</v>
      </c>
      <c r="AK48" s="3">
        <v>1505.2800000000002</v>
      </c>
    </row>
    <row r="49" spans="26:37" x14ac:dyDescent="0.3">
      <c r="Z49" s="3" t="s">
        <v>70</v>
      </c>
      <c r="AA49" s="4">
        <v>42534</v>
      </c>
      <c r="AB49" s="3" t="s">
        <v>404</v>
      </c>
      <c r="AC49" s="3" t="s">
        <v>417</v>
      </c>
      <c r="AD49" s="3">
        <v>1</v>
      </c>
      <c r="AE49" s="3" t="s">
        <v>101</v>
      </c>
      <c r="AF49" s="3" t="s">
        <v>23</v>
      </c>
      <c r="AG49" s="3">
        <v>63</v>
      </c>
      <c r="AH49" s="3">
        <v>71.820000000000007</v>
      </c>
      <c r="AI49" s="3">
        <v>1</v>
      </c>
      <c r="AJ49" s="3">
        <v>63</v>
      </c>
      <c r="AK49" s="3">
        <v>71.820000000000007</v>
      </c>
    </row>
    <row r="50" spans="26:37" x14ac:dyDescent="0.3">
      <c r="Z50" s="3" t="s">
        <v>16</v>
      </c>
      <c r="AA50" s="4">
        <v>41654</v>
      </c>
      <c r="AB50" s="3" t="s">
        <v>404</v>
      </c>
      <c r="AC50" s="3" t="s">
        <v>416</v>
      </c>
      <c r="AD50" s="3">
        <v>2</v>
      </c>
      <c r="AE50" s="3" t="s">
        <v>102</v>
      </c>
      <c r="AF50" s="3" t="s">
        <v>29</v>
      </c>
      <c r="AG50" s="3">
        <v>246</v>
      </c>
      <c r="AH50" s="3">
        <v>273.06</v>
      </c>
      <c r="AI50" s="3">
        <v>3</v>
      </c>
      <c r="AJ50" s="3">
        <v>738</v>
      </c>
      <c r="AK50" s="3">
        <v>819.18000000000006</v>
      </c>
    </row>
    <row r="51" spans="26:37" x14ac:dyDescent="0.3">
      <c r="Z51" s="3" t="s">
        <v>103</v>
      </c>
      <c r="AA51" s="4">
        <v>42284</v>
      </c>
      <c r="AB51" s="3" t="s">
        <v>404</v>
      </c>
      <c r="AC51" s="3" t="s">
        <v>416</v>
      </c>
      <c r="AD51" s="3">
        <v>3</v>
      </c>
      <c r="AE51" s="3" t="s">
        <v>85</v>
      </c>
      <c r="AF51" s="3" t="s">
        <v>86</v>
      </c>
      <c r="AG51" s="3">
        <v>127</v>
      </c>
      <c r="AH51" s="3">
        <v>142.24</v>
      </c>
      <c r="AI51" s="3">
        <v>6</v>
      </c>
      <c r="AJ51" s="3">
        <v>762</v>
      </c>
      <c r="AK51" s="3">
        <v>853.44</v>
      </c>
    </row>
    <row r="52" spans="26:37" x14ac:dyDescent="0.3">
      <c r="Z52" s="3" t="s">
        <v>104</v>
      </c>
      <c r="AA52" s="4">
        <v>43811</v>
      </c>
      <c r="AB52" s="3" t="s">
        <v>13</v>
      </c>
      <c r="AC52" s="3" t="s">
        <v>62</v>
      </c>
      <c r="AD52" s="3">
        <v>5</v>
      </c>
      <c r="AE52" s="3" t="s">
        <v>105</v>
      </c>
      <c r="AF52" s="3" t="s">
        <v>72</v>
      </c>
      <c r="AG52" s="3">
        <v>59</v>
      </c>
      <c r="AH52" s="3">
        <v>64.900000000000006</v>
      </c>
      <c r="AI52" s="3">
        <v>6</v>
      </c>
      <c r="AJ52" s="3">
        <v>354</v>
      </c>
      <c r="AK52" s="3">
        <v>389.40000000000003</v>
      </c>
    </row>
    <row r="53" spans="26:37" x14ac:dyDescent="0.3">
      <c r="Z53" s="3" t="s">
        <v>91</v>
      </c>
      <c r="AA53" s="4">
        <v>42615</v>
      </c>
      <c r="AB53" s="3" t="s">
        <v>404</v>
      </c>
      <c r="AC53" s="3" t="s">
        <v>416</v>
      </c>
      <c r="AD53" s="3">
        <v>2</v>
      </c>
      <c r="AE53" s="3" t="s">
        <v>94</v>
      </c>
      <c r="AF53" s="3" t="s">
        <v>44</v>
      </c>
      <c r="AG53" s="3">
        <v>182</v>
      </c>
      <c r="AH53" s="3">
        <v>200.20000000000002</v>
      </c>
      <c r="AI53" s="3">
        <v>10</v>
      </c>
      <c r="AJ53" s="3">
        <v>1820</v>
      </c>
      <c r="AK53" s="3">
        <v>2002.0000000000002</v>
      </c>
    </row>
    <row r="54" spans="26:37" x14ac:dyDescent="0.3">
      <c r="Z54" s="3" t="s">
        <v>70</v>
      </c>
      <c r="AA54" s="4">
        <v>41840</v>
      </c>
      <c r="AB54" s="3" t="s">
        <v>404</v>
      </c>
      <c r="AC54" s="3" t="s">
        <v>417</v>
      </c>
      <c r="AD54" s="3">
        <v>2</v>
      </c>
      <c r="AE54" s="3" t="s">
        <v>106</v>
      </c>
      <c r="AF54" s="3" t="s">
        <v>26</v>
      </c>
      <c r="AG54" s="3">
        <v>287</v>
      </c>
      <c r="AH54" s="3">
        <v>335.78999999999996</v>
      </c>
      <c r="AI54" s="3">
        <v>7</v>
      </c>
      <c r="AJ54" s="3">
        <v>2009</v>
      </c>
      <c r="AK54" s="3">
        <v>2350.5299999999997</v>
      </c>
    </row>
    <row r="55" spans="26:37" x14ac:dyDescent="0.3">
      <c r="Z55" s="3" t="s">
        <v>16</v>
      </c>
      <c r="AA55" s="4">
        <v>42056</v>
      </c>
      <c r="AB55" s="3" t="s">
        <v>404</v>
      </c>
      <c r="AC55" s="3" t="s">
        <v>416</v>
      </c>
      <c r="AD55" s="3">
        <v>4</v>
      </c>
      <c r="AE55" s="3" t="s">
        <v>107</v>
      </c>
      <c r="AF55" s="3" t="s">
        <v>65</v>
      </c>
      <c r="AG55" s="3">
        <v>43</v>
      </c>
      <c r="AH55" s="3">
        <v>49.449999999999996</v>
      </c>
      <c r="AI55" s="3">
        <v>1</v>
      </c>
      <c r="AJ55" s="3">
        <v>43</v>
      </c>
      <c r="AK55" s="3">
        <v>49.449999999999996</v>
      </c>
    </row>
    <row r="56" spans="26:37" x14ac:dyDescent="0.3">
      <c r="Z56" s="3" t="s">
        <v>93</v>
      </c>
      <c r="AA56" s="4">
        <v>43302</v>
      </c>
      <c r="AB56" s="3" t="s">
        <v>404</v>
      </c>
      <c r="AC56" s="3" t="s">
        <v>416</v>
      </c>
      <c r="AD56" s="3">
        <v>2</v>
      </c>
      <c r="AE56" s="3" t="s">
        <v>108</v>
      </c>
      <c r="AF56" s="3" t="s">
        <v>29</v>
      </c>
      <c r="AG56" s="3">
        <v>247</v>
      </c>
      <c r="AH56" s="3">
        <v>284.04999999999995</v>
      </c>
      <c r="AI56" s="3">
        <v>9</v>
      </c>
      <c r="AJ56" s="3">
        <v>2223</v>
      </c>
      <c r="AK56" s="3">
        <v>2556.4499999999998</v>
      </c>
    </row>
    <row r="57" spans="26:37" x14ac:dyDescent="0.3">
      <c r="Z57" s="3" t="s">
        <v>82</v>
      </c>
      <c r="AA57" s="4">
        <v>43571</v>
      </c>
      <c r="AB57" s="3" t="s">
        <v>404</v>
      </c>
      <c r="AC57" s="3" t="s">
        <v>416</v>
      </c>
      <c r="AD57" s="3">
        <v>1</v>
      </c>
      <c r="AE57" s="3" t="s">
        <v>109</v>
      </c>
      <c r="AF57" s="3" t="s">
        <v>36</v>
      </c>
      <c r="AG57" s="3">
        <v>191</v>
      </c>
      <c r="AH57" s="3">
        <v>223.47</v>
      </c>
      <c r="AI57" s="3">
        <v>8</v>
      </c>
      <c r="AJ57" s="3">
        <v>1528</v>
      </c>
      <c r="AK57" s="3">
        <v>1787.76</v>
      </c>
    </row>
    <row r="58" spans="26:37" x14ac:dyDescent="0.3">
      <c r="Z58" s="3" t="s">
        <v>12</v>
      </c>
      <c r="AA58" s="4">
        <v>41829</v>
      </c>
      <c r="AB58" s="3" t="s">
        <v>404</v>
      </c>
      <c r="AC58" s="3" t="s">
        <v>416</v>
      </c>
      <c r="AD58" s="3">
        <v>4</v>
      </c>
      <c r="AE58" s="3" t="s">
        <v>110</v>
      </c>
      <c r="AF58" s="3" t="s">
        <v>46</v>
      </c>
      <c r="AG58" s="3">
        <v>92</v>
      </c>
      <c r="AH58" s="3">
        <v>103.04</v>
      </c>
      <c r="AI58" s="3">
        <v>10</v>
      </c>
      <c r="AJ58" s="3">
        <v>920</v>
      </c>
      <c r="AK58" s="3">
        <v>1030.4000000000001</v>
      </c>
    </row>
    <row r="59" spans="26:37" x14ac:dyDescent="0.3">
      <c r="Z59" s="3" t="s">
        <v>77</v>
      </c>
      <c r="AA59" s="4">
        <v>42603</v>
      </c>
      <c r="AB59" s="3" t="s">
        <v>404</v>
      </c>
      <c r="AC59" s="3" t="s">
        <v>416</v>
      </c>
      <c r="AD59" s="3">
        <v>4</v>
      </c>
      <c r="AE59" s="3" t="s">
        <v>111</v>
      </c>
      <c r="AF59" s="3" t="s">
        <v>51</v>
      </c>
      <c r="AG59" s="3">
        <v>214</v>
      </c>
      <c r="AH59" s="3">
        <v>237.54000000000002</v>
      </c>
      <c r="AI59" s="3">
        <v>7</v>
      </c>
      <c r="AJ59" s="3">
        <v>1498</v>
      </c>
      <c r="AK59" s="3">
        <v>1662.7800000000002</v>
      </c>
    </row>
    <row r="60" spans="26:37" x14ac:dyDescent="0.3">
      <c r="Z60" s="3" t="s">
        <v>24</v>
      </c>
      <c r="AA60" s="4">
        <v>43059</v>
      </c>
      <c r="AB60" s="3" t="s">
        <v>404</v>
      </c>
      <c r="AC60" s="3" t="s">
        <v>416</v>
      </c>
      <c r="AD60" s="3">
        <v>3</v>
      </c>
      <c r="AE60" s="3" t="s">
        <v>112</v>
      </c>
      <c r="AF60" s="3" t="s">
        <v>20</v>
      </c>
      <c r="AG60" s="3">
        <v>242</v>
      </c>
      <c r="AH60" s="3">
        <v>278.29999999999995</v>
      </c>
      <c r="AI60" s="3">
        <v>7</v>
      </c>
      <c r="AJ60" s="3">
        <v>1694</v>
      </c>
      <c r="AK60" s="3">
        <v>1948.0999999999997</v>
      </c>
    </row>
    <row r="61" spans="26:37" x14ac:dyDescent="0.3">
      <c r="Z61" s="3" t="s">
        <v>82</v>
      </c>
      <c r="AA61" s="4">
        <v>43214</v>
      </c>
      <c r="AB61" s="3" t="s">
        <v>404</v>
      </c>
      <c r="AC61" s="3" t="s">
        <v>417</v>
      </c>
      <c r="AD61" s="3">
        <v>5</v>
      </c>
      <c r="AE61" s="3" t="s">
        <v>113</v>
      </c>
      <c r="AF61" s="3" t="s">
        <v>29</v>
      </c>
      <c r="AG61" s="3">
        <v>58</v>
      </c>
      <c r="AH61" s="3">
        <v>62.64</v>
      </c>
      <c r="AI61" s="3">
        <v>5</v>
      </c>
      <c r="AJ61" s="3">
        <v>290</v>
      </c>
      <c r="AK61" s="3">
        <v>313.2</v>
      </c>
    </row>
    <row r="62" spans="26:37" x14ac:dyDescent="0.3">
      <c r="Z62" s="3" t="s">
        <v>48</v>
      </c>
      <c r="AA62" s="4">
        <v>43033</v>
      </c>
      <c r="AB62" s="3" t="s">
        <v>404</v>
      </c>
      <c r="AC62" s="3" t="s">
        <v>416</v>
      </c>
      <c r="AD62" s="3">
        <v>5</v>
      </c>
      <c r="AE62" s="3" t="s">
        <v>114</v>
      </c>
      <c r="AF62" s="3" t="s">
        <v>51</v>
      </c>
      <c r="AG62" s="3">
        <v>76</v>
      </c>
      <c r="AH62" s="3">
        <v>90.44</v>
      </c>
      <c r="AI62" s="3">
        <v>4</v>
      </c>
      <c r="AJ62" s="3">
        <v>304</v>
      </c>
      <c r="AK62" s="3">
        <v>361.76</v>
      </c>
    </row>
    <row r="63" spans="26:37" x14ac:dyDescent="0.3">
      <c r="Z63" s="3" t="s">
        <v>77</v>
      </c>
      <c r="AA63" s="4">
        <v>42572</v>
      </c>
      <c r="AB63" s="3" t="s">
        <v>404</v>
      </c>
      <c r="AC63" s="3" t="s">
        <v>416</v>
      </c>
      <c r="AD63" s="3">
        <v>5</v>
      </c>
      <c r="AE63" s="3" t="s">
        <v>115</v>
      </c>
      <c r="AF63" s="3" t="s">
        <v>29</v>
      </c>
      <c r="AG63" s="3">
        <v>279</v>
      </c>
      <c r="AH63" s="3">
        <v>323.64</v>
      </c>
      <c r="AI63" s="3">
        <v>10</v>
      </c>
      <c r="AJ63" s="3">
        <v>2790</v>
      </c>
      <c r="AK63" s="3">
        <v>3236.3999999999996</v>
      </c>
    </row>
    <row r="64" spans="26:37" x14ac:dyDescent="0.3">
      <c r="Z64" s="3" t="s">
        <v>70</v>
      </c>
      <c r="AA64" s="4">
        <v>43327</v>
      </c>
      <c r="AB64" s="3" t="s">
        <v>404</v>
      </c>
      <c r="AC64" s="3" t="s">
        <v>416</v>
      </c>
      <c r="AD64" s="3">
        <v>1</v>
      </c>
      <c r="AE64" s="3" t="s">
        <v>116</v>
      </c>
      <c r="AF64" s="3" t="s">
        <v>51</v>
      </c>
      <c r="AG64" s="3">
        <v>170</v>
      </c>
      <c r="AH64" s="3">
        <v>198.89999999999998</v>
      </c>
      <c r="AI64" s="3">
        <v>7</v>
      </c>
      <c r="AJ64" s="3">
        <v>1190</v>
      </c>
      <c r="AK64" s="3">
        <v>1392.2999999999997</v>
      </c>
    </row>
    <row r="65" spans="26:37" x14ac:dyDescent="0.3">
      <c r="Z65" s="3" t="s">
        <v>117</v>
      </c>
      <c r="AA65" s="4">
        <v>43505</v>
      </c>
      <c r="AB65" s="3" t="s">
        <v>404</v>
      </c>
      <c r="AC65" s="3" t="s">
        <v>416</v>
      </c>
      <c r="AD65" s="3">
        <v>2</v>
      </c>
      <c r="AE65" s="3" t="s">
        <v>118</v>
      </c>
      <c r="AF65" s="3" t="s">
        <v>44</v>
      </c>
      <c r="AG65" s="3">
        <v>286</v>
      </c>
      <c r="AH65" s="3">
        <v>320.32000000000005</v>
      </c>
      <c r="AI65" s="3">
        <v>2</v>
      </c>
      <c r="AJ65" s="3">
        <v>572</v>
      </c>
      <c r="AK65" s="3">
        <v>640.6400000000001</v>
      </c>
    </row>
    <row r="66" spans="26:37" x14ac:dyDescent="0.3">
      <c r="Z66" s="3" t="s">
        <v>70</v>
      </c>
      <c r="AA66" s="4">
        <v>43460</v>
      </c>
      <c r="AB66" s="3" t="s">
        <v>404</v>
      </c>
      <c r="AC66" s="3" t="s">
        <v>416</v>
      </c>
      <c r="AD66" s="3">
        <v>2</v>
      </c>
      <c r="AE66" s="3" t="s">
        <v>119</v>
      </c>
      <c r="AF66" s="3" t="s">
        <v>44</v>
      </c>
      <c r="AG66" s="3">
        <v>97</v>
      </c>
      <c r="AH66" s="3">
        <v>115.42999999999999</v>
      </c>
      <c r="AI66" s="3">
        <v>8</v>
      </c>
      <c r="AJ66" s="3">
        <v>776</v>
      </c>
      <c r="AK66" s="3">
        <v>923.43999999999994</v>
      </c>
    </row>
    <row r="67" spans="26:37" x14ac:dyDescent="0.3">
      <c r="Z67" s="3" t="s">
        <v>120</v>
      </c>
      <c r="AA67" s="4">
        <v>42333</v>
      </c>
      <c r="AB67" s="3" t="s">
        <v>404</v>
      </c>
      <c r="AC67" s="3" t="s">
        <v>416</v>
      </c>
      <c r="AD67" s="3">
        <v>1</v>
      </c>
      <c r="AE67" s="3" t="s">
        <v>121</v>
      </c>
      <c r="AF67" s="3" t="s">
        <v>23</v>
      </c>
      <c r="AG67" s="3">
        <v>93</v>
      </c>
      <c r="AH67" s="3">
        <v>101.37</v>
      </c>
      <c r="AI67" s="3">
        <v>4</v>
      </c>
      <c r="AJ67" s="3">
        <v>372</v>
      </c>
      <c r="AK67" s="3">
        <v>405.48</v>
      </c>
    </row>
    <row r="68" spans="26:37" x14ac:dyDescent="0.3">
      <c r="Z68" s="3" t="s">
        <v>16</v>
      </c>
      <c r="AA68" s="4">
        <v>43701</v>
      </c>
      <c r="AB68" s="3" t="s">
        <v>404</v>
      </c>
      <c r="AC68" s="3" t="s">
        <v>417</v>
      </c>
      <c r="AD68" s="3">
        <v>1</v>
      </c>
      <c r="AE68" s="3" t="s">
        <v>107</v>
      </c>
      <c r="AF68" s="3" t="s">
        <v>65</v>
      </c>
      <c r="AG68" s="3">
        <v>43</v>
      </c>
      <c r="AH68" s="3">
        <v>49.449999999999996</v>
      </c>
      <c r="AI68" s="3">
        <v>4</v>
      </c>
      <c r="AJ68" s="3">
        <v>172</v>
      </c>
      <c r="AK68" s="3">
        <v>197.79999999999998</v>
      </c>
    </row>
    <row r="69" spans="26:37" x14ac:dyDescent="0.3">
      <c r="Z69" s="3" t="s">
        <v>21</v>
      </c>
      <c r="AA69" s="4">
        <v>43486</v>
      </c>
      <c r="AB69" s="3" t="s">
        <v>404</v>
      </c>
      <c r="AC69" s="3" t="s">
        <v>416</v>
      </c>
      <c r="AD69" s="3">
        <v>4</v>
      </c>
      <c r="AE69" s="3" t="s">
        <v>122</v>
      </c>
      <c r="AF69" s="3" t="s">
        <v>29</v>
      </c>
      <c r="AG69" s="3">
        <v>138</v>
      </c>
      <c r="AH69" s="3">
        <v>154.56</v>
      </c>
      <c r="AI69" s="3">
        <v>5</v>
      </c>
      <c r="AJ69" s="3">
        <v>690</v>
      </c>
      <c r="AK69" s="3">
        <v>772.8</v>
      </c>
    </row>
    <row r="70" spans="26:37" x14ac:dyDescent="0.3">
      <c r="Z70" s="3" t="s">
        <v>60</v>
      </c>
      <c r="AA70" s="4">
        <v>42411</v>
      </c>
      <c r="AB70" s="3" t="s">
        <v>404</v>
      </c>
      <c r="AC70" s="3" t="s">
        <v>416</v>
      </c>
      <c r="AD70" s="3">
        <v>5</v>
      </c>
      <c r="AE70" s="3" t="s">
        <v>123</v>
      </c>
      <c r="AF70" s="3" t="s">
        <v>72</v>
      </c>
      <c r="AG70" s="3">
        <v>70</v>
      </c>
      <c r="AH70" s="3">
        <v>79.099999999999994</v>
      </c>
      <c r="AI70" s="3">
        <v>10</v>
      </c>
      <c r="AJ70" s="3">
        <v>700</v>
      </c>
      <c r="AK70" s="3">
        <v>791</v>
      </c>
    </row>
    <row r="71" spans="26:37" x14ac:dyDescent="0.3">
      <c r="Z71" s="3" t="s">
        <v>124</v>
      </c>
      <c r="AA71" s="4">
        <v>42312</v>
      </c>
      <c r="AB71" s="3" t="s">
        <v>404</v>
      </c>
      <c r="AC71" s="3" t="s">
        <v>416</v>
      </c>
      <c r="AD71" s="3">
        <v>3</v>
      </c>
      <c r="AE71" s="3" t="s">
        <v>125</v>
      </c>
      <c r="AF71" s="3" t="s">
        <v>55</v>
      </c>
      <c r="AG71" s="3">
        <v>300</v>
      </c>
      <c r="AH71" s="3">
        <v>330</v>
      </c>
      <c r="AI71" s="3">
        <v>2</v>
      </c>
      <c r="AJ71" s="3">
        <v>600</v>
      </c>
      <c r="AK71" s="3">
        <v>660</v>
      </c>
    </row>
    <row r="72" spans="26:37" x14ac:dyDescent="0.3">
      <c r="Z72" s="3" t="s">
        <v>77</v>
      </c>
      <c r="AA72" s="4">
        <v>42270</v>
      </c>
      <c r="AB72" s="3" t="s">
        <v>404</v>
      </c>
      <c r="AC72" s="3" t="s">
        <v>417</v>
      </c>
      <c r="AD72" s="3">
        <v>2</v>
      </c>
      <c r="AE72" s="3" t="s">
        <v>25</v>
      </c>
      <c r="AF72" s="3" t="s">
        <v>26</v>
      </c>
      <c r="AG72" s="3">
        <v>179</v>
      </c>
      <c r="AH72" s="3">
        <v>214.79999999999998</v>
      </c>
      <c r="AI72" s="3">
        <v>2</v>
      </c>
      <c r="AJ72" s="3">
        <v>358</v>
      </c>
      <c r="AK72" s="3">
        <v>429.59999999999997</v>
      </c>
    </row>
    <row r="73" spans="26:37" x14ac:dyDescent="0.3">
      <c r="Z73" s="3" t="s">
        <v>27</v>
      </c>
      <c r="AA73" s="4">
        <v>42102</v>
      </c>
      <c r="AB73" s="3" t="s">
        <v>404</v>
      </c>
      <c r="AC73" s="3" t="s">
        <v>416</v>
      </c>
      <c r="AD73" s="3">
        <v>4</v>
      </c>
      <c r="AE73" s="3" t="s">
        <v>126</v>
      </c>
      <c r="AF73" s="3" t="s">
        <v>41</v>
      </c>
      <c r="AG73" s="3">
        <v>19</v>
      </c>
      <c r="AH73" s="3">
        <v>22.04</v>
      </c>
      <c r="AI73" s="3">
        <v>3</v>
      </c>
      <c r="AJ73" s="3">
        <v>57</v>
      </c>
      <c r="AK73" s="3">
        <v>66.12</v>
      </c>
    </row>
    <row r="74" spans="26:37" x14ac:dyDescent="0.3">
      <c r="Z74" s="3" t="s">
        <v>77</v>
      </c>
      <c r="AA74" s="4">
        <v>43056</v>
      </c>
      <c r="AB74" s="3" t="s">
        <v>404</v>
      </c>
      <c r="AC74" s="3" t="s">
        <v>416</v>
      </c>
      <c r="AD74" s="3">
        <v>5</v>
      </c>
      <c r="AE74" s="3" t="s">
        <v>127</v>
      </c>
      <c r="AF74" s="3" t="s">
        <v>55</v>
      </c>
      <c r="AG74" s="3">
        <v>35</v>
      </c>
      <c r="AH74" s="3">
        <v>39.200000000000003</v>
      </c>
      <c r="AI74" s="3">
        <v>7</v>
      </c>
      <c r="AJ74" s="3">
        <v>245</v>
      </c>
      <c r="AK74" s="3">
        <v>274.40000000000003</v>
      </c>
    </row>
    <row r="75" spans="26:37" x14ac:dyDescent="0.3">
      <c r="Z75" s="3" t="s">
        <v>103</v>
      </c>
      <c r="AA75" s="4">
        <v>43146</v>
      </c>
      <c r="AB75" s="3" t="s">
        <v>404</v>
      </c>
      <c r="AC75" s="3" t="s">
        <v>416</v>
      </c>
      <c r="AD75" s="3">
        <v>3</v>
      </c>
      <c r="AE75" s="3" t="s">
        <v>81</v>
      </c>
      <c r="AF75" s="3" t="s">
        <v>46</v>
      </c>
      <c r="AG75" s="3">
        <v>281</v>
      </c>
      <c r="AH75" s="3">
        <v>334.39</v>
      </c>
      <c r="AI75" s="3">
        <v>10</v>
      </c>
      <c r="AJ75" s="3">
        <v>2810</v>
      </c>
      <c r="AK75" s="3">
        <v>3343.8999999999996</v>
      </c>
    </row>
    <row r="76" spans="26:37" x14ac:dyDescent="0.3">
      <c r="Z76" s="3" t="s">
        <v>27</v>
      </c>
      <c r="AA76" s="4">
        <v>43242</v>
      </c>
      <c r="AB76" s="3" t="s">
        <v>404</v>
      </c>
      <c r="AC76" s="3" t="s">
        <v>416</v>
      </c>
      <c r="AD76" s="3">
        <v>4</v>
      </c>
      <c r="AE76" s="3" t="s">
        <v>128</v>
      </c>
      <c r="AF76" s="3" t="s">
        <v>72</v>
      </c>
      <c r="AG76" s="3">
        <v>144</v>
      </c>
      <c r="AH76" s="3">
        <v>161.28000000000003</v>
      </c>
      <c r="AI76" s="3">
        <v>4</v>
      </c>
      <c r="AJ76" s="3">
        <v>576</v>
      </c>
      <c r="AK76" s="3">
        <v>645.12000000000012</v>
      </c>
    </row>
    <row r="77" spans="26:37" x14ac:dyDescent="0.3">
      <c r="Z77" s="3" t="s">
        <v>120</v>
      </c>
      <c r="AA77" s="4">
        <v>42267</v>
      </c>
      <c r="AB77" s="3" t="s">
        <v>404</v>
      </c>
      <c r="AC77" s="3" t="s">
        <v>416</v>
      </c>
      <c r="AD77" s="3">
        <v>4</v>
      </c>
      <c r="AE77" s="3" t="s">
        <v>129</v>
      </c>
      <c r="AF77" s="3" t="s">
        <v>15</v>
      </c>
      <c r="AG77" s="3">
        <v>258</v>
      </c>
      <c r="AH77" s="3">
        <v>286.38000000000005</v>
      </c>
      <c r="AI77" s="3">
        <v>4</v>
      </c>
      <c r="AJ77" s="3">
        <v>1032</v>
      </c>
      <c r="AK77" s="3">
        <v>1145.5200000000002</v>
      </c>
    </row>
    <row r="78" spans="26:37" x14ac:dyDescent="0.3">
      <c r="Z78" s="3" t="s">
        <v>117</v>
      </c>
      <c r="AA78" s="4">
        <v>41953</v>
      </c>
      <c r="AB78" s="3" t="s">
        <v>404</v>
      </c>
      <c r="AC78" s="3" t="s">
        <v>416</v>
      </c>
      <c r="AD78" s="3">
        <v>5</v>
      </c>
      <c r="AE78" s="3" t="s">
        <v>123</v>
      </c>
      <c r="AF78" s="3" t="s">
        <v>72</v>
      </c>
      <c r="AG78" s="3">
        <v>70</v>
      </c>
      <c r="AH78" s="3">
        <v>79.099999999999994</v>
      </c>
      <c r="AI78" s="3">
        <v>3</v>
      </c>
      <c r="AJ78" s="3">
        <v>210</v>
      </c>
      <c r="AK78" s="3">
        <v>237.29999999999998</v>
      </c>
    </row>
    <row r="79" spans="26:37" x14ac:dyDescent="0.3">
      <c r="Z79" s="3" t="s">
        <v>96</v>
      </c>
      <c r="AA79" s="4">
        <v>43333</v>
      </c>
      <c r="AB79" s="3" t="s">
        <v>404</v>
      </c>
      <c r="AC79" s="3" t="s">
        <v>416</v>
      </c>
      <c r="AD79" s="3">
        <v>2</v>
      </c>
      <c r="AE79" s="3" t="s">
        <v>130</v>
      </c>
      <c r="AF79" s="3" t="s">
        <v>46</v>
      </c>
      <c r="AG79" s="3">
        <v>150</v>
      </c>
      <c r="AH79" s="3">
        <v>162</v>
      </c>
      <c r="AI79" s="3">
        <v>10</v>
      </c>
      <c r="AJ79" s="3">
        <v>1500</v>
      </c>
      <c r="AK79" s="3">
        <v>1620</v>
      </c>
    </row>
    <row r="80" spans="26:37" x14ac:dyDescent="0.3">
      <c r="Z80" s="3" t="s">
        <v>42</v>
      </c>
      <c r="AA80" s="4">
        <v>43029</v>
      </c>
      <c r="AB80" s="3" t="s">
        <v>404</v>
      </c>
      <c r="AC80" s="3" t="s">
        <v>417</v>
      </c>
      <c r="AD80" s="3">
        <v>5</v>
      </c>
      <c r="AE80" s="3" t="s">
        <v>123</v>
      </c>
      <c r="AF80" s="3" t="s">
        <v>72</v>
      </c>
      <c r="AG80" s="3">
        <v>70</v>
      </c>
      <c r="AH80" s="3">
        <v>79.099999999999994</v>
      </c>
      <c r="AI80" s="3">
        <v>2</v>
      </c>
      <c r="AJ80" s="3">
        <v>140</v>
      </c>
      <c r="AK80" s="3">
        <v>158.19999999999999</v>
      </c>
    </row>
    <row r="81" spans="26:37" x14ac:dyDescent="0.3">
      <c r="Z81" s="3" t="s">
        <v>120</v>
      </c>
      <c r="AA81" s="4">
        <v>42601</v>
      </c>
      <c r="AB81" s="3" t="s">
        <v>404</v>
      </c>
      <c r="AC81" s="3" t="s">
        <v>416</v>
      </c>
      <c r="AD81" s="3">
        <v>2</v>
      </c>
      <c r="AE81" s="3" t="s">
        <v>131</v>
      </c>
      <c r="AF81" s="3" t="s">
        <v>44</v>
      </c>
      <c r="AG81" s="3">
        <v>123</v>
      </c>
      <c r="AH81" s="3">
        <v>142.67999999999998</v>
      </c>
      <c r="AI81" s="3">
        <v>8</v>
      </c>
      <c r="AJ81" s="3">
        <v>984</v>
      </c>
      <c r="AK81" s="3">
        <v>1141.4399999999998</v>
      </c>
    </row>
    <row r="82" spans="26:37" x14ac:dyDescent="0.3">
      <c r="Z82" s="3" t="s">
        <v>74</v>
      </c>
      <c r="AA82" s="4">
        <v>43118</v>
      </c>
      <c r="AB82" s="3" t="s">
        <v>404</v>
      </c>
      <c r="AC82" s="3" t="s">
        <v>417</v>
      </c>
      <c r="AD82" s="3">
        <v>4</v>
      </c>
      <c r="AE82" s="3" t="s">
        <v>132</v>
      </c>
      <c r="AF82" s="3" t="s">
        <v>44</v>
      </c>
      <c r="AG82" s="3">
        <v>170</v>
      </c>
      <c r="AH82" s="3">
        <v>193.8</v>
      </c>
      <c r="AI82" s="3">
        <v>9</v>
      </c>
      <c r="AJ82" s="3">
        <v>1530</v>
      </c>
      <c r="AK82" s="3">
        <v>1744.2</v>
      </c>
    </row>
    <row r="83" spans="26:37" x14ac:dyDescent="0.3">
      <c r="Z83" s="3" t="s">
        <v>82</v>
      </c>
      <c r="AA83" s="4">
        <v>43774</v>
      </c>
      <c r="AB83" s="3" t="s">
        <v>404</v>
      </c>
      <c r="AC83" s="3" t="s">
        <v>416</v>
      </c>
      <c r="AD83" s="3">
        <v>3</v>
      </c>
      <c r="AE83" s="3" t="s">
        <v>133</v>
      </c>
      <c r="AF83" s="3" t="s">
        <v>72</v>
      </c>
      <c r="AG83" s="3">
        <v>42</v>
      </c>
      <c r="AH83" s="3">
        <v>47.459999999999994</v>
      </c>
      <c r="AI83" s="3">
        <v>7</v>
      </c>
      <c r="AJ83" s="3">
        <v>294</v>
      </c>
      <c r="AK83" s="3">
        <v>332.21999999999997</v>
      </c>
    </row>
    <row r="84" spans="26:37" x14ac:dyDescent="0.3">
      <c r="Z84" s="3" t="s">
        <v>12</v>
      </c>
      <c r="AA84" s="4">
        <v>42813</v>
      </c>
      <c r="AB84" s="3" t="s">
        <v>13</v>
      </c>
      <c r="AC84" s="3" t="s">
        <v>134</v>
      </c>
      <c r="AD84" s="3">
        <v>3</v>
      </c>
      <c r="AE84" s="3" t="s">
        <v>135</v>
      </c>
      <c r="AF84" s="3" t="s">
        <v>46</v>
      </c>
      <c r="AG84" s="3">
        <v>297</v>
      </c>
      <c r="AH84" s="3">
        <v>335.60999999999996</v>
      </c>
      <c r="AI84" s="3">
        <v>8</v>
      </c>
      <c r="AJ84" s="3">
        <v>2376</v>
      </c>
      <c r="AK84" s="3">
        <v>2684.8799999999997</v>
      </c>
    </row>
    <row r="85" spans="26:37" x14ac:dyDescent="0.3">
      <c r="Z85" s="3" t="s">
        <v>120</v>
      </c>
      <c r="AA85" s="4">
        <v>42557</v>
      </c>
      <c r="AB85" s="3" t="s">
        <v>404</v>
      </c>
      <c r="AC85" s="3" t="s">
        <v>416</v>
      </c>
      <c r="AD85" s="3">
        <v>4</v>
      </c>
      <c r="AE85" s="3" t="s">
        <v>136</v>
      </c>
      <c r="AF85" s="3" t="s">
        <v>29</v>
      </c>
      <c r="AG85" s="3">
        <v>296</v>
      </c>
      <c r="AH85" s="3">
        <v>322.64000000000004</v>
      </c>
      <c r="AI85" s="3">
        <v>3</v>
      </c>
      <c r="AJ85" s="3">
        <v>888</v>
      </c>
      <c r="AK85" s="3">
        <v>967.92000000000007</v>
      </c>
    </row>
    <row r="86" spans="26:37" x14ac:dyDescent="0.3">
      <c r="Z86" s="3" t="s">
        <v>33</v>
      </c>
      <c r="AA86" s="4">
        <v>42189</v>
      </c>
      <c r="AB86" s="3" t="s">
        <v>404</v>
      </c>
      <c r="AC86" s="3" t="s">
        <v>416</v>
      </c>
      <c r="AD86" s="3">
        <v>4</v>
      </c>
      <c r="AE86" s="3" t="s">
        <v>137</v>
      </c>
      <c r="AF86" s="3" t="s">
        <v>26</v>
      </c>
      <c r="AG86" s="3">
        <v>50</v>
      </c>
      <c r="AH86" s="3">
        <v>54.500000000000007</v>
      </c>
      <c r="AI86" s="3">
        <v>3</v>
      </c>
      <c r="AJ86" s="3">
        <v>150</v>
      </c>
      <c r="AK86" s="3">
        <v>163.50000000000003</v>
      </c>
    </row>
    <row r="87" spans="26:37" x14ac:dyDescent="0.3">
      <c r="Z87" s="3" t="s">
        <v>120</v>
      </c>
      <c r="AA87" s="4">
        <v>41690</v>
      </c>
      <c r="AB87" s="3" t="s">
        <v>404</v>
      </c>
      <c r="AC87" s="3" t="s">
        <v>416</v>
      </c>
      <c r="AD87" s="3">
        <v>5</v>
      </c>
      <c r="AE87" s="3" t="s">
        <v>133</v>
      </c>
      <c r="AF87" s="3" t="s">
        <v>72</v>
      </c>
      <c r="AG87" s="3">
        <v>42</v>
      </c>
      <c r="AH87" s="3">
        <v>47.459999999999994</v>
      </c>
      <c r="AI87" s="3">
        <v>10</v>
      </c>
      <c r="AJ87" s="3">
        <v>420</v>
      </c>
      <c r="AK87" s="3">
        <v>474.59999999999991</v>
      </c>
    </row>
    <row r="88" spans="26:37" x14ac:dyDescent="0.3">
      <c r="Z88" s="3" t="s">
        <v>12</v>
      </c>
      <c r="AA88" s="4">
        <v>42448</v>
      </c>
      <c r="AB88" s="3" t="s">
        <v>404</v>
      </c>
      <c r="AC88" s="3" t="s">
        <v>416</v>
      </c>
      <c r="AD88" s="3">
        <v>1</v>
      </c>
      <c r="AE88" s="3" t="s">
        <v>108</v>
      </c>
      <c r="AF88" s="3" t="s">
        <v>29</v>
      </c>
      <c r="AG88" s="3">
        <v>247</v>
      </c>
      <c r="AH88" s="3">
        <v>284.04999999999995</v>
      </c>
      <c r="AI88" s="3">
        <v>5</v>
      </c>
      <c r="AJ88" s="3">
        <v>1235</v>
      </c>
      <c r="AK88" s="3">
        <v>1420.2499999999998</v>
      </c>
    </row>
    <row r="89" spans="26:37" x14ac:dyDescent="0.3">
      <c r="Z89" s="3" t="s">
        <v>70</v>
      </c>
      <c r="AA89" s="4">
        <v>42146</v>
      </c>
      <c r="AB89" s="3" t="s">
        <v>404</v>
      </c>
      <c r="AC89" s="3" t="s">
        <v>416</v>
      </c>
      <c r="AD89" s="3">
        <v>4</v>
      </c>
      <c r="AE89" s="3" t="s">
        <v>138</v>
      </c>
      <c r="AF89" s="3" t="s">
        <v>29</v>
      </c>
      <c r="AG89" s="3">
        <v>276</v>
      </c>
      <c r="AH89" s="3">
        <v>298.08000000000004</v>
      </c>
      <c r="AI89" s="3">
        <v>8</v>
      </c>
      <c r="AJ89" s="3">
        <v>2208</v>
      </c>
      <c r="AK89" s="3">
        <v>2384.6400000000003</v>
      </c>
    </row>
    <row r="90" spans="26:37" x14ac:dyDescent="0.3">
      <c r="Z90" s="3" t="s">
        <v>53</v>
      </c>
      <c r="AA90" s="4">
        <v>41865</v>
      </c>
      <c r="AB90" s="3" t="s">
        <v>404</v>
      </c>
      <c r="AC90" s="3" t="s">
        <v>417</v>
      </c>
      <c r="AD90" s="3">
        <v>1</v>
      </c>
      <c r="AE90" s="3" t="s">
        <v>139</v>
      </c>
      <c r="AF90" s="3" t="s">
        <v>44</v>
      </c>
      <c r="AG90" s="3">
        <v>62</v>
      </c>
      <c r="AH90" s="3">
        <v>66.960000000000008</v>
      </c>
      <c r="AI90" s="3">
        <v>8</v>
      </c>
      <c r="AJ90" s="3">
        <v>496</v>
      </c>
      <c r="AK90" s="3">
        <v>535.68000000000006</v>
      </c>
    </row>
    <row r="91" spans="26:37" x14ac:dyDescent="0.3">
      <c r="Z91" s="3" t="s">
        <v>24</v>
      </c>
      <c r="AA91" s="4">
        <v>43790</v>
      </c>
      <c r="AB91" s="3" t="s">
        <v>404</v>
      </c>
      <c r="AC91" s="3" t="s">
        <v>416</v>
      </c>
      <c r="AD91" s="3">
        <v>5</v>
      </c>
      <c r="AE91" s="3" t="s">
        <v>140</v>
      </c>
      <c r="AF91" s="3" t="s">
        <v>29</v>
      </c>
      <c r="AG91" s="3">
        <v>13</v>
      </c>
      <c r="AH91" s="3">
        <v>15.209999999999999</v>
      </c>
      <c r="AI91" s="3">
        <v>2</v>
      </c>
      <c r="AJ91" s="3">
        <v>26</v>
      </c>
      <c r="AK91" s="3">
        <v>30.419999999999998</v>
      </c>
    </row>
    <row r="92" spans="26:37" x14ac:dyDescent="0.3">
      <c r="Z92" s="3" t="s">
        <v>104</v>
      </c>
      <c r="AA92" s="4">
        <v>42225</v>
      </c>
      <c r="AB92" s="3" t="s">
        <v>404</v>
      </c>
      <c r="AC92" s="3" t="s">
        <v>416</v>
      </c>
      <c r="AD92" s="3">
        <v>2</v>
      </c>
      <c r="AE92" s="3" t="s">
        <v>141</v>
      </c>
      <c r="AF92" s="3" t="s">
        <v>72</v>
      </c>
      <c r="AG92" s="3">
        <v>129</v>
      </c>
      <c r="AH92" s="3">
        <v>143.19000000000003</v>
      </c>
      <c r="AI92" s="3">
        <v>6</v>
      </c>
      <c r="AJ92" s="3">
        <v>774</v>
      </c>
      <c r="AK92" s="3">
        <v>859.1400000000001</v>
      </c>
    </row>
    <row r="93" spans="26:37" x14ac:dyDescent="0.3">
      <c r="Z93" s="3" t="s">
        <v>30</v>
      </c>
      <c r="AA93" s="4">
        <v>43181</v>
      </c>
      <c r="AB93" s="3" t="s">
        <v>404</v>
      </c>
      <c r="AC93" s="3" t="s">
        <v>417</v>
      </c>
      <c r="AD93" s="3">
        <v>4</v>
      </c>
      <c r="AE93" s="3" t="s">
        <v>142</v>
      </c>
      <c r="AF93" s="3" t="s">
        <v>32</v>
      </c>
      <c r="AG93" s="3">
        <v>140</v>
      </c>
      <c r="AH93" s="3">
        <v>149.80000000000001</v>
      </c>
      <c r="AI93" s="3">
        <v>2</v>
      </c>
      <c r="AJ93" s="3">
        <v>280</v>
      </c>
      <c r="AK93" s="3">
        <v>299.60000000000002</v>
      </c>
    </row>
    <row r="94" spans="26:37" x14ac:dyDescent="0.3">
      <c r="Z94" s="3" t="s">
        <v>60</v>
      </c>
      <c r="AA94" s="4">
        <v>42783</v>
      </c>
      <c r="AB94" s="3" t="s">
        <v>404</v>
      </c>
      <c r="AC94" s="3" t="s">
        <v>416</v>
      </c>
      <c r="AD94" s="3">
        <v>5</v>
      </c>
      <c r="AE94" s="3" t="s">
        <v>143</v>
      </c>
      <c r="AF94" s="3" t="s">
        <v>23</v>
      </c>
      <c r="AG94" s="3">
        <v>69</v>
      </c>
      <c r="AH94" s="3">
        <v>73.83</v>
      </c>
      <c r="AI94" s="3">
        <v>8</v>
      </c>
      <c r="AJ94" s="3">
        <v>552</v>
      </c>
      <c r="AK94" s="3">
        <v>590.64</v>
      </c>
    </row>
    <row r="95" spans="26:37" x14ac:dyDescent="0.3">
      <c r="Z95" s="3" t="s">
        <v>21</v>
      </c>
      <c r="AA95" s="4">
        <v>42516</v>
      </c>
      <c r="AB95" s="3" t="s">
        <v>404</v>
      </c>
      <c r="AC95" s="3" t="s">
        <v>416</v>
      </c>
      <c r="AD95" s="3">
        <v>2</v>
      </c>
      <c r="AE95" s="3" t="s">
        <v>144</v>
      </c>
      <c r="AF95" s="3" t="s">
        <v>20</v>
      </c>
      <c r="AG95" s="3">
        <v>116</v>
      </c>
      <c r="AH95" s="3">
        <v>132.24</v>
      </c>
      <c r="AI95" s="3">
        <v>5</v>
      </c>
      <c r="AJ95" s="3">
        <v>580</v>
      </c>
      <c r="AK95" s="3">
        <v>661.2</v>
      </c>
    </row>
    <row r="96" spans="26:37" x14ac:dyDescent="0.3">
      <c r="Z96" s="3" t="s">
        <v>42</v>
      </c>
      <c r="AA96" s="4">
        <v>42585</v>
      </c>
      <c r="AB96" s="3" t="s">
        <v>404</v>
      </c>
      <c r="AC96" s="3" t="s">
        <v>416</v>
      </c>
      <c r="AD96" s="3">
        <v>3</v>
      </c>
      <c r="AE96" s="3" t="s">
        <v>145</v>
      </c>
      <c r="AF96" s="3" t="s">
        <v>29</v>
      </c>
      <c r="AG96" s="3">
        <v>256</v>
      </c>
      <c r="AH96" s="3">
        <v>294.39999999999998</v>
      </c>
      <c r="AI96" s="3">
        <v>10</v>
      </c>
      <c r="AJ96" s="3">
        <v>2560</v>
      </c>
      <c r="AK96" s="3">
        <v>2944</v>
      </c>
    </row>
    <row r="97" spans="26:37" x14ac:dyDescent="0.3">
      <c r="Z97" s="3" t="s">
        <v>37</v>
      </c>
      <c r="AA97" s="4">
        <v>42163</v>
      </c>
      <c r="AB97" s="3" t="s">
        <v>404</v>
      </c>
      <c r="AC97" s="3" t="s">
        <v>416</v>
      </c>
      <c r="AD97" s="3">
        <v>3</v>
      </c>
      <c r="AE97" s="3" t="s">
        <v>122</v>
      </c>
      <c r="AF97" s="3" t="s">
        <v>29</v>
      </c>
      <c r="AG97" s="3">
        <v>138</v>
      </c>
      <c r="AH97" s="3">
        <v>154.56</v>
      </c>
      <c r="AI97" s="3">
        <v>4</v>
      </c>
      <c r="AJ97" s="3">
        <v>552</v>
      </c>
      <c r="AK97" s="3">
        <v>618.24</v>
      </c>
    </row>
    <row r="98" spans="26:37" x14ac:dyDescent="0.3">
      <c r="Z98" s="3" t="s">
        <v>12</v>
      </c>
      <c r="AA98" s="4">
        <v>42028</v>
      </c>
      <c r="AB98" s="3" t="s">
        <v>404</v>
      </c>
      <c r="AC98" s="3" t="s">
        <v>416</v>
      </c>
      <c r="AD98" s="3">
        <v>1</v>
      </c>
      <c r="AE98" s="3" t="s">
        <v>146</v>
      </c>
      <c r="AF98" s="3" t="s">
        <v>32</v>
      </c>
      <c r="AG98" s="3">
        <v>95</v>
      </c>
      <c r="AH98" s="3">
        <v>104.50000000000001</v>
      </c>
      <c r="AI98" s="3">
        <v>2</v>
      </c>
      <c r="AJ98" s="3">
        <v>190</v>
      </c>
      <c r="AK98" s="3">
        <v>209.00000000000003</v>
      </c>
    </row>
    <row r="99" spans="26:37" x14ac:dyDescent="0.3">
      <c r="Z99" s="3" t="s">
        <v>39</v>
      </c>
      <c r="AA99" s="4">
        <v>42893</v>
      </c>
      <c r="AB99" s="3" t="s">
        <v>404</v>
      </c>
      <c r="AC99" s="3" t="s">
        <v>416</v>
      </c>
      <c r="AD99" s="3">
        <v>3</v>
      </c>
      <c r="AE99" s="3" t="s">
        <v>130</v>
      </c>
      <c r="AF99" s="3" t="s">
        <v>46</v>
      </c>
      <c r="AG99" s="3">
        <v>150</v>
      </c>
      <c r="AH99" s="3">
        <v>162</v>
      </c>
      <c r="AI99" s="3">
        <v>6</v>
      </c>
      <c r="AJ99" s="3">
        <v>900</v>
      </c>
      <c r="AK99" s="3">
        <v>972</v>
      </c>
    </row>
    <row r="100" spans="26:37" x14ac:dyDescent="0.3">
      <c r="Z100" s="3" t="s">
        <v>48</v>
      </c>
      <c r="AA100" s="4">
        <v>42952</v>
      </c>
      <c r="AB100" s="3" t="s">
        <v>404</v>
      </c>
      <c r="AC100" s="3" t="s">
        <v>416</v>
      </c>
      <c r="AD100" s="3">
        <v>2</v>
      </c>
      <c r="AE100" s="3" t="s">
        <v>147</v>
      </c>
      <c r="AF100" s="3" t="s">
        <v>32</v>
      </c>
      <c r="AG100" s="3">
        <v>137</v>
      </c>
      <c r="AH100" s="3">
        <v>161.66</v>
      </c>
      <c r="AI100" s="3">
        <v>1</v>
      </c>
      <c r="AJ100" s="3">
        <v>137</v>
      </c>
      <c r="AK100" s="3">
        <v>161.66</v>
      </c>
    </row>
    <row r="101" spans="26:37" x14ac:dyDescent="0.3">
      <c r="Z101" s="3" t="s">
        <v>30</v>
      </c>
      <c r="AA101" s="4">
        <v>42085</v>
      </c>
      <c r="AB101" s="3" t="s">
        <v>404</v>
      </c>
      <c r="AC101" s="3" t="s">
        <v>416</v>
      </c>
      <c r="AD101" s="3">
        <v>1</v>
      </c>
      <c r="AE101" s="3" t="s">
        <v>148</v>
      </c>
      <c r="AF101" s="3" t="s">
        <v>86</v>
      </c>
      <c r="AG101" s="3">
        <v>74</v>
      </c>
      <c r="AH101" s="3">
        <v>82.14</v>
      </c>
      <c r="AI101" s="3">
        <v>6</v>
      </c>
      <c r="AJ101" s="3">
        <v>444</v>
      </c>
      <c r="AK101" s="3">
        <v>492.84000000000003</v>
      </c>
    </row>
    <row r="102" spans="26:37" x14ac:dyDescent="0.3">
      <c r="Z102" s="3" t="s">
        <v>27</v>
      </c>
      <c r="AA102" s="4">
        <v>43542</v>
      </c>
      <c r="AB102" s="3" t="s">
        <v>404</v>
      </c>
      <c r="AC102" s="3" t="s">
        <v>416</v>
      </c>
      <c r="AD102" s="3">
        <v>3</v>
      </c>
      <c r="AE102" s="3" t="s">
        <v>149</v>
      </c>
      <c r="AF102" s="3" t="s">
        <v>51</v>
      </c>
      <c r="AG102" s="3">
        <v>183</v>
      </c>
      <c r="AH102" s="3">
        <v>199.47000000000003</v>
      </c>
      <c r="AI102" s="3">
        <v>7</v>
      </c>
      <c r="AJ102" s="3">
        <v>1281</v>
      </c>
      <c r="AK102" s="3">
        <v>1396.2900000000002</v>
      </c>
    </row>
    <row r="103" spans="26:37" x14ac:dyDescent="0.3">
      <c r="Z103" s="3" t="s">
        <v>91</v>
      </c>
      <c r="AA103" s="4">
        <v>43487</v>
      </c>
      <c r="AB103" s="3" t="s">
        <v>404</v>
      </c>
      <c r="AC103" s="3" t="s">
        <v>416</v>
      </c>
      <c r="AD103" s="3">
        <v>5</v>
      </c>
      <c r="AE103" s="3" t="s">
        <v>150</v>
      </c>
      <c r="AF103" s="3" t="s">
        <v>23</v>
      </c>
      <c r="AG103" s="3">
        <v>192</v>
      </c>
      <c r="AH103" s="3">
        <v>216.95999999999998</v>
      </c>
      <c r="AI103" s="3">
        <v>3</v>
      </c>
      <c r="AJ103" s="3">
        <v>576</v>
      </c>
      <c r="AK103" s="3">
        <v>650.87999999999988</v>
      </c>
    </row>
    <row r="104" spans="26:37" x14ac:dyDescent="0.3">
      <c r="Z104" s="3" t="s">
        <v>21</v>
      </c>
      <c r="AA104" s="4">
        <v>42572</v>
      </c>
      <c r="AB104" s="3" t="s">
        <v>404</v>
      </c>
      <c r="AC104" s="3" t="s">
        <v>417</v>
      </c>
      <c r="AD104" s="3">
        <v>5</v>
      </c>
      <c r="AE104" s="3" t="s">
        <v>151</v>
      </c>
      <c r="AF104" s="3" t="s">
        <v>36</v>
      </c>
      <c r="AG104" s="3">
        <v>57</v>
      </c>
      <c r="AH104" s="3">
        <v>66.11999999999999</v>
      </c>
      <c r="AI104" s="3">
        <v>1</v>
      </c>
      <c r="AJ104" s="3">
        <v>57</v>
      </c>
      <c r="AK104" s="3">
        <v>66.11999999999999</v>
      </c>
    </row>
    <row r="105" spans="26:37" x14ac:dyDescent="0.3">
      <c r="Z105" s="3" t="s">
        <v>91</v>
      </c>
      <c r="AA105" s="4">
        <v>42627</v>
      </c>
      <c r="AB105" s="3" t="s">
        <v>404</v>
      </c>
      <c r="AC105" s="3" t="s">
        <v>416</v>
      </c>
      <c r="AD105" s="3">
        <v>3</v>
      </c>
      <c r="AE105" s="3" t="s">
        <v>152</v>
      </c>
      <c r="AF105" s="3" t="s">
        <v>46</v>
      </c>
      <c r="AG105" s="3">
        <v>41</v>
      </c>
      <c r="AH105" s="3">
        <v>43.870000000000005</v>
      </c>
      <c r="AI105" s="3">
        <v>4</v>
      </c>
      <c r="AJ105" s="3">
        <v>164</v>
      </c>
      <c r="AK105" s="3">
        <v>175.48000000000002</v>
      </c>
    </row>
    <row r="106" spans="26:37" x14ac:dyDescent="0.3">
      <c r="Z106" s="3" t="s">
        <v>153</v>
      </c>
      <c r="AA106" s="4">
        <v>43587</v>
      </c>
      <c r="AB106" s="3" t="s">
        <v>404</v>
      </c>
      <c r="AC106" s="3" t="s">
        <v>416</v>
      </c>
      <c r="AD106" s="3">
        <v>5</v>
      </c>
      <c r="AE106" s="3" t="s">
        <v>105</v>
      </c>
      <c r="AF106" s="3" t="s">
        <v>72</v>
      </c>
      <c r="AG106" s="3">
        <v>59</v>
      </c>
      <c r="AH106" s="3">
        <v>64.900000000000006</v>
      </c>
      <c r="AI106" s="3">
        <v>2</v>
      </c>
      <c r="AJ106" s="3">
        <v>118</v>
      </c>
      <c r="AK106" s="3">
        <v>129.80000000000001</v>
      </c>
    </row>
    <row r="107" spans="26:37" x14ac:dyDescent="0.3">
      <c r="Z107" s="3" t="s">
        <v>87</v>
      </c>
      <c r="AA107" s="4">
        <v>43815</v>
      </c>
      <c r="AB107" s="3" t="s">
        <v>404</v>
      </c>
      <c r="AC107" s="3" t="s">
        <v>416</v>
      </c>
      <c r="AD107" s="3">
        <v>1</v>
      </c>
      <c r="AE107" s="3" t="s">
        <v>154</v>
      </c>
      <c r="AF107" s="3" t="s">
        <v>26</v>
      </c>
      <c r="AG107" s="3">
        <v>192</v>
      </c>
      <c r="AH107" s="3">
        <v>218.88000000000002</v>
      </c>
      <c r="AI107" s="3">
        <v>10</v>
      </c>
      <c r="AJ107" s="3">
        <v>1920</v>
      </c>
      <c r="AK107" s="3">
        <v>2188.8000000000002</v>
      </c>
    </row>
    <row r="108" spans="26:37" x14ac:dyDescent="0.3">
      <c r="Z108" s="3" t="s">
        <v>12</v>
      </c>
      <c r="AA108" s="4">
        <v>42713</v>
      </c>
      <c r="AB108" s="3" t="s">
        <v>404</v>
      </c>
      <c r="AC108" s="3" t="s">
        <v>416</v>
      </c>
      <c r="AD108" s="3">
        <v>1</v>
      </c>
      <c r="AE108" s="3" t="s">
        <v>147</v>
      </c>
      <c r="AF108" s="3" t="s">
        <v>32</v>
      </c>
      <c r="AG108" s="3">
        <v>137</v>
      </c>
      <c r="AH108" s="3">
        <v>161.66</v>
      </c>
      <c r="AI108" s="3">
        <v>10</v>
      </c>
      <c r="AJ108" s="3">
        <v>1370</v>
      </c>
      <c r="AK108" s="3">
        <v>1616.6</v>
      </c>
    </row>
    <row r="109" spans="26:37" x14ac:dyDescent="0.3">
      <c r="Z109" s="3" t="s">
        <v>120</v>
      </c>
      <c r="AA109" s="4">
        <v>43536</v>
      </c>
      <c r="AB109" s="3" t="s">
        <v>404</v>
      </c>
      <c r="AC109" s="3" t="s">
        <v>417</v>
      </c>
      <c r="AD109" s="3">
        <v>4</v>
      </c>
      <c r="AE109" s="3" t="s">
        <v>155</v>
      </c>
      <c r="AF109" s="3" t="s">
        <v>44</v>
      </c>
      <c r="AG109" s="3">
        <v>215</v>
      </c>
      <c r="AH109" s="3">
        <v>240.8</v>
      </c>
      <c r="AI109" s="3">
        <v>10</v>
      </c>
      <c r="AJ109" s="3">
        <v>2150</v>
      </c>
      <c r="AK109" s="3">
        <v>2408</v>
      </c>
    </row>
    <row r="110" spans="26:37" x14ac:dyDescent="0.3">
      <c r="Z110" s="3" t="s">
        <v>57</v>
      </c>
      <c r="AA110" s="4">
        <v>41901</v>
      </c>
      <c r="AB110" s="3" t="s">
        <v>17</v>
      </c>
      <c r="AC110" s="3" t="s">
        <v>156</v>
      </c>
      <c r="AD110" s="3">
        <v>5</v>
      </c>
      <c r="AE110" s="3" t="s">
        <v>157</v>
      </c>
      <c r="AF110" s="3" t="s">
        <v>86</v>
      </c>
      <c r="AG110" s="3">
        <v>43</v>
      </c>
      <c r="AH110" s="3">
        <v>49.449999999999996</v>
      </c>
      <c r="AI110" s="3">
        <v>7</v>
      </c>
      <c r="AJ110" s="3">
        <v>301</v>
      </c>
      <c r="AK110" s="3">
        <v>346.15</v>
      </c>
    </row>
    <row r="111" spans="26:37" x14ac:dyDescent="0.3">
      <c r="Z111" s="3" t="s">
        <v>87</v>
      </c>
      <c r="AA111" s="4">
        <v>41861</v>
      </c>
      <c r="AB111" s="3" t="s">
        <v>404</v>
      </c>
      <c r="AC111" s="3" t="s">
        <v>416</v>
      </c>
      <c r="AD111" s="3">
        <v>2</v>
      </c>
      <c r="AE111" s="3" t="s">
        <v>140</v>
      </c>
      <c r="AF111" s="3" t="s">
        <v>29</v>
      </c>
      <c r="AG111" s="3">
        <v>13</v>
      </c>
      <c r="AH111" s="3">
        <v>15.209999999999999</v>
      </c>
      <c r="AI111" s="3">
        <v>9</v>
      </c>
      <c r="AJ111" s="3">
        <v>117</v>
      </c>
      <c r="AK111" s="3">
        <v>136.88999999999999</v>
      </c>
    </row>
    <row r="112" spans="26:37" x14ac:dyDescent="0.3">
      <c r="Z112" s="3" t="s">
        <v>77</v>
      </c>
      <c r="AA112" s="4">
        <v>42210</v>
      </c>
      <c r="AB112" s="3" t="s">
        <v>404</v>
      </c>
      <c r="AC112" s="3" t="s">
        <v>417</v>
      </c>
      <c r="AD112" s="3">
        <v>4</v>
      </c>
      <c r="AE112" s="3" t="s">
        <v>63</v>
      </c>
      <c r="AF112" s="3" t="s">
        <v>36</v>
      </c>
      <c r="AG112" s="3">
        <v>279</v>
      </c>
      <c r="AH112" s="3">
        <v>323.64</v>
      </c>
      <c r="AI112" s="3">
        <v>9</v>
      </c>
      <c r="AJ112" s="3">
        <v>2511</v>
      </c>
      <c r="AK112" s="3">
        <v>2912.7599999999998</v>
      </c>
    </row>
    <row r="113" spans="26:37" x14ac:dyDescent="0.3">
      <c r="Z113" s="3" t="s">
        <v>70</v>
      </c>
      <c r="AA113" s="4">
        <v>42541</v>
      </c>
      <c r="AB113" s="3" t="s">
        <v>404</v>
      </c>
      <c r="AC113" s="3" t="s">
        <v>417</v>
      </c>
      <c r="AD113" s="3">
        <v>5</v>
      </c>
      <c r="AE113" s="3" t="s">
        <v>158</v>
      </c>
      <c r="AF113" s="3" t="s">
        <v>72</v>
      </c>
      <c r="AG113" s="3">
        <v>176</v>
      </c>
      <c r="AH113" s="3">
        <v>190.08</v>
      </c>
      <c r="AI113" s="3">
        <v>10</v>
      </c>
      <c r="AJ113" s="3">
        <v>1760</v>
      </c>
      <c r="AK113" s="3">
        <v>1900.8000000000002</v>
      </c>
    </row>
    <row r="114" spans="26:37" x14ac:dyDescent="0.3">
      <c r="Z114" s="3" t="s">
        <v>91</v>
      </c>
      <c r="AA114" s="4">
        <v>42862</v>
      </c>
      <c r="AB114" s="3" t="s">
        <v>404</v>
      </c>
      <c r="AC114" s="3" t="s">
        <v>416</v>
      </c>
      <c r="AD114" s="3">
        <v>2</v>
      </c>
      <c r="AE114" s="3" t="s">
        <v>159</v>
      </c>
      <c r="AF114" s="3" t="s">
        <v>86</v>
      </c>
      <c r="AG114" s="3">
        <v>214</v>
      </c>
      <c r="AH114" s="3">
        <v>235.4</v>
      </c>
      <c r="AI114" s="3">
        <v>3</v>
      </c>
      <c r="AJ114" s="3">
        <v>642</v>
      </c>
      <c r="AK114" s="3">
        <v>706.2</v>
      </c>
    </row>
    <row r="115" spans="26:37" x14ac:dyDescent="0.3">
      <c r="Z115" s="3" t="s">
        <v>103</v>
      </c>
      <c r="AA115" s="4">
        <v>42530</v>
      </c>
      <c r="AB115" s="3" t="s">
        <v>404</v>
      </c>
      <c r="AC115" s="3" t="s">
        <v>418</v>
      </c>
      <c r="AD115" s="3">
        <v>5</v>
      </c>
      <c r="AE115" s="3" t="s">
        <v>84</v>
      </c>
      <c r="AF115" s="3" t="s">
        <v>46</v>
      </c>
      <c r="AG115" s="3">
        <v>100</v>
      </c>
      <c r="AH115" s="3">
        <v>115.99999999999999</v>
      </c>
      <c r="AI115" s="3">
        <v>8</v>
      </c>
      <c r="AJ115" s="3">
        <v>800</v>
      </c>
      <c r="AK115" s="3">
        <v>927.99999999999989</v>
      </c>
    </row>
    <row r="116" spans="26:37" x14ac:dyDescent="0.3">
      <c r="Z116" s="3" t="s">
        <v>77</v>
      </c>
      <c r="AA116" s="4">
        <v>42032</v>
      </c>
      <c r="AB116" s="3" t="s">
        <v>13</v>
      </c>
      <c r="AC116" s="3" t="s">
        <v>160</v>
      </c>
      <c r="AD116" s="3">
        <v>4</v>
      </c>
      <c r="AE116" s="3" t="s">
        <v>56</v>
      </c>
      <c r="AF116" s="3" t="s">
        <v>44</v>
      </c>
      <c r="AG116" s="3">
        <v>268</v>
      </c>
      <c r="AH116" s="3">
        <v>305.52000000000004</v>
      </c>
      <c r="AI116" s="3">
        <v>3</v>
      </c>
      <c r="AJ116" s="3">
        <v>804</v>
      </c>
      <c r="AK116" s="3">
        <v>916.56000000000017</v>
      </c>
    </row>
    <row r="117" spans="26:37" x14ac:dyDescent="0.3">
      <c r="Z117" s="3" t="s">
        <v>96</v>
      </c>
      <c r="AA117" s="4">
        <v>42375</v>
      </c>
      <c r="AB117" s="3" t="s">
        <v>404</v>
      </c>
      <c r="AC117" s="3" t="s">
        <v>416</v>
      </c>
      <c r="AD117" s="3">
        <v>2</v>
      </c>
      <c r="AE117" s="3" t="s">
        <v>161</v>
      </c>
      <c r="AF117" s="3" t="s">
        <v>51</v>
      </c>
      <c r="AG117" s="3">
        <v>273</v>
      </c>
      <c r="AH117" s="3">
        <v>303.03000000000003</v>
      </c>
      <c r="AI117" s="3">
        <v>7</v>
      </c>
      <c r="AJ117" s="3">
        <v>1911</v>
      </c>
      <c r="AK117" s="3">
        <v>2121.21</v>
      </c>
    </row>
    <row r="118" spans="26:37" x14ac:dyDescent="0.3">
      <c r="Z118" s="3" t="s">
        <v>96</v>
      </c>
      <c r="AA118" s="4">
        <v>42249</v>
      </c>
      <c r="AB118" s="3" t="s">
        <v>404</v>
      </c>
      <c r="AC118" s="3" t="s">
        <v>416</v>
      </c>
      <c r="AD118" s="3">
        <v>3</v>
      </c>
      <c r="AE118" s="3" t="s">
        <v>162</v>
      </c>
      <c r="AF118" s="3" t="s">
        <v>32</v>
      </c>
      <c r="AG118" s="3">
        <v>95</v>
      </c>
      <c r="AH118" s="3">
        <v>103.55000000000001</v>
      </c>
      <c r="AI118" s="3">
        <v>8</v>
      </c>
      <c r="AJ118" s="3">
        <v>760</v>
      </c>
      <c r="AK118" s="3">
        <v>828.40000000000009</v>
      </c>
    </row>
    <row r="119" spans="26:37" x14ac:dyDescent="0.3">
      <c r="Z119" s="3" t="s">
        <v>12</v>
      </c>
      <c r="AA119" s="4">
        <v>42374</v>
      </c>
      <c r="AB119" s="3" t="s">
        <v>404</v>
      </c>
      <c r="AC119" s="3" t="s">
        <v>416</v>
      </c>
      <c r="AD119" s="3">
        <v>5</v>
      </c>
      <c r="AE119" s="3" t="s">
        <v>163</v>
      </c>
      <c r="AF119" s="3" t="s">
        <v>86</v>
      </c>
      <c r="AG119" s="3">
        <v>31</v>
      </c>
      <c r="AH119" s="3">
        <v>35.65</v>
      </c>
      <c r="AI119" s="3">
        <v>9</v>
      </c>
      <c r="AJ119" s="3">
        <v>279</v>
      </c>
      <c r="AK119" s="3">
        <v>320.84999999999997</v>
      </c>
    </row>
    <row r="120" spans="26:37" x14ac:dyDescent="0.3">
      <c r="Z120" s="3" t="s">
        <v>60</v>
      </c>
      <c r="AA120" s="4">
        <v>42558</v>
      </c>
      <c r="AB120" s="3" t="s">
        <v>404</v>
      </c>
      <c r="AC120" s="3" t="s">
        <v>416</v>
      </c>
      <c r="AD120" s="3">
        <v>2</v>
      </c>
      <c r="AE120" s="3" t="s">
        <v>164</v>
      </c>
      <c r="AF120" s="3" t="s">
        <v>86</v>
      </c>
      <c r="AG120" s="3">
        <v>299</v>
      </c>
      <c r="AH120" s="3">
        <v>349.83</v>
      </c>
      <c r="AI120" s="3">
        <v>9</v>
      </c>
      <c r="AJ120" s="3">
        <v>2691</v>
      </c>
      <c r="AK120" s="3">
        <v>3148.47</v>
      </c>
    </row>
    <row r="121" spans="26:37" x14ac:dyDescent="0.3">
      <c r="Z121" s="3" t="s">
        <v>165</v>
      </c>
      <c r="AA121" s="4">
        <v>41878</v>
      </c>
      <c r="AB121" s="3" t="s">
        <v>78</v>
      </c>
      <c r="AC121" s="3" t="s">
        <v>79</v>
      </c>
      <c r="AD121" s="3">
        <v>4</v>
      </c>
      <c r="AE121" s="3" t="s">
        <v>166</v>
      </c>
      <c r="AF121" s="3" t="s">
        <v>26</v>
      </c>
      <c r="AG121" s="3">
        <v>171</v>
      </c>
      <c r="AH121" s="3">
        <v>193.23</v>
      </c>
      <c r="AI121" s="3">
        <v>2</v>
      </c>
      <c r="AJ121" s="3">
        <v>342</v>
      </c>
      <c r="AK121" s="3">
        <v>386.46</v>
      </c>
    </row>
    <row r="122" spans="26:37" x14ac:dyDescent="0.3">
      <c r="Z122" s="3" t="s">
        <v>60</v>
      </c>
      <c r="AA122" s="4">
        <v>42149</v>
      </c>
      <c r="AB122" s="3" t="s">
        <v>404</v>
      </c>
      <c r="AC122" s="3" t="s">
        <v>416</v>
      </c>
      <c r="AD122" s="3">
        <v>1</v>
      </c>
      <c r="AE122" s="3" t="s">
        <v>167</v>
      </c>
      <c r="AF122" s="3" t="s">
        <v>55</v>
      </c>
      <c r="AG122" s="3">
        <v>199</v>
      </c>
      <c r="AH122" s="3">
        <v>234.82</v>
      </c>
      <c r="AI122" s="3">
        <v>1</v>
      </c>
      <c r="AJ122" s="3">
        <v>199</v>
      </c>
      <c r="AK122" s="3">
        <v>234.82</v>
      </c>
    </row>
    <row r="123" spans="26:37" x14ac:dyDescent="0.3">
      <c r="Z123" s="3" t="s">
        <v>27</v>
      </c>
      <c r="AA123" s="4">
        <v>43815</v>
      </c>
      <c r="AB123" s="3" t="s">
        <v>404</v>
      </c>
      <c r="AC123" s="3" t="s">
        <v>416</v>
      </c>
      <c r="AD123" s="3">
        <v>1</v>
      </c>
      <c r="AE123" s="3" t="s">
        <v>168</v>
      </c>
      <c r="AF123" s="3" t="s">
        <v>23</v>
      </c>
      <c r="AG123" s="3">
        <v>271</v>
      </c>
      <c r="AH123" s="3">
        <v>322.49</v>
      </c>
      <c r="AI123" s="3">
        <v>2</v>
      </c>
      <c r="AJ123" s="3">
        <v>542</v>
      </c>
      <c r="AK123" s="3">
        <v>644.98</v>
      </c>
    </row>
    <row r="124" spans="26:37" x14ac:dyDescent="0.3">
      <c r="Z124" s="3" t="s">
        <v>169</v>
      </c>
      <c r="AA124" s="4">
        <v>43485</v>
      </c>
      <c r="AB124" s="3" t="s">
        <v>404</v>
      </c>
      <c r="AC124" s="3" t="s">
        <v>417</v>
      </c>
      <c r="AD124" s="3">
        <v>5</v>
      </c>
      <c r="AE124" s="3" t="s">
        <v>116</v>
      </c>
      <c r="AF124" s="3" t="s">
        <v>51</v>
      </c>
      <c r="AG124" s="3">
        <v>170</v>
      </c>
      <c r="AH124" s="3">
        <v>198.89999999999998</v>
      </c>
      <c r="AI124" s="3">
        <v>9</v>
      </c>
      <c r="AJ124" s="3">
        <v>1530</v>
      </c>
      <c r="AK124" s="3">
        <v>1790.1</v>
      </c>
    </row>
    <row r="125" spans="26:37" x14ac:dyDescent="0.3">
      <c r="Z125" s="3" t="s">
        <v>27</v>
      </c>
      <c r="AA125" s="4">
        <v>43156</v>
      </c>
      <c r="AB125" s="3" t="s">
        <v>404</v>
      </c>
      <c r="AC125" s="3" t="s">
        <v>416</v>
      </c>
      <c r="AD125" s="3">
        <v>1</v>
      </c>
      <c r="AE125" s="3" t="s">
        <v>170</v>
      </c>
      <c r="AF125" s="3" t="s">
        <v>51</v>
      </c>
      <c r="AG125" s="3">
        <v>33</v>
      </c>
      <c r="AH125" s="3">
        <v>38.61</v>
      </c>
      <c r="AI125" s="3">
        <v>10</v>
      </c>
      <c r="AJ125" s="3">
        <v>330</v>
      </c>
      <c r="AK125" s="3">
        <v>386.1</v>
      </c>
    </row>
    <row r="126" spans="26:37" x14ac:dyDescent="0.3">
      <c r="Z126" s="3" t="s">
        <v>53</v>
      </c>
      <c r="AA126" s="4">
        <v>43560</v>
      </c>
      <c r="AB126" s="3" t="s">
        <v>404</v>
      </c>
      <c r="AC126" s="3" t="s">
        <v>416</v>
      </c>
      <c r="AD126" s="3">
        <v>1</v>
      </c>
      <c r="AE126" s="3" t="s">
        <v>171</v>
      </c>
      <c r="AF126" s="3" t="s">
        <v>26</v>
      </c>
      <c r="AG126" s="3">
        <v>273</v>
      </c>
      <c r="AH126" s="3">
        <v>322.14</v>
      </c>
      <c r="AI126" s="3">
        <v>1</v>
      </c>
      <c r="AJ126" s="3">
        <v>273</v>
      </c>
      <c r="AK126" s="3">
        <v>322.14</v>
      </c>
    </row>
    <row r="127" spans="26:37" x14ac:dyDescent="0.3">
      <c r="Z127" s="3" t="s">
        <v>169</v>
      </c>
      <c r="AA127" s="4">
        <v>43588</v>
      </c>
      <c r="AB127" s="3" t="s">
        <v>404</v>
      </c>
      <c r="AC127" s="3" t="s">
        <v>416</v>
      </c>
      <c r="AD127" s="3">
        <v>2</v>
      </c>
      <c r="AE127" s="3" t="s">
        <v>108</v>
      </c>
      <c r="AF127" s="3" t="s">
        <v>29</v>
      </c>
      <c r="AG127" s="3">
        <v>247</v>
      </c>
      <c r="AH127" s="3">
        <v>284.04999999999995</v>
      </c>
      <c r="AI127" s="3">
        <v>5</v>
      </c>
      <c r="AJ127" s="3">
        <v>1235</v>
      </c>
      <c r="AK127" s="3">
        <v>1420.2499999999998</v>
      </c>
    </row>
    <row r="128" spans="26:37" x14ac:dyDescent="0.3">
      <c r="Z128" s="3" t="s">
        <v>93</v>
      </c>
      <c r="AA128" s="4">
        <v>42401</v>
      </c>
      <c r="AB128" s="3" t="s">
        <v>404</v>
      </c>
      <c r="AC128" s="3" t="s">
        <v>416</v>
      </c>
      <c r="AD128" s="3">
        <v>2</v>
      </c>
      <c r="AE128" s="3" t="s">
        <v>172</v>
      </c>
      <c r="AF128" s="3" t="s">
        <v>32</v>
      </c>
      <c r="AG128" s="3">
        <v>72</v>
      </c>
      <c r="AH128" s="3">
        <v>85.679999999999993</v>
      </c>
      <c r="AI128" s="3">
        <v>5</v>
      </c>
      <c r="AJ128" s="3">
        <v>360</v>
      </c>
      <c r="AK128" s="3">
        <v>428.4</v>
      </c>
    </row>
    <row r="129" spans="26:37" x14ac:dyDescent="0.3">
      <c r="Z129" s="3" t="s">
        <v>39</v>
      </c>
      <c r="AA129" s="4">
        <v>41704</v>
      </c>
      <c r="AB129" s="3" t="s">
        <v>404</v>
      </c>
      <c r="AC129" s="3" t="s">
        <v>416</v>
      </c>
      <c r="AD129" s="3">
        <v>4</v>
      </c>
      <c r="AE129" s="3" t="s">
        <v>173</v>
      </c>
      <c r="AF129" s="3" t="s">
        <v>72</v>
      </c>
      <c r="AG129" s="3">
        <v>132</v>
      </c>
      <c r="AH129" s="3">
        <v>147.84</v>
      </c>
      <c r="AI129" s="3">
        <v>3</v>
      </c>
      <c r="AJ129" s="3">
        <v>396</v>
      </c>
      <c r="AK129" s="3">
        <v>443.52</v>
      </c>
    </row>
    <row r="130" spans="26:37" x14ac:dyDescent="0.3">
      <c r="Z130" s="3" t="s">
        <v>39</v>
      </c>
      <c r="AA130" s="4">
        <v>43313</v>
      </c>
      <c r="AB130" s="3" t="s">
        <v>404</v>
      </c>
      <c r="AC130" s="3" t="s">
        <v>416</v>
      </c>
      <c r="AD130" s="3">
        <v>4</v>
      </c>
      <c r="AE130" s="3" t="s">
        <v>38</v>
      </c>
      <c r="AF130" s="3" t="s">
        <v>20</v>
      </c>
      <c r="AG130" s="3">
        <v>198</v>
      </c>
      <c r="AH130" s="3">
        <v>219.78000000000003</v>
      </c>
      <c r="AI130" s="3">
        <v>2</v>
      </c>
      <c r="AJ130" s="3">
        <v>396</v>
      </c>
      <c r="AK130" s="3">
        <v>439.56000000000006</v>
      </c>
    </row>
    <row r="131" spans="26:37" x14ac:dyDescent="0.3">
      <c r="Z131" s="3" t="s">
        <v>33</v>
      </c>
      <c r="AA131" s="4">
        <v>41856</v>
      </c>
      <c r="AB131" s="3" t="s">
        <v>404</v>
      </c>
      <c r="AC131" s="3" t="s">
        <v>416</v>
      </c>
      <c r="AD131" s="3">
        <v>4</v>
      </c>
      <c r="AE131" s="3" t="s">
        <v>174</v>
      </c>
      <c r="AF131" s="3" t="s">
        <v>55</v>
      </c>
      <c r="AG131" s="3">
        <v>164</v>
      </c>
      <c r="AH131" s="3">
        <v>196.79999999999998</v>
      </c>
      <c r="AI131" s="3">
        <v>3</v>
      </c>
      <c r="AJ131" s="3">
        <v>492</v>
      </c>
      <c r="AK131" s="3">
        <v>590.4</v>
      </c>
    </row>
    <row r="132" spans="26:37" x14ac:dyDescent="0.3">
      <c r="Z132" s="3" t="s">
        <v>93</v>
      </c>
      <c r="AA132" s="4">
        <v>42186</v>
      </c>
      <c r="AB132" s="3" t="s">
        <v>404</v>
      </c>
      <c r="AC132" s="3" t="s">
        <v>416</v>
      </c>
      <c r="AD132" s="3">
        <v>5</v>
      </c>
      <c r="AE132" s="3" t="s">
        <v>175</v>
      </c>
      <c r="AF132" s="3" t="s">
        <v>20</v>
      </c>
      <c r="AG132" s="3">
        <v>75</v>
      </c>
      <c r="AH132" s="3">
        <v>81</v>
      </c>
      <c r="AI132" s="3">
        <v>6</v>
      </c>
      <c r="AJ132" s="3">
        <v>450</v>
      </c>
      <c r="AK132" s="3">
        <v>486</v>
      </c>
    </row>
    <row r="133" spans="26:37" x14ac:dyDescent="0.3">
      <c r="Z133" s="3" t="s">
        <v>153</v>
      </c>
      <c r="AA133" s="4">
        <v>42907</v>
      </c>
      <c r="AB133" s="3" t="s">
        <v>404</v>
      </c>
      <c r="AC133" s="3" t="s">
        <v>416</v>
      </c>
      <c r="AD133" s="3">
        <v>5</v>
      </c>
      <c r="AE133" s="3" t="s">
        <v>176</v>
      </c>
      <c r="AF133" s="3" t="s">
        <v>41</v>
      </c>
      <c r="AG133" s="3">
        <v>58</v>
      </c>
      <c r="AH133" s="3">
        <v>67.28</v>
      </c>
      <c r="AI133" s="3">
        <v>9</v>
      </c>
      <c r="AJ133" s="3">
        <v>522</v>
      </c>
      <c r="AK133" s="3">
        <v>605.52</v>
      </c>
    </row>
    <row r="134" spans="26:37" x14ac:dyDescent="0.3">
      <c r="Z134" s="3" t="s">
        <v>82</v>
      </c>
      <c r="AA134" s="4">
        <v>43473</v>
      </c>
      <c r="AB134" s="3" t="s">
        <v>404</v>
      </c>
      <c r="AC134" s="3" t="s">
        <v>416</v>
      </c>
      <c r="AD134" s="3">
        <v>5</v>
      </c>
      <c r="AE134" s="3" t="s">
        <v>73</v>
      </c>
      <c r="AF134" s="3" t="s">
        <v>46</v>
      </c>
      <c r="AG134" s="3">
        <v>173</v>
      </c>
      <c r="AH134" s="3">
        <v>200.67999999999998</v>
      </c>
      <c r="AI134" s="3">
        <v>6</v>
      </c>
      <c r="AJ134" s="3">
        <v>1038</v>
      </c>
      <c r="AK134" s="3">
        <v>1204.08</v>
      </c>
    </row>
    <row r="135" spans="26:37" x14ac:dyDescent="0.3">
      <c r="Z135" s="3" t="s">
        <v>165</v>
      </c>
      <c r="AA135" s="4">
        <v>42356</v>
      </c>
      <c r="AB135" s="3" t="s">
        <v>404</v>
      </c>
      <c r="AC135" s="3" t="s">
        <v>416</v>
      </c>
      <c r="AD135" s="3">
        <v>4</v>
      </c>
      <c r="AE135" s="3" t="s">
        <v>114</v>
      </c>
      <c r="AF135" s="3" t="s">
        <v>51</v>
      </c>
      <c r="AG135" s="3">
        <v>76</v>
      </c>
      <c r="AH135" s="3">
        <v>90.44</v>
      </c>
      <c r="AI135" s="3">
        <v>10</v>
      </c>
      <c r="AJ135" s="3">
        <v>760</v>
      </c>
      <c r="AK135" s="3">
        <v>904.4</v>
      </c>
    </row>
    <row r="136" spans="26:37" x14ac:dyDescent="0.3">
      <c r="Z136" s="3" t="s">
        <v>57</v>
      </c>
      <c r="AA136" s="4">
        <v>42295</v>
      </c>
      <c r="AB136" s="3" t="s">
        <v>404</v>
      </c>
      <c r="AC136" s="3" t="s">
        <v>416</v>
      </c>
      <c r="AD136" s="3">
        <v>3</v>
      </c>
      <c r="AE136" s="3" t="s">
        <v>177</v>
      </c>
      <c r="AF136" s="3" t="s">
        <v>23</v>
      </c>
      <c r="AG136" s="3">
        <v>219</v>
      </c>
      <c r="AH136" s="3">
        <v>254.04</v>
      </c>
      <c r="AI136" s="3">
        <v>7</v>
      </c>
      <c r="AJ136" s="3">
        <v>1533</v>
      </c>
      <c r="AK136" s="3">
        <v>1778.28</v>
      </c>
    </row>
    <row r="137" spans="26:37" x14ac:dyDescent="0.3">
      <c r="Z137" s="3" t="s">
        <v>124</v>
      </c>
      <c r="AA137" s="4">
        <v>42874</v>
      </c>
      <c r="AB137" s="3" t="s">
        <v>404</v>
      </c>
      <c r="AC137" s="3" t="s">
        <v>416</v>
      </c>
      <c r="AD137" s="3">
        <v>2</v>
      </c>
      <c r="AE137" s="3" t="s">
        <v>178</v>
      </c>
      <c r="AF137" s="3" t="s">
        <v>26</v>
      </c>
      <c r="AG137" s="3">
        <v>156</v>
      </c>
      <c r="AH137" s="3">
        <v>176.27999999999997</v>
      </c>
      <c r="AI137" s="3">
        <v>5</v>
      </c>
      <c r="AJ137" s="3">
        <v>780</v>
      </c>
      <c r="AK137" s="3">
        <v>881.39999999999986</v>
      </c>
    </row>
    <row r="138" spans="26:37" x14ac:dyDescent="0.3">
      <c r="Z138" s="3" t="s">
        <v>24</v>
      </c>
      <c r="AA138" s="4">
        <v>41700</v>
      </c>
      <c r="AB138" s="3" t="s">
        <v>404</v>
      </c>
      <c r="AC138" s="3" t="s">
        <v>416</v>
      </c>
      <c r="AD138" s="3">
        <v>3</v>
      </c>
      <c r="AE138" s="3" t="s">
        <v>179</v>
      </c>
      <c r="AF138" s="3" t="s">
        <v>15</v>
      </c>
      <c r="AG138" s="3">
        <v>32</v>
      </c>
      <c r="AH138" s="3">
        <v>35.200000000000003</v>
      </c>
      <c r="AI138" s="3">
        <v>6</v>
      </c>
      <c r="AJ138" s="3">
        <v>192</v>
      </c>
      <c r="AK138" s="3">
        <v>211.20000000000002</v>
      </c>
    </row>
    <row r="139" spans="26:37" x14ac:dyDescent="0.3">
      <c r="Z139" s="3" t="s">
        <v>27</v>
      </c>
      <c r="AA139" s="4">
        <v>43401</v>
      </c>
      <c r="AB139" s="3" t="s">
        <v>404</v>
      </c>
      <c r="AC139" s="3" t="s">
        <v>416</v>
      </c>
      <c r="AD139" s="3">
        <v>3</v>
      </c>
      <c r="AE139" s="3" t="s">
        <v>180</v>
      </c>
      <c r="AF139" s="3" t="s">
        <v>23</v>
      </c>
      <c r="AG139" s="3">
        <v>241</v>
      </c>
      <c r="AH139" s="3">
        <v>284.38</v>
      </c>
      <c r="AI139" s="3">
        <v>3</v>
      </c>
      <c r="AJ139" s="3">
        <v>723</v>
      </c>
      <c r="AK139" s="3">
        <v>853.14</v>
      </c>
    </row>
    <row r="140" spans="26:37" x14ac:dyDescent="0.3">
      <c r="Z140" s="3" t="s">
        <v>165</v>
      </c>
      <c r="AA140" s="4">
        <v>41895</v>
      </c>
      <c r="AB140" s="3" t="s">
        <v>404</v>
      </c>
      <c r="AC140" s="3" t="s">
        <v>416</v>
      </c>
      <c r="AD140" s="3">
        <v>3</v>
      </c>
      <c r="AE140" s="3" t="s">
        <v>181</v>
      </c>
      <c r="AF140" s="3" t="s">
        <v>15</v>
      </c>
      <c r="AG140" s="3">
        <v>262</v>
      </c>
      <c r="AH140" s="3">
        <v>288.20000000000005</v>
      </c>
      <c r="AI140" s="3">
        <v>10</v>
      </c>
      <c r="AJ140" s="3">
        <v>2620</v>
      </c>
      <c r="AK140" s="3">
        <v>2882.0000000000005</v>
      </c>
    </row>
    <row r="141" spans="26:37" x14ac:dyDescent="0.3">
      <c r="Z141" s="3" t="s">
        <v>60</v>
      </c>
      <c r="AA141" s="4">
        <v>43096</v>
      </c>
      <c r="AB141" s="3" t="s">
        <v>404</v>
      </c>
      <c r="AC141" s="3" t="s">
        <v>416</v>
      </c>
      <c r="AD141" s="3">
        <v>5</v>
      </c>
      <c r="AE141" s="3" t="s">
        <v>182</v>
      </c>
      <c r="AF141" s="3" t="s">
        <v>29</v>
      </c>
      <c r="AG141" s="3">
        <v>59</v>
      </c>
      <c r="AH141" s="3">
        <v>69.61999999999999</v>
      </c>
      <c r="AI141" s="3">
        <v>5</v>
      </c>
      <c r="AJ141" s="3">
        <v>295</v>
      </c>
      <c r="AK141" s="3">
        <v>348.09999999999997</v>
      </c>
    </row>
    <row r="142" spans="26:37" x14ac:dyDescent="0.3">
      <c r="Z142" s="3" t="s">
        <v>82</v>
      </c>
      <c r="AA142" s="4">
        <v>42189</v>
      </c>
      <c r="AB142" s="3" t="s">
        <v>404</v>
      </c>
      <c r="AC142" s="3" t="s">
        <v>416</v>
      </c>
      <c r="AD142" s="3">
        <v>4</v>
      </c>
      <c r="AE142" s="3" t="s">
        <v>183</v>
      </c>
      <c r="AF142" s="3" t="s">
        <v>65</v>
      </c>
      <c r="AG142" s="3">
        <v>39</v>
      </c>
      <c r="AH142" s="3">
        <v>42.510000000000005</v>
      </c>
      <c r="AI142" s="3">
        <v>6</v>
      </c>
      <c r="AJ142" s="3">
        <v>234</v>
      </c>
      <c r="AK142" s="3">
        <v>255.06000000000003</v>
      </c>
    </row>
    <row r="143" spans="26:37" x14ac:dyDescent="0.3">
      <c r="Z143" s="3" t="s">
        <v>53</v>
      </c>
      <c r="AA143" s="4">
        <v>41723</v>
      </c>
      <c r="AB143" s="3" t="s">
        <v>404</v>
      </c>
      <c r="AC143" s="3" t="s">
        <v>417</v>
      </c>
      <c r="AD143" s="3">
        <v>4</v>
      </c>
      <c r="AE143" s="3" t="s">
        <v>184</v>
      </c>
      <c r="AF143" s="3" t="s">
        <v>65</v>
      </c>
      <c r="AG143" s="3">
        <v>257</v>
      </c>
      <c r="AH143" s="3">
        <v>274.99</v>
      </c>
      <c r="AI143" s="3">
        <v>8</v>
      </c>
      <c r="AJ143" s="3">
        <v>2056</v>
      </c>
      <c r="AK143" s="3">
        <v>2199.92</v>
      </c>
    </row>
    <row r="144" spans="26:37" x14ac:dyDescent="0.3">
      <c r="Z144" s="3" t="s">
        <v>93</v>
      </c>
      <c r="AA144" s="4">
        <v>42386</v>
      </c>
      <c r="AB144" s="3" t="s">
        <v>404</v>
      </c>
      <c r="AC144" s="3" t="s">
        <v>417</v>
      </c>
      <c r="AD144" s="3">
        <v>1</v>
      </c>
      <c r="AE144" s="3" t="s">
        <v>185</v>
      </c>
      <c r="AF144" s="3" t="s">
        <v>15</v>
      </c>
      <c r="AG144" s="3">
        <v>149</v>
      </c>
      <c r="AH144" s="3">
        <v>163.9</v>
      </c>
      <c r="AI144" s="3">
        <v>1</v>
      </c>
      <c r="AJ144" s="3">
        <v>149</v>
      </c>
      <c r="AK144" s="3">
        <v>163.9</v>
      </c>
    </row>
    <row r="145" spans="26:37" x14ac:dyDescent="0.3">
      <c r="Z145" s="3" t="s">
        <v>74</v>
      </c>
      <c r="AA145" s="4">
        <v>43035</v>
      </c>
      <c r="AB145" s="3" t="s">
        <v>404</v>
      </c>
      <c r="AC145" s="3" t="s">
        <v>416</v>
      </c>
      <c r="AD145" s="3">
        <v>1</v>
      </c>
      <c r="AE145" s="3" t="s">
        <v>47</v>
      </c>
      <c r="AF145" s="3" t="s">
        <v>36</v>
      </c>
      <c r="AG145" s="3">
        <v>150</v>
      </c>
      <c r="AH145" s="3">
        <v>172.5</v>
      </c>
      <c r="AI145" s="3">
        <v>6</v>
      </c>
      <c r="AJ145" s="3">
        <v>900</v>
      </c>
      <c r="AK145" s="3">
        <v>1035</v>
      </c>
    </row>
    <row r="146" spans="26:37" x14ac:dyDescent="0.3">
      <c r="Z146" s="3" t="s">
        <v>186</v>
      </c>
      <c r="AA146" s="4">
        <v>42901</v>
      </c>
      <c r="AB146" s="3" t="s">
        <v>404</v>
      </c>
      <c r="AC146" s="3" t="s">
        <v>416</v>
      </c>
      <c r="AD146" s="3">
        <v>3</v>
      </c>
      <c r="AE146" s="3" t="s">
        <v>187</v>
      </c>
      <c r="AF146" s="3" t="s">
        <v>26</v>
      </c>
      <c r="AG146" s="3">
        <v>24</v>
      </c>
      <c r="AH146" s="3">
        <v>25.68</v>
      </c>
      <c r="AI146" s="3">
        <v>8</v>
      </c>
      <c r="AJ146" s="3">
        <v>192</v>
      </c>
      <c r="AK146" s="3">
        <v>205.44</v>
      </c>
    </row>
    <row r="147" spans="26:37" x14ac:dyDescent="0.3">
      <c r="Z147" s="3" t="s">
        <v>93</v>
      </c>
      <c r="AA147" s="4">
        <v>42625</v>
      </c>
      <c r="AB147" s="3" t="s">
        <v>404</v>
      </c>
      <c r="AC147" s="3" t="s">
        <v>417</v>
      </c>
      <c r="AD147" s="3">
        <v>3</v>
      </c>
      <c r="AE147" s="3" t="s">
        <v>168</v>
      </c>
      <c r="AF147" s="3" t="s">
        <v>23</v>
      </c>
      <c r="AG147" s="3">
        <v>271</v>
      </c>
      <c r="AH147" s="3">
        <v>322.49</v>
      </c>
      <c r="AI147" s="3">
        <v>10</v>
      </c>
      <c r="AJ147" s="3">
        <v>2710</v>
      </c>
      <c r="AK147" s="3">
        <v>3224.9</v>
      </c>
    </row>
    <row r="148" spans="26:37" x14ac:dyDescent="0.3">
      <c r="Z148" s="3" t="s">
        <v>27</v>
      </c>
      <c r="AA148" s="4">
        <v>42472</v>
      </c>
      <c r="AB148" s="3" t="s">
        <v>404</v>
      </c>
      <c r="AC148" s="3" t="s">
        <v>416</v>
      </c>
      <c r="AD148" s="3">
        <v>5</v>
      </c>
      <c r="AE148" s="3" t="s">
        <v>188</v>
      </c>
      <c r="AF148" s="3" t="s">
        <v>55</v>
      </c>
      <c r="AG148" s="3">
        <v>37</v>
      </c>
      <c r="AH148" s="3">
        <v>42.919999999999995</v>
      </c>
      <c r="AI148" s="3">
        <v>7</v>
      </c>
      <c r="AJ148" s="3">
        <v>259</v>
      </c>
      <c r="AK148" s="3">
        <v>300.43999999999994</v>
      </c>
    </row>
    <row r="149" spans="26:37" x14ac:dyDescent="0.3">
      <c r="Z149" s="3" t="s">
        <v>124</v>
      </c>
      <c r="AA149" s="4">
        <v>43648</v>
      </c>
      <c r="AB149" s="3" t="s">
        <v>404</v>
      </c>
      <c r="AC149" s="3" t="s">
        <v>416</v>
      </c>
      <c r="AD149" s="3">
        <v>2</v>
      </c>
      <c r="AE149" s="3" t="s">
        <v>189</v>
      </c>
      <c r="AF149" s="3" t="s">
        <v>41</v>
      </c>
      <c r="AG149" s="3">
        <v>279</v>
      </c>
      <c r="AH149" s="3">
        <v>334.8</v>
      </c>
      <c r="AI149" s="3">
        <v>6</v>
      </c>
      <c r="AJ149" s="3">
        <v>1674</v>
      </c>
      <c r="AK149" s="3">
        <v>2008.8000000000002</v>
      </c>
    </row>
    <row r="150" spans="26:37" x14ac:dyDescent="0.3">
      <c r="Z150" s="3" t="s">
        <v>27</v>
      </c>
      <c r="AA150" s="4">
        <v>42388</v>
      </c>
      <c r="AB150" s="3" t="s">
        <v>404</v>
      </c>
      <c r="AC150" s="3" t="s">
        <v>416</v>
      </c>
      <c r="AD150" s="3">
        <v>4</v>
      </c>
      <c r="AE150" s="3" t="s">
        <v>190</v>
      </c>
      <c r="AF150" s="3" t="s">
        <v>72</v>
      </c>
      <c r="AG150" s="3">
        <v>65</v>
      </c>
      <c r="AH150" s="3">
        <v>75.399999999999991</v>
      </c>
      <c r="AI150" s="3">
        <v>2</v>
      </c>
      <c r="AJ150" s="3">
        <v>130</v>
      </c>
      <c r="AK150" s="3">
        <v>150.79999999999998</v>
      </c>
    </row>
    <row r="151" spans="26:37" x14ac:dyDescent="0.3">
      <c r="Z151" s="3" t="s">
        <v>91</v>
      </c>
      <c r="AA151" s="4">
        <v>43572</v>
      </c>
      <c r="AB151" s="3" t="s">
        <v>404</v>
      </c>
      <c r="AC151" s="3" t="s">
        <v>416</v>
      </c>
      <c r="AD151" s="3">
        <v>5</v>
      </c>
      <c r="AE151" s="3" t="s">
        <v>68</v>
      </c>
      <c r="AF151" s="3" t="s">
        <v>65</v>
      </c>
      <c r="AG151" s="3">
        <v>17</v>
      </c>
      <c r="AH151" s="3">
        <v>19.89</v>
      </c>
      <c r="AI151" s="3">
        <v>10</v>
      </c>
      <c r="AJ151" s="3">
        <v>170</v>
      </c>
      <c r="AK151" s="3">
        <v>198.9</v>
      </c>
    </row>
    <row r="152" spans="26:37" x14ac:dyDescent="0.3">
      <c r="Z152" s="3" t="s">
        <v>27</v>
      </c>
      <c r="AA152" s="4">
        <v>41908</v>
      </c>
      <c r="AB152" s="3" t="s">
        <v>404</v>
      </c>
      <c r="AC152" s="3" t="s">
        <v>417</v>
      </c>
      <c r="AD152" s="3">
        <v>5</v>
      </c>
      <c r="AE152" s="3" t="s">
        <v>191</v>
      </c>
      <c r="AF152" s="3" t="s">
        <v>41</v>
      </c>
      <c r="AG152" s="3">
        <v>43</v>
      </c>
      <c r="AH152" s="3">
        <v>50.309999999999995</v>
      </c>
      <c r="AI152" s="3">
        <v>9</v>
      </c>
      <c r="AJ152" s="3">
        <v>387</v>
      </c>
      <c r="AK152" s="3">
        <v>452.78999999999996</v>
      </c>
    </row>
    <row r="153" spans="26:37" x14ac:dyDescent="0.3">
      <c r="Z153" s="3" t="s">
        <v>37</v>
      </c>
      <c r="AA153" s="4">
        <v>42233</v>
      </c>
      <c r="AB153" s="3" t="s">
        <v>404</v>
      </c>
      <c r="AC153" s="3" t="s">
        <v>416</v>
      </c>
      <c r="AD153" s="3">
        <v>1</v>
      </c>
      <c r="AE153" s="3" t="s">
        <v>64</v>
      </c>
      <c r="AF153" s="3" t="s">
        <v>65</v>
      </c>
      <c r="AG153" s="3">
        <v>238</v>
      </c>
      <c r="AH153" s="3">
        <v>259.42</v>
      </c>
      <c r="AI153" s="3">
        <v>4</v>
      </c>
      <c r="AJ153" s="3">
        <v>952</v>
      </c>
      <c r="AK153" s="3">
        <v>1037.68</v>
      </c>
    </row>
    <row r="154" spans="26:37" x14ac:dyDescent="0.3">
      <c r="Z154" s="3" t="s">
        <v>96</v>
      </c>
      <c r="AA154" s="4">
        <v>43685</v>
      </c>
      <c r="AB154" s="3" t="s">
        <v>404</v>
      </c>
      <c r="AC154" s="3" t="s">
        <v>417</v>
      </c>
      <c r="AD154" s="3">
        <v>5</v>
      </c>
      <c r="AE154" s="3" t="s">
        <v>164</v>
      </c>
      <c r="AF154" s="3" t="s">
        <v>86</v>
      </c>
      <c r="AG154" s="3">
        <v>299</v>
      </c>
      <c r="AH154" s="3">
        <v>349.83</v>
      </c>
      <c r="AI154" s="3">
        <v>2</v>
      </c>
      <c r="AJ154" s="3">
        <v>598</v>
      </c>
      <c r="AK154" s="3">
        <v>699.66</v>
      </c>
    </row>
    <row r="155" spans="26:37" x14ac:dyDescent="0.3">
      <c r="Z155" s="3" t="s">
        <v>82</v>
      </c>
      <c r="AA155" s="4">
        <v>42686</v>
      </c>
      <c r="AB155" s="3" t="s">
        <v>404</v>
      </c>
      <c r="AC155" s="3" t="s">
        <v>416</v>
      </c>
      <c r="AD155" s="3">
        <v>1</v>
      </c>
      <c r="AE155" s="3" t="s">
        <v>192</v>
      </c>
      <c r="AF155" s="3" t="s">
        <v>36</v>
      </c>
      <c r="AG155" s="3">
        <v>247</v>
      </c>
      <c r="AH155" s="3">
        <v>293.93</v>
      </c>
      <c r="AI155" s="3">
        <v>1</v>
      </c>
      <c r="AJ155" s="3">
        <v>247</v>
      </c>
      <c r="AK155" s="3">
        <v>293.93</v>
      </c>
    </row>
    <row r="156" spans="26:37" x14ac:dyDescent="0.3">
      <c r="Z156" s="3" t="s">
        <v>70</v>
      </c>
      <c r="AA156" s="4">
        <v>42720</v>
      </c>
      <c r="AB156" s="3" t="s">
        <v>404</v>
      </c>
      <c r="AC156" s="3" t="s">
        <v>416</v>
      </c>
      <c r="AD156" s="3">
        <v>2</v>
      </c>
      <c r="AE156" s="3" t="s">
        <v>193</v>
      </c>
      <c r="AF156" s="3" t="s">
        <v>41</v>
      </c>
      <c r="AG156" s="3">
        <v>25</v>
      </c>
      <c r="AH156" s="3">
        <v>26.75</v>
      </c>
      <c r="AI156" s="3">
        <v>10</v>
      </c>
      <c r="AJ156" s="3">
        <v>250</v>
      </c>
      <c r="AK156" s="3">
        <v>267.5</v>
      </c>
    </row>
    <row r="157" spans="26:37" x14ac:dyDescent="0.3">
      <c r="Z157" s="3" t="s">
        <v>153</v>
      </c>
      <c r="AA157" s="4">
        <v>42899</v>
      </c>
      <c r="AB157" s="3" t="s">
        <v>404</v>
      </c>
      <c r="AC157" s="3" t="s">
        <v>416</v>
      </c>
      <c r="AD157" s="3">
        <v>3</v>
      </c>
      <c r="AE157" s="3" t="s">
        <v>194</v>
      </c>
      <c r="AF157" s="3" t="s">
        <v>41</v>
      </c>
      <c r="AG157" s="3">
        <v>120</v>
      </c>
      <c r="AH157" s="3">
        <v>140.39999999999998</v>
      </c>
      <c r="AI157" s="3">
        <v>3</v>
      </c>
      <c r="AJ157" s="3">
        <v>360</v>
      </c>
      <c r="AK157" s="3">
        <v>421.19999999999993</v>
      </c>
    </row>
    <row r="158" spans="26:37" x14ac:dyDescent="0.3">
      <c r="Z158" s="3" t="s">
        <v>24</v>
      </c>
      <c r="AA158" s="4">
        <v>43735</v>
      </c>
      <c r="AB158" s="3" t="s">
        <v>404</v>
      </c>
      <c r="AC158" s="3" t="s">
        <v>416</v>
      </c>
      <c r="AD158" s="3">
        <v>1</v>
      </c>
      <c r="AE158" s="3" t="s">
        <v>102</v>
      </c>
      <c r="AF158" s="3" t="s">
        <v>29</v>
      </c>
      <c r="AG158" s="3">
        <v>246</v>
      </c>
      <c r="AH158" s="3">
        <v>273.06</v>
      </c>
      <c r="AI158" s="3">
        <v>7</v>
      </c>
      <c r="AJ158" s="3">
        <v>1722</v>
      </c>
      <c r="AK158" s="3">
        <v>1911.42</v>
      </c>
    </row>
    <row r="159" spans="26:37" x14ac:dyDescent="0.3">
      <c r="Z159" s="3" t="s">
        <v>53</v>
      </c>
      <c r="AA159" s="4">
        <v>41838</v>
      </c>
      <c r="AB159" s="3" t="s">
        <v>404</v>
      </c>
      <c r="AC159" s="3" t="s">
        <v>416</v>
      </c>
      <c r="AD159" s="3">
        <v>2</v>
      </c>
      <c r="AE159" s="3" t="s">
        <v>195</v>
      </c>
      <c r="AF159" s="3" t="s">
        <v>41</v>
      </c>
      <c r="AG159" s="3">
        <v>201</v>
      </c>
      <c r="AH159" s="3">
        <v>233.16</v>
      </c>
      <c r="AI159" s="3">
        <v>3</v>
      </c>
      <c r="AJ159" s="3">
        <v>603</v>
      </c>
      <c r="AK159" s="3">
        <v>699.48</v>
      </c>
    </row>
    <row r="160" spans="26:37" x14ac:dyDescent="0.3">
      <c r="Z160" s="3" t="s">
        <v>117</v>
      </c>
      <c r="AA160" s="4">
        <v>42558</v>
      </c>
      <c r="AB160" s="3" t="s">
        <v>404</v>
      </c>
      <c r="AC160" s="3" t="s">
        <v>416</v>
      </c>
      <c r="AD160" s="3">
        <v>1</v>
      </c>
      <c r="AE160" s="3" t="s">
        <v>138</v>
      </c>
      <c r="AF160" s="3" t="s">
        <v>29</v>
      </c>
      <c r="AG160" s="3">
        <v>276</v>
      </c>
      <c r="AH160" s="3">
        <v>298.08000000000004</v>
      </c>
      <c r="AI160" s="3">
        <v>6</v>
      </c>
      <c r="AJ160" s="3">
        <v>1656</v>
      </c>
      <c r="AK160" s="3">
        <v>1788.4800000000002</v>
      </c>
    </row>
    <row r="161" spans="26:37" x14ac:dyDescent="0.3">
      <c r="Z161" s="3" t="s">
        <v>12</v>
      </c>
      <c r="AA161" s="4">
        <v>42464</v>
      </c>
      <c r="AB161" s="3" t="s">
        <v>404</v>
      </c>
      <c r="AC161" s="3" t="s">
        <v>416</v>
      </c>
      <c r="AD161" s="3">
        <v>2</v>
      </c>
      <c r="AE161" s="3" t="s">
        <v>196</v>
      </c>
      <c r="AF161" s="3" t="s">
        <v>86</v>
      </c>
      <c r="AG161" s="3">
        <v>236</v>
      </c>
      <c r="AH161" s="3">
        <v>276.12</v>
      </c>
      <c r="AI161" s="3">
        <v>4</v>
      </c>
      <c r="AJ161" s="3">
        <v>944</v>
      </c>
      <c r="AK161" s="3">
        <v>1104.48</v>
      </c>
    </row>
    <row r="162" spans="26:37" x14ac:dyDescent="0.3">
      <c r="Z162" s="3" t="s">
        <v>30</v>
      </c>
      <c r="AA162" s="4">
        <v>41656</v>
      </c>
      <c r="AB162" s="3" t="s">
        <v>404</v>
      </c>
      <c r="AC162" s="3" t="s">
        <v>416</v>
      </c>
      <c r="AD162" s="3">
        <v>3</v>
      </c>
      <c r="AE162" s="3" t="s">
        <v>89</v>
      </c>
      <c r="AF162" s="3" t="s">
        <v>20</v>
      </c>
      <c r="AG162" s="3">
        <v>92</v>
      </c>
      <c r="AH162" s="3">
        <v>109.47999999999999</v>
      </c>
      <c r="AI162" s="3">
        <v>4</v>
      </c>
      <c r="AJ162" s="3">
        <v>368</v>
      </c>
      <c r="AK162" s="3">
        <v>437.91999999999996</v>
      </c>
    </row>
    <row r="163" spans="26:37" x14ac:dyDescent="0.3">
      <c r="Z163" s="3" t="s">
        <v>104</v>
      </c>
      <c r="AA163" s="4">
        <v>42554</v>
      </c>
      <c r="AB163" s="3" t="s">
        <v>404</v>
      </c>
      <c r="AC163" s="3" t="s">
        <v>416</v>
      </c>
      <c r="AD163" s="3">
        <v>3</v>
      </c>
      <c r="AE163" s="3" t="s">
        <v>113</v>
      </c>
      <c r="AF163" s="3" t="s">
        <v>29</v>
      </c>
      <c r="AG163" s="3">
        <v>58</v>
      </c>
      <c r="AH163" s="3">
        <v>62.64</v>
      </c>
      <c r="AI163" s="3">
        <v>2</v>
      </c>
      <c r="AJ163" s="3">
        <v>116</v>
      </c>
      <c r="AK163" s="3">
        <v>125.28</v>
      </c>
    </row>
    <row r="164" spans="26:37" x14ac:dyDescent="0.3">
      <c r="Z164" s="3" t="s">
        <v>27</v>
      </c>
      <c r="AA164" s="4">
        <v>42078</v>
      </c>
      <c r="AB164" s="3" t="s">
        <v>13</v>
      </c>
      <c r="AC164" s="3" t="s">
        <v>79</v>
      </c>
      <c r="AD164" s="3">
        <v>1</v>
      </c>
      <c r="AE164" s="3" t="s">
        <v>197</v>
      </c>
      <c r="AF164" s="3" t="s">
        <v>65</v>
      </c>
      <c r="AG164" s="3">
        <v>110</v>
      </c>
      <c r="AH164" s="3">
        <v>121.00000000000001</v>
      </c>
      <c r="AI164" s="3">
        <v>5</v>
      </c>
      <c r="AJ164" s="3">
        <v>550</v>
      </c>
      <c r="AK164" s="3">
        <v>605.00000000000011</v>
      </c>
    </row>
    <row r="165" spans="26:37" x14ac:dyDescent="0.3">
      <c r="Z165" s="3" t="s">
        <v>96</v>
      </c>
      <c r="AA165" s="4">
        <v>42921</v>
      </c>
      <c r="AB165" s="3" t="s">
        <v>404</v>
      </c>
      <c r="AC165" s="3" t="s">
        <v>416</v>
      </c>
      <c r="AD165" s="3">
        <v>2</v>
      </c>
      <c r="AE165" s="3" t="s">
        <v>198</v>
      </c>
      <c r="AF165" s="3" t="s">
        <v>46</v>
      </c>
      <c r="AG165" s="3">
        <v>137</v>
      </c>
      <c r="AH165" s="3">
        <v>160.29</v>
      </c>
      <c r="AI165" s="3">
        <v>1</v>
      </c>
      <c r="AJ165" s="3">
        <v>137</v>
      </c>
      <c r="AK165" s="3">
        <v>160.29</v>
      </c>
    </row>
    <row r="166" spans="26:37" x14ac:dyDescent="0.3">
      <c r="Z166" s="3" t="s">
        <v>70</v>
      </c>
      <c r="AA166" s="4">
        <v>42815</v>
      </c>
      <c r="AB166" s="3" t="s">
        <v>404</v>
      </c>
      <c r="AC166" s="3" t="s">
        <v>416</v>
      </c>
      <c r="AD166" s="3">
        <v>5</v>
      </c>
      <c r="AE166" s="3" t="s">
        <v>199</v>
      </c>
      <c r="AF166" s="3" t="s">
        <v>46</v>
      </c>
      <c r="AG166" s="3">
        <v>261</v>
      </c>
      <c r="AH166" s="3">
        <v>300.14999999999998</v>
      </c>
      <c r="AI166" s="3">
        <v>8</v>
      </c>
      <c r="AJ166" s="3">
        <v>2088</v>
      </c>
      <c r="AK166" s="3">
        <v>2401.1999999999998</v>
      </c>
    </row>
    <row r="167" spans="26:37" x14ac:dyDescent="0.3">
      <c r="Z167" s="3" t="s">
        <v>91</v>
      </c>
      <c r="AA167" s="4">
        <v>43438</v>
      </c>
      <c r="AB167" s="3" t="s">
        <v>404</v>
      </c>
      <c r="AC167" s="3" t="s">
        <v>416</v>
      </c>
      <c r="AD167" s="3">
        <v>4</v>
      </c>
      <c r="AE167" s="3" t="s">
        <v>200</v>
      </c>
      <c r="AF167" s="3" t="s">
        <v>23</v>
      </c>
      <c r="AG167" s="3">
        <v>172</v>
      </c>
      <c r="AH167" s="3">
        <v>202.95999999999998</v>
      </c>
      <c r="AI167" s="3">
        <v>8</v>
      </c>
      <c r="AJ167" s="3">
        <v>1376</v>
      </c>
      <c r="AK167" s="3">
        <v>1623.6799999999998</v>
      </c>
    </row>
    <row r="168" spans="26:37" x14ac:dyDescent="0.3">
      <c r="Z168" s="3" t="s">
        <v>93</v>
      </c>
      <c r="AA168" s="4">
        <v>42627</v>
      </c>
      <c r="AB168" s="3" t="s">
        <v>404</v>
      </c>
      <c r="AC168" s="3" t="s">
        <v>417</v>
      </c>
      <c r="AD168" s="3">
        <v>1</v>
      </c>
      <c r="AE168" s="3" t="s">
        <v>201</v>
      </c>
      <c r="AF168" s="3" t="s">
        <v>51</v>
      </c>
      <c r="AG168" s="3">
        <v>56</v>
      </c>
      <c r="AH168" s="3">
        <v>67.2</v>
      </c>
      <c r="AI168" s="3">
        <v>7</v>
      </c>
      <c r="AJ168" s="3">
        <v>392</v>
      </c>
      <c r="AK168" s="3">
        <v>470.40000000000003</v>
      </c>
    </row>
    <row r="169" spans="26:37" x14ac:dyDescent="0.3">
      <c r="Z169" s="3" t="s">
        <v>186</v>
      </c>
      <c r="AA169" s="4">
        <v>43713</v>
      </c>
      <c r="AB169" s="3" t="s">
        <v>404</v>
      </c>
      <c r="AC169" s="3" t="s">
        <v>416</v>
      </c>
      <c r="AD169" s="3">
        <v>1</v>
      </c>
      <c r="AE169" s="3" t="s">
        <v>202</v>
      </c>
      <c r="AF169" s="3" t="s">
        <v>23</v>
      </c>
      <c r="AG169" s="3">
        <v>215</v>
      </c>
      <c r="AH169" s="3">
        <v>245.10000000000002</v>
      </c>
      <c r="AI169" s="3">
        <v>10</v>
      </c>
      <c r="AJ169" s="3">
        <v>2150</v>
      </c>
      <c r="AK169" s="3">
        <v>2451</v>
      </c>
    </row>
    <row r="170" spans="26:37" x14ac:dyDescent="0.3">
      <c r="Z170" s="3" t="s">
        <v>27</v>
      </c>
      <c r="AA170" s="4">
        <v>43577</v>
      </c>
      <c r="AB170" s="3" t="s">
        <v>404</v>
      </c>
      <c r="AC170" s="3" t="s">
        <v>417</v>
      </c>
      <c r="AD170" s="3">
        <v>5</v>
      </c>
      <c r="AE170" s="3" t="s">
        <v>203</v>
      </c>
      <c r="AF170" s="3" t="s">
        <v>41</v>
      </c>
      <c r="AG170" s="3">
        <v>290</v>
      </c>
      <c r="AH170" s="3">
        <v>336.4</v>
      </c>
      <c r="AI170" s="3">
        <v>6</v>
      </c>
      <c r="AJ170" s="3">
        <v>1740</v>
      </c>
      <c r="AK170" s="3">
        <v>2018.3999999999999</v>
      </c>
    </row>
    <row r="171" spans="26:37" x14ac:dyDescent="0.3">
      <c r="Z171" s="3" t="s">
        <v>169</v>
      </c>
      <c r="AA171" s="4">
        <v>42983</v>
      </c>
      <c r="AB171" s="3" t="s">
        <v>404</v>
      </c>
      <c r="AC171" s="3" t="s">
        <v>416</v>
      </c>
      <c r="AD171" s="3">
        <v>5</v>
      </c>
      <c r="AE171" s="3" t="s">
        <v>59</v>
      </c>
      <c r="AF171" s="3" t="s">
        <v>29</v>
      </c>
      <c r="AG171" s="3">
        <v>240</v>
      </c>
      <c r="AH171" s="3">
        <v>280.79999999999995</v>
      </c>
      <c r="AI171" s="3">
        <v>4</v>
      </c>
      <c r="AJ171" s="3">
        <v>960</v>
      </c>
      <c r="AK171" s="3">
        <v>1123.1999999999998</v>
      </c>
    </row>
    <row r="172" spans="26:37" x14ac:dyDescent="0.3">
      <c r="Z172" s="3" t="s">
        <v>82</v>
      </c>
      <c r="AA172" s="4">
        <v>42651</v>
      </c>
      <c r="AB172" s="3" t="s">
        <v>404</v>
      </c>
      <c r="AC172" s="3" t="s">
        <v>417</v>
      </c>
      <c r="AD172" s="3">
        <v>1</v>
      </c>
      <c r="AE172" s="3" t="s">
        <v>204</v>
      </c>
      <c r="AF172" s="3" t="s">
        <v>26</v>
      </c>
      <c r="AG172" s="3">
        <v>75</v>
      </c>
      <c r="AH172" s="3">
        <v>80.25</v>
      </c>
      <c r="AI172" s="3">
        <v>1</v>
      </c>
      <c r="AJ172" s="3">
        <v>75</v>
      </c>
      <c r="AK172" s="3">
        <v>80.25</v>
      </c>
    </row>
    <row r="173" spans="26:37" x14ac:dyDescent="0.3">
      <c r="Z173" s="3" t="s">
        <v>103</v>
      </c>
      <c r="AA173" s="4">
        <v>41684</v>
      </c>
      <c r="AB173" s="3" t="s">
        <v>404</v>
      </c>
      <c r="AC173" s="3" t="s">
        <v>416</v>
      </c>
      <c r="AD173" s="3">
        <v>1</v>
      </c>
      <c r="AE173" s="3" t="s">
        <v>105</v>
      </c>
      <c r="AF173" s="3" t="s">
        <v>72</v>
      </c>
      <c r="AG173" s="3">
        <v>59</v>
      </c>
      <c r="AH173" s="3">
        <v>64.900000000000006</v>
      </c>
      <c r="AI173" s="3">
        <v>2</v>
      </c>
      <c r="AJ173" s="3">
        <v>118</v>
      </c>
      <c r="AK173" s="3">
        <v>129.80000000000001</v>
      </c>
    </row>
    <row r="174" spans="26:37" x14ac:dyDescent="0.3">
      <c r="Z174" s="3" t="s">
        <v>74</v>
      </c>
      <c r="AA174" s="4">
        <v>43064</v>
      </c>
      <c r="AB174" s="3" t="s">
        <v>404</v>
      </c>
      <c r="AC174" s="3" t="s">
        <v>417</v>
      </c>
      <c r="AD174" s="3">
        <v>2</v>
      </c>
      <c r="AE174" s="3" t="s">
        <v>205</v>
      </c>
      <c r="AF174" s="3" t="s">
        <v>72</v>
      </c>
      <c r="AG174" s="3">
        <v>157</v>
      </c>
      <c r="AH174" s="3">
        <v>177.41</v>
      </c>
      <c r="AI174" s="3">
        <v>9</v>
      </c>
      <c r="AJ174" s="3">
        <v>1413</v>
      </c>
      <c r="AK174" s="3">
        <v>1596.69</v>
      </c>
    </row>
    <row r="175" spans="26:37" x14ac:dyDescent="0.3">
      <c r="Z175" s="3" t="s">
        <v>53</v>
      </c>
      <c r="AA175" s="4">
        <v>42709</v>
      </c>
      <c r="AB175" s="3" t="s">
        <v>404</v>
      </c>
      <c r="AC175" s="3" t="s">
        <v>417</v>
      </c>
      <c r="AD175" s="3">
        <v>3</v>
      </c>
      <c r="AE175" s="3" t="s">
        <v>22</v>
      </c>
      <c r="AF175" s="3" t="s">
        <v>23</v>
      </c>
      <c r="AG175" s="3">
        <v>203</v>
      </c>
      <c r="AH175" s="3">
        <v>221.27</v>
      </c>
      <c r="AI175" s="3">
        <v>3</v>
      </c>
      <c r="AJ175" s="3">
        <v>609</v>
      </c>
      <c r="AK175" s="3">
        <v>663.81000000000006</v>
      </c>
    </row>
    <row r="176" spans="26:37" x14ac:dyDescent="0.3">
      <c r="Z176" s="3" t="s">
        <v>37</v>
      </c>
      <c r="AA176" s="4">
        <v>43389</v>
      </c>
      <c r="AB176" s="3" t="s">
        <v>404</v>
      </c>
      <c r="AC176" s="3" t="s">
        <v>416</v>
      </c>
      <c r="AD176" s="3">
        <v>1</v>
      </c>
      <c r="AE176" s="3" t="s">
        <v>28</v>
      </c>
      <c r="AF176" s="3" t="s">
        <v>29</v>
      </c>
      <c r="AG176" s="3">
        <v>111</v>
      </c>
      <c r="AH176" s="3">
        <v>127.64999999999999</v>
      </c>
      <c r="AI176" s="3">
        <v>6</v>
      </c>
      <c r="AJ176" s="3">
        <v>666</v>
      </c>
      <c r="AK176" s="3">
        <v>765.9</v>
      </c>
    </row>
    <row r="177" spans="26:37" x14ac:dyDescent="0.3">
      <c r="Z177" s="3" t="s">
        <v>57</v>
      </c>
      <c r="AA177" s="4">
        <v>43427</v>
      </c>
      <c r="AB177" s="3" t="s">
        <v>404</v>
      </c>
      <c r="AC177" s="3" t="s">
        <v>417</v>
      </c>
      <c r="AD177" s="3">
        <v>2</v>
      </c>
      <c r="AE177" s="3" t="s">
        <v>97</v>
      </c>
      <c r="AF177" s="3" t="s">
        <v>86</v>
      </c>
      <c r="AG177" s="3">
        <v>100</v>
      </c>
      <c r="AH177" s="3">
        <v>120</v>
      </c>
      <c r="AI177" s="3">
        <v>6</v>
      </c>
      <c r="AJ177" s="3">
        <v>600</v>
      </c>
      <c r="AK177" s="3">
        <v>720</v>
      </c>
    </row>
    <row r="178" spans="26:37" x14ac:dyDescent="0.3">
      <c r="Z178" s="3" t="s">
        <v>30</v>
      </c>
      <c r="AA178" s="4">
        <v>41765</v>
      </c>
      <c r="AB178" s="3" t="s">
        <v>404</v>
      </c>
      <c r="AC178" s="3" t="s">
        <v>416</v>
      </c>
      <c r="AD178" s="3">
        <v>5</v>
      </c>
      <c r="AE178" s="3" t="s">
        <v>206</v>
      </c>
      <c r="AF178" s="3" t="s">
        <v>36</v>
      </c>
      <c r="AG178" s="3">
        <v>217</v>
      </c>
      <c r="AH178" s="3">
        <v>247.38000000000002</v>
      </c>
      <c r="AI178" s="3">
        <v>6</v>
      </c>
      <c r="AJ178" s="3">
        <v>1302</v>
      </c>
      <c r="AK178" s="3">
        <v>1484.2800000000002</v>
      </c>
    </row>
    <row r="179" spans="26:37" x14ac:dyDescent="0.3">
      <c r="Z179" s="3" t="s">
        <v>53</v>
      </c>
      <c r="AA179" s="4">
        <v>41869</v>
      </c>
      <c r="AB179" s="3" t="s">
        <v>404</v>
      </c>
      <c r="AC179" s="3" t="s">
        <v>418</v>
      </c>
      <c r="AD179" s="3">
        <v>1</v>
      </c>
      <c r="AE179" s="3" t="s">
        <v>167</v>
      </c>
      <c r="AF179" s="3" t="s">
        <v>55</v>
      </c>
      <c r="AG179" s="3">
        <v>199</v>
      </c>
      <c r="AH179" s="3">
        <v>234.82</v>
      </c>
      <c r="AI179" s="3">
        <v>7</v>
      </c>
      <c r="AJ179" s="3">
        <v>1393</v>
      </c>
      <c r="AK179" s="3">
        <v>1643.74</v>
      </c>
    </row>
    <row r="180" spans="26:37" x14ac:dyDescent="0.3">
      <c r="Z180" s="3" t="s">
        <v>74</v>
      </c>
      <c r="AA180" s="4">
        <v>43275</v>
      </c>
      <c r="AB180" s="3" t="s">
        <v>404</v>
      </c>
      <c r="AC180" s="3" t="s">
        <v>416</v>
      </c>
      <c r="AD180" s="3">
        <v>2</v>
      </c>
      <c r="AE180" s="3" t="s">
        <v>207</v>
      </c>
      <c r="AF180" s="3" t="s">
        <v>51</v>
      </c>
      <c r="AG180" s="3">
        <v>286</v>
      </c>
      <c r="AH180" s="3">
        <v>320.32000000000005</v>
      </c>
      <c r="AI180" s="3">
        <v>4</v>
      </c>
      <c r="AJ180" s="3">
        <v>1144</v>
      </c>
      <c r="AK180" s="3">
        <v>1281.2800000000002</v>
      </c>
    </row>
    <row r="181" spans="26:37" x14ac:dyDescent="0.3">
      <c r="Z181" s="3" t="s">
        <v>33</v>
      </c>
      <c r="AA181" s="4">
        <v>42156</v>
      </c>
      <c r="AB181" s="3" t="s">
        <v>404</v>
      </c>
      <c r="AC181" s="3" t="s">
        <v>416</v>
      </c>
      <c r="AD181" s="3">
        <v>5</v>
      </c>
      <c r="AE181" s="3" t="s">
        <v>97</v>
      </c>
      <c r="AF181" s="3" t="s">
        <v>86</v>
      </c>
      <c r="AG181" s="3">
        <v>100</v>
      </c>
      <c r="AH181" s="3">
        <v>120</v>
      </c>
      <c r="AI181" s="3">
        <v>6</v>
      </c>
      <c r="AJ181" s="3">
        <v>600</v>
      </c>
      <c r="AK181" s="3">
        <v>720</v>
      </c>
    </row>
    <row r="182" spans="26:37" x14ac:dyDescent="0.3">
      <c r="Z182" s="3" t="s">
        <v>37</v>
      </c>
      <c r="AA182" s="4">
        <v>41898</v>
      </c>
      <c r="AB182" s="3" t="s">
        <v>404</v>
      </c>
      <c r="AC182" s="3" t="s">
        <v>416</v>
      </c>
      <c r="AD182" s="3">
        <v>3</v>
      </c>
      <c r="AE182" s="3" t="s">
        <v>183</v>
      </c>
      <c r="AF182" s="3" t="s">
        <v>65</v>
      </c>
      <c r="AG182" s="3">
        <v>39</v>
      </c>
      <c r="AH182" s="3">
        <v>42.510000000000005</v>
      </c>
      <c r="AI182" s="3">
        <v>4</v>
      </c>
      <c r="AJ182" s="3">
        <v>156</v>
      </c>
      <c r="AK182" s="3">
        <v>170.04000000000002</v>
      </c>
    </row>
    <row r="183" spans="26:37" x14ac:dyDescent="0.3">
      <c r="Z183" s="3" t="s">
        <v>70</v>
      </c>
      <c r="AA183" s="4">
        <v>43209</v>
      </c>
      <c r="AB183" s="3" t="s">
        <v>404</v>
      </c>
      <c r="AC183" s="3" t="s">
        <v>416</v>
      </c>
      <c r="AD183" s="3">
        <v>3</v>
      </c>
      <c r="AE183" s="3" t="s">
        <v>146</v>
      </c>
      <c r="AF183" s="3" t="s">
        <v>32</v>
      </c>
      <c r="AG183" s="3">
        <v>95</v>
      </c>
      <c r="AH183" s="3">
        <v>104.50000000000001</v>
      </c>
      <c r="AI183" s="3">
        <v>10</v>
      </c>
      <c r="AJ183" s="3">
        <v>950</v>
      </c>
      <c r="AK183" s="3">
        <v>1045.0000000000002</v>
      </c>
    </row>
    <row r="184" spans="26:37" x14ac:dyDescent="0.3">
      <c r="Z184" s="3" t="s">
        <v>91</v>
      </c>
      <c r="AA184" s="4">
        <v>43565</v>
      </c>
      <c r="AB184" s="3" t="s">
        <v>404</v>
      </c>
      <c r="AC184" s="3" t="s">
        <v>416</v>
      </c>
      <c r="AD184" s="3">
        <v>5</v>
      </c>
      <c r="AE184" s="3" t="s">
        <v>208</v>
      </c>
      <c r="AF184" s="3" t="s">
        <v>44</v>
      </c>
      <c r="AG184" s="3">
        <v>249</v>
      </c>
      <c r="AH184" s="3">
        <v>286.34999999999997</v>
      </c>
      <c r="AI184" s="3">
        <v>1</v>
      </c>
      <c r="AJ184" s="3">
        <v>249</v>
      </c>
      <c r="AK184" s="3">
        <v>286.34999999999997</v>
      </c>
    </row>
    <row r="185" spans="26:37" x14ac:dyDescent="0.3">
      <c r="Z185" s="3" t="s">
        <v>77</v>
      </c>
      <c r="AA185" s="4">
        <v>43074</v>
      </c>
      <c r="AB185" s="3" t="s">
        <v>404</v>
      </c>
      <c r="AC185" s="3" t="s">
        <v>416</v>
      </c>
      <c r="AD185" s="3">
        <v>2</v>
      </c>
      <c r="AE185" s="3" t="s">
        <v>209</v>
      </c>
      <c r="AF185" s="3" t="s">
        <v>23</v>
      </c>
      <c r="AG185" s="3">
        <v>163</v>
      </c>
      <c r="AH185" s="3">
        <v>185.82000000000002</v>
      </c>
      <c r="AI185" s="3">
        <v>8</v>
      </c>
      <c r="AJ185" s="3">
        <v>1304</v>
      </c>
      <c r="AK185" s="3">
        <v>1486.5600000000002</v>
      </c>
    </row>
    <row r="186" spans="26:37" x14ac:dyDescent="0.3">
      <c r="Z186" s="3" t="s">
        <v>186</v>
      </c>
      <c r="AA186" s="4">
        <v>41926</v>
      </c>
      <c r="AB186" s="3" t="s">
        <v>404</v>
      </c>
      <c r="AC186" s="3" t="s">
        <v>416</v>
      </c>
      <c r="AD186" s="3">
        <v>4</v>
      </c>
      <c r="AE186" s="3" t="s">
        <v>207</v>
      </c>
      <c r="AF186" s="3" t="s">
        <v>51</v>
      </c>
      <c r="AG186" s="3">
        <v>286</v>
      </c>
      <c r="AH186" s="3">
        <v>320.32000000000005</v>
      </c>
      <c r="AI186" s="3">
        <v>6</v>
      </c>
      <c r="AJ186" s="3">
        <v>1716</v>
      </c>
      <c r="AK186" s="3">
        <v>1921.9200000000003</v>
      </c>
    </row>
    <row r="187" spans="26:37" x14ac:dyDescent="0.3">
      <c r="Z187" s="3" t="s">
        <v>70</v>
      </c>
      <c r="AA187" s="4">
        <v>43087</v>
      </c>
      <c r="AB187" s="3" t="s">
        <v>404</v>
      </c>
      <c r="AC187" s="3" t="s">
        <v>416</v>
      </c>
      <c r="AD187" s="3">
        <v>1</v>
      </c>
      <c r="AE187" s="3" t="s">
        <v>210</v>
      </c>
      <c r="AF187" s="3" t="s">
        <v>15</v>
      </c>
      <c r="AG187" s="3">
        <v>114</v>
      </c>
      <c r="AH187" s="3">
        <v>131.1</v>
      </c>
      <c r="AI187" s="3">
        <v>6</v>
      </c>
      <c r="AJ187" s="3">
        <v>684</v>
      </c>
      <c r="AK187" s="3">
        <v>786.59999999999991</v>
      </c>
    </row>
    <row r="188" spans="26:37" x14ac:dyDescent="0.3">
      <c r="Z188" s="3" t="s">
        <v>169</v>
      </c>
      <c r="AA188" s="4">
        <v>43435</v>
      </c>
      <c r="AB188" s="3" t="s">
        <v>404</v>
      </c>
      <c r="AC188" s="3" t="s">
        <v>416</v>
      </c>
      <c r="AD188" s="3">
        <v>1</v>
      </c>
      <c r="AE188" s="3" t="s">
        <v>81</v>
      </c>
      <c r="AF188" s="3" t="s">
        <v>46</v>
      </c>
      <c r="AG188" s="3">
        <v>281</v>
      </c>
      <c r="AH188" s="3">
        <v>334.39</v>
      </c>
      <c r="AI188" s="3">
        <v>10</v>
      </c>
      <c r="AJ188" s="3">
        <v>2810</v>
      </c>
      <c r="AK188" s="3">
        <v>3343.8999999999996</v>
      </c>
    </row>
    <row r="189" spans="26:37" x14ac:dyDescent="0.3">
      <c r="Z189" s="3" t="s">
        <v>42</v>
      </c>
      <c r="AA189" s="4">
        <v>42570</v>
      </c>
      <c r="AB189" s="3" t="s">
        <v>404</v>
      </c>
      <c r="AC189" s="3" t="s">
        <v>416</v>
      </c>
      <c r="AD189" s="3">
        <v>1</v>
      </c>
      <c r="AE189" s="3" t="s">
        <v>31</v>
      </c>
      <c r="AF189" s="3" t="s">
        <v>32</v>
      </c>
      <c r="AG189" s="3">
        <v>165</v>
      </c>
      <c r="AH189" s="3">
        <v>183.15</v>
      </c>
      <c r="AI189" s="3">
        <v>9</v>
      </c>
      <c r="AJ189" s="3">
        <v>1485</v>
      </c>
      <c r="AK189" s="3">
        <v>1648.3500000000001</v>
      </c>
    </row>
    <row r="190" spans="26:37" x14ac:dyDescent="0.3">
      <c r="Z190" s="3" t="s">
        <v>30</v>
      </c>
      <c r="AA190" s="4">
        <v>42705</v>
      </c>
      <c r="AB190" s="3" t="s">
        <v>404</v>
      </c>
      <c r="AC190" s="3" t="s">
        <v>416</v>
      </c>
      <c r="AD190" s="3">
        <v>3</v>
      </c>
      <c r="AE190" s="3" t="s">
        <v>109</v>
      </c>
      <c r="AF190" s="3" t="s">
        <v>36</v>
      </c>
      <c r="AG190" s="3">
        <v>191</v>
      </c>
      <c r="AH190" s="3">
        <v>223.47</v>
      </c>
      <c r="AI190" s="3">
        <v>2</v>
      </c>
      <c r="AJ190" s="3">
        <v>382</v>
      </c>
      <c r="AK190" s="3">
        <v>446.94</v>
      </c>
    </row>
    <row r="191" spans="26:37" x14ac:dyDescent="0.3">
      <c r="Z191" s="3" t="s">
        <v>120</v>
      </c>
      <c r="AA191" s="4">
        <v>42752</v>
      </c>
      <c r="AB191" s="3" t="s">
        <v>404</v>
      </c>
      <c r="AC191" s="3" t="s">
        <v>416</v>
      </c>
      <c r="AD191" s="3">
        <v>4</v>
      </c>
      <c r="AE191" s="3" t="s">
        <v>211</v>
      </c>
      <c r="AF191" s="3" t="s">
        <v>41</v>
      </c>
      <c r="AG191" s="3">
        <v>189</v>
      </c>
      <c r="AH191" s="3">
        <v>211.68</v>
      </c>
      <c r="AI191" s="3">
        <v>4</v>
      </c>
      <c r="AJ191" s="3">
        <v>756</v>
      </c>
      <c r="AK191" s="3">
        <v>846.72</v>
      </c>
    </row>
    <row r="192" spans="26:37" x14ac:dyDescent="0.3">
      <c r="Z192" s="3" t="s">
        <v>74</v>
      </c>
      <c r="AA192" s="4">
        <v>42652</v>
      </c>
      <c r="AB192" s="3" t="s">
        <v>404</v>
      </c>
      <c r="AC192" s="3" t="s">
        <v>418</v>
      </c>
      <c r="AD192" s="3">
        <v>3</v>
      </c>
      <c r="AE192" s="3" t="s">
        <v>212</v>
      </c>
      <c r="AF192" s="3" t="s">
        <v>20</v>
      </c>
      <c r="AG192" s="3">
        <v>277</v>
      </c>
      <c r="AH192" s="3">
        <v>329.63</v>
      </c>
      <c r="AI192" s="3">
        <v>6</v>
      </c>
      <c r="AJ192" s="3">
        <v>1662</v>
      </c>
      <c r="AK192" s="3">
        <v>1977.78</v>
      </c>
    </row>
    <row r="193" spans="26:37" x14ac:dyDescent="0.3">
      <c r="Z193" s="3" t="s">
        <v>103</v>
      </c>
      <c r="AA193" s="4">
        <v>43136</v>
      </c>
      <c r="AB193" s="3" t="s">
        <v>404</v>
      </c>
      <c r="AC193" s="3" t="s">
        <v>417</v>
      </c>
      <c r="AD193" s="3">
        <v>4</v>
      </c>
      <c r="AE193" s="3" t="s">
        <v>161</v>
      </c>
      <c r="AF193" s="3" t="s">
        <v>51</v>
      </c>
      <c r="AG193" s="3">
        <v>273</v>
      </c>
      <c r="AH193" s="3">
        <v>303.03000000000003</v>
      </c>
      <c r="AI193" s="3">
        <v>4</v>
      </c>
      <c r="AJ193" s="3">
        <v>1092</v>
      </c>
      <c r="AK193" s="3">
        <v>1212.1200000000001</v>
      </c>
    </row>
    <row r="194" spans="26:37" x14ac:dyDescent="0.3">
      <c r="Z194" s="3" t="s">
        <v>60</v>
      </c>
      <c r="AA194" s="4">
        <v>42347</v>
      </c>
      <c r="AB194" s="3" t="s">
        <v>404</v>
      </c>
      <c r="AC194" s="3" t="s">
        <v>416</v>
      </c>
      <c r="AD194" s="3">
        <v>5</v>
      </c>
      <c r="AE194" s="3" t="s">
        <v>213</v>
      </c>
      <c r="AF194" s="3" t="s">
        <v>26</v>
      </c>
      <c r="AG194" s="3">
        <v>159</v>
      </c>
      <c r="AH194" s="3">
        <v>176.49</v>
      </c>
      <c r="AI194" s="3">
        <v>9</v>
      </c>
      <c r="AJ194" s="3">
        <v>1431</v>
      </c>
      <c r="AK194" s="3">
        <v>1588.41</v>
      </c>
    </row>
    <row r="195" spans="26:37" x14ac:dyDescent="0.3">
      <c r="Z195" s="3" t="s">
        <v>87</v>
      </c>
      <c r="AA195" s="4">
        <v>43066</v>
      </c>
      <c r="AB195" s="3" t="s">
        <v>404</v>
      </c>
      <c r="AC195" s="3" t="s">
        <v>416</v>
      </c>
      <c r="AD195" s="3">
        <v>5</v>
      </c>
      <c r="AE195" s="3" t="s">
        <v>214</v>
      </c>
      <c r="AF195" s="3" t="s">
        <v>29</v>
      </c>
      <c r="AG195" s="3">
        <v>102</v>
      </c>
      <c r="AH195" s="3">
        <v>120.36</v>
      </c>
      <c r="AI195" s="3">
        <v>10</v>
      </c>
      <c r="AJ195" s="3">
        <v>1020</v>
      </c>
      <c r="AK195" s="3">
        <v>1203.5999999999999</v>
      </c>
    </row>
    <row r="196" spans="26:37" x14ac:dyDescent="0.3">
      <c r="Z196" s="3" t="s">
        <v>124</v>
      </c>
      <c r="AA196" s="4">
        <v>42050</v>
      </c>
      <c r="AB196" s="3" t="s">
        <v>404</v>
      </c>
      <c r="AC196" s="3" t="s">
        <v>416</v>
      </c>
      <c r="AD196" s="3">
        <v>4</v>
      </c>
      <c r="AE196" s="3" t="s">
        <v>215</v>
      </c>
      <c r="AF196" s="3" t="s">
        <v>26</v>
      </c>
      <c r="AG196" s="3">
        <v>298</v>
      </c>
      <c r="AH196" s="3">
        <v>318.86</v>
      </c>
      <c r="AI196" s="3">
        <v>8</v>
      </c>
      <c r="AJ196" s="3">
        <v>2384</v>
      </c>
      <c r="AK196" s="3">
        <v>2550.88</v>
      </c>
    </row>
    <row r="197" spans="26:37" x14ac:dyDescent="0.3">
      <c r="Z197" s="3" t="s">
        <v>42</v>
      </c>
      <c r="AA197" s="4">
        <v>41688</v>
      </c>
      <c r="AB197" s="3" t="s">
        <v>404</v>
      </c>
      <c r="AC197" s="3" t="s">
        <v>416</v>
      </c>
      <c r="AD197" s="3">
        <v>3</v>
      </c>
      <c r="AE197" s="3" t="s">
        <v>34</v>
      </c>
      <c r="AF197" s="3" t="s">
        <v>26</v>
      </c>
      <c r="AG197" s="3">
        <v>155</v>
      </c>
      <c r="AH197" s="3">
        <v>165.85000000000002</v>
      </c>
      <c r="AI197" s="3">
        <v>2</v>
      </c>
      <c r="AJ197" s="3">
        <v>310</v>
      </c>
      <c r="AK197" s="3">
        <v>331.70000000000005</v>
      </c>
    </row>
    <row r="198" spans="26:37" x14ac:dyDescent="0.3">
      <c r="Z198" s="3" t="s">
        <v>16</v>
      </c>
      <c r="AA198" s="4">
        <v>42527</v>
      </c>
      <c r="AB198" s="3" t="s">
        <v>404</v>
      </c>
      <c r="AC198" s="3" t="s">
        <v>416</v>
      </c>
      <c r="AD198" s="3">
        <v>3</v>
      </c>
      <c r="AE198" s="3" t="s">
        <v>163</v>
      </c>
      <c r="AF198" s="3" t="s">
        <v>86</v>
      </c>
      <c r="AG198" s="3">
        <v>31</v>
      </c>
      <c r="AH198" s="3">
        <v>35.65</v>
      </c>
      <c r="AI198" s="3">
        <v>10</v>
      </c>
      <c r="AJ198" s="3">
        <v>310</v>
      </c>
      <c r="AK198" s="3">
        <v>356.5</v>
      </c>
    </row>
    <row r="199" spans="26:37" x14ac:dyDescent="0.3">
      <c r="Z199" s="3" t="s">
        <v>124</v>
      </c>
      <c r="AA199" s="4">
        <v>41645</v>
      </c>
      <c r="AB199" s="3" t="s">
        <v>404</v>
      </c>
      <c r="AC199" s="3" t="s">
        <v>416</v>
      </c>
      <c r="AD199" s="3">
        <v>1</v>
      </c>
      <c r="AE199" s="3" t="s">
        <v>216</v>
      </c>
      <c r="AF199" s="3" t="s">
        <v>23</v>
      </c>
      <c r="AG199" s="3">
        <v>178</v>
      </c>
      <c r="AH199" s="3">
        <v>190.46</v>
      </c>
      <c r="AI199" s="3">
        <v>4</v>
      </c>
      <c r="AJ199" s="3">
        <v>712</v>
      </c>
      <c r="AK199" s="3">
        <v>761.84</v>
      </c>
    </row>
    <row r="200" spans="26:37" x14ac:dyDescent="0.3">
      <c r="Z200" s="3" t="s">
        <v>16</v>
      </c>
      <c r="AA200" s="4">
        <v>42170</v>
      </c>
      <c r="AB200" s="3" t="s">
        <v>404</v>
      </c>
      <c r="AC200" s="3" t="s">
        <v>417</v>
      </c>
      <c r="AD200" s="3">
        <v>2</v>
      </c>
      <c r="AE200" s="3" t="s">
        <v>217</v>
      </c>
      <c r="AF200" s="3" t="s">
        <v>29</v>
      </c>
      <c r="AG200" s="3">
        <v>67</v>
      </c>
      <c r="AH200" s="3">
        <v>77.72</v>
      </c>
      <c r="AI200" s="3">
        <v>2</v>
      </c>
      <c r="AJ200" s="3">
        <v>134</v>
      </c>
      <c r="AK200" s="3">
        <v>155.44</v>
      </c>
    </row>
    <row r="201" spans="26:37" x14ac:dyDescent="0.3">
      <c r="Z201" s="3" t="s">
        <v>96</v>
      </c>
      <c r="AA201" s="4">
        <v>42203</v>
      </c>
      <c r="AB201" s="3" t="s">
        <v>404</v>
      </c>
      <c r="AC201" s="3" t="s">
        <v>416</v>
      </c>
      <c r="AD201" s="3">
        <v>5</v>
      </c>
      <c r="AE201" s="3" t="s">
        <v>203</v>
      </c>
      <c r="AF201" s="3" t="s">
        <v>41</v>
      </c>
      <c r="AG201" s="3">
        <v>290</v>
      </c>
      <c r="AH201" s="3">
        <v>336.4</v>
      </c>
      <c r="AI201" s="3">
        <v>7</v>
      </c>
      <c r="AJ201" s="3">
        <v>2030</v>
      </c>
      <c r="AK201" s="3">
        <v>2354.7999999999997</v>
      </c>
    </row>
    <row r="202" spans="26:37" x14ac:dyDescent="0.3">
      <c r="Z202" s="3" t="s">
        <v>124</v>
      </c>
      <c r="AA202" s="4">
        <v>43048</v>
      </c>
      <c r="AB202" s="3" t="s">
        <v>404</v>
      </c>
      <c r="AC202" s="3" t="s">
        <v>417</v>
      </c>
      <c r="AD202" s="3">
        <v>3</v>
      </c>
      <c r="AE202" s="3" t="s">
        <v>118</v>
      </c>
      <c r="AF202" s="3" t="s">
        <v>44</v>
      </c>
      <c r="AG202" s="3">
        <v>286</v>
      </c>
      <c r="AH202" s="3">
        <v>320.32000000000005</v>
      </c>
      <c r="AI202" s="3">
        <v>8</v>
      </c>
      <c r="AJ202" s="3">
        <v>2288</v>
      </c>
      <c r="AK202" s="3">
        <v>2562.5600000000004</v>
      </c>
    </row>
    <row r="203" spans="26:37" x14ac:dyDescent="0.3">
      <c r="Z203" s="3" t="s">
        <v>96</v>
      </c>
      <c r="AA203" s="4">
        <v>41794</v>
      </c>
      <c r="AB203" s="3" t="s">
        <v>404</v>
      </c>
      <c r="AC203" s="3" t="s">
        <v>416</v>
      </c>
      <c r="AD203" s="3">
        <v>1</v>
      </c>
      <c r="AE203" s="3" t="s">
        <v>81</v>
      </c>
      <c r="AF203" s="3" t="s">
        <v>46</v>
      </c>
      <c r="AG203" s="3">
        <v>281</v>
      </c>
      <c r="AH203" s="3">
        <v>334.39</v>
      </c>
      <c r="AI203" s="3">
        <v>2</v>
      </c>
      <c r="AJ203" s="3">
        <v>562</v>
      </c>
      <c r="AK203" s="3">
        <v>668.78</v>
      </c>
    </row>
    <row r="204" spans="26:37" x14ac:dyDescent="0.3">
      <c r="Z204" s="3" t="s">
        <v>77</v>
      </c>
      <c r="AA204" s="4">
        <v>42324</v>
      </c>
      <c r="AB204" s="3" t="s">
        <v>404</v>
      </c>
      <c r="AC204" s="3" t="s">
        <v>416</v>
      </c>
      <c r="AD204" s="3">
        <v>1</v>
      </c>
      <c r="AE204" s="3" t="s">
        <v>218</v>
      </c>
      <c r="AF204" s="3" t="s">
        <v>20</v>
      </c>
      <c r="AG204" s="3">
        <v>56</v>
      </c>
      <c r="AH204" s="3">
        <v>67.2</v>
      </c>
      <c r="AI204" s="3">
        <v>9</v>
      </c>
      <c r="AJ204" s="3">
        <v>504</v>
      </c>
      <c r="AK204" s="3">
        <v>604.80000000000007</v>
      </c>
    </row>
    <row r="205" spans="26:37" x14ac:dyDescent="0.3">
      <c r="Z205" s="3" t="s">
        <v>169</v>
      </c>
      <c r="AA205" s="4">
        <v>43176</v>
      </c>
      <c r="AB205" s="3" t="s">
        <v>404</v>
      </c>
      <c r="AC205" s="3" t="s">
        <v>416</v>
      </c>
      <c r="AD205" s="3">
        <v>1</v>
      </c>
      <c r="AE205" s="3" t="s">
        <v>64</v>
      </c>
      <c r="AF205" s="3" t="s">
        <v>65</v>
      </c>
      <c r="AG205" s="3">
        <v>238</v>
      </c>
      <c r="AH205" s="3">
        <v>259.42</v>
      </c>
      <c r="AI205" s="3">
        <v>4</v>
      </c>
      <c r="AJ205" s="3">
        <v>952</v>
      </c>
      <c r="AK205" s="3">
        <v>1037.68</v>
      </c>
    </row>
    <row r="206" spans="26:37" x14ac:dyDescent="0.3">
      <c r="Z206" s="3" t="s">
        <v>27</v>
      </c>
      <c r="AA206" s="4">
        <v>42525</v>
      </c>
      <c r="AB206" s="3" t="s">
        <v>404</v>
      </c>
      <c r="AC206" s="3" t="s">
        <v>416</v>
      </c>
      <c r="AD206" s="3">
        <v>5</v>
      </c>
      <c r="AE206" s="3" t="s">
        <v>219</v>
      </c>
      <c r="AF206" s="3" t="s">
        <v>51</v>
      </c>
      <c r="AG206" s="3">
        <v>232</v>
      </c>
      <c r="AH206" s="3">
        <v>259.84000000000003</v>
      </c>
      <c r="AI206" s="3">
        <v>6</v>
      </c>
      <c r="AJ206" s="3">
        <v>1392</v>
      </c>
      <c r="AK206" s="3">
        <v>1559.0400000000002</v>
      </c>
    </row>
    <row r="207" spans="26:37" x14ac:dyDescent="0.3">
      <c r="Z207" s="3" t="s">
        <v>30</v>
      </c>
      <c r="AA207" s="4">
        <v>43801</v>
      </c>
      <c r="AB207" s="3" t="s">
        <v>404</v>
      </c>
      <c r="AC207" s="3" t="s">
        <v>416</v>
      </c>
      <c r="AD207" s="3">
        <v>4</v>
      </c>
      <c r="AE207" s="3" t="s">
        <v>215</v>
      </c>
      <c r="AF207" s="3" t="s">
        <v>26</v>
      </c>
      <c r="AG207" s="3">
        <v>298</v>
      </c>
      <c r="AH207" s="3">
        <v>318.86</v>
      </c>
      <c r="AI207" s="3">
        <v>5</v>
      </c>
      <c r="AJ207" s="3">
        <v>1490</v>
      </c>
      <c r="AK207" s="3">
        <v>1594.3000000000002</v>
      </c>
    </row>
    <row r="208" spans="26:37" x14ac:dyDescent="0.3">
      <c r="Z208" s="3" t="s">
        <v>91</v>
      </c>
      <c r="AA208" s="4">
        <v>42263</v>
      </c>
      <c r="AB208" s="3" t="s">
        <v>404</v>
      </c>
      <c r="AC208" s="3" t="s">
        <v>416</v>
      </c>
      <c r="AD208" s="3">
        <v>1</v>
      </c>
      <c r="AE208" s="3" t="s">
        <v>220</v>
      </c>
      <c r="AF208" s="3" t="s">
        <v>29</v>
      </c>
      <c r="AG208" s="3">
        <v>63</v>
      </c>
      <c r="AH208" s="3">
        <v>73.709999999999994</v>
      </c>
      <c r="AI208" s="3">
        <v>7</v>
      </c>
      <c r="AJ208" s="3">
        <v>441</v>
      </c>
      <c r="AK208" s="3">
        <v>515.96999999999991</v>
      </c>
    </row>
    <row r="209" spans="26:37" x14ac:dyDescent="0.3">
      <c r="Z209" s="3" t="s">
        <v>37</v>
      </c>
      <c r="AA209" s="4">
        <v>43513</v>
      </c>
      <c r="AB209" s="3" t="s">
        <v>404</v>
      </c>
      <c r="AC209" s="3" t="s">
        <v>416</v>
      </c>
      <c r="AD209" s="3">
        <v>5</v>
      </c>
      <c r="AE209" s="3" t="s">
        <v>221</v>
      </c>
      <c r="AF209" s="3" t="s">
        <v>72</v>
      </c>
      <c r="AG209" s="3">
        <v>80</v>
      </c>
      <c r="AH209" s="3">
        <v>88</v>
      </c>
      <c r="AI209" s="3">
        <v>5</v>
      </c>
      <c r="AJ209" s="3">
        <v>400</v>
      </c>
      <c r="AK209" s="3">
        <v>440</v>
      </c>
    </row>
    <row r="210" spans="26:37" x14ac:dyDescent="0.3">
      <c r="Z210" s="3" t="s">
        <v>169</v>
      </c>
      <c r="AA210" s="4">
        <v>42205</v>
      </c>
      <c r="AB210" s="3" t="s">
        <v>404</v>
      </c>
      <c r="AC210" s="3" t="s">
        <v>416</v>
      </c>
      <c r="AD210" s="3">
        <v>5</v>
      </c>
      <c r="AE210" s="3" t="s">
        <v>222</v>
      </c>
      <c r="AF210" s="3" t="s">
        <v>44</v>
      </c>
      <c r="AG210" s="3">
        <v>122</v>
      </c>
      <c r="AH210" s="3">
        <v>140.29999999999998</v>
      </c>
      <c r="AI210" s="3">
        <v>10</v>
      </c>
      <c r="AJ210" s="3">
        <v>1220</v>
      </c>
      <c r="AK210" s="3">
        <v>1402.9999999999998</v>
      </c>
    </row>
    <row r="211" spans="26:37" x14ac:dyDescent="0.3">
      <c r="Z211" s="3" t="s">
        <v>27</v>
      </c>
      <c r="AA211" s="4">
        <v>41859</v>
      </c>
      <c r="AB211" s="3" t="s">
        <v>404</v>
      </c>
      <c r="AC211" s="3" t="s">
        <v>416</v>
      </c>
      <c r="AD211" s="3">
        <v>2</v>
      </c>
      <c r="AE211" s="3" t="s">
        <v>223</v>
      </c>
      <c r="AF211" s="3" t="s">
        <v>29</v>
      </c>
      <c r="AG211" s="3">
        <v>278</v>
      </c>
      <c r="AH211" s="3">
        <v>303.02000000000004</v>
      </c>
      <c r="AI211" s="3">
        <v>7</v>
      </c>
      <c r="AJ211" s="3">
        <v>1946</v>
      </c>
      <c r="AK211" s="3">
        <v>2121.1400000000003</v>
      </c>
    </row>
    <row r="212" spans="26:37" x14ac:dyDescent="0.3">
      <c r="Z212" s="3" t="s">
        <v>24</v>
      </c>
      <c r="AA212" s="4">
        <v>42355</v>
      </c>
      <c r="AB212" s="3" t="s">
        <v>404</v>
      </c>
      <c r="AC212" s="3" t="s">
        <v>417</v>
      </c>
      <c r="AD212" s="3">
        <v>4</v>
      </c>
      <c r="AE212" s="3" t="s">
        <v>224</v>
      </c>
      <c r="AF212" s="3" t="s">
        <v>46</v>
      </c>
      <c r="AG212" s="3">
        <v>47</v>
      </c>
      <c r="AH212" s="3">
        <v>55.459999999999994</v>
      </c>
      <c r="AI212" s="3">
        <v>3</v>
      </c>
      <c r="AJ212" s="3">
        <v>141</v>
      </c>
      <c r="AK212" s="3">
        <v>166.38</v>
      </c>
    </row>
    <row r="213" spans="26:37" x14ac:dyDescent="0.3">
      <c r="Z213" s="3" t="s">
        <v>21</v>
      </c>
      <c r="AA213" s="4">
        <v>42044</v>
      </c>
      <c r="AB213" s="3" t="s">
        <v>404</v>
      </c>
      <c r="AC213" s="3" t="s">
        <v>416</v>
      </c>
      <c r="AD213" s="3">
        <v>5</v>
      </c>
      <c r="AE213" s="3" t="s">
        <v>225</v>
      </c>
      <c r="AF213" s="3" t="s">
        <v>41</v>
      </c>
      <c r="AG213" s="3">
        <v>113</v>
      </c>
      <c r="AH213" s="3">
        <v>131.07999999999998</v>
      </c>
      <c r="AI213" s="3">
        <v>10</v>
      </c>
      <c r="AJ213" s="3">
        <v>1130</v>
      </c>
      <c r="AK213" s="3">
        <v>1310.7999999999997</v>
      </c>
    </row>
    <row r="214" spans="26:37" x14ac:dyDescent="0.3">
      <c r="Z214" s="3" t="s">
        <v>87</v>
      </c>
      <c r="AA214" s="4">
        <v>43638</v>
      </c>
      <c r="AB214" s="3" t="s">
        <v>404</v>
      </c>
      <c r="AC214" s="3" t="s">
        <v>416</v>
      </c>
      <c r="AD214" s="3">
        <v>3</v>
      </c>
      <c r="AE214" s="3" t="s">
        <v>226</v>
      </c>
      <c r="AF214" s="3" t="s">
        <v>15</v>
      </c>
      <c r="AG214" s="3">
        <v>140</v>
      </c>
      <c r="AH214" s="3">
        <v>154</v>
      </c>
      <c r="AI214" s="3">
        <v>5</v>
      </c>
      <c r="AJ214" s="3">
        <v>700</v>
      </c>
      <c r="AK214" s="3">
        <v>770</v>
      </c>
    </row>
    <row r="215" spans="26:37" x14ac:dyDescent="0.3">
      <c r="Z215" s="3" t="s">
        <v>91</v>
      </c>
      <c r="AA215" s="4">
        <v>42795</v>
      </c>
      <c r="AB215" s="3" t="s">
        <v>404</v>
      </c>
      <c r="AC215" s="3" t="s">
        <v>416</v>
      </c>
      <c r="AD215" s="3">
        <v>1</v>
      </c>
      <c r="AE215" s="3" t="s">
        <v>175</v>
      </c>
      <c r="AF215" s="3" t="s">
        <v>20</v>
      </c>
      <c r="AG215" s="3">
        <v>75</v>
      </c>
      <c r="AH215" s="3">
        <v>81</v>
      </c>
      <c r="AI215" s="3">
        <v>4</v>
      </c>
      <c r="AJ215" s="3">
        <v>300</v>
      </c>
      <c r="AK215" s="3">
        <v>324</v>
      </c>
    </row>
    <row r="216" spans="26:37" x14ac:dyDescent="0.3">
      <c r="Z216" s="3" t="s">
        <v>30</v>
      </c>
      <c r="AA216" s="4">
        <v>41733</v>
      </c>
      <c r="AB216" s="3" t="s">
        <v>404</v>
      </c>
      <c r="AC216" s="3" t="s">
        <v>416</v>
      </c>
      <c r="AD216" s="3">
        <v>3</v>
      </c>
      <c r="AE216" s="3" t="s">
        <v>227</v>
      </c>
      <c r="AF216" s="3" t="s">
        <v>32</v>
      </c>
      <c r="AG216" s="3">
        <v>272</v>
      </c>
      <c r="AH216" s="3">
        <v>307.35999999999996</v>
      </c>
      <c r="AI216" s="3">
        <v>3</v>
      </c>
      <c r="AJ216" s="3">
        <v>816</v>
      </c>
      <c r="AK216" s="3">
        <v>922.07999999999993</v>
      </c>
    </row>
    <row r="217" spans="26:37" x14ac:dyDescent="0.3">
      <c r="Z217" s="3" t="s">
        <v>124</v>
      </c>
      <c r="AA217" s="4">
        <v>42454</v>
      </c>
      <c r="AB217" s="3" t="s">
        <v>404</v>
      </c>
      <c r="AC217" s="3" t="s">
        <v>416</v>
      </c>
      <c r="AD217" s="3">
        <v>3</v>
      </c>
      <c r="AE217" s="3" t="s">
        <v>128</v>
      </c>
      <c r="AF217" s="3" t="s">
        <v>72</v>
      </c>
      <c r="AG217" s="3">
        <v>144</v>
      </c>
      <c r="AH217" s="3">
        <v>161.28000000000003</v>
      </c>
      <c r="AI217" s="3">
        <v>1</v>
      </c>
      <c r="AJ217" s="3">
        <v>144</v>
      </c>
      <c r="AK217" s="3">
        <v>161.28000000000003</v>
      </c>
    </row>
    <row r="218" spans="26:37" x14ac:dyDescent="0.3">
      <c r="Z218" s="3" t="s">
        <v>117</v>
      </c>
      <c r="AA218" s="4">
        <v>43425</v>
      </c>
      <c r="AB218" s="3" t="s">
        <v>404</v>
      </c>
      <c r="AC218" s="3" t="s">
        <v>417</v>
      </c>
      <c r="AD218" s="3">
        <v>4</v>
      </c>
      <c r="AE218" s="3" t="s">
        <v>228</v>
      </c>
      <c r="AF218" s="3" t="s">
        <v>65</v>
      </c>
      <c r="AG218" s="3">
        <v>173</v>
      </c>
      <c r="AH218" s="3">
        <v>197.22000000000003</v>
      </c>
      <c r="AI218" s="3">
        <v>3</v>
      </c>
      <c r="AJ218" s="3">
        <v>519</v>
      </c>
      <c r="AK218" s="3">
        <v>591.66000000000008</v>
      </c>
    </row>
    <row r="219" spans="26:37" x14ac:dyDescent="0.3">
      <c r="Z219" s="3" t="s">
        <v>104</v>
      </c>
      <c r="AA219" s="4">
        <v>41769</v>
      </c>
      <c r="AB219" s="3" t="s">
        <v>404</v>
      </c>
      <c r="AC219" s="3" t="s">
        <v>416</v>
      </c>
      <c r="AD219" s="3">
        <v>4</v>
      </c>
      <c r="AE219" s="3" t="s">
        <v>198</v>
      </c>
      <c r="AF219" s="3" t="s">
        <v>46</v>
      </c>
      <c r="AG219" s="3">
        <v>137</v>
      </c>
      <c r="AH219" s="3">
        <v>160.29</v>
      </c>
      <c r="AI219" s="3">
        <v>7</v>
      </c>
      <c r="AJ219" s="3">
        <v>959</v>
      </c>
      <c r="AK219" s="3">
        <v>1122.03</v>
      </c>
    </row>
    <row r="220" spans="26:37" x14ac:dyDescent="0.3">
      <c r="Z220" s="3" t="s">
        <v>37</v>
      </c>
      <c r="AA220" s="4">
        <v>43286</v>
      </c>
      <c r="AB220" s="3" t="s">
        <v>404</v>
      </c>
      <c r="AC220" s="3" t="s">
        <v>416</v>
      </c>
      <c r="AD220" s="3">
        <v>5</v>
      </c>
      <c r="AE220" s="3" t="s">
        <v>229</v>
      </c>
      <c r="AF220" s="3" t="s">
        <v>65</v>
      </c>
      <c r="AG220" s="3">
        <v>60</v>
      </c>
      <c r="AH220" s="3">
        <v>67.2</v>
      </c>
      <c r="AI220" s="3">
        <v>8</v>
      </c>
      <c r="AJ220" s="3">
        <v>480</v>
      </c>
      <c r="AK220" s="3">
        <v>537.6</v>
      </c>
    </row>
    <row r="221" spans="26:37" x14ac:dyDescent="0.3">
      <c r="Z221" s="3" t="s">
        <v>91</v>
      </c>
      <c r="AA221" s="4">
        <v>42465</v>
      </c>
      <c r="AB221" s="3" t="s">
        <v>404</v>
      </c>
      <c r="AC221" s="3" t="s">
        <v>416</v>
      </c>
      <c r="AD221" s="3">
        <v>5</v>
      </c>
      <c r="AE221" s="3" t="s">
        <v>88</v>
      </c>
      <c r="AF221" s="3" t="s">
        <v>41</v>
      </c>
      <c r="AG221" s="3">
        <v>16</v>
      </c>
      <c r="AH221" s="3">
        <v>18.079999999999998</v>
      </c>
      <c r="AI221" s="3">
        <v>5</v>
      </c>
      <c r="AJ221" s="3">
        <v>80</v>
      </c>
      <c r="AK221" s="3">
        <v>90.399999999999991</v>
      </c>
    </row>
    <row r="222" spans="26:37" x14ac:dyDescent="0.3">
      <c r="Z222" s="3" t="s">
        <v>165</v>
      </c>
      <c r="AA222" s="4">
        <v>41876</v>
      </c>
      <c r="AB222" s="3" t="s">
        <v>404</v>
      </c>
      <c r="AC222" s="3" t="s">
        <v>416</v>
      </c>
      <c r="AD222" s="3">
        <v>2</v>
      </c>
      <c r="AE222" s="3" t="s">
        <v>75</v>
      </c>
      <c r="AF222" s="3" t="s">
        <v>15</v>
      </c>
      <c r="AG222" s="3">
        <v>170</v>
      </c>
      <c r="AH222" s="3">
        <v>187.00000000000003</v>
      </c>
      <c r="AI222" s="3">
        <v>7</v>
      </c>
      <c r="AJ222" s="3">
        <v>1190</v>
      </c>
      <c r="AK222" s="3">
        <v>1309.0000000000002</v>
      </c>
    </row>
    <row r="223" spans="26:37" x14ac:dyDescent="0.3">
      <c r="Z223" s="3" t="s">
        <v>24</v>
      </c>
      <c r="AA223" s="4">
        <v>41681</v>
      </c>
      <c r="AB223" s="3" t="s">
        <v>404</v>
      </c>
      <c r="AC223" s="3" t="s">
        <v>417</v>
      </c>
      <c r="AD223" s="3">
        <v>2</v>
      </c>
      <c r="AE223" s="3" t="s">
        <v>205</v>
      </c>
      <c r="AF223" s="3" t="s">
        <v>72</v>
      </c>
      <c r="AG223" s="3">
        <v>157</v>
      </c>
      <c r="AH223" s="3">
        <v>177.41</v>
      </c>
      <c r="AI223" s="3">
        <v>1</v>
      </c>
      <c r="AJ223" s="3">
        <v>157</v>
      </c>
      <c r="AK223" s="3">
        <v>177.41</v>
      </c>
    </row>
    <row r="224" spans="26:37" x14ac:dyDescent="0.3">
      <c r="Z224" s="3" t="s">
        <v>24</v>
      </c>
      <c r="AA224" s="4">
        <v>43153</v>
      </c>
      <c r="AB224" s="3" t="s">
        <v>404</v>
      </c>
      <c r="AC224" s="3" t="s">
        <v>416</v>
      </c>
      <c r="AD224" s="3">
        <v>4</v>
      </c>
      <c r="AE224" s="3" t="s">
        <v>205</v>
      </c>
      <c r="AF224" s="3" t="s">
        <v>72</v>
      </c>
      <c r="AG224" s="3">
        <v>157</v>
      </c>
      <c r="AH224" s="3">
        <v>177.41</v>
      </c>
      <c r="AI224" s="3">
        <v>10</v>
      </c>
      <c r="AJ224" s="3">
        <v>1570</v>
      </c>
      <c r="AK224" s="3">
        <v>1774.1</v>
      </c>
    </row>
    <row r="225" spans="26:37" x14ac:dyDescent="0.3">
      <c r="Z225" s="3" t="s">
        <v>16</v>
      </c>
      <c r="AA225" s="4">
        <v>43202</v>
      </c>
      <c r="AB225" s="3" t="s">
        <v>404</v>
      </c>
      <c r="AC225" s="3" t="s">
        <v>416</v>
      </c>
      <c r="AD225" s="3">
        <v>4</v>
      </c>
      <c r="AE225" s="3" t="s">
        <v>150</v>
      </c>
      <c r="AF225" s="3" t="s">
        <v>23</v>
      </c>
      <c r="AG225" s="3">
        <v>192</v>
      </c>
      <c r="AH225" s="3">
        <v>216.95999999999998</v>
      </c>
      <c r="AI225" s="3">
        <v>4</v>
      </c>
      <c r="AJ225" s="3">
        <v>768</v>
      </c>
      <c r="AK225" s="3">
        <v>867.83999999999992</v>
      </c>
    </row>
    <row r="226" spans="26:37" x14ac:dyDescent="0.3">
      <c r="Z226" s="3" t="s">
        <v>21</v>
      </c>
      <c r="AA226" s="4">
        <v>43207</v>
      </c>
      <c r="AB226" s="3" t="s">
        <v>404</v>
      </c>
      <c r="AC226" s="3" t="s">
        <v>416</v>
      </c>
      <c r="AD226" s="3">
        <v>1</v>
      </c>
      <c r="AE226" s="3" t="s">
        <v>230</v>
      </c>
      <c r="AF226" s="3" t="s">
        <v>32</v>
      </c>
      <c r="AG226" s="3">
        <v>92</v>
      </c>
      <c r="AH226" s="3">
        <v>105.8</v>
      </c>
      <c r="AI226" s="3">
        <v>4</v>
      </c>
      <c r="AJ226" s="3">
        <v>368</v>
      </c>
      <c r="AK226" s="3">
        <v>423.2</v>
      </c>
    </row>
    <row r="227" spans="26:37" x14ac:dyDescent="0.3">
      <c r="Z227" s="3" t="s">
        <v>124</v>
      </c>
      <c r="AA227" s="4">
        <v>43670</v>
      </c>
      <c r="AB227" s="3" t="s">
        <v>404</v>
      </c>
      <c r="AC227" s="3" t="s">
        <v>416</v>
      </c>
      <c r="AD227" s="3">
        <v>1</v>
      </c>
      <c r="AE227" s="3" t="s">
        <v>63</v>
      </c>
      <c r="AF227" s="3" t="s">
        <v>36</v>
      </c>
      <c r="AG227" s="3">
        <v>279</v>
      </c>
      <c r="AH227" s="3">
        <v>323.64</v>
      </c>
      <c r="AI227" s="3">
        <v>1</v>
      </c>
      <c r="AJ227" s="3">
        <v>279</v>
      </c>
      <c r="AK227" s="3">
        <v>323.64</v>
      </c>
    </row>
    <row r="228" spans="26:37" x14ac:dyDescent="0.3">
      <c r="Z228" s="3" t="s">
        <v>42</v>
      </c>
      <c r="AA228" s="4">
        <v>42313</v>
      </c>
      <c r="AB228" s="3" t="s">
        <v>404</v>
      </c>
      <c r="AC228" s="3" t="s">
        <v>416</v>
      </c>
      <c r="AD228" s="3">
        <v>2</v>
      </c>
      <c r="AE228" s="3" t="s">
        <v>174</v>
      </c>
      <c r="AF228" s="3" t="s">
        <v>55</v>
      </c>
      <c r="AG228" s="3">
        <v>164</v>
      </c>
      <c r="AH228" s="3">
        <v>196.79999999999998</v>
      </c>
      <c r="AI228" s="3">
        <v>5</v>
      </c>
      <c r="AJ228" s="3">
        <v>820</v>
      </c>
      <c r="AK228" s="3">
        <v>983.99999999999989</v>
      </c>
    </row>
    <row r="229" spans="26:37" x14ac:dyDescent="0.3">
      <c r="Z229" s="3" t="s">
        <v>93</v>
      </c>
      <c r="AA229" s="4">
        <v>42498</v>
      </c>
      <c r="AB229" s="3" t="s">
        <v>404</v>
      </c>
      <c r="AC229" s="3" t="s">
        <v>417</v>
      </c>
      <c r="AD229" s="3">
        <v>2</v>
      </c>
      <c r="AE229" s="3" t="s">
        <v>231</v>
      </c>
      <c r="AF229" s="3" t="s">
        <v>46</v>
      </c>
      <c r="AG229" s="3">
        <v>224</v>
      </c>
      <c r="AH229" s="3">
        <v>264.32</v>
      </c>
      <c r="AI229" s="3">
        <v>4</v>
      </c>
      <c r="AJ229" s="3">
        <v>896</v>
      </c>
      <c r="AK229" s="3">
        <v>1057.28</v>
      </c>
    </row>
    <row r="230" spans="26:37" x14ac:dyDescent="0.3">
      <c r="Z230" s="3" t="s">
        <v>169</v>
      </c>
      <c r="AA230" s="4">
        <v>43605</v>
      </c>
      <c r="AB230" s="3" t="s">
        <v>404</v>
      </c>
      <c r="AC230" s="3" t="s">
        <v>416</v>
      </c>
      <c r="AD230" s="3">
        <v>3</v>
      </c>
      <c r="AE230" s="3" t="s">
        <v>198</v>
      </c>
      <c r="AF230" s="3" t="s">
        <v>46</v>
      </c>
      <c r="AG230" s="3">
        <v>137</v>
      </c>
      <c r="AH230" s="3">
        <v>160.29</v>
      </c>
      <c r="AI230" s="3">
        <v>5</v>
      </c>
      <c r="AJ230" s="3">
        <v>685</v>
      </c>
      <c r="AK230" s="3">
        <v>801.44999999999993</v>
      </c>
    </row>
    <row r="231" spans="26:37" x14ac:dyDescent="0.3">
      <c r="Z231" s="3" t="s">
        <v>33</v>
      </c>
      <c r="AA231" s="4">
        <v>42428</v>
      </c>
      <c r="AB231" s="3" t="s">
        <v>404</v>
      </c>
      <c r="AC231" s="3" t="s">
        <v>416</v>
      </c>
      <c r="AD231" s="3">
        <v>3</v>
      </c>
      <c r="AE231" s="3" t="s">
        <v>179</v>
      </c>
      <c r="AF231" s="3" t="s">
        <v>15</v>
      </c>
      <c r="AG231" s="3">
        <v>32</v>
      </c>
      <c r="AH231" s="3">
        <v>35.200000000000003</v>
      </c>
      <c r="AI231" s="3">
        <v>10</v>
      </c>
      <c r="AJ231" s="3">
        <v>320</v>
      </c>
      <c r="AK231" s="3">
        <v>352</v>
      </c>
    </row>
    <row r="232" spans="26:37" x14ac:dyDescent="0.3">
      <c r="Z232" s="3" t="s">
        <v>53</v>
      </c>
      <c r="AA232" s="4">
        <v>43034</v>
      </c>
      <c r="AB232" s="3" t="s">
        <v>404</v>
      </c>
      <c r="AC232" s="3" t="s">
        <v>416</v>
      </c>
      <c r="AD232" s="3">
        <v>2</v>
      </c>
      <c r="AE232" s="3" t="s">
        <v>213</v>
      </c>
      <c r="AF232" s="3" t="s">
        <v>26</v>
      </c>
      <c r="AG232" s="3">
        <v>159</v>
      </c>
      <c r="AH232" s="3">
        <v>176.49</v>
      </c>
      <c r="AI232" s="3">
        <v>4</v>
      </c>
      <c r="AJ232" s="3">
        <v>636</v>
      </c>
      <c r="AK232" s="3">
        <v>705.96</v>
      </c>
    </row>
    <row r="233" spans="26:37" x14ac:dyDescent="0.3">
      <c r="Z233" s="3" t="s">
        <v>16</v>
      </c>
      <c r="AA233" s="4">
        <v>43157</v>
      </c>
      <c r="AB233" s="3" t="s">
        <v>404</v>
      </c>
      <c r="AC233" s="3" t="s">
        <v>416</v>
      </c>
      <c r="AD233" s="3">
        <v>1</v>
      </c>
      <c r="AE233" s="3" t="s">
        <v>232</v>
      </c>
      <c r="AF233" s="3" t="s">
        <v>55</v>
      </c>
      <c r="AG233" s="3">
        <v>141</v>
      </c>
      <c r="AH233" s="3">
        <v>155.10000000000002</v>
      </c>
      <c r="AI233" s="3">
        <v>5</v>
      </c>
      <c r="AJ233" s="3">
        <v>705</v>
      </c>
      <c r="AK233" s="3">
        <v>775.50000000000011</v>
      </c>
    </row>
    <row r="234" spans="26:37" x14ac:dyDescent="0.3">
      <c r="Z234" s="3" t="s">
        <v>87</v>
      </c>
      <c r="AA234" s="4">
        <v>41873</v>
      </c>
      <c r="AB234" s="3" t="s">
        <v>404</v>
      </c>
      <c r="AC234" s="3" t="s">
        <v>417</v>
      </c>
      <c r="AD234" s="3">
        <v>3</v>
      </c>
      <c r="AE234" s="3" t="s">
        <v>118</v>
      </c>
      <c r="AF234" s="3" t="s">
        <v>44</v>
      </c>
      <c r="AG234" s="3">
        <v>286</v>
      </c>
      <c r="AH234" s="3">
        <v>320.32000000000005</v>
      </c>
      <c r="AI234" s="3">
        <v>2</v>
      </c>
      <c r="AJ234" s="3">
        <v>572</v>
      </c>
      <c r="AK234" s="3">
        <v>640.6400000000001</v>
      </c>
    </row>
    <row r="235" spans="26:37" x14ac:dyDescent="0.3">
      <c r="Z235" s="3" t="s">
        <v>30</v>
      </c>
      <c r="AA235" s="4">
        <v>42168</v>
      </c>
      <c r="AB235" s="3" t="s">
        <v>404</v>
      </c>
      <c r="AC235" s="3" t="s">
        <v>416</v>
      </c>
      <c r="AD235" s="3">
        <v>3</v>
      </c>
      <c r="AE235" s="3" t="s">
        <v>233</v>
      </c>
      <c r="AF235" s="3" t="s">
        <v>44</v>
      </c>
      <c r="AG235" s="3">
        <v>21</v>
      </c>
      <c r="AH235" s="3">
        <v>23.520000000000003</v>
      </c>
      <c r="AI235" s="3">
        <v>5</v>
      </c>
      <c r="AJ235" s="3">
        <v>105</v>
      </c>
      <c r="AK235" s="3">
        <v>117.60000000000002</v>
      </c>
    </row>
    <row r="236" spans="26:37" x14ac:dyDescent="0.3">
      <c r="Z236" s="3" t="s">
        <v>60</v>
      </c>
      <c r="AA236" s="4">
        <v>41776</v>
      </c>
      <c r="AB236" s="3" t="s">
        <v>404</v>
      </c>
      <c r="AC236" s="3" t="s">
        <v>416</v>
      </c>
      <c r="AD236" s="3">
        <v>2</v>
      </c>
      <c r="AE236" s="3" t="s">
        <v>234</v>
      </c>
      <c r="AF236" s="3" t="s">
        <v>29</v>
      </c>
      <c r="AG236" s="3">
        <v>189</v>
      </c>
      <c r="AH236" s="3">
        <v>213.57</v>
      </c>
      <c r="AI236" s="3">
        <v>3</v>
      </c>
      <c r="AJ236" s="3">
        <v>567</v>
      </c>
      <c r="AK236" s="3">
        <v>640.71</v>
      </c>
    </row>
    <row r="237" spans="26:37" x14ac:dyDescent="0.3">
      <c r="Z237" s="3" t="s">
        <v>87</v>
      </c>
      <c r="AA237" s="4">
        <v>42373</v>
      </c>
      <c r="AB237" s="3" t="s">
        <v>13</v>
      </c>
      <c r="AC237" s="3" t="s">
        <v>235</v>
      </c>
      <c r="AD237" s="3">
        <v>1</v>
      </c>
      <c r="AE237" s="3" t="s">
        <v>184</v>
      </c>
      <c r="AF237" s="3" t="s">
        <v>65</v>
      </c>
      <c r="AG237" s="3">
        <v>257</v>
      </c>
      <c r="AH237" s="3">
        <v>274.99</v>
      </c>
      <c r="AI237" s="3">
        <v>4</v>
      </c>
      <c r="AJ237" s="3">
        <v>1028</v>
      </c>
      <c r="AK237" s="3">
        <v>1099.96</v>
      </c>
    </row>
    <row r="238" spans="26:37" x14ac:dyDescent="0.3">
      <c r="Z238" s="3" t="s">
        <v>39</v>
      </c>
      <c r="AA238" s="4">
        <v>42869</v>
      </c>
      <c r="AB238" s="3" t="s">
        <v>404</v>
      </c>
      <c r="AC238" s="3" t="s">
        <v>417</v>
      </c>
      <c r="AD238" s="3">
        <v>2</v>
      </c>
      <c r="AE238" s="3" t="s">
        <v>122</v>
      </c>
      <c r="AF238" s="3" t="s">
        <v>29</v>
      </c>
      <c r="AG238" s="3">
        <v>138</v>
      </c>
      <c r="AH238" s="3">
        <v>154.56</v>
      </c>
      <c r="AI238" s="3">
        <v>3</v>
      </c>
      <c r="AJ238" s="3">
        <v>414</v>
      </c>
      <c r="AK238" s="3">
        <v>463.68</v>
      </c>
    </row>
    <row r="239" spans="26:37" x14ac:dyDescent="0.3">
      <c r="Z239" s="3" t="s">
        <v>104</v>
      </c>
      <c r="AA239" s="4">
        <v>41985</v>
      </c>
      <c r="AB239" s="3" t="s">
        <v>404</v>
      </c>
      <c r="AC239" s="3" t="s">
        <v>416</v>
      </c>
      <c r="AD239" s="3">
        <v>5</v>
      </c>
      <c r="AE239" s="3" t="s">
        <v>236</v>
      </c>
      <c r="AF239" s="3" t="s">
        <v>46</v>
      </c>
      <c r="AG239" s="3">
        <v>157</v>
      </c>
      <c r="AH239" s="3">
        <v>186.82999999999998</v>
      </c>
      <c r="AI239" s="3">
        <v>5</v>
      </c>
      <c r="AJ239" s="3">
        <v>785</v>
      </c>
      <c r="AK239" s="3">
        <v>934.14999999999986</v>
      </c>
    </row>
    <row r="240" spans="26:37" x14ac:dyDescent="0.3">
      <c r="Z240" s="3" t="s">
        <v>57</v>
      </c>
      <c r="AA240" s="4">
        <v>42597</v>
      </c>
      <c r="AB240" s="3" t="s">
        <v>404</v>
      </c>
      <c r="AC240" s="3" t="s">
        <v>416</v>
      </c>
      <c r="AD240" s="3">
        <v>2</v>
      </c>
      <c r="AE240" s="3" t="s">
        <v>131</v>
      </c>
      <c r="AF240" s="3" t="s">
        <v>44</v>
      </c>
      <c r="AG240" s="3">
        <v>123</v>
      </c>
      <c r="AH240" s="3">
        <v>142.67999999999998</v>
      </c>
      <c r="AI240" s="3">
        <v>9</v>
      </c>
      <c r="AJ240" s="3">
        <v>1107</v>
      </c>
      <c r="AK240" s="3">
        <v>1284.1199999999999</v>
      </c>
    </row>
    <row r="241" spans="26:37" x14ac:dyDescent="0.3">
      <c r="Z241" s="3" t="s">
        <v>37</v>
      </c>
      <c r="AA241" s="4">
        <v>41657</v>
      </c>
      <c r="AB241" s="3" t="s">
        <v>404</v>
      </c>
      <c r="AC241" s="3" t="s">
        <v>416</v>
      </c>
      <c r="AD241" s="3">
        <v>3</v>
      </c>
      <c r="AE241" s="3" t="s">
        <v>237</v>
      </c>
      <c r="AF241" s="3" t="s">
        <v>86</v>
      </c>
      <c r="AG241" s="3">
        <v>38</v>
      </c>
      <c r="AH241" s="3">
        <v>42.180000000000007</v>
      </c>
      <c r="AI241" s="3">
        <v>5</v>
      </c>
      <c r="AJ241" s="3">
        <v>190</v>
      </c>
      <c r="AK241" s="3">
        <v>210.90000000000003</v>
      </c>
    </row>
    <row r="242" spans="26:37" x14ac:dyDescent="0.3">
      <c r="Z242" s="3" t="s">
        <v>165</v>
      </c>
      <c r="AA242" s="4">
        <v>42798</v>
      </c>
      <c r="AB242" s="3" t="s">
        <v>404</v>
      </c>
      <c r="AC242" s="3" t="s">
        <v>416</v>
      </c>
      <c r="AD242" s="3">
        <v>1</v>
      </c>
      <c r="AE242" s="3" t="s">
        <v>238</v>
      </c>
      <c r="AF242" s="3" t="s">
        <v>36</v>
      </c>
      <c r="AG242" s="3">
        <v>117</v>
      </c>
      <c r="AH242" s="3">
        <v>136.88999999999999</v>
      </c>
      <c r="AI242" s="3">
        <v>8</v>
      </c>
      <c r="AJ242" s="3">
        <v>936</v>
      </c>
      <c r="AK242" s="3">
        <v>1095.1199999999999</v>
      </c>
    </row>
    <row r="243" spans="26:37" x14ac:dyDescent="0.3">
      <c r="Z243" s="3" t="s">
        <v>104</v>
      </c>
      <c r="AA243" s="4">
        <v>43757</v>
      </c>
      <c r="AB243" s="3" t="s">
        <v>404</v>
      </c>
      <c r="AC243" s="3" t="s">
        <v>416</v>
      </c>
      <c r="AD243" s="3">
        <v>4</v>
      </c>
      <c r="AE243" s="3" t="s">
        <v>239</v>
      </c>
      <c r="AF243" s="3" t="s">
        <v>15</v>
      </c>
      <c r="AG243" s="3">
        <v>32</v>
      </c>
      <c r="AH243" s="3">
        <v>34.880000000000003</v>
      </c>
      <c r="AI243" s="3">
        <v>5</v>
      </c>
      <c r="AJ243" s="3">
        <v>160</v>
      </c>
      <c r="AK243" s="3">
        <v>174.4</v>
      </c>
    </row>
    <row r="244" spans="26:37" x14ac:dyDescent="0.3">
      <c r="Z244" s="3" t="s">
        <v>53</v>
      </c>
      <c r="AA244" s="4">
        <v>42610</v>
      </c>
      <c r="AB244" s="3" t="s">
        <v>404</v>
      </c>
      <c r="AC244" s="3" t="s">
        <v>416</v>
      </c>
      <c r="AD244" s="3">
        <v>5</v>
      </c>
      <c r="AE244" s="3" t="s">
        <v>240</v>
      </c>
      <c r="AF244" s="3" t="s">
        <v>32</v>
      </c>
      <c r="AG244" s="3">
        <v>220</v>
      </c>
      <c r="AH244" s="3">
        <v>242.00000000000003</v>
      </c>
      <c r="AI244" s="3">
        <v>4</v>
      </c>
      <c r="AJ244" s="3">
        <v>880</v>
      </c>
      <c r="AK244" s="3">
        <v>968.00000000000011</v>
      </c>
    </row>
    <row r="245" spans="26:37" x14ac:dyDescent="0.3">
      <c r="Z245" s="3" t="s">
        <v>12</v>
      </c>
      <c r="AA245" s="4">
        <v>42370</v>
      </c>
      <c r="AB245" s="3" t="s">
        <v>61</v>
      </c>
      <c r="AC245" s="3" t="s">
        <v>62</v>
      </c>
      <c r="AD245" s="3">
        <v>2</v>
      </c>
      <c r="AE245" s="3" t="s">
        <v>191</v>
      </c>
      <c r="AF245" s="3" t="s">
        <v>41</v>
      </c>
      <c r="AG245" s="3">
        <v>43</v>
      </c>
      <c r="AH245" s="3">
        <v>50.309999999999995</v>
      </c>
      <c r="AI245" s="3">
        <v>8</v>
      </c>
      <c r="AJ245" s="3">
        <v>344</v>
      </c>
      <c r="AK245" s="3">
        <v>402.47999999999996</v>
      </c>
    </row>
    <row r="246" spans="26:37" x14ac:dyDescent="0.3">
      <c r="Z246" s="3" t="s">
        <v>96</v>
      </c>
      <c r="AA246" s="4">
        <v>43021</v>
      </c>
      <c r="AB246" s="3" t="s">
        <v>404</v>
      </c>
      <c r="AC246" s="3" t="s">
        <v>416</v>
      </c>
      <c r="AD246" s="3">
        <v>4</v>
      </c>
      <c r="AE246" s="3" t="s">
        <v>97</v>
      </c>
      <c r="AF246" s="3" t="s">
        <v>86</v>
      </c>
      <c r="AG246" s="3">
        <v>100</v>
      </c>
      <c r="AH246" s="3">
        <v>120</v>
      </c>
      <c r="AI246" s="3">
        <v>6</v>
      </c>
      <c r="AJ246" s="3">
        <v>600</v>
      </c>
      <c r="AK246" s="3">
        <v>720</v>
      </c>
    </row>
    <row r="247" spans="26:37" x14ac:dyDescent="0.3">
      <c r="Z247" s="3" t="s">
        <v>39</v>
      </c>
      <c r="AA247" s="4">
        <v>42857</v>
      </c>
      <c r="AB247" s="3" t="s">
        <v>404</v>
      </c>
      <c r="AC247" s="3" t="s">
        <v>416</v>
      </c>
      <c r="AD247" s="3">
        <v>4</v>
      </c>
      <c r="AE247" s="3" t="s">
        <v>183</v>
      </c>
      <c r="AF247" s="3" t="s">
        <v>65</v>
      </c>
      <c r="AG247" s="3">
        <v>39</v>
      </c>
      <c r="AH247" s="3">
        <v>42.510000000000005</v>
      </c>
      <c r="AI247" s="3">
        <v>1</v>
      </c>
      <c r="AJ247" s="3">
        <v>39</v>
      </c>
      <c r="AK247" s="3">
        <v>42.510000000000005</v>
      </c>
    </row>
    <row r="248" spans="26:37" x14ac:dyDescent="0.3">
      <c r="Z248" s="3" t="s">
        <v>21</v>
      </c>
      <c r="AA248" s="4">
        <v>43146</v>
      </c>
      <c r="AB248" s="3" t="s">
        <v>404</v>
      </c>
      <c r="AC248" s="3" t="s">
        <v>416</v>
      </c>
      <c r="AD248" s="3">
        <v>5</v>
      </c>
      <c r="AE248" s="3" t="s">
        <v>69</v>
      </c>
      <c r="AF248" s="3" t="s">
        <v>20</v>
      </c>
      <c r="AG248" s="3">
        <v>256</v>
      </c>
      <c r="AH248" s="3">
        <v>284.16000000000003</v>
      </c>
      <c r="AI248" s="3">
        <v>7</v>
      </c>
      <c r="AJ248" s="3">
        <v>1792</v>
      </c>
      <c r="AK248" s="3">
        <v>1989.1200000000001</v>
      </c>
    </row>
    <row r="249" spans="26:37" x14ac:dyDescent="0.3">
      <c r="Z249" s="3" t="s">
        <v>82</v>
      </c>
      <c r="AA249" s="4">
        <v>42713</v>
      </c>
      <c r="AB249" s="3" t="s">
        <v>404</v>
      </c>
      <c r="AC249" s="3" t="s">
        <v>416</v>
      </c>
      <c r="AD249" s="3">
        <v>1</v>
      </c>
      <c r="AE249" s="3" t="s">
        <v>241</v>
      </c>
      <c r="AF249" s="3" t="s">
        <v>36</v>
      </c>
      <c r="AG249" s="3">
        <v>117</v>
      </c>
      <c r="AH249" s="3">
        <v>138.06</v>
      </c>
      <c r="AI249" s="3">
        <v>7</v>
      </c>
      <c r="AJ249" s="3">
        <v>819</v>
      </c>
      <c r="AK249" s="3">
        <v>966.42000000000007</v>
      </c>
    </row>
    <row r="250" spans="26:37" x14ac:dyDescent="0.3">
      <c r="Z250" s="3" t="s">
        <v>87</v>
      </c>
      <c r="AA250" s="4">
        <v>42750</v>
      </c>
      <c r="AB250" s="3" t="s">
        <v>404</v>
      </c>
      <c r="AC250" s="3" t="s">
        <v>416</v>
      </c>
      <c r="AD250" s="3">
        <v>3</v>
      </c>
      <c r="AE250" s="3" t="s">
        <v>242</v>
      </c>
      <c r="AF250" s="3" t="s">
        <v>41</v>
      </c>
      <c r="AG250" s="3">
        <v>207</v>
      </c>
      <c r="AH250" s="3">
        <v>223.56</v>
      </c>
      <c r="AI250" s="3">
        <v>7</v>
      </c>
      <c r="AJ250" s="3">
        <v>1449</v>
      </c>
      <c r="AK250" s="3">
        <v>1564.92</v>
      </c>
    </row>
    <row r="251" spans="26:37" x14ac:dyDescent="0.3">
      <c r="Z251" s="3" t="s">
        <v>186</v>
      </c>
      <c r="AA251" s="4">
        <v>41933</v>
      </c>
      <c r="AB251" s="3" t="s">
        <v>404</v>
      </c>
      <c r="AC251" s="3" t="s">
        <v>418</v>
      </c>
      <c r="AD251" s="3">
        <v>4</v>
      </c>
      <c r="AE251" s="3" t="s">
        <v>243</v>
      </c>
      <c r="AF251" s="3" t="s">
        <v>65</v>
      </c>
      <c r="AG251" s="3">
        <v>274</v>
      </c>
      <c r="AH251" s="3">
        <v>317.83999999999997</v>
      </c>
      <c r="AI251" s="3">
        <v>2</v>
      </c>
      <c r="AJ251" s="3">
        <v>548</v>
      </c>
      <c r="AK251" s="3">
        <v>635.67999999999995</v>
      </c>
    </row>
    <row r="252" spans="26:37" x14ac:dyDescent="0.3">
      <c r="Z252" s="3" t="s">
        <v>186</v>
      </c>
      <c r="AA252" s="4">
        <v>43647</v>
      </c>
      <c r="AB252" s="3" t="s">
        <v>404</v>
      </c>
      <c r="AC252" s="3" t="s">
        <v>416</v>
      </c>
      <c r="AD252" s="3">
        <v>1</v>
      </c>
      <c r="AE252" s="3" t="s">
        <v>28</v>
      </c>
      <c r="AF252" s="3" t="s">
        <v>29</v>
      </c>
      <c r="AG252" s="3">
        <v>111</v>
      </c>
      <c r="AH252" s="3">
        <v>127.64999999999999</v>
      </c>
      <c r="AI252" s="3">
        <v>1</v>
      </c>
      <c r="AJ252" s="3">
        <v>111</v>
      </c>
      <c r="AK252" s="3">
        <v>127.64999999999999</v>
      </c>
    </row>
    <row r="253" spans="26:37" x14ac:dyDescent="0.3">
      <c r="Z253" s="3" t="s">
        <v>27</v>
      </c>
      <c r="AA253" s="4">
        <v>41765</v>
      </c>
      <c r="AB253" s="3" t="s">
        <v>404</v>
      </c>
      <c r="AC253" s="3" t="s">
        <v>416</v>
      </c>
      <c r="AD253" s="3">
        <v>2</v>
      </c>
      <c r="AE253" s="3" t="s">
        <v>92</v>
      </c>
      <c r="AF253" s="3" t="s">
        <v>46</v>
      </c>
      <c r="AG253" s="3">
        <v>100</v>
      </c>
      <c r="AH253" s="3">
        <v>112.99999999999999</v>
      </c>
      <c r="AI253" s="3">
        <v>3</v>
      </c>
      <c r="AJ253" s="3">
        <v>300</v>
      </c>
      <c r="AK253" s="3">
        <v>338.99999999999994</v>
      </c>
    </row>
    <row r="254" spans="26:37" x14ac:dyDescent="0.3">
      <c r="Z254" s="3" t="s">
        <v>39</v>
      </c>
      <c r="AA254" s="4">
        <v>43592</v>
      </c>
      <c r="AB254" s="3" t="s">
        <v>404</v>
      </c>
      <c r="AC254" s="3" t="s">
        <v>416</v>
      </c>
      <c r="AD254" s="3">
        <v>3</v>
      </c>
      <c r="AE254" s="3" t="s">
        <v>140</v>
      </c>
      <c r="AF254" s="3" t="s">
        <v>29</v>
      </c>
      <c r="AG254" s="3">
        <v>13</v>
      </c>
      <c r="AH254" s="3">
        <v>15.209999999999999</v>
      </c>
      <c r="AI254" s="3">
        <v>3</v>
      </c>
      <c r="AJ254" s="3">
        <v>39</v>
      </c>
      <c r="AK254" s="3">
        <v>45.629999999999995</v>
      </c>
    </row>
    <row r="255" spans="26:37" x14ac:dyDescent="0.3">
      <c r="Z255" s="3" t="s">
        <v>117</v>
      </c>
      <c r="AA255" s="4">
        <v>41791</v>
      </c>
      <c r="AB255" s="3" t="s">
        <v>404</v>
      </c>
      <c r="AC255" s="3" t="s">
        <v>416</v>
      </c>
      <c r="AD255" s="3">
        <v>1</v>
      </c>
      <c r="AE255" s="3" t="s">
        <v>49</v>
      </c>
      <c r="AF255" s="3" t="s">
        <v>26</v>
      </c>
      <c r="AG255" s="3">
        <v>118</v>
      </c>
      <c r="AH255" s="3">
        <v>141.6</v>
      </c>
      <c r="AI255" s="3">
        <v>4</v>
      </c>
      <c r="AJ255" s="3">
        <v>472</v>
      </c>
      <c r="AK255" s="3">
        <v>566.4</v>
      </c>
    </row>
    <row r="256" spans="26:37" x14ac:dyDescent="0.3">
      <c r="Z256" s="3" t="s">
        <v>42</v>
      </c>
      <c r="AA256" s="4">
        <v>42924</v>
      </c>
      <c r="AB256" s="3" t="s">
        <v>404</v>
      </c>
      <c r="AC256" s="3" t="s">
        <v>416</v>
      </c>
      <c r="AD256" s="3">
        <v>3</v>
      </c>
      <c r="AE256" s="3" t="s">
        <v>244</v>
      </c>
      <c r="AF256" s="3" t="s">
        <v>55</v>
      </c>
      <c r="AG256" s="3">
        <v>89</v>
      </c>
      <c r="AH256" s="3">
        <v>97.9</v>
      </c>
      <c r="AI256" s="3">
        <v>6</v>
      </c>
      <c r="AJ256" s="3">
        <v>534</v>
      </c>
      <c r="AK256" s="3">
        <v>587.40000000000009</v>
      </c>
    </row>
    <row r="257" spans="26:37" x14ac:dyDescent="0.3">
      <c r="Z257" s="3" t="s">
        <v>33</v>
      </c>
      <c r="AA257" s="4">
        <v>42720</v>
      </c>
      <c r="AB257" s="3" t="s">
        <v>404</v>
      </c>
      <c r="AC257" s="3" t="s">
        <v>416</v>
      </c>
      <c r="AD257" s="3">
        <v>1</v>
      </c>
      <c r="AE257" s="3" t="s">
        <v>115</v>
      </c>
      <c r="AF257" s="3" t="s">
        <v>29</v>
      </c>
      <c r="AG257" s="3">
        <v>279</v>
      </c>
      <c r="AH257" s="3">
        <v>323.64</v>
      </c>
      <c r="AI257" s="3">
        <v>8</v>
      </c>
      <c r="AJ257" s="3">
        <v>2232</v>
      </c>
      <c r="AK257" s="3">
        <v>2589.12</v>
      </c>
    </row>
    <row r="258" spans="26:37" x14ac:dyDescent="0.3">
      <c r="Z258" s="3" t="s">
        <v>60</v>
      </c>
      <c r="AA258" s="4">
        <v>42606</v>
      </c>
      <c r="AB258" s="3" t="s">
        <v>404</v>
      </c>
      <c r="AC258" s="3" t="s">
        <v>416</v>
      </c>
      <c r="AD258" s="3">
        <v>1</v>
      </c>
      <c r="AE258" s="3" t="s">
        <v>245</v>
      </c>
      <c r="AF258" s="3" t="s">
        <v>55</v>
      </c>
      <c r="AG258" s="3">
        <v>85</v>
      </c>
      <c r="AH258" s="3">
        <v>101.14999999999999</v>
      </c>
      <c r="AI258" s="3">
        <v>10</v>
      </c>
      <c r="AJ258" s="3">
        <v>850</v>
      </c>
      <c r="AK258" s="3">
        <v>1011.4999999999999</v>
      </c>
    </row>
    <row r="259" spans="26:37" x14ac:dyDescent="0.3">
      <c r="Z259" s="3" t="s">
        <v>93</v>
      </c>
      <c r="AA259" s="4">
        <v>41815</v>
      </c>
      <c r="AB259" s="3" t="s">
        <v>404</v>
      </c>
      <c r="AC259" s="3" t="s">
        <v>416</v>
      </c>
      <c r="AD259" s="3">
        <v>3</v>
      </c>
      <c r="AE259" s="3" t="s">
        <v>47</v>
      </c>
      <c r="AF259" s="3" t="s">
        <v>36</v>
      </c>
      <c r="AG259" s="3">
        <v>150</v>
      </c>
      <c r="AH259" s="3">
        <v>172.5</v>
      </c>
      <c r="AI259" s="3">
        <v>3</v>
      </c>
      <c r="AJ259" s="3">
        <v>450</v>
      </c>
      <c r="AK259" s="3">
        <v>517.5</v>
      </c>
    </row>
    <row r="260" spans="26:37" x14ac:dyDescent="0.3">
      <c r="Z260" s="3" t="s">
        <v>124</v>
      </c>
      <c r="AA260" s="4">
        <v>43422</v>
      </c>
      <c r="AB260" s="3" t="s">
        <v>404</v>
      </c>
      <c r="AC260" s="3" t="s">
        <v>416</v>
      </c>
      <c r="AD260" s="3">
        <v>2</v>
      </c>
      <c r="AE260" s="3" t="s">
        <v>246</v>
      </c>
      <c r="AF260" s="3" t="s">
        <v>26</v>
      </c>
      <c r="AG260" s="3">
        <v>32</v>
      </c>
      <c r="AH260" s="3">
        <v>34.880000000000003</v>
      </c>
      <c r="AI260" s="3">
        <v>2</v>
      </c>
      <c r="AJ260" s="3">
        <v>64</v>
      </c>
      <c r="AK260" s="3">
        <v>69.760000000000005</v>
      </c>
    </row>
    <row r="261" spans="26:37" x14ac:dyDescent="0.3">
      <c r="Z261" s="3" t="s">
        <v>77</v>
      </c>
      <c r="AA261" s="4">
        <v>42783</v>
      </c>
      <c r="AB261" s="3" t="s">
        <v>404</v>
      </c>
      <c r="AC261" s="3" t="s">
        <v>416</v>
      </c>
      <c r="AD261" s="3">
        <v>5</v>
      </c>
      <c r="AE261" s="3" t="s">
        <v>247</v>
      </c>
      <c r="AF261" s="3" t="s">
        <v>44</v>
      </c>
      <c r="AG261" s="3">
        <v>226</v>
      </c>
      <c r="AH261" s="3">
        <v>250.86</v>
      </c>
      <c r="AI261" s="3">
        <v>5</v>
      </c>
      <c r="AJ261" s="3">
        <v>1130</v>
      </c>
      <c r="AK261" s="3">
        <v>1254.3000000000002</v>
      </c>
    </row>
    <row r="262" spans="26:37" x14ac:dyDescent="0.3">
      <c r="Z262" s="3" t="s">
        <v>42</v>
      </c>
      <c r="AA262" s="4">
        <v>41724</v>
      </c>
      <c r="AB262" s="3" t="s">
        <v>404</v>
      </c>
      <c r="AC262" s="3" t="s">
        <v>416</v>
      </c>
      <c r="AD262" s="3">
        <v>1</v>
      </c>
      <c r="AE262" s="3" t="s">
        <v>54</v>
      </c>
      <c r="AF262" s="3" t="s">
        <v>55</v>
      </c>
      <c r="AG262" s="3">
        <v>191</v>
      </c>
      <c r="AH262" s="3">
        <v>229.2</v>
      </c>
      <c r="AI262" s="3">
        <v>9</v>
      </c>
      <c r="AJ262" s="3">
        <v>1719</v>
      </c>
      <c r="AK262" s="3">
        <v>2062.7999999999997</v>
      </c>
    </row>
    <row r="263" spans="26:37" x14ac:dyDescent="0.3">
      <c r="Z263" s="3" t="s">
        <v>60</v>
      </c>
      <c r="AA263" s="4">
        <v>42083</v>
      </c>
      <c r="AB263" s="3" t="s">
        <v>404</v>
      </c>
      <c r="AC263" s="3" t="s">
        <v>416</v>
      </c>
      <c r="AD263" s="3">
        <v>5</v>
      </c>
      <c r="AE263" s="3" t="s">
        <v>52</v>
      </c>
      <c r="AF263" s="3" t="s">
        <v>32</v>
      </c>
      <c r="AG263" s="3">
        <v>90</v>
      </c>
      <c r="AH263" s="3">
        <v>108</v>
      </c>
      <c r="AI263" s="3">
        <v>8</v>
      </c>
      <c r="AJ263" s="3">
        <v>720</v>
      </c>
      <c r="AK263" s="3">
        <v>864</v>
      </c>
    </row>
    <row r="264" spans="26:37" x14ac:dyDescent="0.3">
      <c r="Z264" s="3" t="s">
        <v>87</v>
      </c>
      <c r="AA264" s="4">
        <v>42161</v>
      </c>
      <c r="AB264" s="3" t="s">
        <v>404</v>
      </c>
      <c r="AC264" s="3" t="s">
        <v>416</v>
      </c>
      <c r="AD264" s="3">
        <v>2</v>
      </c>
      <c r="AE264" s="3" t="s">
        <v>241</v>
      </c>
      <c r="AF264" s="3" t="s">
        <v>36</v>
      </c>
      <c r="AG264" s="3">
        <v>117</v>
      </c>
      <c r="AH264" s="3">
        <v>138.06</v>
      </c>
      <c r="AI264" s="3">
        <v>10</v>
      </c>
      <c r="AJ264" s="3">
        <v>1170</v>
      </c>
      <c r="AK264" s="3">
        <v>1380.6</v>
      </c>
    </row>
    <row r="265" spans="26:37" x14ac:dyDescent="0.3">
      <c r="Z265" s="3" t="s">
        <v>74</v>
      </c>
      <c r="AA265" s="4">
        <v>43293</v>
      </c>
      <c r="AB265" s="3" t="s">
        <v>404</v>
      </c>
      <c r="AC265" s="3" t="s">
        <v>416</v>
      </c>
      <c r="AD265" s="3">
        <v>1</v>
      </c>
      <c r="AE265" s="3" t="s">
        <v>248</v>
      </c>
      <c r="AF265" s="3" t="s">
        <v>46</v>
      </c>
      <c r="AG265" s="3">
        <v>45</v>
      </c>
      <c r="AH265" s="3">
        <v>52.65</v>
      </c>
      <c r="AI265" s="3">
        <v>1</v>
      </c>
      <c r="AJ265" s="3">
        <v>45</v>
      </c>
      <c r="AK265" s="3">
        <v>52.65</v>
      </c>
    </row>
    <row r="266" spans="26:37" x14ac:dyDescent="0.3">
      <c r="Z266" s="3" t="s">
        <v>91</v>
      </c>
      <c r="AA266" s="4">
        <v>43271</v>
      </c>
      <c r="AB266" s="3" t="s">
        <v>404</v>
      </c>
      <c r="AC266" s="3" t="s">
        <v>416</v>
      </c>
      <c r="AD266" s="3">
        <v>4</v>
      </c>
      <c r="AE266" s="3" t="s">
        <v>249</v>
      </c>
      <c r="AF266" s="3" t="s">
        <v>26</v>
      </c>
      <c r="AG266" s="3">
        <v>107</v>
      </c>
      <c r="AH266" s="3">
        <v>121.98000000000002</v>
      </c>
      <c r="AI266" s="3">
        <v>5</v>
      </c>
      <c r="AJ266" s="3">
        <v>535</v>
      </c>
      <c r="AK266" s="3">
        <v>609.90000000000009</v>
      </c>
    </row>
    <row r="267" spans="26:37" x14ac:dyDescent="0.3">
      <c r="Z267" s="3" t="s">
        <v>87</v>
      </c>
      <c r="AA267" s="4">
        <v>41717</v>
      </c>
      <c r="AB267" s="3" t="s">
        <v>404</v>
      </c>
      <c r="AC267" s="3" t="s">
        <v>416</v>
      </c>
      <c r="AD267" s="3">
        <v>4</v>
      </c>
      <c r="AE267" s="3" t="s">
        <v>80</v>
      </c>
      <c r="AF267" s="3" t="s">
        <v>15</v>
      </c>
      <c r="AG267" s="3">
        <v>155</v>
      </c>
      <c r="AH267" s="3">
        <v>165.85000000000002</v>
      </c>
      <c r="AI267" s="3">
        <v>2</v>
      </c>
      <c r="AJ267" s="3">
        <v>310</v>
      </c>
      <c r="AK267" s="3">
        <v>331.70000000000005</v>
      </c>
    </row>
    <row r="268" spans="26:37" x14ac:dyDescent="0.3">
      <c r="Z268" s="3" t="s">
        <v>165</v>
      </c>
      <c r="AA268" s="4">
        <v>42692</v>
      </c>
      <c r="AB268" s="3" t="s">
        <v>404</v>
      </c>
      <c r="AC268" s="3" t="s">
        <v>416</v>
      </c>
      <c r="AD268" s="3">
        <v>5</v>
      </c>
      <c r="AE268" s="3" t="s">
        <v>250</v>
      </c>
      <c r="AF268" s="3" t="s">
        <v>86</v>
      </c>
      <c r="AG268" s="3">
        <v>277</v>
      </c>
      <c r="AH268" s="3">
        <v>299.16000000000003</v>
      </c>
      <c r="AI268" s="3">
        <v>10</v>
      </c>
      <c r="AJ268" s="3">
        <v>2770</v>
      </c>
      <c r="AK268" s="3">
        <v>2991.6000000000004</v>
      </c>
    </row>
    <row r="269" spans="26:37" x14ac:dyDescent="0.3">
      <c r="Z269" s="3" t="s">
        <v>117</v>
      </c>
      <c r="AA269" s="4">
        <v>42445</v>
      </c>
      <c r="AB269" s="3" t="s">
        <v>404</v>
      </c>
      <c r="AC269" s="3" t="s">
        <v>416</v>
      </c>
      <c r="AD269" s="3">
        <v>5</v>
      </c>
      <c r="AE269" s="3" t="s">
        <v>110</v>
      </c>
      <c r="AF269" s="3" t="s">
        <v>46</v>
      </c>
      <c r="AG269" s="3">
        <v>92</v>
      </c>
      <c r="AH269" s="3">
        <v>103.04</v>
      </c>
      <c r="AI269" s="3">
        <v>1</v>
      </c>
      <c r="AJ269" s="3">
        <v>92</v>
      </c>
      <c r="AK269" s="3">
        <v>103.04</v>
      </c>
    </row>
    <row r="270" spans="26:37" x14ac:dyDescent="0.3">
      <c r="Z270" s="3" t="s">
        <v>165</v>
      </c>
      <c r="AA270" s="4">
        <v>42757</v>
      </c>
      <c r="AB270" s="3" t="s">
        <v>404</v>
      </c>
      <c r="AC270" s="3" t="s">
        <v>416</v>
      </c>
      <c r="AD270" s="3">
        <v>4</v>
      </c>
      <c r="AE270" s="3" t="s">
        <v>251</v>
      </c>
      <c r="AF270" s="3" t="s">
        <v>32</v>
      </c>
      <c r="AG270" s="3">
        <v>142</v>
      </c>
      <c r="AH270" s="3">
        <v>164.72</v>
      </c>
      <c r="AI270" s="3">
        <v>1</v>
      </c>
      <c r="AJ270" s="3">
        <v>142</v>
      </c>
      <c r="AK270" s="3">
        <v>164.72</v>
      </c>
    </row>
    <row r="271" spans="26:37" x14ac:dyDescent="0.3">
      <c r="Z271" s="3" t="s">
        <v>104</v>
      </c>
      <c r="AA271" s="4">
        <v>42015</v>
      </c>
      <c r="AB271" s="3" t="s">
        <v>404</v>
      </c>
      <c r="AC271" s="3" t="s">
        <v>416</v>
      </c>
      <c r="AD271" s="3">
        <v>5</v>
      </c>
      <c r="AE271" s="3" t="s">
        <v>118</v>
      </c>
      <c r="AF271" s="3" t="s">
        <v>44</v>
      </c>
      <c r="AG271" s="3">
        <v>286</v>
      </c>
      <c r="AH271" s="3">
        <v>320.32000000000005</v>
      </c>
      <c r="AI271" s="3">
        <v>8</v>
      </c>
      <c r="AJ271" s="3">
        <v>2288</v>
      </c>
      <c r="AK271" s="3">
        <v>2562.5600000000004</v>
      </c>
    </row>
    <row r="272" spans="26:37" x14ac:dyDescent="0.3">
      <c r="Z272" s="3" t="s">
        <v>153</v>
      </c>
      <c r="AA272" s="4">
        <v>42516</v>
      </c>
      <c r="AB272" s="3" t="s">
        <v>404</v>
      </c>
      <c r="AC272" s="3" t="s">
        <v>416</v>
      </c>
      <c r="AD272" s="3">
        <v>5</v>
      </c>
      <c r="AE272" s="3" t="s">
        <v>154</v>
      </c>
      <c r="AF272" s="3" t="s">
        <v>26</v>
      </c>
      <c r="AG272" s="3">
        <v>192</v>
      </c>
      <c r="AH272" s="3">
        <v>218.88000000000002</v>
      </c>
      <c r="AI272" s="3">
        <v>6</v>
      </c>
      <c r="AJ272" s="3">
        <v>1152</v>
      </c>
      <c r="AK272" s="3">
        <v>1313.2800000000002</v>
      </c>
    </row>
    <row r="273" spans="26:37" x14ac:dyDescent="0.3">
      <c r="Z273" s="3" t="s">
        <v>186</v>
      </c>
      <c r="AA273" s="4">
        <v>42170</v>
      </c>
      <c r="AB273" s="3" t="s">
        <v>404</v>
      </c>
      <c r="AC273" s="3" t="s">
        <v>416</v>
      </c>
      <c r="AD273" s="3">
        <v>5</v>
      </c>
      <c r="AE273" s="3" t="s">
        <v>73</v>
      </c>
      <c r="AF273" s="3" t="s">
        <v>46</v>
      </c>
      <c r="AG273" s="3">
        <v>173</v>
      </c>
      <c r="AH273" s="3">
        <v>200.67999999999998</v>
      </c>
      <c r="AI273" s="3">
        <v>4</v>
      </c>
      <c r="AJ273" s="3">
        <v>692</v>
      </c>
      <c r="AK273" s="3">
        <v>802.71999999999991</v>
      </c>
    </row>
    <row r="274" spans="26:37" x14ac:dyDescent="0.3">
      <c r="Z274" s="3" t="s">
        <v>70</v>
      </c>
      <c r="AA274" s="4">
        <v>43678</v>
      </c>
      <c r="AB274" s="3" t="s">
        <v>404</v>
      </c>
      <c r="AC274" s="3" t="s">
        <v>416</v>
      </c>
      <c r="AD274" s="3">
        <v>2</v>
      </c>
      <c r="AE274" s="3" t="s">
        <v>178</v>
      </c>
      <c r="AF274" s="3" t="s">
        <v>26</v>
      </c>
      <c r="AG274" s="3">
        <v>156</v>
      </c>
      <c r="AH274" s="3">
        <v>176.27999999999997</v>
      </c>
      <c r="AI274" s="3">
        <v>7</v>
      </c>
      <c r="AJ274" s="3">
        <v>1092</v>
      </c>
      <c r="AK274" s="3">
        <v>1233.9599999999998</v>
      </c>
    </row>
    <row r="275" spans="26:37" x14ac:dyDescent="0.3">
      <c r="Z275" s="3" t="s">
        <v>104</v>
      </c>
      <c r="AA275" s="4">
        <v>42294</v>
      </c>
      <c r="AB275" s="3" t="s">
        <v>404</v>
      </c>
      <c r="AC275" s="3" t="s">
        <v>416</v>
      </c>
      <c r="AD275" s="3">
        <v>4</v>
      </c>
      <c r="AE275" s="3" t="s">
        <v>69</v>
      </c>
      <c r="AF275" s="3" t="s">
        <v>20</v>
      </c>
      <c r="AG275" s="3">
        <v>256</v>
      </c>
      <c r="AH275" s="3">
        <v>284.16000000000003</v>
      </c>
      <c r="AI275" s="3">
        <v>3</v>
      </c>
      <c r="AJ275" s="3">
        <v>768</v>
      </c>
      <c r="AK275" s="3">
        <v>852.48</v>
      </c>
    </row>
    <row r="276" spans="26:37" x14ac:dyDescent="0.3">
      <c r="Z276" s="3" t="s">
        <v>74</v>
      </c>
      <c r="AA276" s="4">
        <v>43683</v>
      </c>
      <c r="AB276" s="3" t="s">
        <v>404</v>
      </c>
      <c r="AC276" s="3" t="s">
        <v>416</v>
      </c>
      <c r="AD276" s="3">
        <v>1</v>
      </c>
      <c r="AE276" s="3" t="s">
        <v>252</v>
      </c>
      <c r="AF276" s="3" t="s">
        <v>41</v>
      </c>
      <c r="AG276" s="3">
        <v>189</v>
      </c>
      <c r="AH276" s="3">
        <v>213.57</v>
      </c>
      <c r="AI276" s="3">
        <v>9</v>
      </c>
      <c r="AJ276" s="3">
        <v>1701</v>
      </c>
      <c r="AK276" s="3">
        <v>1922.1299999999999</v>
      </c>
    </row>
    <row r="277" spans="26:37" x14ac:dyDescent="0.3">
      <c r="Z277" s="3" t="s">
        <v>74</v>
      </c>
      <c r="AA277" s="4">
        <v>41947</v>
      </c>
      <c r="AB277" s="3" t="s">
        <v>404</v>
      </c>
      <c r="AC277" s="3" t="s">
        <v>416</v>
      </c>
      <c r="AD277" s="3">
        <v>2</v>
      </c>
      <c r="AE277" s="3" t="s">
        <v>226</v>
      </c>
      <c r="AF277" s="3" t="s">
        <v>15</v>
      </c>
      <c r="AG277" s="3">
        <v>140</v>
      </c>
      <c r="AH277" s="3">
        <v>154</v>
      </c>
      <c r="AI277" s="3">
        <v>5</v>
      </c>
      <c r="AJ277" s="3">
        <v>700</v>
      </c>
      <c r="AK277" s="3">
        <v>770</v>
      </c>
    </row>
    <row r="278" spans="26:37" x14ac:dyDescent="0.3">
      <c r="Z278" s="3" t="s">
        <v>74</v>
      </c>
      <c r="AA278" s="4">
        <v>42592</v>
      </c>
      <c r="AB278" s="3" t="s">
        <v>404</v>
      </c>
      <c r="AC278" s="3" t="s">
        <v>416</v>
      </c>
      <c r="AD278" s="3">
        <v>2</v>
      </c>
      <c r="AE278" s="3" t="s">
        <v>206</v>
      </c>
      <c r="AF278" s="3" t="s">
        <v>36</v>
      </c>
      <c r="AG278" s="3">
        <v>217</v>
      </c>
      <c r="AH278" s="3">
        <v>247.38000000000002</v>
      </c>
      <c r="AI278" s="3">
        <v>6</v>
      </c>
      <c r="AJ278" s="3">
        <v>1302</v>
      </c>
      <c r="AK278" s="3">
        <v>1484.2800000000002</v>
      </c>
    </row>
    <row r="279" spans="26:37" x14ac:dyDescent="0.3">
      <c r="Z279" s="3" t="s">
        <v>70</v>
      </c>
      <c r="AA279" s="4">
        <v>41933</v>
      </c>
      <c r="AB279" s="3" t="s">
        <v>404</v>
      </c>
      <c r="AC279" s="3" t="s">
        <v>416</v>
      </c>
      <c r="AD279" s="3">
        <v>2</v>
      </c>
      <c r="AE279" s="3" t="s">
        <v>253</v>
      </c>
      <c r="AF279" s="3" t="s">
        <v>44</v>
      </c>
      <c r="AG279" s="3">
        <v>199</v>
      </c>
      <c r="AH279" s="3">
        <v>214.92000000000002</v>
      </c>
      <c r="AI279" s="3">
        <v>1</v>
      </c>
      <c r="AJ279" s="3">
        <v>199</v>
      </c>
      <c r="AK279" s="3">
        <v>214.92000000000002</v>
      </c>
    </row>
    <row r="280" spans="26:37" x14ac:dyDescent="0.3">
      <c r="Z280" s="3" t="s">
        <v>53</v>
      </c>
      <c r="AA280" s="4">
        <v>43700</v>
      </c>
      <c r="AB280" s="3" t="s">
        <v>404</v>
      </c>
      <c r="AC280" s="3" t="s">
        <v>416</v>
      </c>
      <c r="AD280" s="3">
        <v>3</v>
      </c>
      <c r="AE280" s="3" t="s">
        <v>192</v>
      </c>
      <c r="AF280" s="3" t="s">
        <v>36</v>
      </c>
      <c r="AG280" s="3">
        <v>247</v>
      </c>
      <c r="AH280" s="3">
        <v>293.93</v>
      </c>
      <c r="AI280" s="3">
        <v>9</v>
      </c>
      <c r="AJ280" s="3">
        <v>2223</v>
      </c>
      <c r="AK280" s="3">
        <v>2645.37</v>
      </c>
    </row>
    <row r="281" spans="26:37" x14ac:dyDescent="0.3">
      <c r="Z281" s="3" t="s">
        <v>12</v>
      </c>
      <c r="AA281" s="4">
        <v>43720</v>
      </c>
      <c r="AB281" s="3" t="s">
        <v>404</v>
      </c>
      <c r="AC281" s="3" t="s">
        <v>416</v>
      </c>
      <c r="AD281" s="3">
        <v>2</v>
      </c>
      <c r="AE281" s="3" t="s">
        <v>95</v>
      </c>
      <c r="AF281" s="3" t="s">
        <v>32</v>
      </c>
      <c r="AG281" s="3">
        <v>135</v>
      </c>
      <c r="AH281" s="3">
        <v>147.15</v>
      </c>
      <c r="AI281" s="3">
        <v>4</v>
      </c>
      <c r="AJ281" s="3">
        <v>540</v>
      </c>
      <c r="AK281" s="3">
        <v>588.6</v>
      </c>
    </row>
    <row r="282" spans="26:37" x14ac:dyDescent="0.3">
      <c r="Z282" s="3" t="s">
        <v>33</v>
      </c>
      <c r="AA282" s="4">
        <v>41970</v>
      </c>
      <c r="AB282" s="3" t="s">
        <v>404</v>
      </c>
      <c r="AC282" s="3" t="s">
        <v>416</v>
      </c>
      <c r="AD282" s="3">
        <v>2</v>
      </c>
      <c r="AE282" s="3" t="s">
        <v>233</v>
      </c>
      <c r="AF282" s="3" t="s">
        <v>44</v>
      </c>
      <c r="AG282" s="3">
        <v>21</v>
      </c>
      <c r="AH282" s="3">
        <v>23.520000000000003</v>
      </c>
      <c r="AI282" s="3">
        <v>3</v>
      </c>
      <c r="AJ282" s="3">
        <v>63</v>
      </c>
      <c r="AK282" s="3">
        <v>70.56</v>
      </c>
    </row>
    <row r="283" spans="26:37" x14ac:dyDescent="0.3">
      <c r="Z283" s="3" t="s">
        <v>70</v>
      </c>
      <c r="AA283" s="4">
        <v>42629</v>
      </c>
      <c r="AB283" s="3" t="s">
        <v>404</v>
      </c>
      <c r="AC283" s="3" t="s">
        <v>416</v>
      </c>
      <c r="AD283" s="3">
        <v>1</v>
      </c>
      <c r="AE283" s="3" t="s">
        <v>254</v>
      </c>
      <c r="AF283" s="3" t="s">
        <v>26</v>
      </c>
      <c r="AG283" s="3">
        <v>290</v>
      </c>
      <c r="AH283" s="3">
        <v>319</v>
      </c>
      <c r="AI283" s="3">
        <v>3</v>
      </c>
      <c r="AJ283" s="3">
        <v>870</v>
      </c>
      <c r="AK283" s="3">
        <v>957</v>
      </c>
    </row>
    <row r="284" spans="26:37" x14ac:dyDescent="0.3">
      <c r="Z284" s="3" t="s">
        <v>70</v>
      </c>
      <c r="AA284" s="4">
        <v>43202</v>
      </c>
      <c r="AB284" s="3" t="s">
        <v>404</v>
      </c>
      <c r="AC284" s="3" t="s">
        <v>417</v>
      </c>
      <c r="AD284" s="3">
        <v>1</v>
      </c>
      <c r="AE284" s="3" t="s">
        <v>255</v>
      </c>
      <c r="AF284" s="3" t="s">
        <v>51</v>
      </c>
      <c r="AG284" s="3">
        <v>176</v>
      </c>
      <c r="AH284" s="3">
        <v>209.44</v>
      </c>
      <c r="AI284" s="3">
        <v>10</v>
      </c>
      <c r="AJ284" s="3">
        <v>1760</v>
      </c>
      <c r="AK284" s="3">
        <v>2094.4</v>
      </c>
    </row>
    <row r="285" spans="26:37" x14ac:dyDescent="0.3">
      <c r="Z285" s="3" t="s">
        <v>60</v>
      </c>
      <c r="AA285" s="4">
        <v>42491</v>
      </c>
      <c r="AB285" s="3" t="s">
        <v>404</v>
      </c>
      <c r="AC285" s="3" t="s">
        <v>416</v>
      </c>
      <c r="AD285" s="3">
        <v>2</v>
      </c>
      <c r="AE285" s="3" t="s">
        <v>229</v>
      </c>
      <c r="AF285" s="3" t="s">
        <v>65</v>
      </c>
      <c r="AG285" s="3">
        <v>60</v>
      </c>
      <c r="AH285" s="3">
        <v>67.2</v>
      </c>
      <c r="AI285" s="3">
        <v>9</v>
      </c>
      <c r="AJ285" s="3">
        <v>540</v>
      </c>
      <c r="AK285" s="3">
        <v>604.80000000000007</v>
      </c>
    </row>
    <row r="286" spans="26:37" x14ac:dyDescent="0.3">
      <c r="Z286" s="3" t="s">
        <v>33</v>
      </c>
      <c r="AA286" s="4">
        <v>41682</v>
      </c>
      <c r="AB286" s="3" t="s">
        <v>404</v>
      </c>
      <c r="AC286" s="3" t="s">
        <v>417</v>
      </c>
      <c r="AD286" s="3">
        <v>5</v>
      </c>
      <c r="AE286" s="3" t="s">
        <v>110</v>
      </c>
      <c r="AF286" s="3" t="s">
        <v>46</v>
      </c>
      <c r="AG286" s="3">
        <v>92</v>
      </c>
      <c r="AH286" s="3">
        <v>103.04</v>
      </c>
      <c r="AI286" s="3">
        <v>9</v>
      </c>
      <c r="AJ286" s="3">
        <v>828</v>
      </c>
      <c r="AK286" s="3">
        <v>927.36</v>
      </c>
    </row>
    <row r="287" spans="26:37" x14ac:dyDescent="0.3">
      <c r="Z287" s="3" t="s">
        <v>21</v>
      </c>
      <c r="AA287" s="4">
        <v>42373</v>
      </c>
      <c r="AB287" s="3" t="s">
        <v>404</v>
      </c>
      <c r="AC287" s="3" t="s">
        <v>416</v>
      </c>
      <c r="AD287" s="3">
        <v>4</v>
      </c>
      <c r="AE287" s="3" t="s">
        <v>206</v>
      </c>
      <c r="AF287" s="3" t="s">
        <v>36</v>
      </c>
      <c r="AG287" s="3">
        <v>217</v>
      </c>
      <c r="AH287" s="3">
        <v>247.38000000000002</v>
      </c>
      <c r="AI287" s="3">
        <v>5</v>
      </c>
      <c r="AJ287" s="3">
        <v>1085</v>
      </c>
      <c r="AK287" s="3">
        <v>1236.9000000000001</v>
      </c>
    </row>
    <row r="288" spans="26:37" x14ac:dyDescent="0.3">
      <c r="Z288" s="3" t="s">
        <v>117</v>
      </c>
      <c r="AA288" s="4">
        <v>43792</v>
      </c>
      <c r="AB288" s="3" t="s">
        <v>404</v>
      </c>
      <c r="AC288" s="3" t="s">
        <v>416</v>
      </c>
      <c r="AD288" s="3">
        <v>4</v>
      </c>
      <c r="AE288" s="3" t="s">
        <v>105</v>
      </c>
      <c r="AF288" s="3" t="s">
        <v>72</v>
      </c>
      <c r="AG288" s="3">
        <v>59</v>
      </c>
      <c r="AH288" s="3">
        <v>64.900000000000006</v>
      </c>
      <c r="AI288" s="3">
        <v>10</v>
      </c>
      <c r="AJ288" s="3">
        <v>590</v>
      </c>
      <c r="AK288" s="3">
        <v>649</v>
      </c>
    </row>
    <row r="289" spans="26:37" x14ac:dyDescent="0.3">
      <c r="Z289" s="3" t="s">
        <v>169</v>
      </c>
      <c r="AA289" s="4">
        <v>43598</v>
      </c>
      <c r="AB289" s="3" t="s">
        <v>404</v>
      </c>
      <c r="AC289" s="3" t="s">
        <v>416</v>
      </c>
      <c r="AD289" s="3">
        <v>1</v>
      </c>
      <c r="AE289" s="3" t="s">
        <v>256</v>
      </c>
      <c r="AF289" s="3" t="s">
        <v>36</v>
      </c>
      <c r="AG289" s="3">
        <v>33</v>
      </c>
      <c r="AH289" s="3">
        <v>39.6</v>
      </c>
      <c r="AI289" s="3">
        <v>9</v>
      </c>
      <c r="AJ289" s="3">
        <v>297</v>
      </c>
      <c r="AK289" s="3">
        <v>356.40000000000003</v>
      </c>
    </row>
    <row r="290" spans="26:37" x14ac:dyDescent="0.3">
      <c r="Z290" s="3" t="s">
        <v>39</v>
      </c>
      <c r="AA290" s="4">
        <v>42956</v>
      </c>
      <c r="AB290" s="3" t="s">
        <v>404</v>
      </c>
      <c r="AC290" s="3" t="s">
        <v>416</v>
      </c>
      <c r="AD290" s="3">
        <v>4</v>
      </c>
      <c r="AE290" s="3" t="s">
        <v>257</v>
      </c>
      <c r="AF290" s="3" t="s">
        <v>65</v>
      </c>
      <c r="AG290" s="3">
        <v>126</v>
      </c>
      <c r="AH290" s="3">
        <v>138.60000000000002</v>
      </c>
      <c r="AI290" s="3">
        <v>4</v>
      </c>
      <c r="AJ290" s="3">
        <v>504</v>
      </c>
      <c r="AK290" s="3">
        <v>554.40000000000009</v>
      </c>
    </row>
    <row r="291" spans="26:37" x14ac:dyDescent="0.3">
      <c r="Z291" s="3" t="s">
        <v>169</v>
      </c>
      <c r="AA291" s="4">
        <v>42160</v>
      </c>
      <c r="AB291" s="3" t="s">
        <v>404</v>
      </c>
      <c r="AC291" s="3" t="s">
        <v>416</v>
      </c>
      <c r="AD291" s="3">
        <v>4</v>
      </c>
      <c r="AE291" s="3" t="s">
        <v>180</v>
      </c>
      <c r="AF291" s="3" t="s">
        <v>23</v>
      </c>
      <c r="AG291" s="3">
        <v>241</v>
      </c>
      <c r="AH291" s="3">
        <v>284.38</v>
      </c>
      <c r="AI291" s="3">
        <v>4</v>
      </c>
      <c r="AJ291" s="3">
        <v>964</v>
      </c>
      <c r="AK291" s="3">
        <v>1137.52</v>
      </c>
    </row>
    <row r="292" spans="26:37" x14ac:dyDescent="0.3">
      <c r="Z292" s="3" t="s">
        <v>153</v>
      </c>
      <c r="AA292" s="4">
        <v>41920</v>
      </c>
      <c r="AB292" s="3" t="s">
        <v>404</v>
      </c>
      <c r="AC292" s="3" t="s">
        <v>416</v>
      </c>
      <c r="AD292" s="3">
        <v>4</v>
      </c>
      <c r="AE292" s="3" t="s">
        <v>191</v>
      </c>
      <c r="AF292" s="3" t="s">
        <v>41</v>
      </c>
      <c r="AG292" s="3">
        <v>43</v>
      </c>
      <c r="AH292" s="3">
        <v>50.309999999999995</v>
      </c>
      <c r="AI292" s="3">
        <v>10</v>
      </c>
      <c r="AJ292" s="3">
        <v>430</v>
      </c>
      <c r="AK292" s="3">
        <v>503.09999999999997</v>
      </c>
    </row>
    <row r="293" spans="26:37" x14ac:dyDescent="0.3">
      <c r="Z293" s="3" t="s">
        <v>39</v>
      </c>
      <c r="AA293" s="4">
        <v>41683</v>
      </c>
      <c r="AB293" s="3" t="s">
        <v>404</v>
      </c>
      <c r="AC293" s="3" t="s">
        <v>416</v>
      </c>
      <c r="AD293" s="3">
        <v>1</v>
      </c>
      <c r="AE293" s="3" t="s">
        <v>163</v>
      </c>
      <c r="AF293" s="3" t="s">
        <v>86</v>
      </c>
      <c r="AG293" s="3">
        <v>31</v>
      </c>
      <c r="AH293" s="3">
        <v>35.65</v>
      </c>
      <c r="AI293" s="3">
        <v>8</v>
      </c>
      <c r="AJ293" s="3">
        <v>248</v>
      </c>
      <c r="AK293" s="3">
        <v>285.2</v>
      </c>
    </row>
    <row r="294" spans="26:37" x14ac:dyDescent="0.3">
      <c r="Z294" s="3" t="s">
        <v>74</v>
      </c>
      <c r="AA294" s="4">
        <v>42698</v>
      </c>
      <c r="AB294" s="3" t="s">
        <v>404</v>
      </c>
      <c r="AC294" s="3" t="s">
        <v>416</v>
      </c>
      <c r="AD294" s="3">
        <v>4</v>
      </c>
      <c r="AE294" s="3" t="s">
        <v>128</v>
      </c>
      <c r="AF294" s="3" t="s">
        <v>72</v>
      </c>
      <c r="AG294" s="3">
        <v>144</v>
      </c>
      <c r="AH294" s="3">
        <v>161.28000000000003</v>
      </c>
      <c r="AI294" s="3">
        <v>8</v>
      </c>
      <c r="AJ294" s="3">
        <v>1152</v>
      </c>
      <c r="AK294" s="3">
        <v>1290.2400000000002</v>
      </c>
    </row>
    <row r="295" spans="26:37" x14ac:dyDescent="0.3">
      <c r="Z295" s="3" t="s">
        <v>120</v>
      </c>
      <c r="AA295" s="4">
        <v>43116</v>
      </c>
      <c r="AB295" s="3" t="s">
        <v>404</v>
      </c>
      <c r="AC295" s="3" t="s">
        <v>416</v>
      </c>
      <c r="AD295" s="3">
        <v>3</v>
      </c>
      <c r="AE295" s="3" t="s">
        <v>258</v>
      </c>
      <c r="AF295" s="3" t="s">
        <v>23</v>
      </c>
      <c r="AG295" s="3">
        <v>196</v>
      </c>
      <c r="AH295" s="3">
        <v>227.35999999999999</v>
      </c>
      <c r="AI295" s="3">
        <v>10</v>
      </c>
      <c r="AJ295" s="3">
        <v>1960</v>
      </c>
      <c r="AK295" s="3">
        <v>2273.6</v>
      </c>
    </row>
    <row r="296" spans="26:37" x14ac:dyDescent="0.3">
      <c r="Z296" s="3" t="s">
        <v>16</v>
      </c>
      <c r="AA296" s="4">
        <v>43611</v>
      </c>
      <c r="AB296" s="3" t="s">
        <v>404</v>
      </c>
      <c r="AC296" s="3" t="s">
        <v>416</v>
      </c>
      <c r="AD296" s="3">
        <v>3</v>
      </c>
      <c r="AE296" s="3" t="s">
        <v>224</v>
      </c>
      <c r="AF296" s="3" t="s">
        <v>46</v>
      </c>
      <c r="AG296" s="3">
        <v>47</v>
      </c>
      <c r="AH296" s="3">
        <v>55.459999999999994</v>
      </c>
      <c r="AI296" s="3">
        <v>4</v>
      </c>
      <c r="AJ296" s="3">
        <v>188</v>
      </c>
      <c r="AK296" s="3">
        <v>221.83999999999997</v>
      </c>
    </row>
    <row r="297" spans="26:37" x14ac:dyDescent="0.3">
      <c r="Z297" s="3" t="s">
        <v>104</v>
      </c>
      <c r="AA297" s="4">
        <v>43505</v>
      </c>
      <c r="AB297" s="3" t="s">
        <v>404</v>
      </c>
      <c r="AC297" s="3" t="s">
        <v>418</v>
      </c>
      <c r="AD297" s="3">
        <v>5</v>
      </c>
      <c r="AE297" s="3" t="s">
        <v>75</v>
      </c>
      <c r="AF297" s="3" t="s">
        <v>15</v>
      </c>
      <c r="AG297" s="3">
        <v>170</v>
      </c>
      <c r="AH297" s="3">
        <v>187.00000000000003</v>
      </c>
      <c r="AI297" s="3">
        <v>2</v>
      </c>
      <c r="AJ297" s="3">
        <v>340</v>
      </c>
      <c r="AK297" s="3">
        <v>374.00000000000006</v>
      </c>
    </row>
    <row r="298" spans="26:37" x14ac:dyDescent="0.3">
      <c r="Z298" s="3" t="s">
        <v>33</v>
      </c>
      <c r="AA298" s="4">
        <v>42428</v>
      </c>
      <c r="AB298" s="3" t="s">
        <v>404</v>
      </c>
      <c r="AC298" s="3" t="s">
        <v>416</v>
      </c>
      <c r="AD298" s="3">
        <v>5</v>
      </c>
      <c r="AE298" s="3" t="s">
        <v>122</v>
      </c>
      <c r="AF298" s="3" t="s">
        <v>29</v>
      </c>
      <c r="AG298" s="3">
        <v>138</v>
      </c>
      <c r="AH298" s="3">
        <v>154.56</v>
      </c>
      <c r="AI298" s="3">
        <v>1</v>
      </c>
      <c r="AJ298" s="3">
        <v>138</v>
      </c>
      <c r="AK298" s="3">
        <v>154.56</v>
      </c>
    </row>
    <row r="299" spans="26:37" x14ac:dyDescent="0.3">
      <c r="Z299" s="3" t="s">
        <v>21</v>
      </c>
      <c r="AA299" s="4">
        <v>42584</v>
      </c>
      <c r="AB299" s="3" t="s">
        <v>404</v>
      </c>
      <c r="AC299" s="3" t="s">
        <v>416</v>
      </c>
      <c r="AD299" s="3">
        <v>3</v>
      </c>
      <c r="AE299" s="3" t="s">
        <v>223</v>
      </c>
      <c r="AF299" s="3" t="s">
        <v>29</v>
      </c>
      <c r="AG299" s="3">
        <v>278</v>
      </c>
      <c r="AH299" s="3">
        <v>303.02000000000004</v>
      </c>
      <c r="AI299" s="3">
        <v>10</v>
      </c>
      <c r="AJ299" s="3">
        <v>2780</v>
      </c>
      <c r="AK299" s="3">
        <v>3030.2000000000003</v>
      </c>
    </row>
    <row r="300" spans="26:37" x14ac:dyDescent="0.3">
      <c r="Z300" s="3" t="s">
        <v>120</v>
      </c>
      <c r="AA300" s="4">
        <v>43110</v>
      </c>
      <c r="AB300" s="3" t="s">
        <v>404</v>
      </c>
      <c r="AC300" s="3" t="s">
        <v>416</v>
      </c>
      <c r="AD300" s="3">
        <v>4</v>
      </c>
      <c r="AE300" s="3" t="s">
        <v>190</v>
      </c>
      <c r="AF300" s="3" t="s">
        <v>72</v>
      </c>
      <c r="AG300" s="3">
        <v>65</v>
      </c>
      <c r="AH300" s="3">
        <v>75.399999999999991</v>
      </c>
      <c r="AI300" s="3">
        <v>6</v>
      </c>
      <c r="AJ300" s="3">
        <v>390</v>
      </c>
      <c r="AK300" s="3">
        <v>452.4</v>
      </c>
    </row>
    <row r="301" spans="26:37" x14ac:dyDescent="0.3">
      <c r="Z301" s="3" t="s">
        <v>153</v>
      </c>
      <c r="AA301" s="4">
        <v>42409</v>
      </c>
      <c r="AB301" s="3" t="s">
        <v>404</v>
      </c>
      <c r="AC301" s="3" t="s">
        <v>416</v>
      </c>
      <c r="AD301" s="3">
        <v>5</v>
      </c>
      <c r="AE301" s="3" t="s">
        <v>259</v>
      </c>
      <c r="AF301" s="3" t="s">
        <v>36</v>
      </c>
      <c r="AG301" s="3">
        <v>300</v>
      </c>
      <c r="AH301" s="3">
        <v>357</v>
      </c>
      <c r="AI301" s="3">
        <v>9</v>
      </c>
      <c r="AJ301" s="3">
        <v>2700</v>
      </c>
      <c r="AK301" s="3">
        <v>3213</v>
      </c>
    </row>
    <row r="302" spans="26:37" x14ac:dyDescent="0.3">
      <c r="Z302" s="3" t="s">
        <v>16</v>
      </c>
      <c r="AA302" s="4">
        <v>42845</v>
      </c>
      <c r="AB302" s="3" t="s">
        <v>404</v>
      </c>
      <c r="AC302" s="3" t="s">
        <v>416</v>
      </c>
      <c r="AD302" s="3">
        <v>2</v>
      </c>
      <c r="AE302" s="3" t="s">
        <v>197</v>
      </c>
      <c r="AF302" s="3" t="s">
        <v>65</v>
      </c>
      <c r="AG302" s="3">
        <v>110</v>
      </c>
      <c r="AH302" s="3">
        <v>121.00000000000001</v>
      </c>
      <c r="AI302" s="3">
        <v>2</v>
      </c>
      <c r="AJ302" s="3">
        <v>220</v>
      </c>
      <c r="AK302" s="3">
        <v>242.00000000000003</v>
      </c>
    </row>
    <row r="303" spans="26:37" x14ac:dyDescent="0.3">
      <c r="Z303" s="3" t="s">
        <v>124</v>
      </c>
      <c r="AA303" s="4">
        <v>42110</v>
      </c>
      <c r="AB303" s="3" t="s">
        <v>404</v>
      </c>
      <c r="AC303" s="3" t="s">
        <v>416</v>
      </c>
      <c r="AD303" s="3">
        <v>2</v>
      </c>
      <c r="AE303" s="3" t="s">
        <v>236</v>
      </c>
      <c r="AF303" s="3" t="s">
        <v>46</v>
      </c>
      <c r="AG303" s="3">
        <v>157</v>
      </c>
      <c r="AH303" s="3">
        <v>186.82999999999998</v>
      </c>
      <c r="AI303" s="3">
        <v>2</v>
      </c>
      <c r="AJ303" s="3">
        <v>314</v>
      </c>
      <c r="AK303" s="3">
        <v>373.65999999999997</v>
      </c>
    </row>
    <row r="304" spans="26:37" x14ac:dyDescent="0.3">
      <c r="Z304" s="3" t="s">
        <v>12</v>
      </c>
      <c r="AA304" s="4">
        <v>43611</v>
      </c>
      <c r="AB304" s="3" t="s">
        <v>404</v>
      </c>
      <c r="AC304" s="3" t="s">
        <v>416</v>
      </c>
      <c r="AD304" s="3">
        <v>4</v>
      </c>
      <c r="AE304" s="3" t="s">
        <v>141</v>
      </c>
      <c r="AF304" s="3" t="s">
        <v>72</v>
      </c>
      <c r="AG304" s="3">
        <v>129</v>
      </c>
      <c r="AH304" s="3">
        <v>143.19000000000003</v>
      </c>
      <c r="AI304" s="3">
        <v>5</v>
      </c>
      <c r="AJ304" s="3">
        <v>645</v>
      </c>
      <c r="AK304" s="3">
        <v>715.95000000000016</v>
      </c>
    </row>
    <row r="305" spans="26:37" x14ac:dyDescent="0.3">
      <c r="Z305" s="3" t="s">
        <v>70</v>
      </c>
      <c r="AA305" s="4">
        <v>42001</v>
      </c>
      <c r="AB305" s="3" t="s">
        <v>404</v>
      </c>
      <c r="AC305" s="3" t="s">
        <v>416</v>
      </c>
      <c r="AD305" s="3">
        <v>3</v>
      </c>
      <c r="AE305" s="3" t="s">
        <v>144</v>
      </c>
      <c r="AF305" s="3" t="s">
        <v>20</v>
      </c>
      <c r="AG305" s="3">
        <v>116</v>
      </c>
      <c r="AH305" s="3">
        <v>132.24</v>
      </c>
      <c r="AI305" s="3">
        <v>4</v>
      </c>
      <c r="AJ305" s="3">
        <v>464</v>
      </c>
      <c r="AK305" s="3">
        <v>528.96</v>
      </c>
    </row>
    <row r="306" spans="26:37" x14ac:dyDescent="0.3">
      <c r="Z306" s="3" t="s">
        <v>169</v>
      </c>
      <c r="AA306" s="4">
        <v>43577</v>
      </c>
      <c r="AB306" s="3" t="s">
        <v>404</v>
      </c>
      <c r="AC306" s="3" t="s">
        <v>416</v>
      </c>
      <c r="AD306" s="3">
        <v>5</v>
      </c>
      <c r="AE306" s="3" t="s">
        <v>260</v>
      </c>
      <c r="AF306" s="3" t="s">
        <v>29</v>
      </c>
      <c r="AG306" s="3">
        <v>238</v>
      </c>
      <c r="AH306" s="3">
        <v>259.42</v>
      </c>
      <c r="AI306" s="3">
        <v>10</v>
      </c>
      <c r="AJ306" s="3">
        <v>2380</v>
      </c>
      <c r="AK306" s="3">
        <v>2594.2000000000003</v>
      </c>
    </row>
    <row r="307" spans="26:37" x14ac:dyDescent="0.3">
      <c r="Z307" s="3" t="s">
        <v>91</v>
      </c>
      <c r="AA307" s="4">
        <v>43061</v>
      </c>
      <c r="AB307" s="3" t="s">
        <v>404</v>
      </c>
      <c r="AC307" s="3" t="s">
        <v>416</v>
      </c>
      <c r="AD307" s="3">
        <v>4</v>
      </c>
      <c r="AE307" s="3" t="s">
        <v>261</v>
      </c>
      <c r="AF307" s="3" t="s">
        <v>41</v>
      </c>
      <c r="AG307" s="3">
        <v>128</v>
      </c>
      <c r="AH307" s="3">
        <v>139.52000000000001</v>
      </c>
      <c r="AI307" s="3">
        <v>5</v>
      </c>
      <c r="AJ307" s="3">
        <v>640</v>
      </c>
      <c r="AK307" s="3">
        <v>697.6</v>
      </c>
    </row>
    <row r="308" spans="26:37" x14ac:dyDescent="0.3">
      <c r="Z308" s="3" t="s">
        <v>12</v>
      </c>
      <c r="AA308" s="4">
        <v>41731</v>
      </c>
      <c r="AB308" s="3" t="s">
        <v>404</v>
      </c>
      <c r="AC308" s="3" t="s">
        <v>416</v>
      </c>
      <c r="AD308" s="3">
        <v>3</v>
      </c>
      <c r="AE308" s="3" t="s">
        <v>226</v>
      </c>
      <c r="AF308" s="3" t="s">
        <v>15</v>
      </c>
      <c r="AG308" s="3">
        <v>140</v>
      </c>
      <c r="AH308" s="3">
        <v>154</v>
      </c>
      <c r="AI308" s="3">
        <v>4</v>
      </c>
      <c r="AJ308" s="3">
        <v>560</v>
      </c>
      <c r="AK308" s="3">
        <v>616</v>
      </c>
    </row>
    <row r="309" spans="26:37" x14ac:dyDescent="0.3">
      <c r="Z309" s="3" t="s">
        <v>120</v>
      </c>
      <c r="AA309" s="4">
        <v>43701</v>
      </c>
      <c r="AB309" s="3" t="s">
        <v>404</v>
      </c>
      <c r="AC309" s="3" t="s">
        <v>416</v>
      </c>
      <c r="AD309" s="3">
        <v>5</v>
      </c>
      <c r="AE309" s="3" t="s">
        <v>176</v>
      </c>
      <c r="AF309" s="3" t="s">
        <v>41</v>
      </c>
      <c r="AG309" s="3">
        <v>58</v>
      </c>
      <c r="AH309" s="3">
        <v>67.28</v>
      </c>
      <c r="AI309" s="3">
        <v>7</v>
      </c>
      <c r="AJ309" s="3">
        <v>406</v>
      </c>
      <c r="AK309" s="3">
        <v>470.96000000000004</v>
      </c>
    </row>
    <row r="310" spans="26:37" x14ac:dyDescent="0.3">
      <c r="Z310" s="3" t="s">
        <v>48</v>
      </c>
      <c r="AA310" s="4">
        <v>42548</v>
      </c>
      <c r="AB310" s="3" t="s">
        <v>404</v>
      </c>
      <c r="AC310" s="3" t="s">
        <v>416</v>
      </c>
      <c r="AD310" s="3">
        <v>3</v>
      </c>
      <c r="AE310" s="3" t="s">
        <v>232</v>
      </c>
      <c r="AF310" s="3" t="s">
        <v>55</v>
      </c>
      <c r="AG310" s="3">
        <v>141</v>
      </c>
      <c r="AH310" s="3">
        <v>155.10000000000002</v>
      </c>
      <c r="AI310" s="3">
        <v>2</v>
      </c>
      <c r="AJ310" s="3">
        <v>282</v>
      </c>
      <c r="AK310" s="3">
        <v>310.20000000000005</v>
      </c>
    </row>
    <row r="311" spans="26:37" x14ac:dyDescent="0.3">
      <c r="Z311" s="3" t="s">
        <v>33</v>
      </c>
      <c r="AA311" s="4">
        <v>43468</v>
      </c>
      <c r="AB311" s="3" t="s">
        <v>404</v>
      </c>
      <c r="AC311" s="3" t="s">
        <v>416</v>
      </c>
      <c r="AD311" s="3">
        <v>5</v>
      </c>
      <c r="AE311" s="3" t="s">
        <v>22</v>
      </c>
      <c r="AF311" s="3" t="s">
        <v>23</v>
      </c>
      <c r="AG311" s="3">
        <v>203</v>
      </c>
      <c r="AH311" s="3">
        <v>221.27</v>
      </c>
      <c r="AI311" s="3">
        <v>5</v>
      </c>
      <c r="AJ311" s="3">
        <v>1015</v>
      </c>
      <c r="AK311" s="3">
        <v>1106.3500000000001</v>
      </c>
    </row>
    <row r="312" spans="26:37" x14ac:dyDescent="0.3">
      <c r="Z312" s="3" t="s">
        <v>48</v>
      </c>
      <c r="AA312" s="4">
        <v>43112</v>
      </c>
      <c r="AB312" s="3" t="s">
        <v>404</v>
      </c>
      <c r="AC312" s="3" t="s">
        <v>416</v>
      </c>
      <c r="AD312" s="3">
        <v>2</v>
      </c>
      <c r="AE312" s="3" t="s">
        <v>142</v>
      </c>
      <c r="AF312" s="3" t="s">
        <v>32</v>
      </c>
      <c r="AG312" s="3">
        <v>140</v>
      </c>
      <c r="AH312" s="3">
        <v>149.80000000000001</v>
      </c>
      <c r="AI312" s="3">
        <v>9</v>
      </c>
      <c r="AJ312" s="3">
        <v>1260</v>
      </c>
      <c r="AK312" s="3">
        <v>1348.2</v>
      </c>
    </row>
    <row r="313" spans="26:37" x14ac:dyDescent="0.3">
      <c r="Z313" s="3" t="s">
        <v>12</v>
      </c>
      <c r="AA313" s="4">
        <v>43719</v>
      </c>
      <c r="AB313" s="3" t="s">
        <v>404</v>
      </c>
      <c r="AC313" s="3" t="s">
        <v>416</v>
      </c>
      <c r="AD313" s="3">
        <v>4</v>
      </c>
      <c r="AE313" s="3" t="s">
        <v>25</v>
      </c>
      <c r="AF313" s="3" t="s">
        <v>26</v>
      </c>
      <c r="AG313" s="3">
        <v>179</v>
      </c>
      <c r="AH313" s="3">
        <v>214.79999999999998</v>
      </c>
      <c r="AI313" s="3">
        <v>4</v>
      </c>
      <c r="AJ313" s="3">
        <v>716</v>
      </c>
      <c r="AK313" s="3">
        <v>859.19999999999993</v>
      </c>
    </row>
    <row r="314" spans="26:37" x14ac:dyDescent="0.3">
      <c r="Z314" s="3" t="s">
        <v>169</v>
      </c>
      <c r="AA314" s="4">
        <v>43827</v>
      </c>
      <c r="AB314" s="3" t="s">
        <v>404</v>
      </c>
      <c r="AC314" s="3" t="s">
        <v>416</v>
      </c>
      <c r="AD314" s="3">
        <v>5</v>
      </c>
      <c r="AE314" s="3" t="s">
        <v>227</v>
      </c>
      <c r="AF314" s="3" t="s">
        <v>32</v>
      </c>
      <c r="AG314" s="3">
        <v>272</v>
      </c>
      <c r="AH314" s="3">
        <v>307.35999999999996</v>
      </c>
      <c r="AI314" s="3">
        <v>9</v>
      </c>
      <c r="AJ314" s="3">
        <v>2448</v>
      </c>
      <c r="AK314" s="3">
        <v>2766.24</v>
      </c>
    </row>
    <row r="315" spans="26:37" x14ac:dyDescent="0.3">
      <c r="Z315" s="3" t="s">
        <v>48</v>
      </c>
      <c r="AA315" s="4">
        <v>42077</v>
      </c>
      <c r="AB315" s="3" t="s">
        <v>404</v>
      </c>
      <c r="AC315" s="3" t="s">
        <v>416</v>
      </c>
      <c r="AD315" s="3">
        <v>4</v>
      </c>
      <c r="AE315" s="3" t="s">
        <v>262</v>
      </c>
      <c r="AF315" s="3" t="s">
        <v>20</v>
      </c>
      <c r="AG315" s="3">
        <v>118</v>
      </c>
      <c r="AH315" s="3">
        <v>130.98000000000002</v>
      </c>
      <c r="AI315" s="3">
        <v>1</v>
      </c>
      <c r="AJ315" s="3">
        <v>118</v>
      </c>
      <c r="AK315" s="3">
        <v>130.98000000000002</v>
      </c>
    </row>
    <row r="316" spans="26:37" x14ac:dyDescent="0.3">
      <c r="Z316" s="3" t="s">
        <v>24</v>
      </c>
      <c r="AA316" s="4">
        <v>43380</v>
      </c>
      <c r="AB316" s="3" t="s">
        <v>404</v>
      </c>
      <c r="AC316" s="3" t="s">
        <v>416</v>
      </c>
      <c r="AD316" s="3">
        <v>3</v>
      </c>
      <c r="AE316" s="3" t="s">
        <v>250</v>
      </c>
      <c r="AF316" s="3" t="s">
        <v>86</v>
      </c>
      <c r="AG316" s="3">
        <v>277</v>
      </c>
      <c r="AH316" s="3">
        <v>299.16000000000003</v>
      </c>
      <c r="AI316" s="3">
        <v>6</v>
      </c>
      <c r="AJ316" s="3">
        <v>1662</v>
      </c>
      <c r="AK316" s="3">
        <v>1794.96</v>
      </c>
    </row>
    <row r="317" spans="26:37" x14ac:dyDescent="0.3">
      <c r="Z317" s="3" t="s">
        <v>103</v>
      </c>
      <c r="AA317" s="4">
        <v>43530</v>
      </c>
      <c r="AB317" s="3" t="s">
        <v>404</v>
      </c>
      <c r="AC317" s="3" t="s">
        <v>416</v>
      </c>
      <c r="AD317" s="3">
        <v>4</v>
      </c>
      <c r="AE317" s="3" t="s">
        <v>263</v>
      </c>
      <c r="AF317" s="3" t="s">
        <v>29</v>
      </c>
      <c r="AG317" s="3">
        <v>246</v>
      </c>
      <c r="AH317" s="3">
        <v>275.52000000000004</v>
      </c>
      <c r="AI317" s="3">
        <v>2</v>
      </c>
      <c r="AJ317" s="3">
        <v>492</v>
      </c>
      <c r="AK317" s="3">
        <v>551.04000000000008</v>
      </c>
    </row>
    <row r="318" spans="26:37" x14ac:dyDescent="0.3">
      <c r="Z318" s="3" t="s">
        <v>53</v>
      </c>
      <c r="AA318" s="4">
        <v>42913</v>
      </c>
      <c r="AB318" s="3" t="s">
        <v>404</v>
      </c>
      <c r="AC318" s="3" t="s">
        <v>416</v>
      </c>
      <c r="AD318" s="3">
        <v>2</v>
      </c>
      <c r="AE318" s="3" t="s">
        <v>196</v>
      </c>
      <c r="AF318" s="3" t="s">
        <v>86</v>
      </c>
      <c r="AG318" s="3">
        <v>236</v>
      </c>
      <c r="AH318" s="3">
        <v>276.12</v>
      </c>
      <c r="AI318" s="3">
        <v>6</v>
      </c>
      <c r="AJ318" s="3">
        <v>1416</v>
      </c>
      <c r="AK318" s="3">
        <v>1656.72</v>
      </c>
    </row>
    <row r="319" spans="26:37" x14ac:dyDescent="0.3">
      <c r="Z319" s="3" t="s">
        <v>74</v>
      </c>
      <c r="AA319" s="4">
        <v>43687</v>
      </c>
      <c r="AB319" s="3" t="s">
        <v>404</v>
      </c>
      <c r="AC319" s="3" t="s">
        <v>416</v>
      </c>
      <c r="AD319" s="3">
        <v>4</v>
      </c>
      <c r="AE319" s="3" t="s">
        <v>185</v>
      </c>
      <c r="AF319" s="3" t="s">
        <v>15</v>
      </c>
      <c r="AG319" s="3">
        <v>149</v>
      </c>
      <c r="AH319" s="3">
        <v>163.9</v>
      </c>
      <c r="AI319" s="3">
        <v>3</v>
      </c>
      <c r="AJ319" s="3">
        <v>447</v>
      </c>
      <c r="AK319" s="3">
        <v>491.70000000000005</v>
      </c>
    </row>
    <row r="320" spans="26:37" x14ac:dyDescent="0.3">
      <c r="Z320" s="3" t="s">
        <v>37</v>
      </c>
      <c r="AA320" s="4">
        <v>42370</v>
      </c>
      <c r="AB320" s="3" t="s">
        <v>404</v>
      </c>
      <c r="AC320" s="3" t="s">
        <v>416</v>
      </c>
      <c r="AD320" s="3">
        <v>3</v>
      </c>
      <c r="AE320" s="3" t="s">
        <v>226</v>
      </c>
      <c r="AF320" s="3" t="s">
        <v>15</v>
      </c>
      <c r="AG320" s="3">
        <v>140</v>
      </c>
      <c r="AH320" s="3">
        <v>154</v>
      </c>
      <c r="AI320" s="3">
        <v>6</v>
      </c>
      <c r="AJ320" s="3">
        <v>840</v>
      </c>
      <c r="AK320" s="3">
        <v>924</v>
      </c>
    </row>
    <row r="321" spans="26:37" x14ac:dyDescent="0.3">
      <c r="Z321" s="3" t="s">
        <v>21</v>
      </c>
      <c r="AA321" s="4">
        <v>41931</v>
      </c>
      <c r="AB321" s="3" t="s">
        <v>404</v>
      </c>
      <c r="AC321" s="3" t="s">
        <v>416</v>
      </c>
      <c r="AD321" s="3">
        <v>1</v>
      </c>
      <c r="AE321" s="3" t="s">
        <v>264</v>
      </c>
      <c r="AF321" s="3" t="s">
        <v>41</v>
      </c>
      <c r="AG321" s="3">
        <v>262</v>
      </c>
      <c r="AH321" s="3">
        <v>293.44000000000005</v>
      </c>
      <c r="AI321" s="3">
        <v>5</v>
      </c>
      <c r="AJ321" s="3">
        <v>1310</v>
      </c>
      <c r="AK321" s="3">
        <v>1467.2000000000003</v>
      </c>
    </row>
    <row r="322" spans="26:37" x14ac:dyDescent="0.3">
      <c r="Z322" s="3" t="s">
        <v>103</v>
      </c>
      <c r="AA322" s="4">
        <v>43730</v>
      </c>
      <c r="AB322" s="3" t="s">
        <v>404</v>
      </c>
      <c r="AC322" s="3" t="s">
        <v>416</v>
      </c>
      <c r="AD322" s="3">
        <v>1</v>
      </c>
      <c r="AE322" s="3" t="s">
        <v>146</v>
      </c>
      <c r="AF322" s="3" t="s">
        <v>32</v>
      </c>
      <c r="AG322" s="3">
        <v>95</v>
      </c>
      <c r="AH322" s="3">
        <v>104.50000000000001</v>
      </c>
      <c r="AI322" s="3">
        <v>6</v>
      </c>
      <c r="AJ322" s="3">
        <v>570</v>
      </c>
      <c r="AK322" s="3">
        <v>627.00000000000011</v>
      </c>
    </row>
    <row r="323" spans="26:37" x14ac:dyDescent="0.3">
      <c r="Z323" s="3" t="s">
        <v>82</v>
      </c>
      <c r="AA323" s="4">
        <v>42315</v>
      </c>
      <c r="AB323" s="3" t="s">
        <v>404</v>
      </c>
      <c r="AC323" s="3" t="s">
        <v>418</v>
      </c>
      <c r="AD323" s="3">
        <v>1</v>
      </c>
      <c r="AE323" s="3" t="s">
        <v>75</v>
      </c>
      <c r="AF323" s="3" t="s">
        <v>15</v>
      </c>
      <c r="AG323" s="3">
        <v>170</v>
      </c>
      <c r="AH323" s="3">
        <v>187.00000000000003</v>
      </c>
      <c r="AI323" s="3">
        <v>6</v>
      </c>
      <c r="AJ323" s="3">
        <v>1020</v>
      </c>
      <c r="AK323" s="3">
        <v>1122.0000000000002</v>
      </c>
    </row>
    <row r="324" spans="26:37" x14ac:dyDescent="0.3">
      <c r="Z324" s="3" t="s">
        <v>186</v>
      </c>
      <c r="AA324" s="4">
        <v>43827</v>
      </c>
      <c r="AB324" s="3" t="s">
        <v>404</v>
      </c>
      <c r="AC324" s="3" t="s">
        <v>416</v>
      </c>
      <c r="AD324" s="3">
        <v>4</v>
      </c>
      <c r="AE324" s="3" t="s">
        <v>47</v>
      </c>
      <c r="AF324" s="3" t="s">
        <v>36</v>
      </c>
      <c r="AG324" s="3">
        <v>150</v>
      </c>
      <c r="AH324" s="3">
        <v>172.5</v>
      </c>
      <c r="AI324" s="3">
        <v>8</v>
      </c>
      <c r="AJ324" s="3">
        <v>1200</v>
      </c>
      <c r="AK324" s="3">
        <v>1380</v>
      </c>
    </row>
    <row r="325" spans="26:37" x14ac:dyDescent="0.3">
      <c r="Z325" s="3" t="s">
        <v>27</v>
      </c>
      <c r="AA325" s="4">
        <v>42420</v>
      </c>
      <c r="AB325" s="3" t="s">
        <v>404</v>
      </c>
      <c r="AC325" s="3" t="s">
        <v>416</v>
      </c>
      <c r="AD325" s="3">
        <v>3</v>
      </c>
      <c r="AE325" s="3" t="s">
        <v>113</v>
      </c>
      <c r="AF325" s="3" t="s">
        <v>29</v>
      </c>
      <c r="AG325" s="3">
        <v>58</v>
      </c>
      <c r="AH325" s="3">
        <v>62.64</v>
      </c>
      <c r="AI325" s="3">
        <v>6</v>
      </c>
      <c r="AJ325" s="3">
        <v>348</v>
      </c>
      <c r="AK325" s="3">
        <v>375.84000000000003</v>
      </c>
    </row>
    <row r="326" spans="26:37" x14ac:dyDescent="0.3">
      <c r="Z326" s="3" t="s">
        <v>42</v>
      </c>
      <c r="AA326" s="4">
        <v>41894</v>
      </c>
      <c r="AB326" s="3" t="s">
        <v>404</v>
      </c>
      <c r="AC326" s="3" t="s">
        <v>416</v>
      </c>
      <c r="AD326" s="3">
        <v>3</v>
      </c>
      <c r="AE326" s="3" t="s">
        <v>145</v>
      </c>
      <c r="AF326" s="3" t="s">
        <v>29</v>
      </c>
      <c r="AG326" s="3">
        <v>256</v>
      </c>
      <c r="AH326" s="3">
        <v>294.39999999999998</v>
      </c>
      <c r="AI326" s="3">
        <v>7</v>
      </c>
      <c r="AJ326" s="3">
        <v>1792</v>
      </c>
      <c r="AK326" s="3">
        <v>2060.7999999999997</v>
      </c>
    </row>
    <row r="327" spans="26:37" x14ac:dyDescent="0.3">
      <c r="Z327" s="3" t="s">
        <v>124</v>
      </c>
      <c r="AA327" s="4">
        <v>42319</v>
      </c>
      <c r="AB327" s="3" t="s">
        <v>404</v>
      </c>
      <c r="AC327" s="3" t="s">
        <v>416</v>
      </c>
      <c r="AD327" s="3">
        <v>5</v>
      </c>
      <c r="AE327" s="3" t="s">
        <v>135</v>
      </c>
      <c r="AF327" s="3" t="s">
        <v>46</v>
      </c>
      <c r="AG327" s="3">
        <v>297</v>
      </c>
      <c r="AH327" s="3">
        <v>335.60999999999996</v>
      </c>
      <c r="AI327" s="3">
        <v>2</v>
      </c>
      <c r="AJ327" s="3">
        <v>594</v>
      </c>
      <c r="AK327" s="3">
        <v>671.21999999999991</v>
      </c>
    </row>
    <row r="328" spans="26:37" x14ac:dyDescent="0.3">
      <c r="Z328" s="3" t="s">
        <v>53</v>
      </c>
      <c r="AA328" s="4">
        <v>42430</v>
      </c>
      <c r="AB328" s="3" t="s">
        <v>404</v>
      </c>
      <c r="AC328" s="3" t="s">
        <v>416</v>
      </c>
      <c r="AD328" s="3">
        <v>5</v>
      </c>
      <c r="AE328" s="3" t="s">
        <v>178</v>
      </c>
      <c r="AF328" s="3" t="s">
        <v>26</v>
      </c>
      <c r="AG328" s="3">
        <v>156</v>
      </c>
      <c r="AH328" s="3">
        <v>176.27999999999997</v>
      </c>
      <c r="AI328" s="3">
        <v>5</v>
      </c>
      <c r="AJ328" s="3">
        <v>780</v>
      </c>
      <c r="AK328" s="3">
        <v>881.39999999999986</v>
      </c>
    </row>
    <row r="329" spans="26:37" x14ac:dyDescent="0.3">
      <c r="Z329" s="3" t="s">
        <v>42</v>
      </c>
      <c r="AA329" s="4">
        <v>42586</v>
      </c>
      <c r="AB329" s="3" t="s">
        <v>404</v>
      </c>
      <c r="AC329" s="3" t="s">
        <v>416</v>
      </c>
      <c r="AD329" s="3">
        <v>1</v>
      </c>
      <c r="AE329" s="3" t="s">
        <v>265</v>
      </c>
      <c r="AF329" s="3" t="s">
        <v>15</v>
      </c>
      <c r="AG329" s="3">
        <v>82</v>
      </c>
      <c r="AH329" s="3">
        <v>94.3</v>
      </c>
      <c r="AI329" s="3">
        <v>2</v>
      </c>
      <c r="AJ329" s="3">
        <v>164</v>
      </c>
      <c r="AK329" s="3">
        <v>188.6</v>
      </c>
    </row>
    <row r="330" spans="26:37" x14ac:dyDescent="0.3">
      <c r="Z330" s="3" t="s">
        <v>117</v>
      </c>
      <c r="AA330" s="4">
        <v>42131</v>
      </c>
      <c r="AB330" s="3" t="s">
        <v>13</v>
      </c>
      <c r="AC330" s="3" t="s">
        <v>79</v>
      </c>
      <c r="AD330" s="3">
        <v>5</v>
      </c>
      <c r="AE330" s="3" t="s">
        <v>266</v>
      </c>
      <c r="AF330" s="3" t="s">
        <v>51</v>
      </c>
      <c r="AG330" s="3">
        <v>68</v>
      </c>
      <c r="AH330" s="3">
        <v>74.800000000000011</v>
      </c>
      <c r="AI330" s="3">
        <v>1</v>
      </c>
      <c r="AJ330" s="3">
        <v>68</v>
      </c>
      <c r="AK330" s="3">
        <v>74.800000000000011</v>
      </c>
    </row>
    <row r="331" spans="26:37" x14ac:dyDescent="0.3">
      <c r="Z331" s="3" t="s">
        <v>16</v>
      </c>
      <c r="AA331" s="4">
        <v>41674</v>
      </c>
      <c r="AB331" s="3" t="s">
        <v>404</v>
      </c>
      <c r="AC331" s="3" t="s">
        <v>416</v>
      </c>
      <c r="AD331" s="3">
        <v>3</v>
      </c>
      <c r="AE331" s="3" t="s">
        <v>267</v>
      </c>
      <c r="AF331" s="3" t="s">
        <v>26</v>
      </c>
      <c r="AG331" s="3">
        <v>182</v>
      </c>
      <c r="AH331" s="3">
        <v>194.74</v>
      </c>
      <c r="AI331" s="3">
        <v>6</v>
      </c>
      <c r="AJ331" s="3">
        <v>1092</v>
      </c>
      <c r="AK331" s="3">
        <v>1168.44</v>
      </c>
    </row>
    <row r="332" spans="26:37" x14ac:dyDescent="0.3">
      <c r="Z332" s="3" t="s">
        <v>33</v>
      </c>
      <c r="AA332" s="4">
        <v>41686</v>
      </c>
      <c r="AB332" s="3" t="s">
        <v>404</v>
      </c>
      <c r="AC332" s="3" t="s">
        <v>416</v>
      </c>
      <c r="AD332" s="3">
        <v>3</v>
      </c>
      <c r="AE332" s="3" t="s">
        <v>243</v>
      </c>
      <c r="AF332" s="3" t="s">
        <v>65</v>
      </c>
      <c r="AG332" s="3">
        <v>274</v>
      </c>
      <c r="AH332" s="3">
        <v>317.83999999999997</v>
      </c>
      <c r="AI332" s="3">
        <v>3</v>
      </c>
      <c r="AJ332" s="3">
        <v>822</v>
      </c>
      <c r="AK332" s="3">
        <v>953.52</v>
      </c>
    </row>
    <row r="333" spans="26:37" x14ac:dyDescent="0.3">
      <c r="Z333" s="3" t="s">
        <v>93</v>
      </c>
      <c r="AA333" s="4">
        <v>43447</v>
      </c>
      <c r="AB333" s="3" t="s">
        <v>404</v>
      </c>
      <c r="AC333" s="3" t="s">
        <v>416</v>
      </c>
      <c r="AD333" s="3">
        <v>2</v>
      </c>
      <c r="AE333" s="3" t="s">
        <v>68</v>
      </c>
      <c r="AF333" s="3" t="s">
        <v>65</v>
      </c>
      <c r="AG333" s="3">
        <v>17</v>
      </c>
      <c r="AH333" s="3">
        <v>19.89</v>
      </c>
      <c r="AI333" s="3">
        <v>10</v>
      </c>
      <c r="AJ333" s="3">
        <v>170</v>
      </c>
      <c r="AK333" s="3">
        <v>198.9</v>
      </c>
    </row>
    <row r="334" spans="26:37" x14ac:dyDescent="0.3">
      <c r="Z334" s="3" t="s">
        <v>74</v>
      </c>
      <c r="AA334" s="4">
        <v>43121</v>
      </c>
      <c r="AB334" s="3" t="s">
        <v>404</v>
      </c>
      <c r="AC334" s="3" t="s">
        <v>416</v>
      </c>
      <c r="AD334" s="3">
        <v>1</v>
      </c>
      <c r="AE334" s="3" t="s">
        <v>268</v>
      </c>
      <c r="AF334" s="3" t="s">
        <v>65</v>
      </c>
      <c r="AG334" s="3">
        <v>290</v>
      </c>
      <c r="AH334" s="3">
        <v>313.20000000000005</v>
      </c>
      <c r="AI334" s="3">
        <v>6</v>
      </c>
      <c r="AJ334" s="3">
        <v>1740</v>
      </c>
      <c r="AK334" s="3">
        <v>1879.2000000000003</v>
      </c>
    </row>
    <row r="335" spans="26:37" x14ac:dyDescent="0.3">
      <c r="Z335" s="3" t="s">
        <v>120</v>
      </c>
      <c r="AA335" s="4">
        <v>41868</v>
      </c>
      <c r="AB335" s="3" t="s">
        <v>404</v>
      </c>
      <c r="AC335" s="3" t="s">
        <v>416</v>
      </c>
      <c r="AD335" s="3">
        <v>5</v>
      </c>
      <c r="AE335" s="3" t="s">
        <v>188</v>
      </c>
      <c r="AF335" s="3" t="s">
        <v>55</v>
      </c>
      <c r="AG335" s="3">
        <v>37</v>
      </c>
      <c r="AH335" s="3">
        <v>42.919999999999995</v>
      </c>
      <c r="AI335" s="3">
        <v>8</v>
      </c>
      <c r="AJ335" s="3">
        <v>296</v>
      </c>
      <c r="AK335" s="3">
        <v>343.35999999999996</v>
      </c>
    </row>
    <row r="336" spans="26:37" x14ac:dyDescent="0.3">
      <c r="Z336" s="3" t="s">
        <v>91</v>
      </c>
      <c r="AA336" s="4">
        <v>42381</v>
      </c>
      <c r="AB336" s="3" t="s">
        <v>404</v>
      </c>
      <c r="AC336" s="3" t="s">
        <v>416</v>
      </c>
      <c r="AD336" s="3">
        <v>4</v>
      </c>
      <c r="AE336" s="3" t="s">
        <v>269</v>
      </c>
      <c r="AF336" s="3" t="s">
        <v>26</v>
      </c>
      <c r="AG336" s="3">
        <v>105</v>
      </c>
      <c r="AH336" s="3">
        <v>121.8</v>
      </c>
      <c r="AI336" s="3">
        <v>6</v>
      </c>
      <c r="AJ336" s="3">
        <v>630</v>
      </c>
      <c r="AK336" s="3">
        <v>730.8</v>
      </c>
    </row>
    <row r="337" spans="26:37" x14ac:dyDescent="0.3">
      <c r="Z337" s="3" t="s">
        <v>169</v>
      </c>
      <c r="AA337" s="4">
        <v>41895</v>
      </c>
      <c r="AB337" s="3" t="s">
        <v>404</v>
      </c>
      <c r="AC337" s="3" t="s">
        <v>416</v>
      </c>
      <c r="AD337" s="3">
        <v>1</v>
      </c>
      <c r="AE337" s="3" t="s">
        <v>122</v>
      </c>
      <c r="AF337" s="3" t="s">
        <v>29</v>
      </c>
      <c r="AG337" s="3">
        <v>138</v>
      </c>
      <c r="AH337" s="3">
        <v>154.56</v>
      </c>
      <c r="AI337" s="3">
        <v>3</v>
      </c>
      <c r="AJ337" s="3">
        <v>414</v>
      </c>
      <c r="AK337" s="3">
        <v>463.68</v>
      </c>
    </row>
    <row r="338" spans="26:37" x14ac:dyDescent="0.3">
      <c r="Z338" s="3" t="s">
        <v>74</v>
      </c>
      <c r="AA338" s="4">
        <v>42762</v>
      </c>
      <c r="AB338" s="3" t="s">
        <v>404</v>
      </c>
      <c r="AC338" s="3" t="s">
        <v>416</v>
      </c>
      <c r="AD338" s="3">
        <v>4</v>
      </c>
      <c r="AE338" s="3" t="s">
        <v>211</v>
      </c>
      <c r="AF338" s="3" t="s">
        <v>41</v>
      </c>
      <c r="AG338" s="3">
        <v>189</v>
      </c>
      <c r="AH338" s="3">
        <v>211.68</v>
      </c>
      <c r="AI338" s="3">
        <v>5</v>
      </c>
      <c r="AJ338" s="3">
        <v>945</v>
      </c>
      <c r="AK338" s="3">
        <v>1058.4000000000001</v>
      </c>
    </row>
    <row r="339" spans="26:37" x14ac:dyDescent="0.3">
      <c r="Z339" s="3" t="s">
        <v>165</v>
      </c>
      <c r="AA339" s="4">
        <v>42284</v>
      </c>
      <c r="AB339" s="3" t="s">
        <v>404</v>
      </c>
      <c r="AC339" s="3" t="s">
        <v>416</v>
      </c>
      <c r="AD339" s="3">
        <v>1</v>
      </c>
      <c r="AE339" s="3" t="s">
        <v>270</v>
      </c>
      <c r="AF339" s="3" t="s">
        <v>15</v>
      </c>
      <c r="AG339" s="3">
        <v>156</v>
      </c>
      <c r="AH339" s="3">
        <v>179.39999999999998</v>
      </c>
      <c r="AI339" s="3">
        <v>5</v>
      </c>
      <c r="AJ339" s="3">
        <v>780</v>
      </c>
      <c r="AK339" s="3">
        <v>896.99999999999989</v>
      </c>
    </row>
    <row r="340" spans="26:37" x14ac:dyDescent="0.3">
      <c r="Z340" s="3" t="s">
        <v>117</v>
      </c>
      <c r="AA340" s="4">
        <v>41793</v>
      </c>
      <c r="AB340" s="3" t="s">
        <v>404</v>
      </c>
      <c r="AC340" s="3" t="s">
        <v>416</v>
      </c>
      <c r="AD340" s="3">
        <v>3</v>
      </c>
      <c r="AE340" s="3" t="s">
        <v>271</v>
      </c>
      <c r="AF340" s="3" t="s">
        <v>86</v>
      </c>
      <c r="AG340" s="3">
        <v>154</v>
      </c>
      <c r="AH340" s="3">
        <v>166.32000000000002</v>
      </c>
      <c r="AI340" s="3">
        <v>7</v>
      </c>
      <c r="AJ340" s="3">
        <v>1078</v>
      </c>
      <c r="AK340" s="3">
        <v>1164.2400000000002</v>
      </c>
    </row>
    <row r="341" spans="26:37" x14ac:dyDescent="0.3">
      <c r="Z341" s="3" t="s">
        <v>33</v>
      </c>
      <c r="AA341" s="4">
        <v>43101</v>
      </c>
      <c r="AB341" s="3" t="s">
        <v>404</v>
      </c>
      <c r="AC341" s="3" t="s">
        <v>416</v>
      </c>
      <c r="AD341" s="3">
        <v>1</v>
      </c>
      <c r="AE341" s="3" t="s">
        <v>253</v>
      </c>
      <c r="AF341" s="3" t="s">
        <v>44</v>
      </c>
      <c r="AG341" s="3">
        <v>199</v>
      </c>
      <c r="AH341" s="3">
        <v>214.92000000000002</v>
      </c>
      <c r="AI341" s="3">
        <v>6</v>
      </c>
      <c r="AJ341" s="3">
        <v>1194</v>
      </c>
      <c r="AK341" s="3">
        <v>1289.52</v>
      </c>
    </row>
    <row r="342" spans="26:37" x14ac:dyDescent="0.3">
      <c r="Z342" s="3" t="s">
        <v>60</v>
      </c>
      <c r="AA342" s="4">
        <v>42839</v>
      </c>
      <c r="AB342" s="3" t="s">
        <v>13</v>
      </c>
      <c r="AC342" s="3" t="s">
        <v>99</v>
      </c>
      <c r="AD342" s="3">
        <v>5</v>
      </c>
      <c r="AE342" s="3" t="s">
        <v>272</v>
      </c>
      <c r="AF342" s="3" t="s">
        <v>36</v>
      </c>
      <c r="AG342" s="3">
        <v>132</v>
      </c>
      <c r="AH342" s="3">
        <v>147.84</v>
      </c>
      <c r="AI342" s="3">
        <v>7</v>
      </c>
      <c r="AJ342" s="3">
        <v>924</v>
      </c>
      <c r="AK342" s="3">
        <v>1034.8800000000001</v>
      </c>
    </row>
    <row r="343" spans="26:37" x14ac:dyDescent="0.3">
      <c r="Z343" s="3" t="s">
        <v>42</v>
      </c>
      <c r="AA343" s="4">
        <v>41822</v>
      </c>
      <c r="AB343" s="3" t="s">
        <v>404</v>
      </c>
      <c r="AC343" s="3" t="s">
        <v>416</v>
      </c>
      <c r="AD343" s="3">
        <v>1</v>
      </c>
      <c r="AE343" s="3" t="s">
        <v>118</v>
      </c>
      <c r="AF343" s="3" t="s">
        <v>44</v>
      </c>
      <c r="AG343" s="3">
        <v>286</v>
      </c>
      <c r="AH343" s="3">
        <v>320.32000000000005</v>
      </c>
      <c r="AI343" s="3">
        <v>1</v>
      </c>
      <c r="AJ343" s="3">
        <v>286</v>
      </c>
      <c r="AK343" s="3">
        <v>320.32000000000005</v>
      </c>
    </row>
    <row r="344" spans="26:37" x14ac:dyDescent="0.3">
      <c r="Z344" s="3" t="s">
        <v>87</v>
      </c>
      <c r="AA344" s="4">
        <v>43448</v>
      </c>
      <c r="AB344" s="3" t="s">
        <v>404</v>
      </c>
      <c r="AC344" s="3" t="s">
        <v>416</v>
      </c>
      <c r="AD344" s="3">
        <v>4</v>
      </c>
      <c r="AE344" s="3" t="s">
        <v>198</v>
      </c>
      <c r="AF344" s="3" t="s">
        <v>46</v>
      </c>
      <c r="AG344" s="3">
        <v>137</v>
      </c>
      <c r="AH344" s="3">
        <v>160.29</v>
      </c>
      <c r="AI344" s="3">
        <v>7</v>
      </c>
      <c r="AJ344" s="3">
        <v>959</v>
      </c>
      <c r="AK344" s="3">
        <v>1122.03</v>
      </c>
    </row>
    <row r="345" spans="26:37" x14ac:dyDescent="0.3">
      <c r="Z345" s="3" t="s">
        <v>74</v>
      </c>
      <c r="AA345" s="4">
        <v>42875</v>
      </c>
      <c r="AB345" s="3" t="s">
        <v>404</v>
      </c>
      <c r="AC345" s="3" t="s">
        <v>416</v>
      </c>
      <c r="AD345" s="3">
        <v>2</v>
      </c>
      <c r="AE345" s="3" t="s">
        <v>168</v>
      </c>
      <c r="AF345" s="3" t="s">
        <v>23</v>
      </c>
      <c r="AG345" s="3">
        <v>271</v>
      </c>
      <c r="AH345" s="3">
        <v>322.49</v>
      </c>
      <c r="AI345" s="3">
        <v>10</v>
      </c>
      <c r="AJ345" s="3">
        <v>2710</v>
      </c>
      <c r="AK345" s="3">
        <v>3224.9</v>
      </c>
    </row>
    <row r="346" spans="26:37" x14ac:dyDescent="0.3">
      <c r="Z346" s="3" t="s">
        <v>93</v>
      </c>
      <c r="AA346" s="4">
        <v>42637</v>
      </c>
      <c r="AB346" s="3" t="s">
        <v>404</v>
      </c>
      <c r="AC346" s="3" t="s">
        <v>416</v>
      </c>
      <c r="AD346" s="3">
        <v>5</v>
      </c>
      <c r="AE346" s="3" t="s">
        <v>258</v>
      </c>
      <c r="AF346" s="3" t="s">
        <v>23</v>
      </c>
      <c r="AG346" s="3">
        <v>196</v>
      </c>
      <c r="AH346" s="3">
        <v>227.35999999999999</v>
      </c>
      <c r="AI346" s="3">
        <v>9</v>
      </c>
      <c r="AJ346" s="3">
        <v>1764</v>
      </c>
      <c r="AK346" s="3">
        <v>2046.2399999999998</v>
      </c>
    </row>
    <row r="347" spans="26:37" x14ac:dyDescent="0.3">
      <c r="Z347" s="3" t="s">
        <v>91</v>
      </c>
      <c r="AA347" s="4">
        <v>41811</v>
      </c>
      <c r="AB347" s="3" t="s">
        <v>404</v>
      </c>
      <c r="AC347" s="3" t="s">
        <v>416</v>
      </c>
      <c r="AD347" s="3">
        <v>4</v>
      </c>
      <c r="AE347" s="3" t="s">
        <v>175</v>
      </c>
      <c r="AF347" s="3" t="s">
        <v>20</v>
      </c>
      <c r="AG347" s="3">
        <v>75</v>
      </c>
      <c r="AH347" s="3">
        <v>81</v>
      </c>
      <c r="AI347" s="3">
        <v>1</v>
      </c>
      <c r="AJ347" s="3">
        <v>75</v>
      </c>
      <c r="AK347" s="3">
        <v>81</v>
      </c>
    </row>
    <row r="348" spans="26:37" x14ac:dyDescent="0.3">
      <c r="Z348" s="3" t="s">
        <v>93</v>
      </c>
      <c r="AA348" s="4">
        <v>42487</v>
      </c>
      <c r="AB348" s="3" t="s">
        <v>404</v>
      </c>
      <c r="AC348" s="3" t="s">
        <v>416</v>
      </c>
      <c r="AD348" s="3">
        <v>5</v>
      </c>
      <c r="AE348" s="3" t="s">
        <v>266</v>
      </c>
      <c r="AF348" s="3" t="s">
        <v>51</v>
      </c>
      <c r="AG348" s="3">
        <v>68</v>
      </c>
      <c r="AH348" s="3">
        <v>74.800000000000011</v>
      </c>
      <c r="AI348" s="3">
        <v>8</v>
      </c>
      <c r="AJ348" s="3">
        <v>544</v>
      </c>
      <c r="AK348" s="3">
        <v>598.40000000000009</v>
      </c>
    </row>
    <row r="349" spans="26:37" x14ac:dyDescent="0.3">
      <c r="Z349" s="3" t="s">
        <v>53</v>
      </c>
      <c r="AA349" s="4">
        <v>42425</v>
      </c>
      <c r="AB349" s="3" t="s">
        <v>404</v>
      </c>
      <c r="AC349" s="3" t="s">
        <v>416</v>
      </c>
      <c r="AD349" s="3">
        <v>5</v>
      </c>
      <c r="AE349" s="3" t="s">
        <v>34</v>
      </c>
      <c r="AF349" s="3" t="s">
        <v>26</v>
      </c>
      <c r="AG349" s="3">
        <v>155</v>
      </c>
      <c r="AH349" s="3">
        <v>165.85000000000002</v>
      </c>
      <c r="AI349" s="3">
        <v>7</v>
      </c>
      <c r="AJ349" s="3">
        <v>1085</v>
      </c>
      <c r="AK349" s="3">
        <v>1160.9500000000003</v>
      </c>
    </row>
    <row r="350" spans="26:37" x14ac:dyDescent="0.3">
      <c r="Z350" s="3" t="s">
        <v>74</v>
      </c>
      <c r="AA350" s="4">
        <v>41810</v>
      </c>
      <c r="AB350" s="3" t="s">
        <v>404</v>
      </c>
      <c r="AC350" s="3" t="s">
        <v>416</v>
      </c>
      <c r="AD350" s="3">
        <v>2</v>
      </c>
      <c r="AE350" s="3" t="s">
        <v>193</v>
      </c>
      <c r="AF350" s="3" t="s">
        <v>41</v>
      </c>
      <c r="AG350" s="3">
        <v>25</v>
      </c>
      <c r="AH350" s="3">
        <v>26.75</v>
      </c>
      <c r="AI350" s="3">
        <v>1</v>
      </c>
      <c r="AJ350" s="3">
        <v>25</v>
      </c>
      <c r="AK350" s="3">
        <v>26.75</v>
      </c>
    </row>
    <row r="351" spans="26:37" x14ac:dyDescent="0.3">
      <c r="Z351" s="3" t="s">
        <v>104</v>
      </c>
      <c r="AA351" s="4">
        <v>43757</v>
      </c>
      <c r="AB351" s="3" t="s">
        <v>404</v>
      </c>
      <c r="AC351" s="3" t="s">
        <v>416</v>
      </c>
      <c r="AD351" s="3">
        <v>1</v>
      </c>
      <c r="AE351" s="3" t="s">
        <v>223</v>
      </c>
      <c r="AF351" s="3" t="s">
        <v>29</v>
      </c>
      <c r="AG351" s="3">
        <v>278</v>
      </c>
      <c r="AH351" s="3">
        <v>303.02000000000004</v>
      </c>
      <c r="AI351" s="3">
        <v>3</v>
      </c>
      <c r="AJ351" s="3">
        <v>834</v>
      </c>
      <c r="AK351" s="3">
        <v>909.06000000000017</v>
      </c>
    </row>
    <row r="352" spans="26:37" x14ac:dyDescent="0.3">
      <c r="Z352" s="3" t="s">
        <v>60</v>
      </c>
      <c r="AA352" s="4">
        <v>43347</v>
      </c>
      <c r="AB352" s="3" t="s">
        <v>404</v>
      </c>
      <c r="AC352" s="3" t="s">
        <v>416</v>
      </c>
      <c r="AD352" s="3">
        <v>5</v>
      </c>
      <c r="AE352" s="3" t="s">
        <v>256</v>
      </c>
      <c r="AF352" s="3" t="s">
        <v>36</v>
      </c>
      <c r="AG352" s="3">
        <v>33</v>
      </c>
      <c r="AH352" s="3">
        <v>39.6</v>
      </c>
      <c r="AI352" s="3">
        <v>6</v>
      </c>
      <c r="AJ352" s="3">
        <v>198</v>
      </c>
      <c r="AK352" s="3">
        <v>237.60000000000002</v>
      </c>
    </row>
    <row r="353" spans="26:37" x14ac:dyDescent="0.3">
      <c r="Z353" s="3" t="s">
        <v>120</v>
      </c>
      <c r="AA353" s="4">
        <v>41933</v>
      </c>
      <c r="AB353" s="3" t="s">
        <v>404</v>
      </c>
      <c r="AC353" s="3" t="s">
        <v>416</v>
      </c>
      <c r="AD353" s="3">
        <v>3</v>
      </c>
      <c r="AE353" s="3" t="s">
        <v>223</v>
      </c>
      <c r="AF353" s="3" t="s">
        <v>29</v>
      </c>
      <c r="AG353" s="3">
        <v>278</v>
      </c>
      <c r="AH353" s="3">
        <v>303.02000000000004</v>
      </c>
      <c r="AI353" s="3">
        <v>6</v>
      </c>
      <c r="AJ353" s="3">
        <v>1668</v>
      </c>
      <c r="AK353" s="3">
        <v>1818.1200000000003</v>
      </c>
    </row>
    <row r="354" spans="26:37" x14ac:dyDescent="0.3">
      <c r="Z354" s="3" t="s">
        <v>37</v>
      </c>
      <c r="AA354" s="4">
        <v>42908</v>
      </c>
      <c r="AB354" s="3" t="s">
        <v>404</v>
      </c>
      <c r="AC354" s="3" t="s">
        <v>416</v>
      </c>
      <c r="AD354" s="3">
        <v>2</v>
      </c>
      <c r="AE354" s="3" t="s">
        <v>273</v>
      </c>
      <c r="AF354" s="3" t="s">
        <v>36</v>
      </c>
      <c r="AG354" s="3">
        <v>149</v>
      </c>
      <c r="AH354" s="3">
        <v>166.88000000000002</v>
      </c>
      <c r="AI354" s="3">
        <v>2</v>
      </c>
      <c r="AJ354" s="3">
        <v>298</v>
      </c>
      <c r="AK354" s="3">
        <v>333.76000000000005</v>
      </c>
    </row>
    <row r="355" spans="26:37" x14ac:dyDescent="0.3">
      <c r="Z355" s="3" t="s">
        <v>169</v>
      </c>
      <c r="AA355" s="4">
        <v>42819</v>
      </c>
      <c r="AB355" s="3" t="s">
        <v>404</v>
      </c>
      <c r="AC355" s="3" t="s">
        <v>416</v>
      </c>
      <c r="AD355" s="3">
        <v>5</v>
      </c>
      <c r="AE355" s="3" t="s">
        <v>274</v>
      </c>
      <c r="AF355" s="3" t="s">
        <v>46</v>
      </c>
      <c r="AG355" s="3">
        <v>22</v>
      </c>
      <c r="AH355" s="3">
        <v>23.76</v>
      </c>
      <c r="AI355" s="3">
        <v>10</v>
      </c>
      <c r="AJ355" s="3">
        <v>220</v>
      </c>
      <c r="AK355" s="3">
        <v>237.60000000000002</v>
      </c>
    </row>
    <row r="356" spans="26:37" x14ac:dyDescent="0.3">
      <c r="Z356" s="3" t="s">
        <v>169</v>
      </c>
      <c r="AA356" s="4">
        <v>42108</v>
      </c>
      <c r="AB356" s="3" t="s">
        <v>404</v>
      </c>
      <c r="AC356" s="3" t="s">
        <v>416</v>
      </c>
      <c r="AD356" s="3">
        <v>2</v>
      </c>
      <c r="AE356" s="3" t="s">
        <v>275</v>
      </c>
      <c r="AF356" s="3" t="s">
        <v>20</v>
      </c>
      <c r="AG356" s="3">
        <v>98</v>
      </c>
      <c r="AH356" s="3">
        <v>110.74</v>
      </c>
      <c r="AI356" s="3">
        <v>3</v>
      </c>
      <c r="AJ356" s="3">
        <v>294</v>
      </c>
      <c r="AK356" s="3">
        <v>332.21999999999997</v>
      </c>
    </row>
    <row r="357" spans="26:37" x14ac:dyDescent="0.3">
      <c r="Z357" s="3" t="s">
        <v>120</v>
      </c>
      <c r="AA357" s="4">
        <v>43417</v>
      </c>
      <c r="AB357" s="3" t="s">
        <v>404</v>
      </c>
      <c r="AC357" s="3" t="s">
        <v>416</v>
      </c>
      <c r="AD357" s="3">
        <v>5</v>
      </c>
      <c r="AE357" s="3" t="s">
        <v>276</v>
      </c>
      <c r="AF357" s="3" t="s">
        <v>65</v>
      </c>
      <c r="AG357" s="3">
        <v>22</v>
      </c>
      <c r="AH357" s="3">
        <v>24.42</v>
      </c>
      <c r="AI357" s="3">
        <v>7</v>
      </c>
      <c r="AJ357" s="3">
        <v>154</v>
      </c>
      <c r="AK357" s="3">
        <v>170.94</v>
      </c>
    </row>
    <row r="358" spans="26:37" x14ac:dyDescent="0.3">
      <c r="Z358" s="3" t="s">
        <v>70</v>
      </c>
      <c r="AA358" s="4">
        <v>42062</v>
      </c>
      <c r="AB358" s="3" t="s">
        <v>404</v>
      </c>
      <c r="AC358" s="3" t="s">
        <v>416</v>
      </c>
      <c r="AD358" s="3">
        <v>4</v>
      </c>
      <c r="AE358" s="3" t="s">
        <v>188</v>
      </c>
      <c r="AF358" s="3" t="s">
        <v>55</v>
      </c>
      <c r="AG358" s="3">
        <v>37</v>
      </c>
      <c r="AH358" s="3">
        <v>42.919999999999995</v>
      </c>
      <c r="AI358" s="3">
        <v>6</v>
      </c>
      <c r="AJ358" s="3">
        <v>222</v>
      </c>
      <c r="AK358" s="3">
        <v>257.52</v>
      </c>
    </row>
    <row r="359" spans="26:37" x14ac:dyDescent="0.3">
      <c r="Z359" s="3" t="s">
        <v>87</v>
      </c>
      <c r="AA359" s="4">
        <v>42060</v>
      </c>
      <c r="AB359" s="3" t="s">
        <v>404</v>
      </c>
      <c r="AC359" s="3" t="s">
        <v>416</v>
      </c>
      <c r="AD359" s="3">
        <v>4</v>
      </c>
      <c r="AE359" s="3" t="s">
        <v>236</v>
      </c>
      <c r="AF359" s="3" t="s">
        <v>46</v>
      </c>
      <c r="AG359" s="3">
        <v>157</v>
      </c>
      <c r="AH359" s="3">
        <v>186.82999999999998</v>
      </c>
      <c r="AI359" s="3">
        <v>5</v>
      </c>
      <c r="AJ359" s="3">
        <v>785</v>
      </c>
      <c r="AK359" s="3">
        <v>934.14999999999986</v>
      </c>
    </row>
    <row r="360" spans="26:37" x14ac:dyDescent="0.3">
      <c r="Z360" s="3" t="s">
        <v>153</v>
      </c>
      <c r="AA360" s="4">
        <v>43027</v>
      </c>
      <c r="AB360" s="3" t="s">
        <v>404</v>
      </c>
      <c r="AC360" s="3" t="s">
        <v>416</v>
      </c>
      <c r="AD360" s="3">
        <v>1</v>
      </c>
      <c r="AE360" s="3" t="s">
        <v>277</v>
      </c>
      <c r="AF360" s="3" t="s">
        <v>51</v>
      </c>
      <c r="AG360" s="3">
        <v>250</v>
      </c>
      <c r="AH360" s="3">
        <v>267.5</v>
      </c>
      <c r="AI360" s="3">
        <v>9</v>
      </c>
      <c r="AJ360" s="3">
        <v>2250</v>
      </c>
      <c r="AK360" s="3">
        <v>2407.5</v>
      </c>
    </row>
    <row r="361" spans="26:37" x14ac:dyDescent="0.3">
      <c r="Z361" s="3" t="s">
        <v>91</v>
      </c>
      <c r="AA361" s="4">
        <v>43546</v>
      </c>
      <c r="AB361" s="3" t="s">
        <v>404</v>
      </c>
      <c r="AC361" s="3" t="s">
        <v>416</v>
      </c>
      <c r="AD361" s="3">
        <v>1</v>
      </c>
      <c r="AE361" s="3" t="s">
        <v>278</v>
      </c>
      <c r="AF361" s="3" t="s">
        <v>29</v>
      </c>
      <c r="AG361" s="3">
        <v>29</v>
      </c>
      <c r="AH361" s="3">
        <v>34.22</v>
      </c>
      <c r="AI361" s="3">
        <v>5</v>
      </c>
      <c r="AJ361" s="3">
        <v>145</v>
      </c>
      <c r="AK361" s="3">
        <v>171.1</v>
      </c>
    </row>
    <row r="362" spans="26:37" x14ac:dyDescent="0.3">
      <c r="Z362" s="3" t="s">
        <v>30</v>
      </c>
      <c r="AA362" s="4">
        <v>43734</v>
      </c>
      <c r="AB362" s="3" t="s">
        <v>404</v>
      </c>
      <c r="AC362" s="3" t="s">
        <v>416</v>
      </c>
      <c r="AD362" s="3">
        <v>3</v>
      </c>
      <c r="AE362" s="3" t="s">
        <v>279</v>
      </c>
      <c r="AF362" s="3" t="s">
        <v>15</v>
      </c>
      <c r="AG362" s="3">
        <v>167</v>
      </c>
      <c r="AH362" s="3">
        <v>197.06</v>
      </c>
      <c r="AI362" s="3">
        <v>6</v>
      </c>
      <c r="AJ362" s="3">
        <v>1002</v>
      </c>
      <c r="AK362" s="3">
        <v>1182.3600000000001</v>
      </c>
    </row>
    <row r="363" spans="26:37" x14ac:dyDescent="0.3">
      <c r="Z363" s="3" t="s">
        <v>42</v>
      </c>
      <c r="AA363" s="4">
        <v>43335</v>
      </c>
      <c r="AB363" s="3" t="s">
        <v>404</v>
      </c>
      <c r="AC363" s="3" t="s">
        <v>416</v>
      </c>
      <c r="AD363" s="3">
        <v>5</v>
      </c>
      <c r="AE363" s="3" t="s">
        <v>258</v>
      </c>
      <c r="AF363" s="3" t="s">
        <v>23</v>
      </c>
      <c r="AG363" s="3">
        <v>196</v>
      </c>
      <c r="AH363" s="3">
        <v>227.35999999999999</v>
      </c>
      <c r="AI363" s="3">
        <v>7</v>
      </c>
      <c r="AJ363" s="3">
        <v>1372</v>
      </c>
      <c r="AK363" s="3">
        <v>1591.52</v>
      </c>
    </row>
    <row r="364" spans="26:37" x14ac:dyDescent="0.3">
      <c r="Z364" s="3" t="s">
        <v>42</v>
      </c>
      <c r="AA364" s="4">
        <v>42554</v>
      </c>
      <c r="AB364" s="3" t="s">
        <v>404</v>
      </c>
      <c r="AC364" s="3" t="s">
        <v>416</v>
      </c>
      <c r="AD364" s="3">
        <v>2</v>
      </c>
      <c r="AE364" s="3" t="s">
        <v>280</v>
      </c>
      <c r="AF364" s="3" t="s">
        <v>86</v>
      </c>
      <c r="AG364" s="3">
        <v>83</v>
      </c>
      <c r="AH364" s="3">
        <v>89.64</v>
      </c>
      <c r="AI364" s="3">
        <v>2</v>
      </c>
      <c r="AJ364" s="3">
        <v>166</v>
      </c>
      <c r="AK364" s="3">
        <v>179.28</v>
      </c>
    </row>
    <row r="365" spans="26:37" x14ac:dyDescent="0.3">
      <c r="Z365" s="3" t="s">
        <v>165</v>
      </c>
      <c r="AA365" s="4">
        <v>42599</v>
      </c>
      <c r="AB365" s="3" t="s">
        <v>404</v>
      </c>
      <c r="AC365" s="3" t="s">
        <v>416</v>
      </c>
      <c r="AD365" s="3">
        <v>4</v>
      </c>
      <c r="AE365" s="3" t="s">
        <v>178</v>
      </c>
      <c r="AF365" s="3" t="s">
        <v>26</v>
      </c>
      <c r="AG365" s="3">
        <v>156</v>
      </c>
      <c r="AH365" s="3">
        <v>176.27999999999997</v>
      </c>
      <c r="AI365" s="3">
        <v>9</v>
      </c>
      <c r="AJ365" s="3">
        <v>1404</v>
      </c>
      <c r="AK365" s="3">
        <v>1586.5199999999998</v>
      </c>
    </row>
    <row r="366" spans="26:37" x14ac:dyDescent="0.3">
      <c r="Z366" s="3" t="s">
        <v>37</v>
      </c>
      <c r="AA366" s="4">
        <v>43415</v>
      </c>
      <c r="AB366" s="3" t="s">
        <v>404</v>
      </c>
      <c r="AC366" s="3" t="s">
        <v>416</v>
      </c>
      <c r="AD366" s="3">
        <v>1</v>
      </c>
      <c r="AE366" s="3" t="s">
        <v>95</v>
      </c>
      <c r="AF366" s="3" t="s">
        <v>32</v>
      </c>
      <c r="AG366" s="3">
        <v>135</v>
      </c>
      <c r="AH366" s="3">
        <v>147.15</v>
      </c>
      <c r="AI366" s="3">
        <v>9</v>
      </c>
      <c r="AJ366" s="3">
        <v>1215</v>
      </c>
      <c r="AK366" s="3">
        <v>1324.3500000000001</v>
      </c>
    </row>
    <row r="367" spans="26:37" x14ac:dyDescent="0.3">
      <c r="Z367" s="3" t="s">
        <v>87</v>
      </c>
      <c r="AA367" s="4">
        <v>43208</v>
      </c>
      <c r="AB367" s="3" t="s">
        <v>404</v>
      </c>
      <c r="AC367" s="3" t="s">
        <v>416</v>
      </c>
      <c r="AD367" s="3">
        <v>3</v>
      </c>
      <c r="AE367" s="3" t="s">
        <v>185</v>
      </c>
      <c r="AF367" s="3" t="s">
        <v>15</v>
      </c>
      <c r="AG367" s="3">
        <v>149</v>
      </c>
      <c r="AH367" s="3">
        <v>163.9</v>
      </c>
      <c r="AI367" s="3">
        <v>3</v>
      </c>
      <c r="AJ367" s="3">
        <v>447</v>
      </c>
      <c r="AK367" s="3">
        <v>491.70000000000005</v>
      </c>
    </row>
    <row r="368" spans="26:37" x14ac:dyDescent="0.3">
      <c r="Z368" s="3" t="s">
        <v>153</v>
      </c>
      <c r="AA368" s="4">
        <v>41952</v>
      </c>
      <c r="AB368" s="3" t="s">
        <v>404</v>
      </c>
      <c r="AC368" s="3" t="s">
        <v>416</v>
      </c>
      <c r="AD368" s="3">
        <v>1</v>
      </c>
      <c r="AE368" s="3" t="s">
        <v>94</v>
      </c>
      <c r="AF368" s="3" t="s">
        <v>44</v>
      </c>
      <c r="AG368" s="3">
        <v>182</v>
      </c>
      <c r="AH368" s="3">
        <v>200.20000000000002</v>
      </c>
      <c r="AI368" s="3">
        <v>2</v>
      </c>
      <c r="AJ368" s="3">
        <v>364</v>
      </c>
      <c r="AK368" s="3">
        <v>400.40000000000003</v>
      </c>
    </row>
    <row r="369" spans="26:37" x14ac:dyDescent="0.3">
      <c r="Z369" s="3" t="s">
        <v>169</v>
      </c>
      <c r="AA369" s="4">
        <v>43550</v>
      </c>
      <c r="AB369" s="3" t="s">
        <v>404</v>
      </c>
      <c r="AC369" s="3" t="s">
        <v>416</v>
      </c>
      <c r="AD369" s="3">
        <v>5</v>
      </c>
      <c r="AE369" s="3" t="s">
        <v>113</v>
      </c>
      <c r="AF369" s="3" t="s">
        <v>29</v>
      </c>
      <c r="AG369" s="3">
        <v>58</v>
      </c>
      <c r="AH369" s="3">
        <v>62.64</v>
      </c>
      <c r="AI369" s="3">
        <v>9</v>
      </c>
      <c r="AJ369" s="3">
        <v>522</v>
      </c>
      <c r="AK369" s="3">
        <v>563.76</v>
      </c>
    </row>
    <row r="370" spans="26:37" x14ac:dyDescent="0.3">
      <c r="Z370" s="3" t="s">
        <v>186</v>
      </c>
      <c r="AA370" s="4">
        <v>42970</v>
      </c>
      <c r="AB370" s="3" t="s">
        <v>404</v>
      </c>
      <c r="AC370" s="3" t="s">
        <v>416</v>
      </c>
      <c r="AD370" s="3">
        <v>3</v>
      </c>
      <c r="AE370" s="3" t="s">
        <v>282</v>
      </c>
      <c r="AF370" s="3" t="s">
        <v>72</v>
      </c>
      <c r="AG370" s="3">
        <v>36</v>
      </c>
      <c r="AH370" s="3">
        <v>43.199999999999996</v>
      </c>
      <c r="AI370" s="3">
        <v>3</v>
      </c>
      <c r="AJ370" s="3">
        <v>108</v>
      </c>
      <c r="AK370" s="3">
        <v>129.6</v>
      </c>
    </row>
    <row r="371" spans="26:37" x14ac:dyDescent="0.3">
      <c r="Z371" s="3" t="s">
        <v>91</v>
      </c>
      <c r="AA371" s="4">
        <v>43504</v>
      </c>
      <c r="AB371" s="3" t="s">
        <v>404</v>
      </c>
      <c r="AC371" s="3" t="s">
        <v>418</v>
      </c>
      <c r="AD371" s="3">
        <v>3</v>
      </c>
      <c r="AE371" s="3" t="s">
        <v>187</v>
      </c>
      <c r="AF371" s="3" t="s">
        <v>26</v>
      </c>
      <c r="AG371" s="3">
        <v>24</v>
      </c>
      <c r="AH371" s="3">
        <v>25.68</v>
      </c>
      <c r="AI371" s="3">
        <v>9</v>
      </c>
      <c r="AJ371" s="3">
        <v>216</v>
      </c>
      <c r="AK371" s="3">
        <v>231.12</v>
      </c>
    </row>
    <row r="372" spans="26:37" x14ac:dyDescent="0.3">
      <c r="Z372" s="3" t="s">
        <v>39</v>
      </c>
      <c r="AA372" s="4">
        <v>42508</v>
      </c>
      <c r="AB372" s="3" t="s">
        <v>404</v>
      </c>
      <c r="AC372" s="3" t="s">
        <v>416</v>
      </c>
      <c r="AD372" s="3">
        <v>1</v>
      </c>
      <c r="AE372" s="3" t="s">
        <v>256</v>
      </c>
      <c r="AF372" s="3" t="s">
        <v>36</v>
      </c>
      <c r="AG372" s="3">
        <v>33</v>
      </c>
      <c r="AH372" s="3">
        <v>39.6</v>
      </c>
      <c r="AI372" s="3">
        <v>10</v>
      </c>
      <c r="AJ372" s="3">
        <v>330</v>
      </c>
      <c r="AK372" s="3">
        <v>396</v>
      </c>
    </row>
    <row r="373" spans="26:37" x14ac:dyDescent="0.3">
      <c r="Z373" s="3" t="s">
        <v>27</v>
      </c>
      <c r="AA373" s="4">
        <v>42046</v>
      </c>
      <c r="AB373" s="3" t="s">
        <v>404</v>
      </c>
      <c r="AC373" s="3" t="s">
        <v>416</v>
      </c>
      <c r="AD373" s="3">
        <v>5</v>
      </c>
      <c r="AE373" s="3" t="s">
        <v>252</v>
      </c>
      <c r="AF373" s="3" t="s">
        <v>41</v>
      </c>
      <c r="AG373" s="3">
        <v>189</v>
      </c>
      <c r="AH373" s="3">
        <v>213.57</v>
      </c>
      <c r="AI373" s="3">
        <v>7</v>
      </c>
      <c r="AJ373" s="3">
        <v>1323</v>
      </c>
      <c r="AK373" s="3">
        <v>1494.99</v>
      </c>
    </row>
    <row r="374" spans="26:37" x14ac:dyDescent="0.3">
      <c r="Z374" s="3" t="s">
        <v>165</v>
      </c>
      <c r="AA374" s="4">
        <v>41782</v>
      </c>
      <c r="AB374" s="3" t="s">
        <v>404</v>
      </c>
      <c r="AC374" s="3" t="s">
        <v>416</v>
      </c>
      <c r="AD374" s="3">
        <v>2</v>
      </c>
      <c r="AE374" s="3" t="s">
        <v>221</v>
      </c>
      <c r="AF374" s="3" t="s">
        <v>72</v>
      </c>
      <c r="AG374" s="3">
        <v>80</v>
      </c>
      <c r="AH374" s="3">
        <v>88</v>
      </c>
      <c r="AI374" s="3">
        <v>5</v>
      </c>
      <c r="AJ374" s="3">
        <v>400</v>
      </c>
      <c r="AK374" s="3">
        <v>440</v>
      </c>
    </row>
    <row r="375" spans="26:37" x14ac:dyDescent="0.3">
      <c r="Z375" s="3" t="s">
        <v>70</v>
      </c>
      <c r="AA375" s="4">
        <v>42062</v>
      </c>
      <c r="AB375" s="3" t="s">
        <v>404</v>
      </c>
      <c r="AC375" s="3" t="s">
        <v>416</v>
      </c>
      <c r="AD375" s="3">
        <v>5</v>
      </c>
      <c r="AE375" s="3" t="s">
        <v>177</v>
      </c>
      <c r="AF375" s="3" t="s">
        <v>23</v>
      </c>
      <c r="AG375" s="3">
        <v>219</v>
      </c>
      <c r="AH375" s="3">
        <v>254.04</v>
      </c>
      <c r="AI375" s="3">
        <v>2</v>
      </c>
      <c r="AJ375" s="3">
        <v>438</v>
      </c>
      <c r="AK375" s="3">
        <v>508.08</v>
      </c>
    </row>
    <row r="376" spans="26:37" x14ac:dyDescent="0.3">
      <c r="Z376" s="3" t="s">
        <v>70</v>
      </c>
      <c r="AA376" s="4">
        <v>42147</v>
      </c>
      <c r="AB376" s="3" t="s">
        <v>404</v>
      </c>
      <c r="AC376" s="3" t="s">
        <v>416</v>
      </c>
      <c r="AD376" s="3">
        <v>2</v>
      </c>
      <c r="AE376" s="3" t="s">
        <v>266</v>
      </c>
      <c r="AF376" s="3" t="s">
        <v>51</v>
      </c>
      <c r="AG376" s="3">
        <v>68</v>
      </c>
      <c r="AH376" s="3">
        <v>74.800000000000011</v>
      </c>
      <c r="AI376" s="3">
        <v>5</v>
      </c>
      <c r="AJ376" s="3">
        <v>340</v>
      </c>
      <c r="AK376" s="3">
        <v>374.00000000000006</v>
      </c>
    </row>
    <row r="377" spans="26:37" x14ac:dyDescent="0.3">
      <c r="Z377" s="3" t="s">
        <v>103</v>
      </c>
      <c r="AA377" s="4">
        <v>43232</v>
      </c>
      <c r="AB377" s="3" t="s">
        <v>404</v>
      </c>
      <c r="AC377" s="3" t="s">
        <v>416</v>
      </c>
      <c r="AD377" s="3">
        <v>5</v>
      </c>
      <c r="AE377" s="3" t="s">
        <v>283</v>
      </c>
      <c r="AF377" s="3" t="s">
        <v>44</v>
      </c>
      <c r="AG377" s="3">
        <v>106</v>
      </c>
      <c r="AH377" s="3">
        <v>113.42</v>
      </c>
      <c r="AI377" s="3">
        <v>3</v>
      </c>
      <c r="AJ377" s="3">
        <v>318</v>
      </c>
      <c r="AK377" s="3">
        <v>340.26</v>
      </c>
    </row>
    <row r="378" spans="26:37" x14ac:dyDescent="0.3">
      <c r="Z378" s="3" t="s">
        <v>117</v>
      </c>
      <c r="AA378" s="4">
        <v>43454</v>
      </c>
      <c r="AB378" s="3" t="s">
        <v>404</v>
      </c>
      <c r="AC378" s="3" t="s">
        <v>416</v>
      </c>
      <c r="AD378" s="3">
        <v>2</v>
      </c>
      <c r="AE378" s="3" t="s">
        <v>139</v>
      </c>
      <c r="AF378" s="3" t="s">
        <v>44</v>
      </c>
      <c r="AG378" s="3">
        <v>62</v>
      </c>
      <c r="AH378" s="3">
        <v>66.960000000000008</v>
      </c>
      <c r="AI378" s="3">
        <v>10</v>
      </c>
      <c r="AJ378" s="3">
        <v>620</v>
      </c>
      <c r="AK378" s="3">
        <v>669.60000000000014</v>
      </c>
    </row>
    <row r="379" spans="26:37" x14ac:dyDescent="0.3">
      <c r="Z379" s="3" t="s">
        <v>39</v>
      </c>
      <c r="AA379" s="4">
        <v>42382</v>
      </c>
      <c r="AB379" s="3" t="s">
        <v>404</v>
      </c>
      <c r="AC379" s="3" t="s">
        <v>416</v>
      </c>
      <c r="AD379" s="3">
        <v>4</v>
      </c>
      <c r="AE379" s="3" t="s">
        <v>284</v>
      </c>
      <c r="AF379" s="3" t="s">
        <v>86</v>
      </c>
      <c r="AG379" s="3">
        <v>143</v>
      </c>
      <c r="AH379" s="3">
        <v>154.44</v>
      </c>
      <c r="AI379" s="3">
        <v>6</v>
      </c>
      <c r="AJ379" s="3">
        <v>858</v>
      </c>
      <c r="AK379" s="3">
        <v>926.64</v>
      </c>
    </row>
    <row r="380" spans="26:37" x14ac:dyDescent="0.3">
      <c r="Z380" s="3" t="s">
        <v>16</v>
      </c>
      <c r="AA380" s="4">
        <v>43515</v>
      </c>
      <c r="AB380" s="3" t="s">
        <v>404</v>
      </c>
      <c r="AC380" s="3" t="s">
        <v>416</v>
      </c>
      <c r="AD380" s="3">
        <v>3</v>
      </c>
      <c r="AE380" s="3" t="s">
        <v>257</v>
      </c>
      <c r="AF380" s="3" t="s">
        <v>65</v>
      </c>
      <c r="AG380" s="3">
        <v>126</v>
      </c>
      <c r="AH380" s="3">
        <v>138.60000000000002</v>
      </c>
      <c r="AI380" s="3">
        <v>1</v>
      </c>
      <c r="AJ380" s="3">
        <v>126</v>
      </c>
      <c r="AK380" s="3">
        <v>138.60000000000002</v>
      </c>
    </row>
    <row r="381" spans="26:37" x14ac:dyDescent="0.3">
      <c r="Z381" s="3" t="s">
        <v>39</v>
      </c>
      <c r="AA381" s="4">
        <v>43618</v>
      </c>
      <c r="AB381" s="3" t="s">
        <v>404</v>
      </c>
      <c r="AC381" s="3" t="s">
        <v>416</v>
      </c>
      <c r="AD381" s="3">
        <v>4</v>
      </c>
      <c r="AE381" s="3" t="s">
        <v>119</v>
      </c>
      <c r="AF381" s="3" t="s">
        <v>44</v>
      </c>
      <c r="AG381" s="3">
        <v>97</v>
      </c>
      <c r="AH381" s="3">
        <v>115.42999999999999</v>
      </c>
      <c r="AI381" s="3">
        <v>7</v>
      </c>
      <c r="AJ381" s="3">
        <v>679</v>
      </c>
      <c r="AK381" s="3">
        <v>808.01</v>
      </c>
    </row>
    <row r="382" spans="26:37" x14ac:dyDescent="0.3">
      <c r="Z382" s="3" t="s">
        <v>70</v>
      </c>
      <c r="AA382" s="4">
        <v>43560</v>
      </c>
      <c r="AB382" s="3" t="s">
        <v>404</v>
      </c>
      <c r="AC382" s="3" t="s">
        <v>416</v>
      </c>
      <c r="AD382" s="3">
        <v>2</v>
      </c>
      <c r="AE382" s="3" t="s">
        <v>203</v>
      </c>
      <c r="AF382" s="3" t="s">
        <v>41</v>
      </c>
      <c r="AG382" s="3">
        <v>290</v>
      </c>
      <c r="AH382" s="3">
        <v>336.4</v>
      </c>
      <c r="AI382" s="3">
        <v>6</v>
      </c>
      <c r="AJ382" s="3">
        <v>1740</v>
      </c>
      <c r="AK382" s="3">
        <v>2018.3999999999999</v>
      </c>
    </row>
    <row r="383" spans="26:37" x14ac:dyDescent="0.3">
      <c r="Z383" s="3" t="s">
        <v>70</v>
      </c>
      <c r="AA383" s="4">
        <v>43462</v>
      </c>
      <c r="AB383" s="3" t="s">
        <v>404</v>
      </c>
      <c r="AC383" s="3" t="s">
        <v>416</v>
      </c>
      <c r="AD383" s="3">
        <v>2</v>
      </c>
      <c r="AE383" s="3" t="s">
        <v>233</v>
      </c>
      <c r="AF383" s="3" t="s">
        <v>44</v>
      </c>
      <c r="AG383" s="3">
        <v>21</v>
      </c>
      <c r="AH383" s="3">
        <v>23.520000000000003</v>
      </c>
      <c r="AI383" s="3">
        <v>10</v>
      </c>
      <c r="AJ383" s="3">
        <v>210</v>
      </c>
      <c r="AK383" s="3">
        <v>235.20000000000005</v>
      </c>
    </row>
    <row r="384" spans="26:37" x14ac:dyDescent="0.3">
      <c r="Z384" s="3" t="s">
        <v>77</v>
      </c>
      <c r="AA384" s="4">
        <v>42472</v>
      </c>
      <c r="AB384" s="3" t="s">
        <v>404</v>
      </c>
      <c r="AC384" s="3" t="s">
        <v>416</v>
      </c>
      <c r="AD384" s="3">
        <v>1</v>
      </c>
      <c r="AE384" s="3" t="s">
        <v>158</v>
      </c>
      <c r="AF384" s="3" t="s">
        <v>72</v>
      </c>
      <c r="AG384" s="3">
        <v>176</v>
      </c>
      <c r="AH384" s="3">
        <v>190.08</v>
      </c>
      <c r="AI384" s="3">
        <v>4</v>
      </c>
      <c r="AJ384" s="3">
        <v>704</v>
      </c>
      <c r="AK384" s="3">
        <v>760.32</v>
      </c>
    </row>
    <row r="385" spans="26:37" x14ac:dyDescent="0.3">
      <c r="Z385" s="3" t="s">
        <v>117</v>
      </c>
      <c r="AA385" s="4">
        <v>42717</v>
      </c>
      <c r="AB385" s="3" t="s">
        <v>404</v>
      </c>
      <c r="AC385" s="3" t="s">
        <v>417</v>
      </c>
      <c r="AD385" s="3">
        <v>1</v>
      </c>
      <c r="AE385" s="3" t="s">
        <v>200</v>
      </c>
      <c r="AF385" s="3" t="s">
        <v>23</v>
      </c>
      <c r="AG385" s="3">
        <v>172</v>
      </c>
      <c r="AH385" s="3">
        <v>202.95999999999998</v>
      </c>
      <c r="AI385" s="3">
        <v>5</v>
      </c>
      <c r="AJ385" s="3">
        <v>860</v>
      </c>
      <c r="AK385" s="3">
        <v>1014.8</v>
      </c>
    </row>
    <row r="386" spans="26:37" x14ac:dyDescent="0.3">
      <c r="Z386" s="3" t="s">
        <v>12</v>
      </c>
      <c r="AA386" s="4">
        <v>41904</v>
      </c>
      <c r="AB386" s="3" t="s">
        <v>404</v>
      </c>
      <c r="AC386" s="3" t="s">
        <v>416</v>
      </c>
      <c r="AD386" s="3">
        <v>5</v>
      </c>
      <c r="AE386" s="3" t="s">
        <v>192</v>
      </c>
      <c r="AF386" s="3" t="s">
        <v>36</v>
      </c>
      <c r="AG386" s="3">
        <v>247</v>
      </c>
      <c r="AH386" s="3">
        <v>293.93</v>
      </c>
      <c r="AI386" s="3">
        <v>9</v>
      </c>
      <c r="AJ386" s="3">
        <v>2223</v>
      </c>
      <c r="AK386" s="3">
        <v>2645.37</v>
      </c>
    </row>
    <row r="387" spans="26:37" x14ac:dyDescent="0.3">
      <c r="Z387" s="3" t="s">
        <v>124</v>
      </c>
      <c r="AA387" s="4">
        <v>41830</v>
      </c>
      <c r="AB387" s="3" t="s">
        <v>404</v>
      </c>
      <c r="AC387" s="3" t="s">
        <v>417</v>
      </c>
      <c r="AD387" s="3">
        <v>1</v>
      </c>
      <c r="AE387" s="3" t="s">
        <v>248</v>
      </c>
      <c r="AF387" s="3" t="s">
        <v>46</v>
      </c>
      <c r="AG387" s="3">
        <v>45</v>
      </c>
      <c r="AH387" s="3">
        <v>52.65</v>
      </c>
      <c r="AI387" s="3">
        <v>3</v>
      </c>
      <c r="AJ387" s="3">
        <v>135</v>
      </c>
      <c r="AK387" s="3">
        <v>157.94999999999999</v>
      </c>
    </row>
    <row r="388" spans="26:37" x14ac:dyDescent="0.3">
      <c r="Z388" s="3" t="s">
        <v>82</v>
      </c>
      <c r="AA388" s="4">
        <v>42313</v>
      </c>
      <c r="AB388" s="3" t="s">
        <v>404</v>
      </c>
      <c r="AC388" s="3" t="s">
        <v>416</v>
      </c>
      <c r="AD388" s="3">
        <v>1</v>
      </c>
      <c r="AE388" s="3" t="s">
        <v>271</v>
      </c>
      <c r="AF388" s="3" t="s">
        <v>86</v>
      </c>
      <c r="AG388" s="3">
        <v>154</v>
      </c>
      <c r="AH388" s="3">
        <v>166.32000000000002</v>
      </c>
      <c r="AI388" s="3">
        <v>4</v>
      </c>
      <c r="AJ388" s="3">
        <v>616</v>
      </c>
      <c r="AK388" s="3">
        <v>665.28000000000009</v>
      </c>
    </row>
    <row r="389" spans="26:37" x14ac:dyDescent="0.3">
      <c r="Z389" s="3" t="s">
        <v>53</v>
      </c>
      <c r="AA389" s="4">
        <v>43689</v>
      </c>
      <c r="AB389" s="3" t="s">
        <v>404</v>
      </c>
      <c r="AC389" s="3" t="s">
        <v>417</v>
      </c>
      <c r="AD389" s="3">
        <v>1</v>
      </c>
      <c r="AE389" s="3" t="s">
        <v>285</v>
      </c>
      <c r="AF389" s="3" t="s">
        <v>55</v>
      </c>
      <c r="AG389" s="3">
        <v>33</v>
      </c>
      <c r="AH389" s="3">
        <v>37.620000000000005</v>
      </c>
      <c r="AI389" s="3">
        <v>8</v>
      </c>
      <c r="AJ389" s="3">
        <v>264</v>
      </c>
      <c r="AK389" s="3">
        <v>300.96000000000004</v>
      </c>
    </row>
    <row r="390" spans="26:37" x14ac:dyDescent="0.3">
      <c r="Z390" s="3" t="s">
        <v>30</v>
      </c>
      <c r="AA390" s="4">
        <v>42617</v>
      </c>
      <c r="AB390" s="3" t="s">
        <v>404</v>
      </c>
      <c r="AC390" s="3" t="s">
        <v>416</v>
      </c>
      <c r="AD390" s="3">
        <v>3</v>
      </c>
      <c r="AE390" s="3" t="s">
        <v>14</v>
      </c>
      <c r="AF390" s="3" t="s">
        <v>15</v>
      </c>
      <c r="AG390" s="3">
        <v>127</v>
      </c>
      <c r="AH390" s="3">
        <v>152.4</v>
      </c>
      <c r="AI390" s="3">
        <v>3</v>
      </c>
      <c r="AJ390" s="3">
        <v>381</v>
      </c>
      <c r="AK390" s="3">
        <v>457.20000000000005</v>
      </c>
    </row>
    <row r="391" spans="26:37" x14ac:dyDescent="0.3">
      <c r="Z391" s="3" t="s">
        <v>37</v>
      </c>
      <c r="AA391" s="4">
        <v>43595</v>
      </c>
      <c r="AB391" s="3" t="s">
        <v>404</v>
      </c>
      <c r="AC391" s="3" t="s">
        <v>416</v>
      </c>
      <c r="AD391" s="3">
        <v>3</v>
      </c>
      <c r="AE391" s="3" t="s">
        <v>64</v>
      </c>
      <c r="AF391" s="3" t="s">
        <v>65</v>
      </c>
      <c r="AG391" s="3">
        <v>238</v>
      </c>
      <c r="AH391" s="3">
        <v>259.42</v>
      </c>
      <c r="AI391" s="3">
        <v>1</v>
      </c>
      <c r="AJ391" s="3">
        <v>238</v>
      </c>
      <c r="AK391" s="3">
        <v>259.42</v>
      </c>
    </row>
    <row r="392" spans="26:37" x14ac:dyDescent="0.3">
      <c r="Z392" s="3" t="s">
        <v>77</v>
      </c>
      <c r="AA392" s="4">
        <v>42264</v>
      </c>
      <c r="AB392" s="3" t="s">
        <v>404</v>
      </c>
      <c r="AC392" s="3" t="s">
        <v>416</v>
      </c>
      <c r="AD392" s="3">
        <v>5</v>
      </c>
      <c r="AE392" s="3" t="s">
        <v>25</v>
      </c>
      <c r="AF392" s="3" t="s">
        <v>26</v>
      </c>
      <c r="AG392" s="3">
        <v>179</v>
      </c>
      <c r="AH392" s="3">
        <v>214.79999999999998</v>
      </c>
      <c r="AI392" s="3">
        <v>5</v>
      </c>
      <c r="AJ392" s="3">
        <v>895</v>
      </c>
      <c r="AK392" s="3">
        <v>1074</v>
      </c>
    </row>
    <row r="393" spans="26:37" x14ac:dyDescent="0.3">
      <c r="Z393" s="3" t="s">
        <v>169</v>
      </c>
      <c r="AA393" s="4">
        <v>41964</v>
      </c>
      <c r="AB393" s="3" t="s">
        <v>404</v>
      </c>
      <c r="AC393" s="3" t="s">
        <v>416</v>
      </c>
      <c r="AD393" s="3">
        <v>2</v>
      </c>
      <c r="AE393" s="3" t="s">
        <v>286</v>
      </c>
      <c r="AF393" s="3" t="s">
        <v>44</v>
      </c>
      <c r="AG393" s="3">
        <v>168</v>
      </c>
      <c r="AH393" s="3">
        <v>189.83999999999997</v>
      </c>
      <c r="AI393" s="3">
        <v>1</v>
      </c>
      <c r="AJ393" s="3">
        <v>168</v>
      </c>
      <c r="AK393" s="3">
        <v>189.83999999999997</v>
      </c>
    </row>
    <row r="394" spans="26:37" x14ac:dyDescent="0.3">
      <c r="Z394" s="3" t="s">
        <v>27</v>
      </c>
      <c r="AA394" s="4">
        <v>43515</v>
      </c>
      <c r="AB394" s="3" t="s">
        <v>404</v>
      </c>
      <c r="AC394" s="3" t="s">
        <v>416</v>
      </c>
      <c r="AD394" s="3">
        <v>1</v>
      </c>
      <c r="AE394" s="3" t="s">
        <v>71</v>
      </c>
      <c r="AF394" s="3" t="s">
        <v>72</v>
      </c>
      <c r="AG394" s="3">
        <v>65</v>
      </c>
      <c r="AH394" s="3">
        <v>76.7</v>
      </c>
      <c r="AI394" s="3">
        <v>6</v>
      </c>
      <c r="AJ394" s="3">
        <v>390</v>
      </c>
      <c r="AK394" s="3">
        <v>460.20000000000005</v>
      </c>
    </row>
    <row r="395" spans="26:37" x14ac:dyDescent="0.3">
      <c r="Z395" s="3" t="s">
        <v>30</v>
      </c>
      <c r="AA395" s="4">
        <v>42485</v>
      </c>
      <c r="AB395" s="3" t="s">
        <v>404</v>
      </c>
      <c r="AC395" s="3" t="s">
        <v>416</v>
      </c>
      <c r="AD395" s="3">
        <v>5</v>
      </c>
      <c r="AE395" s="3" t="s">
        <v>81</v>
      </c>
      <c r="AF395" s="3" t="s">
        <v>46</v>
      </c>
      <c r="AG395" s="3">
        <v>281</v>
      </c>
      <c r="AH395" s="3">
        <v>334.39</v>
      </c>
      <c r="AI395" s="3">
        <v>7</v>
      </c>
      <c r="AJ395" s="3">
        <v>1967</v>
      </c>
      <c r="AK395" s="3">
        <v>2340.73</v>
      </c>
    </row>
    <row r="396" spans="26:37" x14ac:dyDescent="0.3">
      <c r="Z396" s="3" t="s">
        <v>153</v>
      </c>
      <c r="AA396" s="4">
        <v>42083</v>
      </c>
      <c r="AB396" s="3" t="s">
        <v>404</v>
      </c>
      <c r="AC396" s="3" t="s">
        <v>416</v>
      </c>
      <c r="AD396" s="3">
        <v>5</v>
      </c>
      <c r="AE396" s="3" t="s">
        <v>173</v>
      </c>
      <c r="AF396" s="3" t="s">
        <v>72</v>
      </c>
      <c r="AG396" s="3">
        <v>132</v>
      </c>
      <c r="AH396" s="3">
        <v>147.84</v>
      </c>
      <c r="AI396" s="3">
        <v>4</v>
      </c>
      <c r="AJ396" s="3">
        <v>528</v>
      </c>
      <c r="AK396" s="3">
        <v>591.36</v>
      </c>
    </row>
    <row r="397" spans="26:37" x14ac:dyDescent="0.3">
      <c r="Z397" s="3" t="s">
        <v>169</v>
      </c>
      <c r="AA397" s="4">
        <v>41722</v>
      </c>
      <c r="AB397" s="3" t="s">
        <v>404</v>
      </c>
      <c r="AC397" s="3" t="s">
        <v>416</v>
      </c>
      <c r="AD397" s="3">
        <v>2</v>
      </c>
      <c r="AE397" s="3" t="s">
        <v>209</v>
      </c>
      <c r="AF397" s="3" t="s">
        <v>23</v>
      </c>
      <c r="AG397" s="3">
        <v>163</v>
      </c>
      <c r="AH397" s="3">
        <v>185.82000000000002</v>
      </c>
      <c r="AI397" s="3">
        <v>3</v>
      </c>
      <c r="AJ397" s="3">
        <v>489</v>
      </c>
      <c r="AK397" s="3">
        <v>557.46</v>
      </c>
    </row>
    <row r="398" spans="26:37" x14ac:dyDescent="0.3">
      <c r="Z398" s="3" t="s">
        <v>33</v>
      </c>
      <c r="AA398" s="4">
        <v>41960</v>
      </c>
      <c r="AB398" s="3" t="s">
        <v>404</v>
      </c>
      <c r="AC398" s="3" t="s">
        <v>416</v>
      </c>
      <c r="AD398" s="3">
        <v>2</v>
      </c>
      <c r="AE398" s="3" t="s">
        <v>287</v>
      </c>
      <c r="AF398" s="3" t="s">
        <v>44</v>
      </c>
      <c r="AG398" s="3">
        <v>182</v>
      </c>
      <c r="AH398" s="3">
        <v>207.48000000000002</v>
      </c>
      <c r="AI398" s="3">
        <v>3</v>
      </c>
      <c r="AJ398" s="3">
        <v>546</v>
      </c>
      <c r="AK398" s="3">
        <v>622.44000000000005</v>
      </c>
    </row>
    <row r="399" spans="26:37" x14ac:dyDescent="0.3">
      <c r="Z399" s="3" t="s">
        <v>153</v>
      </c>
      <c r="AA399" s="4">
        <v>43086</v>
      </c>
      <c r="AB399" s="3" t="s">
        <v>404</v>
      </c>
      <c r="AC399" s="3" t="s">
        <v>416</v>
      </c>
      <c r="AD399" s="3">
        <v>2</v>
      </c>
      <c r="AE399" s="3" t="s">
        <v>73</v>
      </c>
      <c r="AF399" s="3" t="s">
        <v>46</v>
      </c>
      <c r="AG399" s="3">
        <v>173</v>
      </c>
      <c r="AH399" s="3">
        <v>200.67999999999998</v>
      </c>
      <c r="AI399" s="3">
        <v>5</v>
      </c>
      <c r="AJ399" s="3">
        <v>865</v>
      </c>
      <c r="AK399" s="3">
        <v>1003.3999999999999</v>
      </c>
    </row>
    <row r="400" spans="26:37" x14ac:dyDescent="0.3">
      <c r="Z400" s="3" t="s">
        <v>12</v>
      </c>
      <c r="AA400" s="4">
        <v>41869</v>
      </c>
      <c r="AB400" s="3" t="s">
        <v>404</v>
      </c>
      <c r="AC400" s="3" t="s">
        <v>416</v>
      </c>
      <c r="AD400" s="3">
        <v>1</v>
      </c>
      <c r="AE400" s="3" t="s">
        <v>288</v>
      </c>
      <c r="AF400" s="3" t="s">
        <v>46</v>
      </c>
      <c r="AG400" s="3">
        <v>148</v>
      </c>
      <c r="AH400" s="3">
        <v>174.64</v>
      </c>
      <c r="AI400" s="3">
        <v>4</v>
      </c>
      <c r="AJ400" s="3">
        <v>592</v>
      </c>
      <c r="AK400" s="3">
        <v>698.56</v>
      </c>
    </row>
    <row r="401" spans="26:37" x14ac:dyDescent="0.3">
      <c r="Z401" s="3" t="s">
        <v>12</v>
      </c>
      <c r="AA401" s="4">
        <v>42818</v>
      </c>
      <c r="AB401" s="3" t="s">
        <v>404</v>
      </c>
      <c r="AC401" s="3" t="s">
        <v>416</v>
      </c>
      <c r="AD401" s="3">
        <v>1</v>
      </c>
      <c r="AE401" s="3" t="s">
        <v>240</v>
      </c>
      <c r="AF401" s="3" t="s">
        <v>32</v>
      </c>
      <c r="AG401" s="3">
        <v>220</v>
      </c>
      <c r="AH401" s="3">
        <v>242.00000000000003</v>
      </c>
      <c r="AI401" s="3">
        <v>1</v>
      </c>
      <c r="AJ401" s="3">
        <v>220</v>
      </c>
      <c r="AK401" s="3">
        <v>242.00000000000003</v>
      </c>
    </row>
    <row r="402" spans="26:37" x14ac:dyDescent="0.3">
      <c r="Z402" s="3" t="s">
        <v>57</v>
      </c>
      <c r="AA402" s="4">
        <v>43718</v>
      </c>
      <c r="AB402" s="3" t="s">
        <v>404</v>
      </c>
      <c r="AC402" s="3" t="s">
        <v>416</v>
      </c>
      <c r="AD402" s="3">
        <v>4</v>
      </c>
      <c r="AE402" s="3" t="s">
        <v>35</v>
      </c>
      <c r="AF402" s="3" t="s">
        <v>36</v>
      </c>
      <c r="AG402" s="3">
        <v>274</v>
      </c>
      <c r="AH402" s="3">
        <v>301.40000000000003</v>
      </c>
      <c r="AI402" s="3">
        <v>8</v>
      </c>
      <c r="AJ402" s="3">
        <v>2192</v>
      </c>
      <c r="AK402" s="3">
        <v>2411.2000000000003</v>
      </c>
    </row>
    <row r="403" spans="26:37" x14ac:dyDescent="0.3">
      <c r="Z403" s="3" t="s">
        <v>186</v>
      </c>
      <c r="AA403" s="4">
        <v>43638</v>
      </c>
      <c r="AB403" s="3" t="s">
        <v>404</v>
      </c>
      <c r="AC403" s="3" t="s">
        <v>416</v>
      </c>
      <c r="AD403" s="3">
        <v>2</v>
      </c>
      <c r="AE403" s="3" t="s">
        <v>289</v>
      </c>
      <c r="AF403" s="3" t="s">
        <v>36</v>
      </c>
      <c r="AG403" s="3">
        <v>255</v>
      </c>
      <c r="AH403" s="3">
        <v>275.40000000000003</v>
      </c>
      <c r="AI403" s="3">
        <v>8</v>
      </c>
      <c r="AJ403" s="3">
        <v>2040</v>
      </c>
      <c r="AK403" s="3">
        <v>2203.2000000000003</v>
      </c>
    </row>
    <row r="404" spans="26:37" x14ac:dyDescent="0.3">
      <c r="Z404" s="3" t="s">
        <v>93</v>
      </c>
      <c r="AA404" s="4">
        <v>42974</v>
      </c>
      <c r="AB404" s="3" t="s">
        <v>404</v>
      </c>
      <c r="AC404" s="3" t="s">
        <v>416</v>
      </c>
      <c r="AD404" s="3">
        <v>1</v>
      </c>
      <c r="AE404" s="3" t="s">
        <v>290</v>
      </c>
      <c r="AF404" s="3" t="s">
        <v>55</v>
      </c>
      <c r="AG404" s="3">
        <v>78</v>
      </c>
      <c r="AH404" s="3">
        <v>83.460000000000008</v>
      </c>
      <c r="AI404" s="3">
        <v>1</v>
      </c>
      <c r="AJ404" s="3">
        <v>78</v>
      </c>
      <c r="AK404" s="3">
        <v>83.460000000000008</v>
      </c>
    </row>
    <row r="405" spans="26:37" x14ac:dyDescent="0.3">
      <c r="Z405" s="3" t="s">
        <v>21</v>
      </c>
      <c r="AA405" s="4">
        <v>43635</v>
      </c>
      <c r="AB405" s="3" t="s">
        <v>404</v>
      </c>
      <c r="AC405" s="3" t="s">
        <v>416</v>
      </c>
      <c r="AD405" s="3">
        <v>2</v>
      </c>
      <c r="AE405" s="3" t="s">
        <v>192</v>
      </c>
      <c r="AF405" s="3" t="s">
        <v>36</v>
      </c>
      <c r="AG405" s="3">
        <v>247</v>
      </c>
      <c r="AH405" s="3">
        <v>293.93</v>
      </c>
      <c r="AI405" s="3">
        <v>4</v>
      </c>
      <c r="AJ405" s="3">
        <v>988</v>
      </c>
      <c r="AK405" s="3">
        <v>1175.72</v>
      </c>
    </row>
    <row r="406" spans="26:37" x14ac:dyDescent="0.3">
      <c r="Z406" s="3" t="s">
        <v>53</v>
      </c>
      <c r="AA406" s="4">
        <v>42628</v>
      </c>
      <c r="AB406" s="3" t="s">
        <v>13</v>
      </c>
      <c r="AC406" s="3" t="s">
        <v>99</v>
      </c>
      <c r="AD406" s="3">
        <v>3</v>
      </c>
      <c r="AE406" s="3" t="s">
        <v>236</v>
      </c>
      <c r="AF406" s="3" t="s">
        <v>46</v>
      </c>
      <c r="AG406" s="3">
        <v>157</v>
      </c>
      <c r="AH406" s="3">
        <v>186.82999999999998</v>
      </c>
      <c r="AI406" s="3">
        <v>6</v>
      </c>
      <c r="AJ406" s="3">
        <v>942</v>
      </c>
      <c r="AK406" s="3">
        <v>1120.98</v>
      </c>
    </row>
    <row r="407" spans="26:37" x14ac:dyDescent="0.3">
      <c r="Z407" s="3" t="s">
        <v>153</v>
      </c>
      <c r="AA407" s="4">
        <v>42240</v>
      </c>
      <c r="AB407" s="3" t="s">
        <v>404</v>
      </c>
      <c r="AC407" s="3" t="s">
        <v>416</v>
      </c>
      <c r="AD407" s="3">
        <v>2</v>
      </c>
      <c r="AE407" s="3" t="s">
        <v>207</v>
      </c>
      <c r="AF407" s="3" t="s">
        <v>51</v>
      </c>
      <c r="AG407" s="3">
        <v>286</v>
      </c>
      <c r="AH407" s="3">
        <v>320.32000000000005</v>
      </c>
      <c r="AI407" s="3">
        <v>10</v>
      </c>
      <c r="AJ407" s="3">
        <v>2860</v>
      </c>
      <c r="AK407" s="3">
        <v>3203.2000000000007</v>
      </c>
    </row>
    <row r="408" spans="26:37" x14ac:dyDescent="0.3">
      <c r="Z408" s="3" t="s">
        <v>82</v>
      </c>
      <c r="AA408" s="4">
        <v>42666</v>
      </c>
      <c r="AB408" s="3" t="s">
        <v>98</v>
      </c>
      <c r="AC408" s="3" t="s">
        <v>99</v>
      </c>
      <c r="AD408" s="3">
        <v>1</v>
      </c>
      <c r="AE408" s="3" t="s">
        <v>291</v>
      </c>
      <c r="AF408" s="3" t="s">
        <v>55</v>
      </c>
      <c r="AG408" s="3">
        <v>151</v>
      </c>
      <c r="AH408" s="3">
        <v>161.57000000000002</v>
      </c>
      <c r="AI408" s="3">
        <v>7</v>
      </c>
      <c r="AJ408" s="3">
        <v>1057</v>
      </c>
      <c r="AK408" s="3">
        <v>1130.9900000000002</v>
      </c>
    </row>
    <row r="409" spans="26:37" x14ac:dyDescent="0.3">
      <c r="Z409" s="3" t="s">
        <v>117</v>
      </c>
      <c r="AA409" s="4">
        <v>41853</v>
      </c>
      <c r="AB409" s="3" t="s">
        <v>404</v>
      </c>
      <c r="AC409" s="3" t="s">
        <v>416</v>
      </c>
      <c r="AD409" s="3">
        <v>4</v>
      </c>
      <c r="AE409" s="3" t="s">
        <v>95</v>
      </c>
      <c r="AF409" s="3" t="s">
        <v>32</v>
      </c>
      <c r="AG409" s="3">
        <v>135</v>
      </c>
      <c r="AH409" s="3">
        <v>147.15</v>
      </c>
      <c r="AI409" s="3">
        <v>7</v>
      </c>
      <c r="AJ409" s="3">
        <v>945</v>
      </c>
      <c r="AK409" s="3">
        <v>1030.05</v>
      </c>
    </row>
    <row r="410" spans="26:37" x14ac:dyDescent="0.3">
      <c r="Z410" s="3" t="s">
        <v>57</v>
      </c>
      <c r="AA410" s="4">
        <v>43440</v>
      </c>
      <c r="AB410" s="3" t="s">
        <v>61</v>
      </c>
      <c r="AC410" s="3" t="s">
        <v>62</v>
      </c>
      <c r="AD410" s="3">
        <v>5</v>
      </c>
      <c r="AE410" s="3" t="s">
        <v>287</v>
      </c>
      <c r="AF410" s="3" t="s">
        <v>44</v>
      </c>
      <c r="AG410" s="3">
        <v>182</v>
      </c>
      <c r="AH410" s="3">
        <v>207.48000000000002</v>
      </c>
      <c r="AI410" s="3">
        <v>2</v>
      </c>
      <c r="AJ410" s="3">
        <v>364</v>
      </c>
      <c r="AK410" s="3">
        <v>414.96000000000004</v>
      </c>
    </row>
    <row r="411" spans="26:37" x14ac:dyDescent="0.3">
      <c r="Z411" s="3" t="s">
        <v>124</v>
      </c>
      <c r="AA411" s="4">
        <v>43067</v>
      </c>
      <c r="AB411" s="3" t="s">
        <v>404</v>
      </c>
      <c r="AC411" s="3" t="s">
        <v>416</v>
      </c>
      <c r="AD411" s="3">
        <v>2</v>
      </c>
      <c r="AE411" s="3" t="s">
        <v>90</v>
      </c>
      <c r="AF411" s="3" t="s">
        <v>72</v>
      </c>
      <c r="AG411" s="3">
        <v>157</v>
      </c>
      <c r="AH411" s="3">
        <v>178.98000000000002</v>
      </c>
      <c r="AI411" s="3">
        <v>2</v>
      </c>
      <c r="AJ411" s="3">
        <v>314</v>
      </c>
      <c r="AK411" s="3">
        <v>357.96000000000004</v>
      </c>
    </row>
    <row r="412" spans="26:37" x14ac:dyDescent="0.3">
      <c r="Z412" s="3" t="s">
        <v>74</v>
      </c>
      <c r="AA412" s="4">
        <v>41653</v>
      </c>
      <c r="AB412" s="3" t="s">
        <v>404</v>
      </c>
      <c r="AC412" s="3" t="s">
        <v>416</v>
      </c>
      <c r="AD412" s="3">
        <v>2</v>
      </c>
      <c r="AE412" s="3" t="s">
        <v>266</v>
      </c>
      <c r="AF412" s="3" t="s">
        <v>51</v>
      </c>
      <c r="AG412" s="3">
        <v>68</v>
      </c>
      <c r="AH412" s="3">
        <v>74.800000000000011</v>
      </c>
      <c r="AI412" s="3">
        <v>1</v>
      </c>
      <c r="AJ412" s="3">
        <v>68</v>
      </c>
      <c r="AK412" s="3">
        <v>74.800000000000011</v>
      </c>
    </row>
    <row r="413" spans="26:37" x14ac:dyDescent="0.3">
      <c r="Z413" s="3" t="s">
        <v>30</v>
      </c>
      <c r="AA413" s="4">
        <v>42522</v>
      </c>
      <c r="AB413" s="3" t="s">
        <v>404</v>
      </c>
      <c r="AC413" s="3" t="s">
        <v>417</v>
      </c>
      <c r="AD413" s="3">
        <v>5</v>
      </c>
      <c r="AE413" s="3" t="s">
        <v>292</v>
      </c>
      <c r="AF413" s="3" t="s">
        <v>86</v>
      </c>
      <c r="AG413" s="3">
        <v>184</v>
      </c>
      <c r="AH413" s="3">
        <v>202.4</v>
      </c>
      <c r="AI413" s="3">
        <v>2</v>
      </c>
      <c r="AJ413" s="3">
        <v>368</v>
      </c>
      <c r="AK413" s="3">
        <v>404.8</v>
      </c>
    </row>
    <row r="414" spans="26:37" x14ac:dyDescent="0.3">
      <c r="Z414" s="3" t="s">
        <v>48</v>
      </c>
      <c r="AA414" s="4">
        <v>43021</v>
      </c>
      <c r="AB414" s="3" t="s">
        <v>404</v>
      </c>
      <c r="AC414" s="3" t="s">
        <v>416</v>
      </c>
      <c r="AD414" s="3">
        <v>2</v>
      </c>
      <c r="AE414" s="3" t="s">
        <v>43</v>
      </c>
      <c r="AF414" s="3" t="s">
        <v>44</v>
      </c>
      <c r="AG414" s="3">
        <v>213</v>
      </c>
      <c r="AH414" s="3">
        <v>251.33999999999997</v>
      </c>
      <c r="AI414" s="3">
        <v>9</v>
      </c>
      <c r="AJ414" s="3">
        <v>1917</v>
      </c>
      <c r="AK414" s="3">
        <v>2262.06</v>
      </c>
    </row>
    <row r="415" spans="26:37" x14ac:dyDescent="0.3">
      <c r="Z415" s="3" t="s">
        <v>124</v>
      </c>
      <c r="AA415" s="4">
        <v>42052</v>
      </c>
      <c r="AB415" s="3" t="s">
        <v>404</v>
      </c>
      <c r="AC415" s="3" t="s">
        <v>416</v>
      </c>
      <c r="AD415" s="3">
        <v>1</v>
      </c>
      <c r="AE415" s="3" t="s">
        <v>272</v>
      </c>
      <c r="AF415" s="3" t="s">
        <v>36</v>
      </c>
      <c r="AG415" s="3">
        <v>132</v>
      </c>
      <c r="AH415" s="3">
        <v>147.84</v>
      </c>
      <c r="AI415" s="3">
        <v>5</v>
      </c>
      <c r="AJ415" s="3">
        <v>660</v>
      </c>
      <c r="AK415" s="3">
        <v>739.2</v>
      </c>
    </row>
    <row r="416" spans="26:37" x14ac:dyDescent="0.3">
      <c r="Z416" s="3" t="s">
        <v>30</v>
      </c>
      <c r="AA416" s="4">
        <v>42451</v>
      </c>
      <c r="AB416" s="3" t="s">
        <v>404</v>
      </c>
      <c r="AC416" s="3" t="s">
        <v>416</v>
      </c>
      <c r="AD416" s="3">
        <v>1</v>
      </c>
      <c r="AE416" s="3" t="s">
        <v>25</v>
      </c>
      <c r="AF416" s="3" t="s">
        <v>26</v>
      </c>
      <c r="AG416" s="3">
        <v>179</v>
      </c>
      <c r="AH416" s="3">
        <v>214.79999999999998</v>
      </c>
      <c r="AI416" s="3">
        <v>2</v>
      </c>
      <c r="AJ416" s="3">
        <v>358</v>
      </c>
      <c r="AK416" s="3">
        <v>429.59999999999997</v>
      </c>
    </row>
    <row r="417" spans="26:37" x14ac:dyDescent="0.3">
      <c r="Z417" s="3" t="s">
        <v>39</v>
      </c>
      <c r="AA417" s="4">
        <v>42925</v>
      </c>
      <c r="AB417" s="3" t="s">
        <v>404</v>
      </c>
      <c r="AC417" s="3" t="s">
        <v>416</v>
      </c>
      <c r="AD417" s="3">
        <v>2</v>
      </c>
      <c r="AE417" s="3" t="s">
        <v>268</v>
      </c>
      <c r="AF417" s="3" t="s">
        <v>65</v>
      </c>
      <c r="AG417" s="3">
        <v>290</v>
      </c>
      <c r="AH417" s="3">
        <v>313.20000000000005</v>
      </c>
      <c r="AI417" s="3">
        <v>8</v>
      </c>
      <c r="AJ417" s="3">
        <v>2320</v>
      </c>
      <c r="AK417" s="3">
        <v>2505.6000000000004</v>
      </c>
    </row>
    <row r="418" spans="26:37" x14ac:dyDescent="0.3">
      <c r="Z418" s="3" t="s">
        <v>48</v>
      </c>
      <c r="AA418" s="4">
        <v>41866</v>
      </c>
      <c r="AB418" s="3" t="s">
        <v>404</v>
      </c>
      <c r="AC418" s="3" t="s">
        <v>416</v>
      </c>
      <c r="AD418" s="3">
        <v>3</v>
      </c>
      <c r="AE418" s="3" t="s">
        <v>140</v>
      </c>
      <c r="AF418" s="3" t="s">
        <v>29</v>
      </c>
      <c r="AG418" s="3">
        <v>13</v>
      </c>
      <c r="AH418" s="3">
        <v>15.209999999999999</v>
      </c>
      <c r="AI418" s="3">
        <v>10</v>
      </c>
      <c r="AJ418" s="3">
        <v>130</v>
      </c>
      <c r="AK418" s="3">
        <v>152.1</v>
      </c>
    </row>
    <row r="419" spans="26:37" x14ac:dyDescent="0.3">
      <c r="Z419" s="3" t="s">
        <v>16</v>
      </c>
      <c r="AA419" s="4">
        <v>42160</v>
      </c>
      <c r="AB419" s="3" t="s">
        <v>404</v>
      </c>
      <c r="AC419" s="3" t="s">
        <v>417</v>
      </c>
      <c r="AD419" s="3">
        <v>3</v>
      </c>
      <c r="AE419" s="3" t="s">
        <v>198</v>
      </c>
      <c r="AF419" s="3" t="s">
        <v>46</v>
      </c>
      <c r="AG419" s="3">
        <v>137</v>
      </c>
      <c r="AH419" s="3">
        <v>160.29</v>
      </c>
      <c r="AI419" s="3">
        <v>9</v>
      </c>
      <c r="AJ419" s="3">
        <v>1233</v>
      </c>
      <c r="AK419" s="3">
        <v>1442.61</v>
      </c>
    </row>
    <row r="420" spans="26:37" x14ac:dyDescent="0.3">
      <c r="Z420" s="3" t="s">
        <v>24</v>
      </c>
      <c r="AA420" s="4">
        <v>42801</v>
      </c>
      <c r="AB420" s="3" t="s">
        <v>404</v>
      </c>
      <c r="AC420" s="3" t="s">
        <v>416</v>
      </c>
      <c r="AD420" s="3">
        <v>3</v>
      </c>
      <c r="AE420" s="3" t="s">
        <v>101</v>
      </c>
      <c r="AF420" s="3" t="s">
        <v>23</v>
      </c>
      <c r="AG420" s="3">
        <v>63</v>
      </c>
      <c r="AH420" s="3">
        <v>71.820000000000007</v>
      </c>
      <c r="AI420" s="3">
        <v>4</v>
      </c>
      <c r="AJ420" s="3">
        <v>252</v>
      </c>
      <c r="AK420" s="3">
        <v>287.28000000000003</v>
      </c>
    </row>
    <row r="421" spans="26:37" x14ac:dyDescent="0.3">
      <c r="Z421" s="3" t="s">
        <v>169</v>
      </c>
      <c r="AA421" s="4">
        <v>42230</v>
      </c>
      <c r="AB421" s="3" t="s">
        <v>404</v>
      </c>
      <c r="AC421" s="3" t="s">
        <v>416</v>
      </c>
      <c r="AD421" s="3">
        <v>5</v>
      </c>
      <c r="AE421" s="3" t="s">
        <v>265</v>
      </c>
      <c r="AF421" s="3" t="s">
        <v>15</v>
      </c>
      <c r="AG421" s="3">
        <v>82</v>
      </c>
      <c r="AH421" s="3">
        <v>94.3</v>
      </c>
      <c r="AI421" s="3">
        <v>1</v>
      </c>
      <c r="AJ421" s="3">
        <v>82</v>
      </c>
      <c r="AK421" s="3">
        <v>94.3</v>
      </c>
    </row>
    <row r="422" spans="26:37" x14ac:dyDescent="0.3">
      <c r="Z422" s="3" t="s">
        <v>37</v>
      </c>
      <c r="AA422" s="4">
        <v>42509</v>
      </c>
      <c r="AB422" s="3" t="s">
        <v>404</v>
      </c>
      <c r="AC422" s="3" t="s">
        <v>417</v>
      </c>
      <c r="AD422" s="3">
        <v>1</v>
      </c>
      <c r="AE422" s="3" t="s">
        <v>293</v>
      </c>
      <c r="AF422" s="3" t="s">
        <v>32</v>
      </c>
      <c r="AG422" s="3">
        <v>37</v>
      </c>
      <c r="AH422" s="3">
        <v>41.809999999999995</v>
      </c>
      <c r="AI422" s="3">
        <v>2</v>
      </c>
      <c r="AJ422" s="3">
        <v>74</v>
      </c>
      <c r="AK422" s="3">
        <v>83.61999999999999</v>
      </c>
    </row>
    <row r="423" spans="26:37" x14ac:dyDescent="0.3">
      <c r="Z423" s="3" t="s">
        <v>12</v>
      </c>
      <c r="AA423" s="4">
        <v>42346</v>
      </c>
      <c r="AB423" s="3" t="s">
        <v>404</v>
      </c>
      <c r="AC423" s="3" t="s">
        <v>416</v>
      </c>
      <c r="AD423" s="3">
        <v>5</v>
      </c>
      <c r="AE423" s="3" t="s">
        <v>195</v>
      </c>
      <c r="AF423" s="3" t="s">
        <v>41</v>
      </c>
      <c r="AG423" s="3">
        <v>201</v>
      </c>
      <c r="AH423" s="3">
        <v>233.16</v>
      </c>
      <c r="AI423" s="3">
        <v>6</v>
      </c>
      <c r="AJ423" s="3">
        <v>1206</v>
      </c>
      <c r="AK423" s="3">
        <v>1398.96</v>
      </c>
    </row>
    <row r="424" spans="26:37" x14ac:dyDescent="0.3">
      <c r="Z424" s="3" t="s">
        <v>93</v>
      </c>
      <c r="AA424" s="4">
        <v>42529</v>
      </c>
      <c r="AB424" s="3" t="s">
        <v>404</v>
      </c>
      <c r="AC424" s="3" t="s">
        <v>417</v>
      </c>
      <c r="AD424" s="3">
        <v>1</v>
      </c>
      <c r="AE424" s="3" t="s">
        <v>45</v>
      </c>
      <c r="AF424" s="3" t="s">
        <v>46</v>
      </c>
      <c r="AG424" s="3">
        <v>150</v>
      </c>
      <c r="AH424" s="3">
        <v>165</v>
      </c>
      <c r="AI424" s="3">
        <v>2</v>
      </c>
      <c r="AJ424" s="3">
        <v>300</v>
      </c>
      <c r="AK424" s="3">
        <v>330</v>
      </c>
    </row>
    <row r="425" spans="26:37" x14ac:dyDescent="0.3">
      <c r="Z425" s="3" t="s">
        <v>39</v>
      </c>
      <c r="AA425" s="4">
        <v>42166</v>
      </c>
      <c r="AB425" s="3" t="s">
        <v>404</v>
      </c>
      <c r="AC425" s="3" t="s">
        <v>416</v>
      </c>
      <c r="AD425" s="3">
        <v>5</v>
      </c>
      <c r="AE425" s="3" t="s">
        <v>218</v>
      </c>
      <c r="AF425" s="3" t="s">
        <v>20</v>
      </c>
      <c r="AG425" s="3">
        <v>56</v>
      </c>
      <c r="AH425" s="3">
        <v>67.2</v>
      </c>
      <c r="AI425" s="3">
        <v>2</v>
      </c>
      <c r="AJ425" s="3">
        <v>112</v>
      </c>
      <c r="AK425" s="3">
        <v>134.4</v>
      </c>
    </row>
    <row r="426" spans="26:37" x14ac:dyDescent="0.3">
      <c r="Z426" s="3" t="s">
        <v>21</v>
      </c>
      <c r="AA426" s="4">
        <v>42745</v>
      </c>
      <c r="AB426" s="3" t="s">
        <v>404</v>
      </c>
      <c r="AC426" s="3" t="s">
        <v>416</v>
      </c>
      <c r="AD426" s="3">
        <v>2</v>
      </c>
      <c r="AE426" s="3" t="s">
        <v>115</v>
      </c>
      <c r="AF426" s="3" t="s">
        <v>29</v>
      </c>
      <c r="AG426" s="3">
        <v>279</v>
      </c>
      <c r="AH426" s="3">
        <v>323.64</v>
      </c>
      <c r="AI426" s="3">
        <v>9</v>
      </c>
      <c r="AJ426" s="3">
        <v>2511</v>
      </c>
      <c r="AK426" s="3">
        <v>2912.7599999999998</v>
      </c>
    </row>
    <row r="427" spans="26:37" x14ac:dyDescent="0.3">
      <c r="Z427" s="3" t="s">
        <v>91</v>
      </c>
      <c r="AA427" s="4">
        <v>41817</v>
      </c>
      <c r="AB427" s="3" t="s">
        <v>404</v>
      </c>
      <c r="AC427" s="3" t="s">
        <v>416</v>
      </c>
      <c r="AD427" s="3">
        <v>3</v>
      </c>
      <c r="AE427" s="3" t="s">
        <v>294</v>
      </c>
      <c r="AF427" s="3" t="s">
        <v>86</v>
      </c>
      <c r="AG427" s="3">
        <v>11</v>
      </c>
      <c r="AH427" s="3">
        <v>11.770000000000001</v>
      </c>
      <c r="AI427" s="3">
        <v>1</v>
      </c>
      <c r="AJ427" s="3">
        <v>11</v>
      </c>
      <c r="AK427" s="3">
        <v>11.770000000000001</v>
      </c>
    </row>
    <row r="428" spans="26:37" x14ac:dyDescent="0.3">
      <c r="Z428" s="3" t="s">
        <v>165</v>
      </c>
      <c r="AA428" s="4">
        <v>43636</v>
      </c>
      <c r="AB428" s="3" t="s">
        <v>404</v>
      </c>
      <c r="AC428" s="3" t="s">
        <v>416</v>
      </c>
      <c r="AD428" s="3">
        <v>1</v>
      </c>
      <c r="AE428" s="3" t="s">
        <v>95</v>
      </c>
      <c r="AF428" s="3" t="s">
        <v>32</v>
      </c>
      <c r="AG428" s="3">
        <v>135</v>
      </c>
      <c r="AH428" s="3">
        <v>147.15</v>
      </c>
      <c r="AI428" s="3">
        <v>1</v>
      </c>
      <c r="AJ428" s="3">
        <v>135</v>
      </c>
      <c r="AK428" s="3">
        <v>147.15</v>
      </c>
    </row>
    <row r="429" spans="26:37" x14ac:dyDescent="0.3">
      <c r="Z429" s="3" t="s">
        <v>60</v>
      </c>
      <c r="AA429" s="4">
        <v>42060</v>
      </c>
      <c r="AB429" s="3" t="s">
        <v>404</v>
      </c>
      <c r="AC429" s="3" t="s">
        <v>416</v>
      </c>
      <c r="AD429" s="3">
        <v>4</v>
      </c>
      <c r="AE429" s="3" t="s">
        <v>136</v>
      </c>
      <c r="AF429" s="3" t="s">
        <v>29</v>
      </c>
      <c r="AG429" s="3">
        <v>296</v>
      </c>
      <c r="AH429" s="3">
        <v>322.64000000000004</v>
      </c>
      <c r="AI429" s="3">
        <v>2</v>
      </c>
      <c r="AJ429" s="3">
        <v>592</v>
      </c>
      <c r="AK429" s="3">
        <v>645.28000000000009</v>
      </c>
    </row>
    <row r="430" spans="26:37" x14ac:dyDescent="0.3">
      <c r="Z430" s="3" t="s">
        <v>57</v>
      </c>
      <c r="AA430" s="4">
        <v>42468</v>
      </c>
      <c r="AB430" s="3" t="s">
        <v>404</v>
      </c>
      <c r="AC430" s="3" t="s">
        <v>416</v>
      </c>
      <c r="AD430" s="3">
        <v>1</v>
      </c>
      <c r="AE430" s="3" t="s">
        <v>295</v>
      </c>
      <c r="AF430" s="3" t="s">
        <v>41</v>
      </c>
      <c r="AG430" s="3">
        <v>105</v>
      </c>
      <c r="AH430" s="3">
        <v>121.8</v>
      </c>
      <c r="AI430" s="3">
        <v>4</v>
      </c>
      <c r="AJ430" s="3">
        <v>420</v>
      </c>
      <c r="AK430" s="3">
        <v>487.2</v>
      </c>
    </row>
    <row r="431" spans="26:37" x14ac:dyDescent="0.3">
      <c r="Z431" s="3" t="s">
        <v>96</v>
      </c>
      <c r="AA431" s="4">
        <v>43561</v>
      </c>
      <c r="AB431" s="3" t="s">
        <v>404</v>
      </c>
      <c r="AC431" s="3" t="s">
        <v>416</v>
      </c>
      <c r="AD431" s="3">
        <v>5</v>
      </c>
      <c r="AE431" s="3" t="s">
        <v>198</v>
      </c>
      <c r="AF431" s="3" t="s">
        <v>46</v>
      </c>
      <c r="AG431" s="3">
        <v>137</v>
      </c>
      <c r="AH431" s="3">
        <v>160.29</v>
      </c>
      <c r="AI431" s="3">
        <v>6</v>
      </c>
      <c r="AJ431" s="3">
        <v>822</v>
      </c>
      <c r="AK431" s="3">
        <v>961.74</v>
      </c>
    </row>
    <row r="432" spans="26:37" x14ac:dyDescent="0.3">
      <c r="Z432" s="3" t="s">
        <v>77</v>
      </c>
      <c r="AA432" s="4">
        <v>43036</v>
      </c>
      <c r="AB432" s="3" t="s">
        <v>13</v>
      </c>
      <c r="AC432" s="3" t="s">
        <v>296</v>
      </c>
      <c r="AD432" s="3">
        <v>1</v>
      </c>
      <c r="AE432" s="3" t="s">
        <v>101</v>
      </c>
      <c r="AF432" s="3" t="s">
        <v>23</v>
      </c>
      <c r="AG432" s="3">
        <v>63</v>
      </c>
      <c r="AH432" s="3">
        <v>71.820000000000007</v>
      </c>
      <c r="AI432" s="3">
        <v>10</v>
      </c>
      <c r="AJ432" s="3">
        <v>630</v>
      </c>
      <c r="AK432" s="3">
        <v>718.2</v>
      </c>
    </row>
    <row r="433" spans="26:37" x14ac:dyDescent="0.3">
      <c r="Z433" s="3" t="s">
        <v>37</v>
      </c>
      <c r="AA433" s="4">
        <v>43556</v>
      </c>
      <c r="AB433" s="3" t="s">
        <v>404</v>
      </c>
      <c r="AC433" s="3" t="s">
        <v>417</v>
      </c>
      <c r="AD433" s="3">
        <v>2</v>
      </c>
      <c r="AE433" s="3" t="s">
        <v>229</v>
      </c>
      <c r="AF433" s="3" t="s">
        <v>65</v>
      </c>
      <c r="AG433" s="3">
        <v>60</v>
      </c>
      <c r="AH433" s="3">
        <v>67.2</v>
      </c>
      <c r="AI433" s="3">
        <v>6</v>
      </c>
      <c r="AJ433" s="3">
        <v>360</v>
      </c>
      <c r="AK433" s="3">
        <v>403.20000000000005</v>
      </c>
    </row>
    <row r="434" spans="26:37" x14ac:dyDescent="0.3">
      <c r="Z434" s="3" t="s">
        <v>24</v>
      </c>
      <c r="AA434" s="4">
        <v>42432</v>
      </c>
      <c r="AB434" s="3" t="s">
        <v>404</v>
      </c>
      <c r="AC434" s="3" t="s">
        <v>417</v>
      </c>
      <c r="AD434" s="3">
        <v>1</v>
      </c>
      <c r="AE434" s="3" t="s">
        <v>176</v>
      </c>
      <c r="AF434" s="3" t="s">
        <v>41</v>
      </c>
      <c r="AG434" s="3">
        <v>58</v>
      </c>
      <c r="AH434" s="3">
        <v>67.28</v>
      </c>
      <c r="AI434" s="3">
        <v>6</v>
      </c>
      <c r="AJ434" s="3">
        <v>348</v>
      </c>
      <c r="AK434" s="3">
        <v>403.68</v>
      </c>
    </row>
    <row r="435" spans="26:37" x14ac:dyDescent="0.3">
      <c r="Z435" s="3" t="s">
        <v>91</v>
      </c>
      <c r="AA435" s="4">
        <v>42917</v>
      </c>
      <c r="AB435" s="3" t="s">
        <v>404</v>
      </c>
      <c r="AC435" s="3" t="s">
        <v>416</v>
      </c>
      <c r="AD435" s="3">
        <v>4</v>
      </c>
      <c r="AE435" s="3" t="s">
        <v>35</v>
      </c>
      <c r="AF435" s="3" t="s">
        <v>36</v>
      </c>
      <c r="AG435" s="3">
        <v>274</v>
      </c>
      <c r="AH435" s="3">
        <v>301.40000000000003</v>
      </c>
      <c r="AI435" s="3">
        <v>7</v>
      </c>
      <c r="AJ435" s="3">
        <v>1918</v>
      </c>
      <c r="AK435" s="3">
        <v>2109.8000000000002</v>
      </c>
    </row>
    <row r="436" spans="26:37" x14ac:dyDescent="0.3">
      <c r="Z436" s="3" t="s">
        <v>82</v>
      </c>
      <c r="AA436" s="4">
        <v>41955</v>
      </c>
      <c r="AB436" s="3" t="s">
        <v>404</v>
      </c>
      <c r="AC436" s="3" t="s">
        <v>416</v>
      </c>
      <c r="AD436" s="3">
        <v>3</v>
      </c>
      <c r="AE436" s="3" t="s">
        <v>105</v>
      </c>
      <c r="AF436" s="3" t="s">
        <v>72</v>
      </c>
      <c r="AG436" s="3">
        <v>59</v>
      </c>
      <c r="AH436" s="3">
        <v>64.900000000000006</v>
      </c>
      <c r="AI436" s="3">
        <v>2</v>
      </c>
      <c r="AJ436" s="3">
        <v>118</v>
      </c>
      <c r="AK436" s="3">
        <v>129.80000000000001</v>
      </c>
    </row>
    <row r="437" spans="26:37" x14ac:dyDescent="0.3">
      <c r="Z437" s="3" t="s">
        <v>48</v>
      </c>
      <c r="AA437" s="4">
        <v>42943</v>
      </c>
      <c r="AB437" s="3" t="s">
        <v>404</v>
      </c>
      <c r="AC437" s="3" t="s">
        <v>416</v>
      </c>
      <c r="AD437" s="3">
        <v>5</v>
      </c>
      <c r="AE437" s="3" t="s">
        <v>40</v>
      </c>
      <c r="AF437" s="3" t="s">
        <v>41</v>
      </c>
      <c r="AG437" s="3">
        <v>44</v>
      </c>
      <c r="AH437" s="3">
        <v>51.48</v>
      </c>
      <c r="AI437" s="3">
        <v>7</v>
      </c>
      <c r="AJ437" s="3">
        <v>308</v>
      </c>
      <c r="AK437" s="3">
        <v>360.35999999999996</v>
      </c>
    </row>
    <row r="438" spans="26:37" x14ac:dyDescent="0.3">
      <c r="Z438" s="3" t="s">
        <v>53</v>
      </c>
      <c r="AA438" s="4">
        <v>41847</v>
      </c>
      <c r="AB438" s="3" t="s">
        <v>404</v>
      </c>
      <c r="AC438" s="3" t="s">
        <v>416</v>
      </c>
      <c r="AD438" s="3">
        <v>5</v>
      </c>
      <c r="AE438" s="3" t="s">
        <v>144</v>
      </c>
      <c r="AF438" s="3" t="s">
        <v>20</v>
      </c>
      <c r="AG438" s="3">
        <v>116</v>
      </c>
      <c r="AH438" s="3">
        <v>132.24</v>
      </c>
      <c r="AI438" s="3">
        <v>2</v>
      </c>
      <c r="AJ438" s="3">
        <v>232</v>
      </c>
      <c r="AK438" s="3">
        <v>264.48</v>
      </c>
    </row>
    <row r="439" spans="26:37" x14ac:dyDescent="0.3">
      <c r="Z439" s="3" t="s">
        <v>30</v>
      </c>
      <c r="AA439" s="4">
        <v>41796</v>
      </c>
      <c r="AB439" s="3" t="s">
        <v>404</v>
      </c>
      <c r="AC439" s="3" t="s">
        <v>416</v>
      </c>
      <c r="AD439" s="3">
        <v>4</v>
      </c>
      <c r="AE439" s="3" t="s">
        <v>268</v>
      </c>
      <c r="AF439" s="3" t="s">
        <v>65</v>
      </c>
      <c r="AG439" s="3">
        <v>290</v>
      </c>
      <c r="AH439" s="3">
        <v>313.20000000000005</v>
      </c>
      <c r="AI439" s="3">
        <v>3</v>
      </c>
      <c r="AJ439" s="3">
        <v>870</v>
      </c>
      <c r="AK439" s="3">
        <v>939.60000000000014</v>
      </c>
    </row>
    <row r="440" spans="26:37" x14ac:dyDescent="0.3">
      <c r="Z440" s="3" t="s">
        <v>74</v>
      </c>
      <c r="AA440" s="4">
        <v>43609</v>
      </c>
      <c r="AB440" s="3" t="s">
        <v>404</v>
      </c>
      <c r="AC440" s="3" t="s">
        <v>416</v>
      </c>
      <c r="AD440" s="3">
        <v>2</v>
      </c>
      <c r="AE440" s="3" t="s">
        <v>163</v>
      </c>
      <c r="AF440" s="3" t="s">
        <v>86</v>
      </c>
      <c r="AG440" s="3">
        <v>31</v>
      </c>
      <c r="AH440" s="3">
        <v>35.65</v>
      </c>
      <c r="AI440" s="3">
        <v>5</v>
      </c>
      <c r="AJ440" s="3">
        <v>155</v>
      </c>
      <c r="AK440" s="3">
        <v>178.25</v>
      </c>
    </row>
    <row r="441" spans="26:37" x14ac:dyDescent="0.3">
      <c r="Z441" s="3" t="s">
        <v>39</v>
      </c>
      <c r="AA441" s="4">
        <v>41838</v>
      </c>
      <c r="AB441" s="3" t="s">
        <v>404</v>
      </c>
      <c r="AC441" s="3" t="s">
        <v>416</v>
      </c>
      <c r="AD441" s="3">
        <v>2</v>
      </c>
      <c r="AE441" s="3" t="s">
        <v>145</v>
      </c>
      <c r="AF441" s="3" t="s">
        <v>29</v>
      </c>
      <c r="AG441" s="3">
        <v>256</v>
      </c>
      <c r="AH441" s="3">
        <v>294.39999999999998</v>
      </c>
      <c r="AI441" s="3">
        <v>9</v>
      </c>
      <c r="AJ441" s="3">
        <v>2304</v>
      </c>
      <c r="AK441" s="3">
        <v>2649.6</v>
      </c>
    </row>
    <row r="442" spans="26:37" x14ac:dyDescent="0.3">
      <c r="Z442" s="3" t="s">
        <v>186</v>
      </c>
      <c r="AA442" s="4">
        <v>41968</v>
      </c>
      <c r="AB442" s="3" t="s">
        <v>404</v>
      </c>
      <c r="AC442" s="3" t="s">
        <v>416</v>
      </c>
      <c r="AD442" s="3">
        <v>2</v>
      </c>
      <c r="AE442" s="3" t="s">
        <v>247</v>
      </c>
      <c r="AF442" s="3" t="s">
        <v>44</v>
      </c>
      <c r="AG442" s="3">
        <v>226</v>
      </c>
      <c r="AH442" s="3">
        <v>250.86</v>
      </c>
      <c r="AI442" s="3">
        <v>2</v>
      </c>
      <c r="AJ442" s="3">
        <v>452</v>
      </c>
      <c r="AK442" s="3">
        <v>501.72</v>
      </c>
    </row>
    <row r="443" spans="26:37" x14ac:dyDescent="0.3">
      <c r="Z443" s="3" t="s">
        <v>27</v>
      </c>
      <c r="AA443" s="4">
        <v>42404</v>
      </c>
      <c r="AB443" s="3" t="s">
        <v>404</v>
      </c>
      <c r="AC443" s="3" t="s">
        <v>416</v>
      </c>
      <c r="AD443" s="3">
        <v>4</v>
      </c>
      <c r="AE443" s="3" t="s">
        <v>277</v>
      </c>
      <c r="AF443" s="3" t="s">
        <v>51</v>
      </c>
      <c r="AG443" s="3">
        <v>250</v>
      </c>
      <c r="AH443" s="3">
        <v>267.5</v>
      </c>
      <c r="AI443" s="3">
        <v>5</v>
      </c>
      <c r="AJ443" s="3">
        <v>1250</v>
      </c>
      <c r="AK443" s="3">
        <v>1337.5</v>
      </c>
    </row>
    <row r="444" spans="26:37" x14ac:dyDescent="0.3">
      <c r="Z444" s="3" t="s">
        <v>91</v>
      </c>
      <c r="AA444" s="4">
        <v>42371</v>
      </c>
      <c r="AB444" s="3" t="s">
        <v>404</v>
      </c>
      <c r="AC444" s="3" t="s">
        <v>416</v>
      </c>
      <c r="AD444" s="3">
        <v>5</v>
      </c>
      <c r="AE444" s="3" t="s">
        <v>297</v>
      </c>
      <c r="AF444" s="3" t="s">
        <v>41</v>
      </c>
      <c r="AG444" s="3">
        <v>239</v>
      </c>
      <c r="AH444" s="3">
        <v>265.29000000000002</v>
      </c>
      <c r="AI444" s="3">
        <v>5</v>
      </c>
      <c r="AJ444" s="3">
        <v>1195</v>
      </c>
      <c r="AK444" s="3">
        <v>1326.45</v>
      </c>
    </row>
    <row r="445" spans="26:37" x14ac:dyDescent="0.3">
      <c r="Z445" s="3" t="s">
        <v>87</v>
      </c>
      <c r="AA445" s="4">
        <v>43702</v>
      </c>
      <c r="AB445" s="3" t="s">
        <v>404</v>
      </c>
      <c r="AC445" s="3" t="s">
        <v>416</v>
      </c>
      <c r="AD445" s="3">
        <v>4</v>
      </c>
      <c r="AE445" s="3" t="s">
        <v>298</v>
      </c>
      <c r="AF445" s="3" t="s">
        <v>65</v>
      </c>
      <c r="AG445" s="3">
        <v>22</v>
      </c>
      <c r="AH445" s="3">
        <v>24.64</v>
      </c>
      <c r="AI445" s="3">
        <v>7</v>
      </c>
      <c r="AJ445" s="3">
        <v>154</v>
      </c>
      <c r="AK445" s="3">
        <v>172.48000000000002</v>
      </c>
    </row>
    <row r="446" spans="26:37" x14ac:dyDescent="0.3">
      <c r="Z446" s="3" t="s">
        <v>91</v>
      </c>
      <c r="AA446" s="4">
        <v>43019</v>
      </c>
      <c r="AB446" s="3" t="s">
        <v>404</v>
      </c>
      <c r="AC446" s="3" t="s">
        <v>416</v>
      </c>
      <c r="AD446" s="3">
        <v>4</v>
      </c>
      <c r="AE446" s="3" t="s">
        <v>224</v>
      </c>
      <c r="AF446" s="3" t="s">
        <v>46</v>
      </c>
      <c r="AG446" s="3">
        <v>47</v>
      </c>
      <c r="AH446" s="3">
        <v>55.459999999999994</v>
      </c>
      <c r="AI446" s="3">
        <v>9</v>
      </c>
      <c r="AJ446" s="3">
        <v>423</v>
      </c>
      <c r="AK446" s="3">
        <v>499.13999999999993</v>
      </c>
    </row>
    <row r="447" spans="26:37" x14ac:dyDescent="0.3">
      <c r="Z447" s="3" t="s">
        <v>37</v>
      </c>
      <c r="AA447" s="4">
        <v>42586</v>
      </c>
      <c r="AB447" s="3" t="s">
        <v>404</v>
      </c>
      <c r="AC447" s="3" t="s">
        <v>416</v>
      </c>
      <c r="AD447" s="3">
        <v>3</v>
      </c>
      <c r="AE447" s="3" t="s">
        <v>299</v>
      </c>
      <c r="AF447" s="3" t="s">
        <v>46</v>
      </c>
      <c r="AG447" s="3">
        <v>71</v>
      </c>
      <c r="AH447" s="3">
        <v>75.97</v>
      </c>
      <c r="AI447" s="3">
        <v>6</v>
      </c>
      <c r="AJ447" s="3">
        <v>426</v>
      </c>
      <c r="AK447" s="3">
        <v>455.82</v>
      </c>
    </row>
    <row r="448" spans="26:37" x14ac:dyDescent="0.3">
      <c r="Z448" s="3" t="s">
        <v>48</v>
      </c>
      <c r="AA448" s="4">
        <v>43487</v>
      </c>
      <c r="AB448" s="3" t="s">
        <v>404</v>
      </c>
      <c r="AC448" s="3" t="s">
        <v>416</v>
      </c>
      <c r="AD448" s="3">
        <v>1</v>
      </c>
      <c r="AE448" s="3" t="s">
        <v>145</v>
      </c>
      <c r="AF448" s="3" t="s">
        <v>29</v>
      </c>
      <c r="AG448" s="3">
        <v>256</v>
      </c>
      <c r="AH448" s="3">
        <v>294.39999999999998</v>
      </c>
      <c r="AI448" s="3">
        <v>6</v>
      </c>
      <c r="AJ448" s="3">
        <v>1536</v>
      </c>
      <c r="AK448" s="3">
        <v>1766.3999999999999</v>
      </c>
    </row>
    <row r="449" spans="26:37" x14ac:dyDescent="0.3">
      <c r="Z449" s="3" t="s">
        <v>70</v>
      </c>
      <c r="AA449" s="4">
        <v>43695</v>
      </c>
      <c r="AB449" s="3" t="s">
        <v>404</v>
      </c>
      <c r="AC449" s="3" t="s">
        <v>416</v>
      </c>
      <c r="AD449" s="3">
        <v>5</v>
      </c>
      <c r="AE449" s="3" t="s">
        <v>95</v>
      </c>
      <c r="AF449" s="3" t="s">
        <v>32</v>
      </c>
      <c r="AG449" s="3">
        <v>135</v>
      </c>
      <c r="AH449" s="3">
        <v>147.15</v>
      </c>
      <c r="AI449" s="3">
        <v>9</v>
      </c>
      <c r="AJ449" s="3">
        <v>1215</v>
      </c>
      <c r="AK449" s="3">
        <v>1324.3500000000001</v>
      </c>
    </row>
    <row r="450" spans="26:37" x14ac:dyDescent="0.3">
      <c r="Z450" s="3" t="s">
        <v>186</v>
      </c>
      <c r="AA450" s="4">
        <v>43135</v>
      </c>
      <c r="AB450" s="3" t="s">
        <v>404</v>
      </c>
      <c r="AC450" s="3" t="s">
        <v>416</v>
      </c>
      <c r="AD450" s="3">
        <v>4</v>
      </c>
      <c r="AE450" s="3" t="s">
        <v>101</v>
      </c>
      <c r="AF450" s="3" t="s">
        <v>23</v>
      </c>
      <c r="AG450" s="3">
        <v>63</v>
      </c>
      <c r="AH450" s="3">
        <v>71.820000000000007</v>
      </c>
      <c r="AI450" s="3">
        <v>8</v>
      </c>
      <c r="AJ450" s="3">
        <v>504</v>
      </c>
      <c r="AK450" s="3">
        <v>574.56000000000006</v>
      </c>
    </row>
    <row r="451" spans="26:37" x14ac:dyDescent="0.3">
      <c r="Z451" s="3" t="s">
        <v>48</v>
      </c>
      <c r="AA451" s="4">
        <v>42662</v>
      </c>
      <c r="AB451" s="3" t="s">
        <v>404</v>
      </c>
      <c r="AC451" s="3" t="s">
        <v>416</v>
      </c>
      <c r="AD451" s="3">
        <v>2</v>
      </c>
      <c r="AE451" s="3" t="s">
        <v>300</v>
      </c>
      <c r="AF451" s="3" t="s">
        <v>15</v>
      </c>
      <c r="AG451" s="3">
        <v>168</v>
      </c>
      <c r="AH451" s="3">
        <v>201.6</v>
      </c>
      <c r="AI451" s="3">
        <v>1</v>
      </c>
      <c r="AJ451" s="3">
        <v>168</v>
      </c>
      <c r="AK451" s="3">
        <v>201.6</v>
      </c>
    </row>
    <row r="452" spans="26:37" x14ac:dyDescent="0.3">
      <c r="Z452" s="3" t="s">
        <v>91</v>
      </c>
      <c r="AA452" s="4">
        <v>42952</v>
      </c>
      <c r="AB452" s="3" t="s">
        <v>13</v>
      </c>
      <c r="AC452" s="3" t="s">
        <v>160</v>
      </c>
      <c r="AD452" s="3">
        <v>5</v>
      </c>
      <c r="AE452" s="3" t="s">
        <v>268</v>
      </c>
      <c r="AF452" s="3" t="s">
        <v>65</v>
      </c>
      <c r="AG452" s="3">
        <v>290</v>
      </c>
      <c r="AH452" s="3">
        <v>313.20000000000005</v>
      </c>
      <c r="AI452" s="3">
        <v>1</v>
      </c>
      <c r="AJ452" s="3">
        <v>290</v>
      </c>
      <c r="AK452" s="3">
        <v>313.20000000000005</v>
      </c>
    </row>
    <row r="453" spans="26:37" x14ac:dyDescent="0.3">
      <c r="Z453" s="3" t="s">
        <v>12</v>
      </c>
      <c r="AA453" s="4">
        <v>43415</v>
      </c>
      <c r="AB453" s="3" t="s">
        <v>404</v>
      </c>
      <c r="AC453" s="3" t="s">
        <v>416</v>
      </c>
      <c r="AD453" s="3">
        <v>3</v>
      </c>
      <c r="AE453" s="3" t="s">
        <v>285</v>
      </c>
      <c r="AF453" s="3" t="s">
        <v>55</v>
      </c>
      <c r="AG453" s="3">
        <v>33</v>
      </c>
      <c r="AH453" s="3">
        <v>37.620000000000005</v>
      </c>
      <c r="AI453" s="3">
        <v>10</v>
      </c>
      <c r="AJ453" s="3">
        <v>330</v>
      </c>
      <c r="AK453" s="3">
        <v>376.20000000000005</v>
      </c>
    </row>
    <row r="454" spans="26:37" x14ac:dyDescent="0.3">
      <c r="Z454" s="3" t="s">
        <v>30</v>
      </c>
      <c r="AA454" s="4">
        <v>42103</v>
      </c>
      <c r="AB454" s="3" t="s">
        <v>404</v>
      </c>
      <c r="AC454" s="3" t="s">
        <v>417</v>
      </c>
      <c r="AD454" s="3">
        <v>2</v>
      </c>
      <c r="AE454" s="3" t="s">
        <v>227</v>
      </c>
      <c r="AF454" s="3" t="s">
        <v>32</v>
      </c>
      <c r="AG454" s="3">
        <v>272</v>
      </c>
      <c r="AH454" s="3">
        <v>307.35999999999996</v>
      </c>
      <c r="AI454" s="3">
        <v>6</v>
      </c>
      <c r="AJ454" s="3">
        <v>1632</v>
      </c>
      <c r="AK454" s="3">
        <v>1844.1599999999999</v>
      </c>
    </row>
    <row r="455" spans="26:37" x14ac:dyDescent="0.3">
      <c r="Z455" s="3" t="s">
        <v>186</v>
      </c>
      <c r="AA455" s="4">
        <v>43612</v>
      </c>
      <c r="AB455" s="3" t="s">
        <v>13</v>
      </c>
      <c r="AC455" s="3" t="s">
        <v>296</v>
      </c>
      <c r="AD455" s="3">
        <v>1</v>
      </c>
      <c r="AE455" s="3" t="s">
        <v>301</v>
      </c>
      <c r="AF455" s="3" t="s">
        <v>86</v>
      </c>
      <c r="AG455" s="3">
        <v>182</v>
      </c>
      <c r="AH455" s="3">
        <v>203.84000000000003</v>
      </c>
      <c r="AI455" s="3">
        <v>3</v>
      </c>
      <c r="AJ455" s="3">
        <v>546</v>
      </c>
      <c r="AK455" s="3">
        <v>611.5200000000001</v>
      </c>
    </row>
    <row r="456" spans="26:37" x14ac:dyDescent="0.3">
      <c r="Z456" s="3" t="s">
        <v>93</v>
      </c>
      <c r="AA456" s="4">
        <v>43184</v>
      </c>
      <c r="AB456" s="3" t="s">
        <v>13</v>
      </c>
      <c r="AC456" s="3" t="s">
        <v>160</v>
      </c>
      <c r="AD456" s="3">
        <v>1</v>
      </c>
      <c r="AE456" s="3" t="s">
        <v>302</v>
      </c>
      <c r="AF456" s="3" t="s">
        <v>51</v>
      </c>
      <c r="AG456" s="3">
        <v>179</v>
      </c>
      <c r="AH456" s="3">
        <v>214.79999999999998</v>
      </c>
      <c r="AI456" s="3">
        <v>10</v>
      </c>
      <c r="AJ456" s="3">
        <v>1790</v>
      </c>
      <c r="AK456" s="3">
        <v>2148</v>
      </c>
    </row>
    <row r="457" spans="26:37" x14ac:dyDescent="0.3">
      <c r="Z457" s="3" t="s">
        <v>165</v>
      </c>
      <c r="AA457" s="4">
        <v>43200</v>
      </c>
      <c r="AB457" s="3" t="s">
        <v>404</v>
      </c>
      <c r="AC457" s="3" t="s">
        <v>416</v>
      </c>
      <c r="AD457" s="3">
        <v>3</v>
      </c>
      <c r="AE457" s="3" t="s">
        <v>236</v>
      </c>
      <c r="AF457" s="3" t="s">
        <v>46</v>
      </c>
      <c r="AG457" s="3">
        <v>157</v>
      </c>
      <c r="AH457" s="3">
        <v>186.82999999999998</v>
      </c>
      <c r="AI457" s="3">
        <v>2</v>
      </c>
      <c r="AJ457" s="3">
        <v>314</v>
      </c>
      <c r="AK457" s="3">
        <v>373.65999999999997</v>
      </c>
    </row>
    <row r="458" spans="26:37" x14ac:dyDescent="0.3">
      <c r="Z458" s="3" t="s">
        <v>70</v>
      </c>
      <c r="AA458" s="4">
        <v>42758</v>
      </c>
      <c r="AB458" s="3" t="s">
        <v>404</v>
      </c>
      <c r="AC458" s="3" t="s">
        <v>416</v>
      </c>
      <c r="AD458" s="3">
        <v>1</v>
      </c>
      <c r="AE458" s="3" t="s">
        <v>254</v>
      </c>
      <c r="AF458" s="3" t="s">
        <v>26</v>
      </c>
      <c r="AG458" s="3">
        <v>290</v>
      </c>
      <c r="AH458" s="3">
        <v>319</v>
      </c>
      <c r="AI458" s="3">
        <v>6</v>
      </c>
      <c r="AJ458" s="3">
        <v>1740</v>
      </c>
      <c r="AK458" s="3">
        <v>1914</v>
      </c>
    </row>
    <row r="459" spans="26:37" x14ac:dyDescent="0.3">
      <c r="Z459" s="3" t="s">
        <v>33</v>
      </c>
      <c r="AA459" s="4">
        <v>41732</v>
      </c>
      <c r="AB459" s="3" t="s">
        <v>404</v>
      </c>
      <c r="AC459" s="3" t="s">
        <v>416</v>
      </c>
      <c r="AD459" s="3">
        <v>5</v>
      </c>
      <c r="AE459" s="3" t="s">
        <v>208</v>
      </c>
      <c r="AF459" s="3" t="s">
        <v>44</v>
      </c>
      <c r="AG459" s="3">
        <v>249</v>
      </c>
      <c r="AH459" s="3">
        <v>286.34999999999997</v>
      </c>
      <c r="AI459" s="3">
        <v>3</v>
      </c>
      <c r="AJ459" s="3">
        <v>747</v>
      </c>
      <c r="AK459" s="3">
        <v>859.05</v>
      </c>
    </row>
    <row r="460" spans="26:37" x14ac:dyDescent="0.3">
      <c r="Z460" s="3" t="s">
        <v>30</v>
      </c>
      <c r="AA460" s="4">
        <v>42963</v>
      </c>
      <c r="AB460" s="3" t="s">
        <v>404</v>
      </c>
      <c r="AC460" s="3" t="s">
        <v>416</v>
      </c>
      <c r="AD460" s="3">
        <v>2</v>
      </c>
      <c r="AE460" s="3" t="s">
        <v>89</v>
      </c>
      <c r="AF460" s="3" t="s">
        <v>20</v>
      </c>
      <c r="AG460" s="3">
        <v>92</v>
      </c>
      <c r="AH460" s="3">
        <v>109.47999999999999</v>
      </c>
      <c r="AI460" s="3">
        <v>9</v>
      </c>
      <c r="AJ460" s="3">
        <v>828</v>
      </c>
      <c r="AK460" s="3">
        <v>985.31999999999994</v>
      </c>
    </row>
    <row r="461" spans="26:37" x14ac:dyDescent="0.3">
      <c r="Z461" s="3" t="s">
        <v>93</v>
      </c>
      <c r="AA461" s="4">
        <v>43747</v>
      </c>
      <c r="AB461" s="3" t="s">
        <v>404</v>
      </c>
      <c r="AC461" s="3" t="s">
        <v>416</v>
      </c>
      <c r="AD461" s="3">
        <v>2</v>
      </c>
      <c r="AE461" s="3" t="s">
        <v>113</v>
      </c>
      <c r="AF461" s="3" t="s">
        <v>29</v>
      </c>
      <c r="AG461" s="3">
        <v>58</v>
      </c>
      <c r="AH461" s="3">
        <v>62.64</v>
      </c>
      <c r="AI461" s="3">
        <v>6</v>
      </c>
      <c r="AJ461" s="3">
        <v>348</v>
      </c>
      <c r="AK461" s="3">
        <v>375.84000000000003</v>
      </c>
    </row>
    <row r="462" spans="26:37" x14ac:dyDescent="0.3">
      <c r="Z462" s="3" t="s">
        <v>93</v>
      </c>
      <c r="AA462" s="4">
        <v>41990</v>
      </c>
      <c r="AB462" s="3" t="s">
        <v>404</v>
      </c>
      <c r="AC462" s="3" t="s">
        <v>416</v>
      </c>
      <c r="AD462" s="3">
        <v>4</v>
      </c>
      <c r="AE462" s="3" t="s">
        <v>141</v>
      </c>
      <c r="AF462" s="3" t="s">
        <v>72</v>
      </c>
      <c r="AG462" s="3">
        <v>129</v>
      </c>
      <c r="AH462" s="3">
        <v>143.19000000000003</v>
      </c>
      <c r="AI462" s="3">
        <v>4</v>
      </c>
      <c r="AJ462" s="3">
        <v>516</v>
      </c>
      <c r="AK462" s="3">
        <v>572.7600000000001</v>
      </c>
    </row>
    <row r="463" spans="26:37" x14ac:dyDescent="0.3">
      <c r="Z463" s="3" t="s">
        <v>70</v>
      </c>
      <c r="AA463" s="4">
        <v>41731</v>
      </c>
      <c r="AB463" s="3" t="s">
        <v>404</v>
      </c>
      <c r="AC463" s="3" t="s">
        <v>416</v>
      </c>
      <c r="AD463" s="3">
        <v>1</v>
      </c>
      <c r="AE463" s="3" t="s">
        <v>109</v>
      </c>
      <c r="AF463" s="3" t="s">
        <v>36</v>
      </c>
      <c r="AG463" s="3">
        <v>191</v>
      </c>
      <c r="AH463" s="3">
        <v>223.47</v>
      </c>
      <c r="AI463" s="3">
        <v>2</v>
      </c>
      <c r="AJ463" s="3">
        <v>382</v>
      </c>
      <c r="AK463" s="3">
        <v>446.94</v>
      </c>
    </row>
    <row r="464" spans="26:37" x14ac:dyDescent="0.3">
      <c r="Z464" s="3" t="s">
        <v>93</v>
      </c>
      <c r="AA464" s="4">
        <v>43304</v>
      </c>
      <c r="AB464" s="3" t="s">
        <v>404</v>
      </c>
      <c r="AC464" s="3" t="s">
        <v>416</v>
      </c>
      <c r="AD464" s="3">
        <v>4</v>
      </c>
      <c r="AE464" s="3" t="s">
        <v>203</v>
      </c>
      <c r="AF464" s="3" t="s">
        <v>41</v>
      </c>
      <c r="AG464" s="3">
        <v>290</v>
      </c>
      <c r="AH464" s="3">
        <v>336.4</v>
      </c>
      <c r="AI464" s="3">
        <v>1</v>
      </c>
      <c r="AJ464" s="3">
        <v>290</v>
      </c>
      <c r="AK464" s="3">
        <v>336.4</v>
      </c>
    </row>
    <row r="465" spans="26:37" x14ac:dyDescent="0.3">
      <c r="Z465" s="3" t="s">
        <v>12</v>
      </c>
      <c r="AA465" s="4">
        <v>42667</v>
      </c>
      <c r="AB465" s="3" t="s">
        <v>404</v>
      </c>
      <c r="AC465" s="3" t="s">
        <v>416</v>
      </c>
      <c r="AD465" s="3">
        <v>2</v>
      </c>
      <c r="AE465" s="3" t="s">
        <v>303</v>
      </c>
      <c r="AF465" s="3" t="s">
        <v>26</v>
      </c>
      <c r="AG465" s="3">
        <v>52</v>
      </c>
      <c r="AH465" s="3">
        <v>58.759999999999991</v>
      </c>
      <c r="AI465" s="3">
        <v>6</v>
      </c>
      <c r="AJ465" s="3">
        <v>312</v>
      </c>
      <c r="AK465" s="3">
        <v>352.55999999999995</v>
      </c>
    </row>
    <row r="466" spans="26:37" x14ac:dyDescent="0.3">
      <c r="Z466" s="3" t="s">
        <v>42</v>
      </c>
      <c r="AA466" s="4">
        <v>42868</v>
      </c>
      <c r="AB466" s="3" t="s">
        <v>404</v>
      </c>
      <c r="AC466" s="3" t="s">
        <v>416</v>
      </c>
      <c r="AD466" s="3">
        <v>4</v>
      </c>
      <c r="AE466" s="3" t="s">
        <v>304</v>
      </c>
      <c r="AF466" s="3" t="s">
        <v>44</v>
      </c>
      <c r="AG466" s="3">
        <v>32</v>
      </c>
      <c r="AH466" s="3">
        <v>34.880000000000003</v>
      </c>
      <c r="AI466" s="3">
        <v>6</v>
      </c>
      <c r="AJ466" s="3">
        <v>192</v>
      </c>
      <c r="AK466" s="3">
        <v>209.28000000000003</v>
      </c>
    </row>
    <row r="467" spans="26:37" x14ac:dyDescent="0.3">
      <c r="Z467" s="3" t="s">
        <v>104</v>
      </c>
      <c r="AA467" s="4">
        <v>42950</v>
      </c>
      <c r="AB467" s="3" t="s">
        <v>404</v>
      </c>
      <c r="AC467" s="3" t="s">
        <v>416</v>
      </c>
      <c r="AD467" s="3">
        <v>5</v>
      </c>
      <c r="AE467" s="3" t="s">
        <v>194</v>
      </c>
      <c r="AF467" s="3" t="s">
        <v>41</v>
      </c>
      <c r="AG467" s="3">
        <v>120</v>
      </c>
      <c r="AH467" s="3">
        <v>140.39999999999998</v>
      </c>
      <c r="AI467" s="3">
        <v>1</v>
      </c>
      <c r="AJ467" s="3">
        <v>120</v>
      </c>
      <c r="AK467" s="3">
        <v>140.39999999999998</v>
      </c>
    </row>
    <row r="468" spans="26:37" x14ac:dyDescent="0.3">
      <c r="Z468" s="3" t="s">
        <v>24</v>
      </c>
      <c r="AA468" s="4">
        <v>43490</v>
      </c>
      <c r="AB468" s="3" t="s">
        <v>404</v>
      </c>
      <c r="AC468" s="3" t="s">
        <v>416</v>
      </c>
      <c r="AD468" s="3">
        <v>5</v>
      </c>
      <c r="AE468" s="3" t="s">
        <v>305</v>
      </c>
      <c r="AF468" s="3" t="s">
        <v>36</v>
      </c>
      <c r="AG468" s="3">
        <v>105</v>
      </c>
      <c r="AH468" s="3">
        <v>118.64999999999999</v>
      </c>
      <c r="AI468" s="3">
        <v>6</v>
      </c>
      <c r="AJ468" s="3">
        <v>630</v>
      </c>
      <c r="AK468" s="3">
        <v>711.9</v>
      </c>
    </row>
    <row r="469" spans="26:37" x14ac:dyDescent="0.3">
      <c r="Z469" s="3" t="s">
        <v>42</v>
      </c>
      <c r="AA469" s="4">
        <v>43556</v>
      </c>
      <c r="AB469" s="3" t="s">
        <v>404</v>
      </c>
      <c r="AC469" s="3" t="s">
        <v>416</v>
      </c>
      <c r="AD469" s="3">
        <v>1</v>
      </c>
      <c r="AE469" s="3" t="s">
        <v>50</v>
      </c>
      <c r="AF469" s="3" t="s">
        <v>51</v>
      </c>
      <c r="AG469" s="3">
        <v>49</v>
      </c>
      <c r="AH469" s="3">
        <v>58.309999999999995</v>
      </c>
      <c r="AI469" s="3">
        <v>10</v>
      </c>
      <c r="AJ469" s="3">
        <v>490</v>
      </c>
      <c r="AK469" s="3">
        <v>583.09999999999991</v>
      </c>
    </row>
    <row r="470" spans="26:37" x14ac:dyDescent="0.3">
      <c r="Z470" s="3" t="s">
        <v>96</v>
      </c>
      <c r="AA470" s="4">
        <v>42783</v>
      </c>
      <c r="AB470" s="3" t="s">
        <v>404</v>
      </c>
      <c r="AC470" s="3" t="s">
        <v>416</v>
      </c>
      <c r="AD470" s="3">
        <v>5</v>
      </c>
      <c r="AE470" s="3" t="s">
        <v>133</v>
      </c>
      <c r="AF470" s="3" t="s">
        <v>72</v>
      </c>
      <c r="AG470" s="3">
        <v>42</v>
      </c>
      <c r="AH470" s="3">
        <v>47.459999999999994</v>
      </c>
      <c r="AI470" s="3">
        <v>1</v>
      </c>
      <c r="AJ470" s="3">
        <v>42</v>
      </c>
      <c r="AK470" s="3">
        <v>47.459999999999994</v>
      </c>
    </row>
    <row r="471" spans="26:37" x14ac:dyDescent="0.3">
      <c r="Z471" s="3" t="s">
        <v>117</v>
      </c>
      <c r="AA471" s="4">
        <v>43203</v>
      </c>
      <c r="AB471" s="3" t="s">
        <v>404</v>
      </c>
      <c r="AC471" s="3" t="s">
        <v>416</v>
      </c>
      <c r="AD471" s="3">
        <v>1</v>
      </c>
      <c r="AE471" s="3" t="s">
        <v>267</v>
      </c>
      <c r="AF471" s="3" t="s">
        <v>26</v>
      </c>
      <c r="AG471" s="3">
        <v>182</v>
      </c>
      <c r="AH471" s="3">
        <v>194.74</v>
      </c>
      <c r="AI471" s="3">
        <v>3</v>
      </c>
      <c r="AJ471" s="3">
        <v>546</v>
      </c>
      <c r="AK471" s="3">
        <v>584.22</v>
      </c>
    </row>
    <row r="472" spans="26:37" x14ac:dyDescent="0.3">
      <c r="Z472" s="3" t="s">
        <v>77</v>
      </c>
      <c r="AA472" s="4">
        <v>43681</v>
      </c>
      <c r="AB472" s="3" t="s">
        <v>404</v>
      </c>
      <c r="AC472" s="3" t="s">
        <v>416</v>
      </c>
      <c r="AD472" s="3">
        <v>2</v>
      </c>
      <c r="AE472" s="3" t="s">
        <v>149</v>
      </c>
      <c r="AF472" s="3" t="s">
        <v>51</v>
      </c>
      <c r="AG472" s="3">
        <v>183</v>
      </c>
      <c r="AH472" s="3">
        <v>199.47000000000003</v>
      </c>
      <c r="AI472" s="3">
        <v>7</v>
      </c>
      <c r="AJ472" s="3">
        <v>1281</v>
      </c>
      <c r="AK472" s="3">
        <v>1396.2900000000002</v>
      </c>
    </row>
    <row r="473" spans="26:37" x14ac:dyDescent="0.3">
      <c r="Z473" s="3" t="s">
        <v>93</v>
      </c>
      <c r="AA473" s="4">
        <v>42874</v>
      </c>
      <c r="AB473" s="3" t="s">
        <v>13</v>
      </c>
      <c r="AC473" s="3" t="s">
        <v>62</v>
      </c>
      <c r="AD473" s="3">
        <v>4</v>
      </c>
      <c r="AE473" s="3" t="s">
        <v>232</v>
      </c>
      <c r="AF473" s="3" t="s">
        <v>55</v>
      </c>
      <c r="AG473" s="3">
        <v>141</v>
      </c>
      <c r="AH473" s="3">
        <v>155.10000000000002</v>
      </c>
      <c r="AI473" s="3">
        <v>3</v>
      </c>
      <c r="AJ473" s="3">
        <v>423</v>
      </c>
      <c r="AK473" s="3">
        <v>465.30000000000007</v>
      </c>
    </row>
    <row r="474" spans="26:37" x14ac:dyDescent="0.3">
      <c r="Z474" s="3" t="s">
        <v>12</v>
      </c>
      <c r="AA474" s="4">
        <v>42471</v>
      </c>
      <c r="AB474" s="3" t="s">
        <v>404</v>
      </c>
      <c r="AC474" s="3" t="s">
        <v>416</v>
      </c>
      <c r="AD474" s="3">
        <v>4</v>
      </c>
      <c r="AE474" s="3" t="s">
        <v>43</v>
      </c>
      <c r="AF474" s="3" t="s">
        <v>44</v>
      </c>
      <c r="AG474" s="3">
        <v>213</v>
      </c>
      <c r="AH474" s="3">
        <v>251.33999999999997</v>
      </c>
      <c r="AI474" s="3">
        <v>4</v>
      </c>
      <c r="AJ474" s="3">
        <v>852</v>
      </c>
      <c r="AK474" s="3">
        <v>1005.3599999999999</v>
      </c>
    </row>
    <row r="475" spans="26:37" x14ac:dyDescent="0.3">
      <c r="Z475" s="3" t="s">
        <v>53</v>
      </c>
      <c r="AA475" s="4">
        <v>42180</v>
      </c>
      <c r="AB475" s="3" t="s">
        <v>404</v>
      </c>
      <c r="AC475" s="3" t="s">
        <v>416</v>
      </c>
      <c r="AD475" s="3">
        <v>4</v>
      </c>
      <c r="AE475" s="3" t="s">
        <v>203</v>
      </c>
      <c r="AF475" s="3" t="s">
        <v>41</v>
      </c>
      <c r="AG475" s="3">
        <v>290</v>
      </c>
      <c r="AH475" s="3">
        <v>336.4</v>
      </c>
      <c r="AI475" s="3">
        <v>9</v>
      </c>
      <c r="AJ475" s="3">
        <v>2610</v>
      </c>
      <c r="AK475" s="3">
        <v>3027.6</v>
      </c>
    </row>
    <row r="476" spans="26:37" x14ac:dyDescent="0.3">
      <c r="Z476" s="3" t="s">
        <v>169</v>
      </c>
      <c r="AA476" s="4">
        <v>42662</v>
      </c>
      <c r="AB476" s="3" t="s">
        <v>404</v>
      </c>
      <c r="AC476" s="3" t="s">
        <v>416</v>
      </c>
      <c r="AD476" s="3">
        <v>4</v>
      </c>
      <c r="AE476" s="3" t="s">
        <v>306</v>
      </c>
      <c r="AF476" s="3" t="s">
        <v>15</v>
      </c>
      <c r="AG476" s="3">
        <v>211</v>
      </c>
      <c r="AH476" s="3">
        <v>242.64999999999998</v>
      </c>
      <c r="AI476" s="3">
        <v>1</v>
      </c>
      <c r="AJ476" s="3">
        <v>211</v>
      </c>
      <c r="AK476" s="3">
        <v>242.64999999999998</v>
      </c>
    </row>
    <row r="477" spans="26:37" x14ac:dyDescent="0.3">
      <c r="Z477" s="3" t="s">
        <v>53</v>
      </c>
      <c r="AA477" s="4">
        <v>43630</v>
      </c>
      <c r="AB477" s="3" t="s">
        <v>404</v>
      </c>
      <c r="AC477" s="3" t="s">
        <v>417</v>
      </c>
      <c r="AD477" s="3">
        <v>4</v>
      </c>
      <c r="AE477" s="3" t="s">
        <v>89</v>
      </c>
      <c r="AF477" s="3" t="s">
        <v>20</v>
      </c>
      <c r="AG477" s="3">
        <v>92</v>
      </c>
      <c r="AH477" s="3">
        <v>109.47999999999999</v>
      </c>
      <c r="AI477" s="3">
        <v>3</v>
      </c>
      <c r="AJ477" s="3">
        <v>276</v>
      </c>
      <c r="AK477" s="3">
        <v>328.43999999999994</v>
      </c>
    </row>
    <row r="478" spans="26:37" x14ac:dyDescent="0.3">
      <c r="Z478" s="3" t="s">
        <v>24</v>
      </c>
      <c r="AA478" s="4">
        <v>42385</v>
      </c>
      <c r="AB478" s="3" t="s">
        <v>307</v>
      </c>
      <c r="AC478" s="3" t="s">
        <v>308</v>
      </c>
      <c r="AD478" s="3">
        <v>4</v>
      </c>
      <c r="AE478" s="3" t="s">
        <v>154</v>
      </c>
      <c r="AF478" s="3" t="s">
        <v>26</v>
      </c>
      <c r="AG478" s="3">
        <v>192</v>
      </c>
      <c r="AH478" s="3">
        <v>218.88000000000002</v>
      </c>
      <c r="AI478" s="3">
        <v>6</v>
      </c>
      <c r="AJ478" s="3">
        <v>1152</v>
      </c>
      <c r="AK478" s="3">
        <v>1313.2800000000002</v>
      </c>
    </row>
    <row r="479" spans="26:37" x14ac:dyDescent="0.3">
      <c r="Z479" s="3" t="s">
        <v>60</v>
      </c>
      <c r="AA479" s="4">
        <v>43016</v>
      </c>
      <c r="AB479" s="3" t="s">
        <v>404</v>
      </c>
      <c r="AC479" s="3" t="s">
        <v>416</v>
      </c>
      <c r="AD479" s="3">
        <v>4</v>
      </c>
      <c r="AE479" s="3" t="s">
        <v>184</v>
      </c>
      <c r="AF479" s="3" t="s">
        <v>65</v>
      </c>
      <c r="AG479" s="3">
        <v>257</v>
      </c>
      <c r="AH479" s="3">
        <v>274.99</v>
      </c>
      <c r="AI479" s="3">
        <v>10</v>
      </c>
      <c r="AJ479" s="3">
        <v>2570</v>
      </c>
      <c r="AK479" s="3">
        <v>2749.9</v>
      </c>
    </row>
    <row r="480" spans="26:37" x14ac:dyDescent="0.3">
      <c r="Z480" s="3" t="s">
        <v>120</v>
      </c>
      <c r="AA480" s="4">
        <v>42902</v>
      </c>
      <c r="AB480" s="3" t="s">
        <v>404</v>
      </c>
      <c r="AC480" s="3" t="s">
        <v>416</v>
      </c>
      <c r="AD480" s="3">
        <v>4</v>
      </c>
      <c r="AE480" s="3" t="s">
        <v>250</v>
      </c>
      <c r="AF480" s="3" t="s">
        <v>86</v>
      </c>
      <c r="AG480" s="3">
        <v>277</v>
      </c>
      <c r="AH480" s="3">
        <v>299.16000000000003</v>
      </c>
      <c r="AI480" s="3">
        <v>5</v>
      </c>
      <c r="AJ480" s="3">
        <v>1385</v>
      </c>
      <c r="AK480" s="3">
        <v>1495.8000000000002</v>
      </c>
    </row>
    <row r="481" spans="26:37" x14ac:dyDescent="0.3">
      <c r="Z481" s="3" t="s">
        <v>16</v>
      </c>
      <c r="AA481" s="4">
        <v>42809</v>
      </c>
      <c r="AB481" s="3" t="s">
        <v>404</v>
      </c>
      <c r="AC481" s="3" t="s">
        <v>416</v>
      </c>
      <c r="AD481" s="3">
        <v>3</v>
      </c>
      <c r="AE481" s="3" t="s">
        <v>146</v>
      </c>
      <c r="AF481" s="3" t="s">
        <v>32</v>
      </c>
      <c r="AG481" s="3">
        <v>95</v>
      </c>
      <c r="AH481" s="3">
        <v>104.50000000000001</v>
      </c>
      <c r="AI481" s="3">
        <v>6</v>
      </c>
      <c r="AJ481" s="3">
        <v>570</v>
      </c>
      <c r="AK481" s="3">
        <v>627.00000000000011</v>
      </c>
    </row>
    <row r="482" spans="26:37" x14ac:dyDescent="0.3">
      <c r="Z482" s="3" t="s">
        <v>120</v>
      </c>
      <c r="AA482" s="4">
        <v>43017</v>
      </c>
      <c r="AB482" s="3" t="s">
        <v>404</v>
      </c>
      <c r="AC482" s="3" t="s">
        <v>416</v>
      </c>
      <c r="AD482" s="3">
        <v>2</v>
      </c>
      <c r="AE482" s="3" t="s">
        <v>309</v>
      </c>
      <c r="AF482" s="3" t="s">
        <v>44</v>
      </c>
      <c r="AG482" s="3">
        <v>33</v>
      </c>
      <c r="AH482" s="3">
        <v>35.64</v>
      </c>
      <c r="AI482" s="3">
        <v>5</v>
      </c>
      <c r="AJ482" s="3">
        <v>165</v>
      </c>
      <c r="AK482" s="3">
        <v>178.2</v>
      </c>
    </row>
    <row r="483" spans="26:37" x14ac:dyDescent="0.3">
      <c r="Z483" s="3" t="s">
        <v>60</v>
      </c>
      <c r="AA483" s="4">
        <v>43795</v>
      </c>
      <c r="AB483" s="3" t="s">
        <v>404</v>
      </c>
      <c r="AC483" s="3" t="s">
        <v>416</v>
      </c>
      <c r="AD483" s="3">
        <v>5</v>
      </c>
      <c r="AE483" s="3" t="s">
        <v>310</v>
      </c>
      <c r="AF483" s="3" t="s">
        <v>36</v>
      </c>
      <c r="AG483" s="3">
        <v>118</v>
      </c>
      <c r="AH483" s="3">
        <v>128.62</v>
      </c>
      <c r="AI483" s="3">
        <v>1</v>
      </c>
      <c r="AJ483" s="3">
        <v>118</v>
      </c>
      <c r="AK483" s="3">
        <v>128.62</v>
      </c>
    </row>
    <row r="484" spans="26:37" x14ac:dyDescent="0.3">
      <c r="Z484" s="3" t="s">
        <v>48</v>
      </c>
      <c r="AA484" s="4">
        <v>41751</v>
      </c>
      <c r="AB484" s="3" t="s">
        <v>404</v>
      </c>
      <c r="AC484" s="3" t="s">
        <v>416</v>
      </c>
      <c r="AD484" s="3">
        <v>2</v>
      </c>
      <c r="AE484" s="3" t="s">
        <v>142</v>
      </c>
      <c r="AF484" s="3" t="s">
        <v>32</v>
      </c>
      <c r="AG484" s="3">
        <v>140</v>
      </c>
      <c r="AH484" s="3">
        <v>149.80000000000001</v>
      </c>
      <c r="AI484" s="3">
        <v>4</v>
      </c>
      <c r="AJ484" s="3">
        <v>560</v>
      </c>
      <c r="AK484" s="3">
        <v>599.20000000000005</v>
      </c>
    </row>
    <row r="485" spans="26:37" x14ac:dyDescent="0.3">
      <c r="Z485" s="3" t="s">
        <v>93</v>
      </c>
      <c r="AA485" s="4">
        <v>42804</v>
      </c>
      <c r="AB485" s="3" t="s">
        <v>13</v>
      </c>
      <c r="AC485" s="3" t="s">
        <v>311</v>
      </c>
      <c r="AD485" s="3">
        <v>4</v>
      </c>
      <c r="AE485" s="3" t="s">
        <v>312</v>
      </c>
      <c r="AF485" s="3" t="s">
        <v>26</v>
      </c>
      <c r="AG485" s="3">
        <v>116</v>
      </c>
      <c r="AH485" s="3">
        <v>139.19999999999999</v>
      </c>
      <c r="AI485" s="3">
        <v>5</v>
      </c>
      <c r="AJ485" s="3">
        <v>580</v>
      </c>
      <c r="AK485" s="3">
        <v>696</v>
      </c>
    </row>
    <row r="486" spans="26:37" x14ac:dyDescent="0.3">
      <c r="Z486" s="3" t="s">
        <v>70</v>
      </c>
      <c r="AA486" s="4">
        <v>42377</v>
      </c>
      <c r="AB486" s="3" t="s">
        <v>404</v>
      </c>
      <c r="AC486" s="3" t="s">
        <v>416</v>
      </c>
      <c r="AD486" s="3">
        <v>5</v>
      </c>
      <c r="AE486" s="3" t="s">
        <v>130</v>
      </c>
      <c r="AF486" s="3" t="s">
        <v>46</v>
      </c>
      <c r="AG486" s="3">
        <v>150</v>
      </c>
      <c r="AH486" s="3">
        <v>162</v>
      </c>
      <c r="AI486" s="3">
        <v>7</v>
      </c>
      <c r="AJ486" s="3">
        <v>1050</v>
      </c>
      <c r="AK486" s="3">
        <v>1134</v>
      </c>
    </row>
    <row r="487" spans="26:37" x14ac:dyDescent="0.3">
      <c r="Z487" s="3" t="s">
        <v>48</v>
      </c>
      <c r="AA487" s="4">
        <v>42690</v>
      </c>
      <c r="AB487" s="3" t="s">
        <v>13</v>
      </c>
      <c r="AC487" s="3" t="s">
        <v>160</v>
      </c>
      <c r="AD487" s="3">
        <v>3</v>
      </c>
      <c r="AE487" s="3" t="s">
        <v>285</v>
      </c>
      <c r="AF487" s="3" t="s">
        <v>55</v>
      </c>
      <c r="AG487" s="3">
        <v>33</v>
      </c>
      <c r="AH487" s="3">
        <v>37.620000000000005</v>
      </c>
      <c r="AI487" s="3">
        <v>3</v>
      </c>
      <c r="AJ487" s="3">
        <v>99</v>
      </c>
      <c r="AK487" s="3">
        <v>112.86000000000001</v>
      </c>
    </row>
    <row r="488" spans="26:37" x14ac:dyDescent="0.3">
      <c r="Z488" s="3" t="s">
        <v>16</v>
      </c>
      <c r="AA488" s="4">
        <v>43096</v>
      </c>
      <c r="AB488" s="3" t="s">
        <v>404</v>
      </c>
      <c r="AC488" s="3" t="s">
        <v>416</v>
      </c>
      <c r="AD488" s="3">
        <v>5</v>
      </c>
      <c r="AE488" s="3" t="s">
        <v>263</v>
      </c>
      <c r="AF488" s="3" t="s">
        <v>29</v>
      </c>
      <c r="AG488" s="3">
        <v>246</v>
      </c>
      <c r="AH488" s="3">
        <v>275.52000000000004</v>
      </c>
      <c r="AI488" s="3">
        <v>6</v>
      </c>
      <c r="AJ488" s="3">
        <v>1476</v>
      </c>
      <c r="AK488" s="3">
        <v>1653.1200000000003</v>
      </c>
    </row>
    <row r="489" spans="26:37" x14ac:dyDescent="0.3">
      <c r="Z489" s="3" t="s">
        <v>57</v>
      </c>
      <c r="AA489" s="4">
        <v>43489</v>
      </c>
      <c r="AB489" s="3" t="s">
        <v>404</v>
      </c>
      <c r="AC489" s="3" t="s">
        <v>416</v>
      </c>
      <c r="AD489" s="3">
        <v>4</v>
      </c>
      <c r="AE489" s="3" t="s">
        <v>244</v>
      </c>
      <c r="AF489" s="3" t="s">
        <v>55</v>
      </c>
      <c r="AG489" s="3">
        <v>89</v>
      </c>
      <c r="AH489" s="3">
        <v>97.9</v>
      </c>
      <c r="AI489" s="3">
        <v>3</v>
      </c>
      <c r="AJ489" s="3">
        <v>267</v>
      </c>
      <c r="AK489" s="3">
        <v>293.70000000000005</v>
      </c>
    </row>
    <row r="490" spans="26:37" x14ac:dyDescent="0.3">
      <c r="Z490" s="3" t="s">
        <v>77</v>
      </c>
      <c r="AA490" s="4">
        <v>41840</v>
      </c>
      <c r="AB490" s="3" t="s">
        <v>404</v>
      </c>
      <c r="AC490" s="3" t="s">
        <v>416</v>
      </c>
      <c r="AD490" s="3">
        <v>5</v>
      </c>
      <c r="AE490" s="3" t="s">
        <v>217</v>
      </c>
      <c r="AF490" s="3" t="s">
        <v>29</v>
      </c>
      <c r="AG490" s="3">
        <v>67</v>
      </c>
      <c r="AH490" s="3">
        <v>77.72</v>
      </c>
      <c r="AI490" s="3">
        <v>10</v>
      </c>
      <c r="AJ490" s="3">
        <v>670</v>
      </c>
      <c r="AK490" s="3">
        <v>777.2</v>
      </c>
    </row>
    <row r="491" spans="26:37" x14ac:dyDescent="0.3">
      <c r="Z491" s="3" t="s">
        <v>57</v>
      </c>
      <c r="AA491" s="4">
        <v>42591</v>
      </c>
      <c r="AB491" s="3" t="s">
        <v>404</v>
      </c>
      <c r="AC491" s="3" t="s">
        <v>416</v>
      </c>
      <c r="AD491" s="3">
        <v>4</v>
      </c>
      <c r="AE491" s="3" t="s">
        <v>217</v>
      </c>
      <c r="AF491" s="3" t="s">
        <v>29</v>
      </c>
      <c r="AG491" s="3">
        <v>67</v>
      </c>
      <c r="AH491" s="3">
        <v>77.72</v>
      </c>
      <c r="AI491" s="3">
        <v>5</v>
      </c>
      <c r="AJ491" s="3">
        <v>335</v>
      </c>
      <c r="AK491" s="3">
        <v>388.6</v>
      </c>
    </row>
    <row r="492" spans="26:37" x14ac:dyDescent="0.3">
      <c r="Z492" s="3" t="s">
        <v>103</v>
      </c>
      <c r="AA492" s="4">
        <v>43359</v>
      </c>
      <c r="AB492" s="3" t="s">
        <v>404</v>
      </c>
      <c r="AC492" s="3" t="s">
        <v>416</v>
      </c>
      <c r="AD492" s="3">
        <v>4</v>
      </c>
      <c r="AE492" s="3" t="s">
        <v>260</v>
      </c>
      <c r="AF492" s="3" t="s">
        <v>29</v>
      </c>
      <c r="AG492" s="3">
        <v>238</v>
      </c>
      <c r="AH492" s="3">
        <v>259.42</v>
      </c>
      <c r="AI492" s="3">
        <v>2</v>
      </c>
      <c r="AJ492" s="3">
        <v>476</v>
      </c>
      <c r="AK492" s="3">
        <v>518.84</v>
      </c>
    </row>
    <row r="493" spans="26:37" x14ac:dyDescent="0.3">
      <c r="Z493" s="3" t="s">
        <v>169</v>
      </c>
      <c r="AA493" s="4">
        <v>43020</v>
      </c>
      <c r="AB493" s="3" t="s">
        <v>13</v>
      </c>
      <c r="AC493" s="3" t="s">
        <v>99</v>
      </c>
      <c r="AD493" s="3">
        <v>2</v>
      </c>
      <c r="AE493" s="3" t="s">
        <v>206</v>
      </c>
      <c r="AF493" s="3" t="s">
        <v>36</v>
      </c>
      <c r="AG493" s="3">
        <v>217</v>
      </c>
      <c r="AH493" s="3">
        <v>247.38000000000002</v>
      </c>
      <c r="AI493" s="3">
        <v>5</v>
      </c>
      <c r="AJ493" s="3">
        <v>1085</v>
      </c>
      <c r="AK493" s="3">
        <v>1236.9000000000001</v>
      </c>
    </row>
    <row r="494" spans="26:37" x14ac:dyDescent="0.3">
      <c r="Z494" s="3" t="s">
        <v>124</v>
      </c>
      <c r="AA494" s="4">
        <v>43498</v>
      </c>
      <c r="AB494" s="3" t="s">
        <v>404</v>
      </c>
      <c r="AC494" s="3" t="s">
        <v>418</v>
      </c>
      <c r="AD494" s="3">
        <v>5</v>
      </c>
      <c r="AE494" s="3" t="s">
        <v>313</v>
      </c>
      <c r="AF494" s="3" t="s">
        <v>15</v>
      </c>
      <c r="AG494" s="3">
        <v>199</v>
      </c>
      <c r="AH494" s="3">
        <v>222.88000000000002</v>
      </c>
      <c r="AI494" s="3">
        <v>6</v>
      </c>
      <c r="AJ494" s="3">
        <v>1194</v>
      </c>
      <c r="AK494" s="3">
        <v>1337.2800000000002</v>
      </c>
    </row>
    <row r="495" spans="26:37" x14ac:dyDescent="0.3">
      <c r="Z495" s="3" t="s">
        <v>70</v>
      </c>
      <c r="AA495" s="4">
        <v>42438</v>
      </c>
      <c r="AB495" s="3" t="s">
        <v>404</v>
      </c>
      <c r="AC495" s="3" t="s">
        <v>416</v>
      </c>
      <c r="AD495" s="3">
        <v>5</v>
      </c>
      <c r="AE495" s="3" t="s">
        <v>314</v>
      </c>
      <c r="AF495" s="3" t="s">
        <v>72</v>
      </c>
      <c r="AG495" s="3">
        <v>284</v>
      </c>
      <c r="AH495" s="3">
        <v>329.44</v>
      </c>
      <c r="AI495" s="3">
        <v>4</v>
      </c>
      <c r="AJ495" s="3">
        <v>1136</v>
      </c>
      <c r="AK495" s="3">
        <v>1317.76</v>
      </c>
    </row>
    <row r="496" spans="26:37" x14ac:dyDescent="0.3">
      <c r="Z496" s="3" t="s">
        <v>74</v>
      </c>
      <c r="AA496" s="4">
        <v>41700</v>
      </c>
      <c r="AB496" s="3" t="s">
        <v>404</v>
      </c>
      <c r="AC496" s="3" t="s">
        <v>416</v>
      </c>
      <c r="AD496" s="3">
        <v>1</v>
      </c>
      <c r="AE496" s="3" t="s">
        <v>315</v>
      </c>
      <c r="AF496" s="3" t="s">
        <v>36</v>
      </c>
      <c r="AG496" s="3">
        <v>170</v>
      </c>
      <c r="AH496" s="3">
        <v>200.6</v>
      </c>
      <c r="AI496" s="3">
        <v>8</v>
      </c>
      <c r="AJ496" s="3">
        <v>1360</v>
      </c>
      <c r="AK496" s="3">
        <v>1604.8</v>
      </c>
    </row>
    <row r="497" spans="26:37" x14ac:dyDescent="0.3">
      <c r="Z497" s="3" t="s">
        <v>124</v>
      </c>
      <c r="AA497" s="4">
        <v>43070</v>
      </c>
      <c r="AB497" s="3" t="s">
        <v>404</v>
      </c>
      <c r="AC497" s="3" t="s">
        <v>416</v>
      </c>
      <c r="AD497" s="3">
        <v>4</v>
      </c>
      <c r="AE497" s="3" t="s">
        <v>237</v>
      </c>
      <c r="AF497" s="3" t="s">
        <v>86</v>
      </c>
      <c r="AG497" s="3">
        <v>38</v>
      </c>
      <c r="AH497" s="3">
        <v>42.180000000000007</v>
      </c>
      <c r="AI497" s="3">
        <v>9</v>
      </c>
      <c r="AJ497" s="3">
        <v>342</v>
      </c>
      <c r="AK497" s="3">
        <v>379.62000000000006</v>
      </c>
    </row>
    <row r="498" spans="26:37" x14ac:dyDescent="0.3">
      <c r="Z498" s="3" t="s">
        <v>27</v>
      </c>
      <c r="AA498" s="4">
        <v>42585</v>
      </c>
      <c r="AB498" s="3" t="s">
        <v>404</v>
      </c>
      <c r="AC498" s="3" t="s">
        <v>416</v>
      </c>
      <c r="AD498" s="3">
        <v>1</v>
      </c>
      <c r="AE498" s="3" t="s">
        <v>316</v>
      </c>
      <c r="AF498" s="3" t="s">
        <v>15</v>
      </c>
      <c r="AG498" s="3">
        <v>108</v>
      </c>
      <c r="AH498" s="3">
        <v>118.80000000000001</v>
      </c>
      <c r="AI498" s="3">
        <v>2</v>
      </c>
      <c r="AJ498" s="3">
        <v>216</v>
      </c>
      <c r="AK498" s="3">
        <v>237.60000000000002</v>
      </c>
    </row>
    <row r="499" spans="26:37" x14ac:dyDescent="0.3">
      <c r="Z499" s="3" t="s">
        <v>42</v>
      </c>
      <c r="AA499" s="4">
        <v>43217</v>
      </c>
      <c r="AB499" s="3" t="s">
        <v>404</v>
      </c>
      <c r="AC499" s="3" t="s">
        <v>416</v>
      </c>
      <c r="AD499" s="3">
        <v>1</v>
      </c>
      <c r="AE499" s="3" t="s">
        <v>269</v>
      </c>
      <c r="AF499" s="3" t="s">
        <v>26</v>
      </c>
      <c r="AG499" s="3">
        <v>105</v>
      </c>
      <c r="AH499" s="3">
        <v>121.8</v>
      </c>
      <c r="AI499" s="3">
        <v>1</v>
      </c>
      <c r="AJ499" s="3">
        <v>105</v>
      </c>
      <c r="AK499" s="3">
        <v>121.8</v>
      </c>
    </row>
    <row r="500" spans="26:37" x14ac:dyDescent="0.3">
      <c r="Z500" s="3" t="s">
        <v>104</v>
      </c>
      <c r="AA500" s="4">
        <v>42203</v>
      </c>
      <c r="AB500" s="3" t="s">
        <v>404</v>
      </c>
      <c r="AC500" s="3" t="s">
        <v>416</v>
      </c>
      <c r="AD500" s="3">
        <v>4</v>
      </c>
      <c r="AE500" s="3" t="s">
        <v>209</v>
      </c>
      <c r="AF500" s="3" t="s">
        <v>23</v>
      </c>
      <c r="AG500" s="3">
        <v>163</v>
      </c>
      <c r="AH500" s="3">
        <v>185.82000000000002</v>
      </c>
      <c r="AI500" s="3">
        <v>3</v>
      </c>
      <c r="AJ500" s="3">
        <v>489</v>
      </c>
      <c r="AK500" s="3">
        <v>557.46</v>
      </c>
    </row>
    <row r="501" spans="26:37" x14ac:dyDescent="0.3">
      <c r="Z501" s="3" t="s">
        <v>120</v>
      </c>
      <c r="AA501" s="4">
        <v>43304</v>
      </c>
      <c r="AB501" s="3" t="s">
        <v>404</v>
      </c>
      <c r="AC501" s="3" t="s">
        <v>416</v>
      </c>
      <c r="AD501" s="3">
        <v>4</v>
      </c>
      <c r="AE501" s="3" t="s">
        <v>59</v>
      </c>
      <c r="AF501" s="3" t="s">
        <v>29</v>
      </c>
      <c r="AG501" s="3">
        <v>240</v>
      </c>
      <c r="AH501" s="3">
        <v>280.79999999999995</v>
      </c>
      <c r="AI501" s="3">
        <v>9</v>
      </c>
      <c r="AJ501" s="3">
        <v>2160</v>
      </c>
      <c r="AK501" s="3">
        <v>2527.1999999999998</v>
      </c>
    </row>
    <row r="502" spans="26:37" x14ac:dyDescent="0.3">
      <c r="Z502" s="3" t="s">
        <v>82</v>
      </c>
      <c r="AA502" s="4">
        <v>43573</v>
      </c>
      <c r="AB502" s="3" t="s">
        <v>404</v>
      </c>
      <c r="AC502" s="3" t="s">
        <v>416</v>
      </c>
      <c r="AD502" s="3">
        <v>1</v>
      </c>
      <c r="AE502" s="3" t="s">
        <v>170</v>
      </c>
      <c r="AF502" s="3" t="s">
        <v>51</v>
      </c>
      <c r="AG502" s="3">
        <v>33</v>
      </c>
      <c r="AH502" s="3">
        <v>38.61</v>
      </c>
      <c r="AI502" s="3">
        <v>3</v>
      </c>
      <c r="AJ502" s="3">
        <v>99</v>
      </c>
      <c r="AK502" s="3">
        <v>115.83</v>
      </c>
    </row>
    <row r="503" spans="26:37" x14ac:dyDescent="0.3">
      <c r="Z503" s="3" t="s">
        <v>169</v>
      </c>
      <c r="AA503" s="4">
        <v>43180</v>
      </c>
      <c r="AB503" s="3" t="s">
        <v>404</v>
      </c>
      <c r="AC503" s="3" t="s">
        <v>416</v>
      </c>
      <c r="AD503" s="3">
        <v>2</v>
      </c>
      <c r="AE503" s="3" t="s">
        <v>317</v>
      </c>
      <c r="AF503" s="3" t="s">
        <v>20</v>
      </c>
      <c r="AG503" s="3">
        <v>95</v>
      </c>
      <c r="AH503" s="3">
        <v>105.45</v>
      </c>
      <c r="AI503" s="3">
        <v>8</v>
      </c>
      <c r="AJ503" s="3">
        <v>760</v>
      </c>
      <c r="AK503" s="3">
        <v>843.6</v>
      </c>
    </row>
    <row r="504" spans="26:37" x14ac:dyDescent="0.3">
      <c r="Z504" s="3" t="s">
        <v>165</v>
      </c>
      <c r="AA504" s="4">
        <v>42333</v>
      </c>
      <c r="AB504" s="3" t="s">
        <v>404</v>
      </c>
      <c r="AC504" s="3" t="s">
        <v>416</v>
      </c>
      <c r="AD504" s="3">
        <v>4</v>
      </c>
      <c r="AE504" s="3" t="s">
        <v>89</v>
      </c>
      <c r="AF504" s="3" t="s">
        <v>20</v>
      </c>
      <c r="AG504" s="3">
        <v>92</v>
      </c>
      <c r="AH504" s="3">
        <v>109.47999999999999</v>
      </c>
      <c r="AI504" s="3">
        <v>4</v>
      </c>
      <c r="AJ504" s="3">
        <v>368</v>
      </c>
      <c r="AK504" s="3">
        <v>437.91999999999996</v>
      </c>
    </row>
    <row r="505" spans="26:37" x14ac:dyDescent="0.3">
      <c r="Z505" s="3" t="s">
        <v>39</v>
      </c>
      <c r="AA505" s="4">
        <v>42457</v>
      </c>
      <c r="AB505" s="3" t="s">
        <v>404</v>
      </c>
      <c r="AC505" s="3" t="s">
        <v>416</v>
      </c>
      <c r="AD505" s="3">
        <v>1</v>
      </c>
      <c r="AE505" s="3" t="s">
        <v>223</v>
      </c>
      <c r="AF505" s="3" t="s">
        <v>29</v>
      </c>
      <c r="AG505" s="3">
        <v>278</v>
      </c>
      <c r="AH505" s="3">
        <v>303.02000000000004</v>
      </c>
      <c r="AI505" s="3">
        <v>3</v>
      </c>
      <c r="AJ505" s="3">
        <v>834</v>
      </c>
      <c r="AK505" s="3">
        <v>909.06000000000017</v>
      </c>
    </row>
    <row r="506" spans="26:37" x14ac:dyDescent="0.3">
      <c r="Z506" s="3" t="s">
        <v>91</v>
      </c>
      <c r="AA506" s="4">
        <v>42908</v>
      </c>
      <c r="AB506" s="3" t="s">
        <v>404</v>
      </c>
      <c r="AC506" s="3" t="s">
        <v>417</v>
      </c>
      <c r="AD506" s="3">
        <v>2</v>
      </c>
      <c r="AE506" s="3" t="s">
        <v>115</v>
      </c>
      <c r="AF506" s="3" t="s">
        <v>29</v>
      </c>
      <c r="AG506" s="3">
        <v>279</v>
      </c>
      <c r="AH506" s="3">
        <v>323.64</v>
      </c>
      <c r="AI506" s="3">
        <v>9</v>
      </c>
      <c r="AJ506" s="3">
        <v>2511</v>
      </c>
      <c r="AK506" s="3">
        <v>2912.7599999999998</v>
      </c>
    </row>
    <row r="507" spans="26:37" x14ac:dyDescent="0.3">
      <c r="Z507" s="3" t="s">
        <v>57</v>
      </c>
      <c r="AA507" s="4">
        <v>43540</v>
      </c>
      <c r="AB507" s="3" t="s">
        <v>404</v>
      </c>
      <c r="AC507" s="3" t="s">
        <v>416</v>
      </c>
      <c r="AD507" s="3">
        <v>3</v>
      </c>
      <c r="AE507" s="3" t="s">
        <v>88</v>
      </c>
      <c r="AF507" s="3" t="s">
        <v>41</v>
      </c>
      <c r="AG507" s="3">
        <v>16</v>
      </c>
      <c r="AH507" s="3">
        <v>18.079999999999998</v>
      </c>
      <c r="AI507" s="3">
        <v>1</v>
      </c>
      <c r="AJ507" s="3">
        <v>16</v>
      </c>
      <c r="AK507" s="3">
        <v>18.079999999999998</v>
      </c>
    </row>
    <row r="508" spans="26:37" x14ac:dyDescent="0.3">
      <c r="Z508" s="3" t="s">
        <v>39</v>
      </c>
      <c r="AA508" s="4">
        <v>42608</v>
      </c>
      <c r="AB508" s="3" t="s">
        <v>404</v>
      </c>
      <c r="AC508" s="3" t="s">
        <v>416</v>
      </c>
      <c r="AD508" s="3">
        <v>4</v>
      </c>
      <c r="AE508" s="3" t="s">
        <v>137</v>
      </c>
      <c r="AF508" s="3" t="s">
        <v>26</v>
      </c>
      <c r="AG508" s="3">
        <v>50</v>
      </c>
      <c r="AH508" s="3">
        <v>54.500000000000007</v>
      </c>
      <c r="AI508" s="3">
        <v>1</v>
      </c>
      <c r="AJ508" s="3">
        <v>50</v>
      </c>
      <c r="AK508" s="3">
        <v>54.500000000000007</v>
      </c>
    </row>
    <row r="509" spans="26:37" x14ac:dyDescent="0.3">
      <c r="Z509" s="3" t="s">
        <v>96</v>
      </c>
      <c r="AA509" s="4">
        <v>42063</v>
      </c>
      <c r="AB509" s="3" t="s">
        <v>404</v>
      </c>
      <c r="AC509" s="3" t="s">
        <v>416</v>
      </c>
      <c r="AD509" s="3">
        <v>5</v>
      </c>
      <c r="AE509" s="3" t="s">
        <v>192</v>
      </c>
      <c r="AF509" s="3" t="s">
        <v>36</v>
      </c>
      <c r="AG509" s="3">
        <v>247</v>
      </c>
      <c r="AH509" s="3">
        <v>293.93</v>
      </c>
      <c r="AI509" s="3">
        <v>8</v>
      </c>
      <c r="AJ509" s="3">
        <v>1976</v>
      </c>
      <c r="AK509" s="3">
        <v>2351.44</v>
      </c>
    </row>
    <row r="510" spans="26:37" x14ac:dyDescent="0.3">
      <c r="Z510" s="3" t="s">
        <v>169</v>
      </c>
      <c r="AA510" s="4">
        <v>42021</v>
      </c>
      <c r="AB510" s="3" t="s">
        <v>404</v>
      </c>
      <c r="AC510" s="3" t="s">
        <v>416</v>
      </c>
      <c r="AD510" s="3">
        <v>1</v>
      </c>
      <c r="AE510" s="3" t="s">
        <v>47</v>
      </c>
      <c r="AF510" s="3" t="s">
        <v>36</v>
      </c>
      <c r="AG510" s="3">
        <v>150</v>
      </c>
      <c r="AH510" s="3">
        <v>172.5</v>
      </c>
      <c r="AI510" s="3">
        <v>5</v>
      </c>
      <c r="AJ510" s="3">
        <v>750</v>
      </c>
      <c r="AK510" s="3">
        <v>862.5</v>
      </c>
    </row>
    <row r="511" spans="26:37" x14ac:dyDescent="0.3">
      <c r="Z511" s="3" t="s">
        <v>33</v>
      </c>
      <c r="AA511" s="4">
        <v>42171</v>
      </c>
      <c r="AB511" s="3" t="s">
        <v>404</v>
      </c>
      <c r="AC511" s="3" t="s">
        <v>416</v>
      </c>
      <c r="AD511" s="3">
        <v>5</v>
      </c>
      <c r="AE511" s="3" t="s">
        <v>238</v>
      </c>
      <c r="AF511" s="3" t="s">
        <v>36</v>
      </c>
      <c r="AG511" s="3">
        <v>117</v>
      </c>
      <c r="AH511" s="3">
        <v>136.88999999999999</v>
      </c>
      <c r="AI511" s="3">
        <v>1</v>
      </c>
      <c r="AJ511" s="3">
        <v>117</v>
      </c>
      <c r="AK511" s="3">
        <v>136.88999999999999</v>
      </c>
    </row>
    <row r="512" spans="26:37" x14ac:dyDescent="0.3">
      <c r="Z512" s="3" t="s">
        <v>82</v>
      </c>
      <c r="AA512" s="4">
        <v>43690</v>
      </c>
      <c r="AB512" s="3" t="s">
        <v>404</v>
      </c>
      <c r="AC512" s="3" t="s">
        <v>416</v>
      </c>
      <c r="AD512" s="3">
        <v>1</v>
      </c>
      <c r="AE512" s="3" t="s">
        <v>318</v>
      </c>
      <c r="AF512" s="3" t="s">
        <v>32</v>
      </c>
      <c r="AG512" s="3">
        <v>299</v>
      </c>
      <c r="AH512" s="3">
        <v>340.86</v>
      </c>
      <c r="AI512" s="3">
        <v>7</v>
      </c>
      <c r="AJ512" s="3">
        <v>2093</v>
      </c>
      <c r="AK512" s="3">
        <v>2386.02</v>
      </c>
    </row>
    <row r="513" spans="26:37" x14ac:dyDescent="0.3">
      <c r="Z513" s="3" t="s">
        <v>48</v>
      </c>
      <c r="AA513" s="4">
        <v>43751</v>
      </c>
      <c r="AB513" s="3" t="s">
        <v>404</v>
      </c>
      <c r="AC513" s="3" t="s">
        <v>417</v>
      </c>
      <c r="AD513" s="3">
        <v>4</v>
      </c>
      <c r="AE513" s="3" t="s">
        <v>319</v>
      </c>
      <c r="AF513" s="3" t="s">
        <v>72</v>
      </c>
      <c r="AG513" s="3">
        <v>271</v>
      </c>
      <c r="AH513" s="3">
        <v>325.2</v>
      </c>
      <c r="AI513" s="3">
        <v>3</v>
      </c>
      <c r="AJ513" s="3">
        <v>813</v>
      </c>
      <c r="AK513" s="3">
        <v>975.59999999999991</v>
      </c>
    </row>
    <row r="514" spans="26:37" x14ac:dyDescent="0.3">
      <c r="Z514" s="3" t="s">
        <v>91</v>
      </c>
      <c r="AA514" s="4">
        <v>42828</v>
      </c>
      <c r="AB514" s="3" t="s">
        <v>404</v>
      </c>
      <c r="AC514" s="3" t="s">
        <v>416</v>
      </c>
      <c r="AD514" s="3">
        <v>1</v>
      </c>
      <c r="AE514" s="3" t="s">
        <v>114</v>
      </c>
      <c r="AF514" s="3" t="s">
        <v>51</v>
      </c>
      <c r="AG514" s="3">
        <v>76</v>
      </c>
      <c r="AH514" s="3">
        <v>90.44</v>
      </c>
      <c r="AI514" s="3">
        <v>1</v>
      </c>
      <c r="AJ514" s="3">
        <v>76</v>
      </c>
      <c r="AK514" s="3">
        <v>90.44</v>
      </c>
    </row>
    <row r="515" spans="26:37" x14ac:dyDescent="0.3">
      <c r="Z515" s="3" t="s">
        <v>93</v>
      </c>
      <c r="AA515" s="4">
        <v>43132</v>
      </c>
      <c r="AB515" s="3" t="s">
        <v>404</v>
      </c>
      <c r="AC515" s="3" t="s">
        <v>416</v>
      </c>
      <c r="AD515" s="3">
        <v>3</v>
      </c>
      <c r="AE515" s="3" t="s">
        <v>320</v>
      </c>
      <c r="AF515" s="3" t="s">
        <v>23</v>
      </c>
      <c r="AG515" s="3">
        <v>260</v>
      </c>
      <c r="AH515" s="3">
        <v>312</v>
      </c>
      <c r="AI515" s="3">
        <v>7</v>
      </c>
      <c r="AJ515" s="3">
        <v>1820</v>
      </c>
      <c r="AK515" s="3">
        <v>2184</v>
      </c>
    </row>
    <row r="516" spans="26:37" x14ac:dyDescent="0.3">
      <c r="Z516" s="3" t="s">
        <v>48</v>
      </c>
      <c r="AA516" s="4">
        <v>43822</v>
      </c>
      <c r="AB516" s="3" t="s">
        <v>404</v>
      </c>
      <c r="AC516" s="3" t="s">
        <v>416</v>
      </c>
      <c r="AD516" s="3">
        <v>2</v>
      </c>
      <c r="AE516" s="3" t="s">
        <v>197</v>
      </c>
      <c r="AF516" s="3" t="s">
        <v>65</v>
      </c>
      <c r="AG516" s="3">
        <v>110</v>
      </c>
      <c r="AH516" s="3">
        <v>121.00000000000001</v>
      </c>
      <c r="AI516" s="3">
        <v>8</v>
      </c>
      <c r="AJ516" s="3">
        <v>880</v>
      </c>
      <c r="AK516" s="3">
        <v>968.00000000000011</v>
      </c>
    </row>
    <row r="517" spans="26:37" x14ac:dyDescent="0.3">
      <c r="Z517" s="3" t="s">
        <v>57</v>
      </c>
      <c r="AA517" s="4">
        <v>43046</v>
      </c>
      <c r="AB517" s="3" t="s">
        <v>404</v>
      </c>
      <c r="AC517" s="3" t="s">
        <v>416</v>
      </c>
      <c r="AD517" s="3">
        <v>3</v>
      </c>
      <c r="AE517" s="3" t="s">
        <v>69</v>
      </c>
      <c r="AF517" s="3" t="s">
        <v>20</v>
      </c>
      <c r="AG517" s="3">
        <v>256</v>
      </c>
      <c r="AH517" s="3">
        <v>284.16000000000003</v>
      </c>
      <c r="AI517" s="3">
        <v>10</v>
      </c>
      <c r="AJ517" s="3">
        <v>2560</v>
      </c>
      <c r="AK517" s="3">
        <v>2841.6000000000004</v>
      </c>
    </row>
    <row r="518" spans="26:37" x14ac:dyDescent="0.3">
      <c r="Z518" s="3" t="s">
        <v>30</v>
      </c>
      <c r="AA518" s="4">
        <v>42118</v>
      </c>
      <c r="AB518" s="3" t="s">
        <v>13</v>
      </c>
      <c r="AC518" s="3" t="s">
        <v>99</v>
      </c>
      <c r="AD518" s="3">
        <v>1</v>
      </c>
      <c r="AE518" s="3" t="s">
        <v>315</v>
      </c>
      <c r="AF518" s="3" t="s">
        <v>36</v>
      </c>
      <c r="AG518" s="3">
        <v>170</v>
      </c>
      <c r="AH518" s="3">
        <v>200.6</v>
      </c>
      <c r="AI518" s="3">
        <v>9</v>
      </c>
      <c r="AJ518" s="3">
        <v>1530</v>
      </c>
      <c r="AK518" s="3">
        <v>1805.3999999999999</v>
      </c>
    </row>
    <row r="519" spans="26:37" x14ac:dyDescent="0.3">
      <c r="Z519" s="3" t="s">
        <v>33</v>
      </c>
      <c r="AA519" s="4">
        <v>42546</v>
      </c>
      <c r="AB519" s="3" t="s">
        <v>404</v>
      </c>
      <c r="AC519" s="3" t="s">
        <v>416</v>
      </c>
      <c r="AD519" s="3">
        <v>1</v>
      </c>
      <c r="AE519" s="3" t="s">
        <v>321</v>
      </c>
      <c r="AF519" s="3" t="s">
        <v>55</v>
      </c>
      <c r="AG519" s="3">
        <v>217</v>
      </c>
      <c r="AH519" s="3">
        <v>240.87000000000003</v>
      </c>
      <c r="AI519" s="3">
        <v>6</v>
      </c>
      <c r="AJ519" s="3">
        <v>1302</v>
      </c>
      <c r="AK519" s="3">
        <v>1445.2200000000003</v>
      </c>
    </row>
    <row r="520" spans="26:37" x14ac:dyDescent="0.3">
      <c r="Z520" s="3" t="s">
        <v>48</v>
      </c>
      <c r="AA520" s="4">
        <v>42646</v>
      </c>
      <c r="AB520" s="3" t="s">
        <v>404</v>
      </c>
      <c r="AC520" s="3" t="s">
        <v>416</v>
      </c>
      <c r="AD520" s="3">
        <v>1</v>
      </c>
      <c r="AE520" s="3" t="s">
        <v>168</v>
      </c>
      <c r="AF520" s="3" t="s">
        <v>23</v>
      </c>
      <c r="AG520" s="3">
        <v>271</v>
      </c>
      <c r="AH520" s="3">
        <v>322.49</v>
      </c>
      <c r="AI520" s="3">
        <v>2</v>
      </c>
      <c r="AJ520" s="3">
        <v>542</v>
      </c>
      <c r="AK520" s="3">
        <v>644.98</v>
      </c>
    </row>
    <row r="521" spans="26:37" x14ac:dyDescent="0.3">
      <c r="Z521" s="3" t="s">
        <v>77</v>
      </c>
      <c r="AA521" s="4">
        <v>42385</v>
      </c>
      <c r="AB521" s="3" t="s">
        <v>404</v>
      </c>
      <c r="AC521" s="3" t="s">
        <v>416</v>
      </c>
      <c r="AD521" s="3">
        <v>1</v>
      </c>
      <c r="AE521" s="3" t="s">
        <v>140</v>
      </c>
      <c r="AF521" s="3" t="s">
        <v>29</v>
      </c>
      <c r="AG521" s="3">
        <v>13</v>
      </c>
      <c r="AH521" s="3">
        <v>15.209999999999999</v>
      </c>
      <c r="AI521" s="3">
        <v>5</v>
      </c>
      <c r="AJ521" s="3">
        <v>65</v>
      </c>
      <c r="AK521" s="3">
        <v>76.05</v>
      </c>
    </row>
    <row r="522" spans="26:37" x14ac:dyDescent="0.3">
      <c r="Z522" s="3" t="s">
        <v>12</v>
      </c>
      <c r="AA522" s="4">
        <v>41701</v>
      </c>
      <c r="AB522" s="3" t="s">
        <v>404</v>
      </c>
      <c r="AC522" s="3" t="s">
        <v>416</v>
      </c>
      <c r="AD522" s="3">
        <v>5</v>
      </c>
      <c r="AE522" s="3" t="s">
        <v>297</v>
      </c>
      <c r="AF522" s="3" t="s">
        <v>41</v>
      </c>
      <c r="AG522" s="3">
        <v>239</v>
      </c>
      <c r="AH522" s="3">
        <v>265.29000000000002</v>
      </c>
      <c r="AI522" s="3">
        <v>4</v>
      </c>
      <c r="AJ522" s="3">
        <v>956</v>
      </c>
      <c r="AK522" s="3">
        <v>1061.1600000000001</v>
      </c>
    </row>
    <row r="523" spans="26:37" x14ac:dyDescent="0.3">
      <c r="Z523" s="3" t="s">
        <v>93</v>
      </c>
      <c r="AA523" s="4">
        <v>42062</v>
      </c>
      <c r="AB523" s="3" t="s">
        <v>404</v>
      </c>
      <c r="AC523" s="3" t="s">
        <v>416</v>
      </c>
      <c r="AD523" s="3">
        <v>5</v>
      </c>
      <c r="AE523" s="3" t="s">
        <v>322</v>
      </c>
      <c r="AF523" s="3" t="s">
        <v>32</v>
      </c>
      <c r="AG523" s="3">
        <v>39</v>
      </c>
      <c r="AH523" s="3">
        <v>45.239999999999995</v>
      </c>
      <c r="AI523" s="3">
        <v>8</v>
      </c>
      <c r="AJ523" s="3">
        <v>312</v>
      </c>
      <c r="AK523" s="3">
        <v>361.91999999999996</v>
      </c>
    </row>
    <row r="524" spans="26:37" x14ac:dyDescent="0.3">
      <c r="Z524" s="3" t="s">
        <v>87</v>
      </c>
      <c r="AA524" s="4">
        <v>43817</v>
      </c>
      <c r="AB524" s="3" t="s">
        <v>404</v>
      </c>
      <c r="AC524" s="3" t="s">
        <v>416</v>
      </c>
      <c r="AD524" s="3">
        <v>1</v>
      </c>
      <c r="AE524" s="3" t="s">
        <v>323</v>
      </c>
      <c r="AF524" s="3" t="s">
        <v>41</v>
      </c>
      <c r="AG524" s="3">
        <v>88</v>
      </c>
      <c r="AH524" s="3">
        <v>95.92</v>
      </c>
      <c r="AI524" s="3">
        <v>9</v>
      </c>
      <c r="AJ524" s="3">
        <v>792</v>
      </c>
      <c r="AK524" s="3">
        <v>863.28</v>
      </c>
    </row>
    <row r="525" spans="26:37" x14ac:dyDescent="0.3">
      <c r="Z525" s="3" t="s">
        <v>153</v>
      </c>
      <c r="AA525" s="4">
        <v>42469</v>
      </c>
      <c r="AB525" s="3" t="s">
        <v>404</v>
      </c>
      <c r="AC525" s="3" t="s">
        <v>416</v>
      </c>
      <c r="AD525" s="3">
        <v>3</v>
      </c>
      <c r="AE525" s="3" t="s">
        <v>303</v>
      </c>
      <c r="AF525" s="3" t="s">
        <v>26</v>
      </c>
      <c r="AG525" s="3">
        <v>52</v>
      </c>
      <c r="AH525" s="3">
        <v>58.759999999999991</v>
      </c>
      <c r="AI525" s="3">
        <v>2</v>
      </c>
      <c r="AJ525" s="3">
        <v>104</v>
      </c>
      <c r="AK525" s="3">
        <v>117.51999999999998</v>
      </c>
    </row>
    <row r="526" spans="26:37" x14ac:dyDescent="0.3">
      <c r="Z526" s="3" t="s">
        <v>39</v>
      </c>
      <c r="AA526" s="4">
        <v>41745</v>
      </c>
      <c r="AB526" s="3" t="s">
        <v>404</v>
      </c>
      <c r="AC526" s="3" t="s">
        <v>416</v>
      </c>
      <c r="AD526" s="3">
        <v>2</v>
      </c>
      <c r="AE526" s="3" t="s">
        <v>54</v>
      </c>
      <c r="AF526" s="3" t="s">
        <v>55</v>
      </c>
      <c r="AG526" s="3">
        <v>191</v>
      </c>
      <c r="AH526" s="3">
        <v>229.2</v>
      </c>
      <c r="AI526" s="3">
        <v>8</v>
      </c>
      <c r="AJ526" s="3">
        <v>1528</v>
      </c>
      <c r="AK526" s="3">
        <v>1833.6</v>
      </c>
    </row>
    <row r="527" spans="26:37" x14ac:dyDescent="0.3">
      <c r="Z527" s="3" t="s">
        <v>27</v>
      </c>
      <c r="AA527" s="4">
        <v>43814</v>
      </c>
      <c r="AB527" s="3" t="s">
        <v>404</v>
      </c>
      <c r="AC527" s="3" t="s">
        <v>416</v>
      </c>
      <c r="AD527" s="3">
        <v>4</v>
      </c>
      <c r="AE527" s="3" t="s">
        <v>245</v>
      </c>
      <c r="AF527" s="3" t="s">
        <v>55</v>
      </c>
      <c r="AG527" s="3">
        <v>85</v>
      </c>
      <c r="AH527" s="3">
        <v>101.14999999999999</v>
      </c>
      <c r="AI527" s="3">
        <v>10</v>
      </c>
      <c r="AJ527" s="3">
        <v>850</v>
      </c>
      <c r="AK527" s="3">
        <v>1011.4999999999999</v>
      </c>
    </row>
    <row r="528" spans="26:37" x14ac:dyDescent="0.3">
      <c r="Z528" s="3" t="s">
        <v>53</v>
      </c>
      <c r="AA528" s="4">
        <v>42775</v>
      </c>
      <c r="AB528" s="3" t="s">
        <v>404</v>
      </c>
      <c r="AC528" s="3" t="s">
        <v>416</v>
      </c>
      <c r="AD528" s="3">
        <v>4</v>
      </c>
      <c r="AE528" s="3" t="s">
        <v>123</v>
      </c>
      <c r="AF528" s="3" t="s">
        <v>72</v>
      </c>
      <c r="AG528" s="3">
        <v>70</v>
      </c>
      <c r="AH528" s="3">
        <v>79.099999999999994</v>
      </c>
      <c r="AI528" s="3">
        <v>2</v>
      </c>
      <c r="AJ528" s="3">
        <v>140</v>
      </c>
      <c r="AK528" s="3">
        <v>158.19999999999999</v>
      </c>
    </row>
    <row r="529" spans="26:37" x14ac:dyDescent="0.3">
      <c r="Z529" s="3" t="s">
        <v>53</v>
      </c>
      <c r="AA529" s="4">
        <v>41847</v>
      </c>
      <c r="AB529" s="3" t="s">
        <v>404</v>
      </c>
      <c r="AC529" s="3" t="s">
        <v>417</v>
      </c>
      <c r="AD529" s="3">
        <v>5</v>
      </c>
      <c r="AE529" s="3" t="s">
        <v>237</v>
      </c>
      <c r="AF529" s="3" t="s">
        <v>86</v>
      </c>
      <c r="AG529" s="3">
        <v>38</v>
      </c>
      <c r="AH529" s="3">
        <v>42.180000000000007</v>
      </c>
      <c r="AI529" s="3">
        <v>5</v>
      </c>
      <c r="AJ529" s="3">
        <v>190</v>
      </c>
      <c r="AK529" s="3">
        <v>210.90000000000003</v>
      </c>
    </row>
    <row r="530" spans="26:37" x14ac:dyDescent="0.3">
      <c r="Z530" s="3" t="s">
        <v>104</v>
      </c>
      <c r="AA530" s="4">
        <v>43534</v>
      </c>
      <c r="AB530" s="3" t="s">
        <v>404</v>
      </c>
      <c r="AC530" s="3" t="s">
        <v>416</v>
      </c>
      <c r="AD530" s="3">
        <v>2</v>
      </c>
      <c r="AE530" s="3" t="s">
        <v>324</v>
      </c>
      <c r="AF530" s="3" t="s">
        <v>20</v>
      </c>
      <c r="AG530" s="3">
        <v>112</v>
      </c>
      <c r="AH530" s="3">
        <v>129.91999999999999</v>
      </c>
      <c r="AI530" s="3">
        <v>5</v>
      </c>
      <c r="AJ530" s="3">
        <v>560</v>
      </c>
      <c r="AK530" s="3">
        <v>649.59999999999991</v>
      </c>
    </row>
    <row r="531" spans="26:37" x14ac:dyDescent="0.3">
      <c r="Z531" s="3" t="s">
        <v>30</v>
      </c>
      <c r="AA531" s="4">
        <v>42514</v>
      </c>
      <c r="AB531" s="3" t="s">
        <v>307</v>
      </c>
      <c r="AC531" s="3" t="s">
        <v>308</v>
      </c>
      <c r="AD531" s="3">
        <v>1</v>
      </c>
      <c r="AE531" s="3" t="s">
        <v>242</v>
      </c>
      <c r="AF531" s="3" t="s">
        <v>41</v>
      </c>
      <c r="AG531" s="3">
        <v>207</v>
      </c>
      <c r="AH531" s="3">
        <v>223.56</v>
      </c>
      <c r="AI531" s="3">
        <v>8</v>
      </c>
      <c r="AJ531" s="3">
        <v>1656</v>
      </c>
      <c r="AK531" s="3">
        <v>1788.48</v>
      </c>
    </row>
    <row r="532" spans="26:37" x14ac:dyDescent="0.3">
      <c r="Z532" s="3" t="s">
        <v>16</v>
      </c>
      <c r="AA532" s="4">
        <v>42746</v>
      </c>
      <c r="AB532" s="3" t="s">
        <v>404</v>
      </c>
      <c r="AC532" s="3" t="s">
        <v>416</v>
      </c>
      <c r="AD532" s="3">
        <v>5</v>
      </c>
      <c r="AE532" s="3" t="s">
        <v>105</v>
      </c>
      <c r="AF532" s="3" t="s">
        <v>72</v>
      </c>
      <c r="AG532" s="3">
        <v>59</v>
      </c>
      <c r="AH532" s="3">
        <v>64.900000000000006</v>
      </c>
      <c r="AI532" s="3">
        <v>9</v>
      </c>
      <c r="AJ532" s="3">
        <v>531</v>
      </c>
      <c r="AK532" s="3">
        <v>584.1</v>
      </c>
    </row>
    <row r="533" spans="26:37" x14ac:dyDescent="0.3">
      <c r="Z533" s="3" t="s">
        <v>37</v>
      </c>
      <c r="AA533" s="4">
        <v>42847</v>
      </c>
      <c r="AB533" s="3" t="s">
        <v>404</v>
      </c>
      <c r="AC533" s="3" t="s">
        <v>416</v>
      </c>
      <c r="AD533" s="3">
        <v>3</v>
      </c>
      <c r="AE533" s="3" t="s">
        <v>189</v>
      </c>
      <c r="AF533" s="3" t="s">
        <v>41</v>
      </c>
      <c r="AG533" s="3">
        <v>279</v>
      </c>
      <c r="AH533" s="3">
        <v>334.8</v>
      </c>
      <c r="AI533" s="3">
        <v>3</v>
      </c>
      <c r="AJ533" s="3">
        <v>837</v>
      </c>
      <c r="AK533" s="3">
        <v>1004.4000000000001</v>
      </c>
    </row>
    <row r="534" spans="26:37" x14ac:dyDescent="0.3">
      <c r="Z534" s="3" t="s">
        <v>60</v>
      </c>
      <c r="AA534" s="4">
        <v>43236</v>
      </c>
      <c r="AB534" s="3" t="s">
        <v>13</v>
      </c>
      <c r="AC534" s="3" t="s">
        <v>99</v>
      </c>
      <c r="AD534" s="3">
        <v>2</v>
      </c>
      <c r="AE534" s="3" t="s">
        <v>325</v>
      </c>
      <c r="AF534" s="3" t="s">
        <v>29</v>
      </c>
      <c r="AG534" s="3">
        <v>290</v>
      </c>
      <c r="AH534" s="3">
        <v>321.90000000000003</v>
      </c>
      <c r="AI534" s="3">
        <v>3</v>
      </c>
      <c r="AJ534" s="3">
        <v>870</v>
      </c>
      <c r="AK534" s="3">
        <v>965.7</v>
      </c>
    </row>
    <row r="535" spans="26:37" x14ac:dyDescent="0.3">
      <c r="Z535" s="3" t="s">
        <v>169</v>
      </c>
      <c r="AA535" s="4">
        <v>43765</v>
      </c>
      <c r="AB535" s="3" t="s">
        <v>404</v>
      </c>
      <c r="AC535" s="3" t="s">
        <v>416</v>
      </c>
      <c r="AD535" s="3">
        <v>5</v>
      </c>
      <c r="AE535" s="3" t="s">
        <v>305</v>
      </c>
      <c r="AF535" s="3" t="s">
        <v>36</v>
      </c>
      <c r="AG535" s="3">
        <v>105</v>
      </c>
      <c r="AH535" s="3">
        <v>118.64999999999999</v>
      </c>
      <c r="AI535" s="3">
        <v>8</v>
      </c>
      <c r="AJ535" s="3">
        <v>840</v>
      </c>
      <c r="AK535" s="3">
        <v>949.19999999999993</v>
      </c>
    </row>
    <row r="536" spans="26:37" x14ac:dyDescent="0.3">
      <c r="Z536" s="3" t="s">
        <v>104</v>
      </c>
      <c r="AA536" s="4">
        <v>42914</v>
      </c>
      <c r="AB536" s="3" t="s">
        <v>404</v>
      </c>
      <c r="AC536" s="3" t="s">
        <v>416</v>
      </c>
      <c r="AD536" s="3">
        <v>4</v>
      </c>
      <c r="AE536" s="3" t="s">
        <v>140</v>
      </c>
      <c r="AF536" s="3" t="s">
        <v>29</v>
      </c>
      <c r="AG536" s="3">
        <v>13</v>
      </c>
      <c r="AH536" s="3">
        <v>15.209999999999999</v>
      </c>
      <c r="AI536" s="3">
        <v>6</v>
      </c>
      <c r="AJ536" s="3">
        <v>78</v>
      </c>
      <c r="AK536" s="3">
        <v>91.259999999999991</v>
      </c>
    </row>
    <row r="537" spans="26:37" x14ac:dyDescent="0.3">
      <c r="Z537" s="3" t="s">
        <v>124</v>
      </c>
      <c r="AA537" s="4">
        <v>43020</v>
      </c>
      <c r="AB537" s="3" t="s">
        <v>404</v>
      </c>
      <c r="AC537" s="3" t="s">
        <v>416</v>
      </c>
      <c r="AD537" s="3">
        <v>1</v>
      </c>
      <c r="AE537" s="3" t="s">
        <v>116</v>
      </c>
      <c r="AF537" s="3" t="s">
        <v>51</v>
      </c>
      <c r="AG537" s="3">
        <v>170</v>
      </c>
      <c r="AH537" s="3">
        <v>198.89999999999998</v>
      </c>
      <c r="AI537" s="3">
        <v>1</v>
      </c>
      <c r="AJ537" s="3">
        <v>170</v>
      </c>
      <c r="AK537" s="3">
        <v>198.89999999999998</v>
      </c>
    </row>
    <row r="538" spans="26:37" x14ac:dyDescent="0.3">
      <c r="Z538" s="3" t="s">
        <v>77</v>
      </c>
      <c r="AA538" s="4">
        <v>41993</v>
      </c>
      <c r="AB538" s="3" t="s">
        <v>404</v>
      </c>
      <c r="AC538" s="3" t="s">
        <v>416</v>
      </c>
      <c r="AD538" s="3">
        <v>4</v>
      </c>
      <c r="AE538" s="3" t="s">
        <v>326</v>
      </c>
      <c r="AF538" s="3" t="s">
        <v>26</v>
      </c>
      <c r="AG538" s="3">
        <v>260</v>
      </c>
      <c r="AH538" s="3">
        <v>278.2</v>
      </c>
      <c r="AI538" s="3">
        <v>2</v>
      </c>
      <c r="AJ538" s="3">
        <v>520</v>
      </c>
      <c r="AK538" s="3">
        <v>556.4</v>
      </c>
    </row>
    <row r="539" spans="26:37" x14ac:dyDescent="0.3">
      <c r="Z539" s="3" t="s">
        <v>117</v>
      </c>
      <c r="AA539" s="4">
        <v>42305</v>
      </c>
      <c r="AB539" s="3" t="s">
        <v>404</v>
      </c>
      <c r="AC539" s="3" t="s">
        <v>416</v>
      </c>
      <c r="AD539" s="3">
        <v>5</v>
      </c>
      <c r="AE539" s="3" t="s">
        <v>243</v>
      </c>
      <c r="AF539" s="3" t="s">
        <v>65</v>
      </c>
      <c r="AG539" s="3">
        <v>274</v>
      </c>
      <c r="AH539" s="3">
        <v>317.83999999999997</v>
      </c>
      <c r="AI539" s="3">
        <v>6</v>
      </c>
      <c r="AJ539" s="3">
        <v>1644</v>
      </c>
      <c r="AK539" s="3">
        <v>1907.04</v>
      </c>
    </row>
    <row r="540" spans="26:37" x14ac:dyDescent="0.3">
      <c r="Z540" s="3" t="s">
        <v>77</v>
      </c>
      <c r="AA540" s="4">
        <v>42878</v>
      </c>
      <c r="AB540" s="3" t="s">
        <v>404</v>
      </c>
      <c r="AC540" s="3" t="s">
        <v>416</v>
      </c>
      <c r="AD540" s="3">
        <v>5</v>
      </c>
      <c r="AE540" s="3" t="s">
        <v>266</v>
      </c>
      <c r="AF540" s="3" t="s">
        <v>51</v>
      </c>
      <c r="AG540" s="3">
        <v>68</v>
      </c>
      <c r="AH540" s="3">
        <v>74.800000000000011</v>
      </c>
      <c r="AI540" s="3">
        <v>8</v>
      </c>
      <c r="AJ540" s="3">
        <v>544</v>
      </c>
      <c r="AK540" s="3">
        <v>598.40000000000009</v>
      </c>
    </row>
    <row r="541" spans="26:37" x14ac:dyDescent="0.3">
      <c r="Z541" s="3" t="s">
        <v>60</v>
      </c>
      <c r="AA541" s="4">
        <v>43043</v>
      </c>
      <c r="AB541" s="3" t="s">
        <v>404</v>
      </c>
      <c r="AC541" s="3" t="s">
        <v>416</v>
      </c>
      <c r="AD541" s="3">
        <v>1</v>
      </c>
      <c r="AE541" s="3" t="s">
        <v>283</v>
      </c>
      <c r="AF541" s="3" t="s">
        <v>44</v>
      </c>
      <c r="AG541" s="3">
        <v>106</v>
      </c>
      <c r="AH541" s="3">
        <v>113.42</v>
      </c>
      <c r="AI541" s="3">
        <v>2</v>
      </c>
      <c r="AJ541" s="3">
        <v>212</v>
      </c>
      <c r="AK541" s="3">
        <v>226.84</v>
      </c>
    </row>
    <row r="542" spans="26:37" x14ac:dyDescent="0.3">
      <c r="Z542" s="3" t="s">
        <v>24</v>
      </c>
      <c r="AA542" s="4">
        <v>42805</v>
      </c>
      <c r="AB542" s="3" t="s">
        <v>404</v>
      </c>
      <c r="AC542" s="3" t="s">
        <v>416</v>
      </c>
      <c r="AD542" s="3">
        <v>2</v>
      </c>
      <c r="AE542" s="3" t="s">
        <v>105</v>
      </c>
      <c r="AF542" s="3" t="s">
        <v>72</v>
      </c>
      <c r="AG542" s="3">
        <v>59</v>
      </c>
      <c r="AH542" s="3">
        <v>64.900000000000006</v>
      </c>
      <c r="AI542" s="3">
        <v>10</v>
      </c>
      <c r="AJ542" s="3">
        <v>590</v>
      </c>
      <c r="AK542" s="3">
        <v>649</v>
      </c>
    </row>
    <row r="543" spans="26:37" x14ac:dyDescent="0.3">
      <c r="Z543" s="3" t="s">
        <v>21</v>
      </c>
      <c r="AA543" s="4">
        <v>43313</v>
      </c>
      <c r="AB543" s="3" t="s">
        <v>404</v>
      </c>
      <c r="AC543" s="3" t="s">
        <v>416</v>
      </c>
      <c r="AD543" s="3">
        <v>1</v>
      </c>
      <c r="AE543" s="3" t="s">
        <v>327</v>
      </c>
      <c r="AF543" s="3" t="s">
        <v>44</v>
      </c>
      <c r="AG543" s="3">
        <v>94</v>
      </c>
      <c r="AH543" s="3">
        <v>110.91999999999999</v>
      </c>
      <c r="AI543" s="3">
        <v>9</v>
      </c>
      <c r="AJ543" s="3">
        <v>846</v>
      </c>
      <c r="AK543" s="3">
        <v>998.27999999999986</v>
      </c>
    </row>
    <row r="544" spans="26:37" x14ac:dyDescent="0.3">
      <c r="Z544" s="3" t="s">
        <v>39</v>
      </c>
      <c r="AA544" s="4">
        <v>43630</v>
      </c>
      <c r="AB544" s="3" t="s">
        <v>404</v>
      </c>
      <c r="AC544" s="3" t="s">
        <v>416</v>
      </c>
      <c r="AD544" s="3">
        <v>3</v>
      </c>
      <c r="AE544" s="3" t="s">
        <v>328</v>
      </c>
      <c r="AF544" s="3" t="s">
        <v>15</v>
      </c>
      <c r="AG544" s="3">
        <v>213</v>
      </c>
      <c r="AH544" s="3">
        <v>240.68999999999997</v>
      </c>
      <c r="AI544" s="3">
        <v>5</v>
      </c>
      <c r="AJ544" s="3">
        <v>1065</v>
      </c>
      <c r="AK544" s="3">
        <v>1203.4499999999998</v>
      </c>
    </row>
    <row r="545" spans="26:37" x14ac:dyDescent="0.3">
      <c r="Z545" s="3" t="s">
        <v>16</v>
      </c>
      <c r="AA545" s="4">
        <v>42484</v>
      </c>
      <c r="AB545" s="3" t="s">
        <v>404</v>
      </c>
      <c r="AC545" s="3" t="s">
        <v>416</v>
      </c>
      <c r="AD545" s="3">
        <v>1</v>
      </c>
      <c r="AE545" s="3" t="s">
        <v>71</v>
      </c>
      <c r="AF545" s="3" t="s">
        <v>72</v>
      </c>
      <c r="AG545" s="3">
        <v>65</v>
      </c>
      <c r="AH545" s="3">
        <v>76.7</v>
      </c>
      <c r="AI545" s="3">
        <v>7</v>
      </c>
      <c r="AJ545" s="3">
        <v>455</v>
      </c>
      <c r="AK545" s="3">
        <v>536.9</v>
      </c>
    </row>
    <row r="546" spans="26:37" x14ac:dyDescent="0.3">
      <c r="Z546" s="3" t="s">
        <v>12</v>
      </c>
      <c r="AA546" s="4">
        <v>42097</v>
      </c>
      <c r="AB546" s="3" t="s">
        <v>404</v>
      </c>
      <c r="AC546" s="3" t="s">
        <v>416</v>
      </c>
      <c r="AD546" s="3">
        <v>1</v>
      </c>
      <c r="AE546" s="3" t="s">
        <v>34</v>
      </c>
      <c r="AF546" s="3" t="s">
        <v>26</v>
      </c>
      <c r="AG546" s="3">
        <v>155</v>
      </c>
      <c r="AH546" s="3">
        <v>165.85000000000002</v>
      </c>
      <c r="AI546" s="3">
        <v>8</v>
      </c>
      <c r="AJ546" s="3">
        <v>1240</v>
      </c>
      <c r="AK546" s="3">
        <v>1326.8000000000002</v>
      </c>
    </row>
    <row r="547" spans="26:37" x14ac:dyDescent="0.3">
      <c r="Z547" s="3" t="s">
        <v>91</v>
      </c>
      <c r="AA547" s="4">
        <v>43531</v>
      </c>
      <c r="AB547" s="3" t="s">
        <v>13</v>
      </c>
      <c r="AC547" s="3" t="s">
        <v>62</v>
      </c>
      <c r="AD547" s="3">
        <v>2</v>
      </c>
      <c r="AE547" s="3" t="s">
        <v>329</v>
      </c>
      <c r="AF547" s="3" t="s">
        <v>23</v>
      </c>
      <c r="AG547" s="3">
        <v>18</v>
      </c>
      <c r="AH547" s="3">
        <v>19.62</v>
      </c>
      <c r="AI547" s="3">
        <v>8</v>
      </c>
      <c r="AJ547" s="3">
        <v>144</v>
      </c>
      <c r="AK547" s="3">
        <v>156.96</v>
      </c>
    </row>
    <row r="548" spans="26:37" x14ac:dyDescent="0.3">
      <c r="Z548" s="3" t="s">
        <v>103</v>
      </c>
      <c r="AA548" s="4">
        <v>41951</v>
      </c>
      <c r="AB548" s="3" t="s">
        <v>404</v>
      </c>
      <c r="AC548" s="3" t="s">
        <v>416</v>
      </c>
      <c r="AD548" s="3">
        <v>2</v>
      </c>
      <c r="AE548" s="3" t="s">
        <v>212</v>
      </c>
      <c r="AF548" s="3" t="s">
        <v>20</v>
      </c>
      <c r="AG548" s="3">
        <v>277</v>
      </c>
      <c r="AH548" s="3">
        <v>329.63</v>
      </c>
      <c r="AI548" s="3">
        <v>1</v>
      </c>
      <c r="AJ548" s="3">
        <v>277</v>
      </c>
      <c r="AK548" s="3">
        <v>329.63</v>
      </c>
    </row>
    <row r="549" spans="26:37" x14ac:dyDescent="0.3">
      <c r="Z549" s="3" t="s">
        <v>96</v>
      </c>
      <c r="AA549" s="4">
        <v>43201</v>
      </c>
      <c r="AB549" s="3" t="s">
        <v>404</v>
      </c>
      <c r="AC549" s="3" t="s">
        <v>416</v>
      </c>
      <c r="AD549" s="3">
        <v>4</v>
      </c>
      <c r="AE549" s="3" t="s">
        <v>76</v>
      </c>
      <c r="AF549" s="3" t="s">
        <v>36</v>
      </c>
      <c r="AG549" s="3">
        <v>215</v>
      </c>
      <c r="AH549" s="3">
        <v>232.20000000000002</v>
      </c>
      <c r="AI549" s="3">
        <v>6</v>
      </c>
      <c r="AJ549" s="3">
        <v>1290</v>
      </c>
      <c r="AK549" s="3">
        <v>1393.2</v>
      </c>
    </row>
    <row r="550" spans="26:37" x14ac:dyDescent="0.3">
      <c r="Z550" s="3" t="s">
        <v>87</v>
      </c>
      <c r="AA550" s="4">
        <v>42234</v>
      </c>
      <c r="AB550" s="3" t="s">
        <v>404</v>
      </c>
      <c r="AC550" s="3" t="s">
        <v>416</v>
      </c>
      <c r="AD550" s="3">
        <v>4</v>
      </c>
      <c r="AE550" s="3" t="s">
        <v>45</v>
      </c>
      <c r="AF550" s="3" t="s">
        <v>46</v>
      </c>
      <c r="AG550" s="3">
        <v>150</v>
      </c>
      <c r="AH550" s="3">
        <v>165</v>
      </c>
      <c r="AI550" s="3">
        <v>5</v>
      </c>
      <c r="AJ550" s="3">
        <v>750</v>
      </c>
      <c r="AK550" s="3">
        <v>825</v>
      </c>
    </row>
    <row r="551" spans="26:37" x14ac:dyDescent="0.3">
      <c r="Z551" s="3" t="s">
        <v>124</v>
      </c>
      <c r="AA551" s="4">
        <v>43156</v>
      </c>
      <c r="AB551" s="3" t="s">
        <v>404</v>
      </c>
      <c r="AC551" s="3" t="s">
        <v>416</v>
      </c>
      <c r="AD551" s="3">
        <v>5</v>
      </c>
      <c r="AE551" s="3" t="s">
        <v>330</v>
      </c>
      <c r="AF551" s="3" t="s">
        <v>36</v>
      </c>
      <c r="AG551" s="3">
        <v>131</v>
      </c>
      <c r="AH551" s="3">
        <v>154.57999999999998</v>
      </c>
      <c r="AI551" s="3">
        <v>4</v>
      </c>
      <c r="AJ551" s="3">
        <v>524</v>
      </c>
      <c r="AK551" s="3">
        <v>618.31999999999994</v>
      </c>
    </row>
    <row r="552" spans="26:37" x14ac:dyDescent="0.3">
      <c r="Z552" s="3" t="s">
        <v>39</v>
      </c>
      <c r="AA552" s="4">
        <v>42080</v>
      </c>
      <c r="AB552" s="3" t="s">
        <v>404</v>
      </c>
      <c r="AC552" s="3" t="s">
        <v>416</v>
      </c>
      <c r="AD552" s="3">
        <v>3</v>
      </c>
      <c r="AE552" s="3" t="s">
        <v>168</v>
      </c>
      <c r="AF552" s="3" t="s">
        <v>23</v>
      </c>
      <c r="AG552" s="3">
        <v>271</v>
      </c>
      <c r="AH552" s="3">
        <v>322.49</v>
      </c>
      <c r="AI552" s="3">
        <v>9</v>
      </c>
      <c r="AJ552" s="3">
        <v>2439</v>
      </c>
      <c r="AK552" s="3">
        <v>2902.41</v>
      </c>
    </row>
    <row r="553" spans="26:37" x14ac:dyDescent="0.3">
      <c r="Z553" s="3" t="s">
        <v>57</v>
      </c>
      <c r="AA553" s="4">
        <v>41703</v>
      </c>
      <c r="AB553" s="3" t="s">
        <v>404</v>
      </c>
      <c r="AC553" s="3" t="s">
        <v>416</v>
      </c>
      <c r="AD553" s="3">
        <v>3</v>
      </c>
      <c r="AE553" s="3" t="s">
        <v>114</v>
      </c>
      <c r="AF553" s="3" t="s">
        <v>51</v>
      </c>
      <c r="AG553" s="3">
        <v>76</v>
      </c>
      <c r="AH553" s="3">
        <v>90.44</v>
      </c>
      <c r="AI553" s="3">
        <v>9</v>
      </c>
      <c r="AJ553" s="3">
        <v>684</v>
      </c>
      <c r="AK553" s="3">
        <v>813.96</v>
      </c>
    </row>
    <row r="554" spans="26:37" x14ac:dyDescent="0.3">
      <c r="Z554" s="3" t="s">
        <v>104</v>
      </c>
      <c r="AA554" s="4">
        <v>43436</v>
      </c>
      <c r="AB554" s="3" t="s">
        <v>404</v>
      </c>
      <c r="AC554" s="3" t="s">
        <v>416</v>
      </c>
      <c r="AD554" s="3">
        <v>4</v>
      </c>
      <c r="AE554" s="3" t="s">
        <v>163</v>
      </c>
      <c r="AF554" s="3" t="s">
        <v>86</v>
      </c>
      <c r="AG554" s="3">
        <v>31</v>
      </c>
      <c r="AH554" s="3">
        <v>35.65</v>
      </c>
      <c r="AI554" s="3">
        <v>5</v>
      </c>
      <c r="AJ554" s="3">
        <v>155</v>
      </c>
      <c r="AK554" s="3">
        <v>178.25</v>
      </c>
    </row>
    <row r="555" spans="26:37" x14ac:dyDescent="0.3">
      <c r="Z555" s="3" t="s">
        <v>24</v>
      </c>
      <c r="AA555" s="4">
        <v>41802</v>
      </c>
      <c r="AB555" s="3" t="s">
        <v>404</v>
      </c>
      <c r="AC555" s="3" t="s">
        <v>416</v>
      </c>
      <c r="AD555" s="3">
        <v>5</v>
      </c>
      <c r="AE555" s="3" t="s">
        <v>282</v>
      </c>
      <c r="AF555" s="3" t="s">
        <v>72</v>
      </c>
      <c r="AG555" s="3">
        <v>36</v>
      </c>
      <c r="AH555" s="3">
        <v>43.199999999999996</v>
      </c>
      <c r="AI555" s="3">
        <v>8</v>
      </c>
      <c r="AJ555" s="3">
        <v>288</v>
      </c>
      <c r="AK555" s="3">
        <v>345.59999999999997</v>
      </c>
    </row>
    <row r="556" spans="26:37" x14ac:dyDescent="0.3">
      <c r="Z556" s="3" t="s">
        <v>96</v>
      </c>
      <c r="AA556" s="4">
        <v>43050</v>
      </c>
      <c r="AB556" s="3" t="s">
        <v>404</v>
      </c>
      <c r="AC556" s="3" t="s">
        <v>416</v>
      </c>
      <c r="AD556" s="3">
        <v>2</v>
      </c>
      <c r="AE556" s="3" t="s">
        <v>228</v>
      </c>
      <c r="AF556" s="3" t="s">
        <v>65</v>
      </c>
      <c r="AG556" s="3">
        <v>173</v>
      </c>
      <c r="AH556" s="3">
        <v>197.22000000000003</v>
      </c>
      <c r="AI556" s="3">
        <v>10</v>
      </c>
      <c r="AJ556" s="3">
        <v>1730</v>
      </c>
      <c r="AK556" s="3">
        <v>1972.2000000000003</v>
      </c>
    </row>
    <row r="557" spans="26:37" x14ac:dyDescent="0.3">
      <c r="Z557" s="3" t="s">
        <v>87</v>
      </c>
      <c r="AA557" s="4">
        <v>41954</v>
      </c>
      <c r="AB557" s="3" t="s">
        <v>404</v>
      </c>
      <c r="AC557" s="3" t="s">
        <v>416</v>
      </c>
      <c r="AD557" s="3">
        <v>3</v>
      </c>
      <c r="AE557" s="3" t="s">
        <v>222</v>
      </c>
      <c r="AF557" s="3" t="s">
        <v>44</v>
      </c>
      <c r="AG557" s="3">
        <v>122</v>
      </c>
      <c r="AH557" s="3">
        <v>140.29999999999998</v>
      </c>
      <c r="AI557" s="3">
        <v>1</v>
      </c>
      <c r="AJ557" s="3">
        <v>122</v>
      </c>
      <c r="AK557" s="3">
        <v>140.29999999999998</v>
      </c>
    </row>
    <row r="558" spans="26:37" x14ac:dyDescent="0.3">
      <c r="Z558" s="3" t="s">
        <v>91</v>
      </c>
      <c r="AA558" s="4">
        <v>42975</v>
      </c>
      <c r="AB558" s="3" t="s">
        <v>404</v>
      </c>
      <c r="AC558" s="3" t="s">
        <v>416</v>
      </c>
      <c r="AD558" s="3">
        <v>4</v>
      </c>
      <c r="AE558" s="3" t="s">
        <v>133</v>
      </c>
      <c r="AF558" s="3" t="s">
        <v>72</v>
      </c>
      <c r="AG558" s="3">
        <v>42</v>
      </c>
      <c r="AH558" s="3">
        <v>47.459999999999994</v>
      </c>
      <c r="AI558" s="3">
        <v>4</v>
      </c>
      <c r="AJ558" s="3">
        <v>168</v>
      </c>
      <c r="AK558" s="3">
        <v>189.83999999999997</v>
      </c>
    </row>
    <row r="559" spans="26:37" x14ac:dyDescent="0.3">
      <c r="Z559" s="3" t="s">
        <v>117</v>
      </c>
      <c r="AA559" s="4">
        <v>42020</v>
      </c>
      <c r="AB559" s="3" t="s">
        <v>404</v>
      </c>
      <c r="AC559" s="3" t="s">
        <v>416</v>
      </c>
      <c r="AD559" s="3">
        <v>2</v>
      </c>
      <c r="AE559" s="3" t="s">
        <v>146</v>
      </c>
      <c r="AF559" s="3" t="s">
        <v>32</v>
      </c>
      <c r="AG559" s="3">
        <v>95</v>
      </c>
      <c r="AH559" s="3">
        <v>104.50000000000001</v>
      </c>
      <c r="AI559" s="3">
        <v>3</v>
      </c>
      <c r="AJ559" s="3">
        <v>285</v>
      </c>
      <c r="AK559" s="3">
        <v>313.50000000000006</v>
      </c>
    </row>
    <row r="560" spans="26:37" x14ac:dyDescent="0.3">
      <c r="Z560" s="3" t="s">
        <v>33</v>
      </c>
      <c r="AA560" s="4">
        <v>42682</v>
      </c>
      <c r="AB560" s="3" t="s">
        <v>404</v>
      </c>
      <c r="AC560" s="3" t="s">
        <v>416</v>
      </c>
      <c r="AD560" s="3">
        <v>3</v>
      </c>
      <c r="AE560" s="3" t="s">
        <v>178</v>
      </c>
      <c r="AF560" s="3" t="s">
        <v>26</v>
      </c>
      <c r="AG560" s="3">
        <v>156</v>
      </c>
      <c r="AH560" s="3">
        <v>176.27999999999997</v>
      </c>
      <c r="AI560" s="3">
        <v>7</v>
      </c>
      <c r="AJ560" s="3">
        <v>1092</v>
      </c>
      <c r="AK560" s="3">
        <v>1233.9599999999998</v>
      </c>
    </row>
    <row r="561" spans="26:37" x14ac:dyDescent="0.3">
      <c r="Z561" s="3" t="s">
        <v>87</v>
      </c>
      <c r="AA561" s="4">
        <v>42266</v>
      </c>
      <c r="AB561" s="3" t="s">
        <v>404</v>
      </c>
      <c r="AC561" s="3" t="s">
        <v>416</v>
      </c>
      <c r="AD561" s="3">
        <v>4</v>
      </c>
      <c r="AE561" s="3" t="s">
        <v>260</v>
      </c>
      <c r="AF561" s="3" t="s">
        <v>29</v>
      </c>
      <c r="AG561" s="3">
        <v>238</v>
      </c>
      <c r="AH561" s="3">
        <v>259.42</v>
      </c>
      <c r="AI561" s="3">
        <v>8</v>
      </c>
      <c r="AJ561" s="3">
        <v>1904</v>
      </c>
      <c r="AK561" s="3">
        <v>2075.36</v>
      </c>
    </row>
    <row r="562" spans="26:37" x14ac:dyDescent="0.3">
      <c r="Z562" s="3" t="s">
        <v>87</v>
      </c>
      <c r="AA562" s="4">
        <v>42332</v>
      </c>
      <c r="AB562" s="3" t="s">
        <v>404</v>
      </c>
      <c r="AC562" s="3" t="s">
        <v>416</v>
      </c>
      <c r="AD562" s="3">
        <v>2</v>
      </c>
      <c r="AE562" s="3" t="s">
        <v>218</v>
      </c>
      <c r="AF562" s="3" t="s">
        <v>20</v>
      </c>
      <c r="AG562" s="3">
        <v>56</v>
      </c>
      <c r="AH562" s="3">
        <v>67.2</v>
      </c>
      <c r="AI562" s="3">
        <v>7</v>
      </c>
      <c r="AJ562" s="3">
        <v>392</v>
      </c>
      <c r="AK562" s="3">
        <v>470.40000000000003</v>
      </c>
    </row>
    <row r="563" spans="26:37" x14ac:dyDescent="0.3">
      <c r="Z563" s="3" t="s">
        <v>165</v>
      </c>
      <c r="AA563" s="4">
        <v>42927</v>
      </c>
      <c r="AB563" s="3" t="s">
        <v>404</v>
      </c>
      <c r="AC563" s="3" t="s">
        <v>416</v>
      </c>
      <c r="AD563" s="3">
        <v>3</v>
      </c>
      <c r="AE563" s="3" t="s">
        <v>178</v>
      </c>
      <c r="AF563" s="3" t="s">
        <v>26</v>
      </c>
      <c r="AG563" s="3">
        <v>156</v>
      </c>
      <c r="AH563" s="3">
        <v>176.27999999999997</v>
      </c>
      <c r="AI563" s="3">
        <v>4</v>
      </c>
      <c r="AJ563" s="3">
        <v>624</v>
      </c>
      <c r="AK563" s="3">
        <v>705.11999999999989</v>
      </c>
    </row>
    <row r="564" spans="26:37" x14ac:dyDescent="0.3">
      <c r="Z564" s="3" t="s">
        <v>91</v>
      </c>
      <c r="AA564" s="4">
        <v>43316</v>
      </c>
      <c r="AB564" s="3" t="s">
        <v>404</v>
      </c>
      <c r="AC564" s="3" t="s">
        <v>416</v>
      </c>
      <c r="AD564" s="3">
        <v>2</v>
      </c>
      <c r="AE564" s="3" t="s">
        <v>150</v>
      </c>
      <c r="AF564" s="3" t="s">
        <v>23</v>
      </c>
      <c r="AG564" s="3">
        <v>192</v>
      </c>
      <c r="AH564" s="3">
        <v>216.95999999999998</v>
      </c>
      <c r="AI564" s="3">
        <v>2</v>
      </c>
      <c r="AJ564" s="3">
        <v>384</v>
      </c>
      <c r="AK564" s="3">
        <v>433.91999999999996</v>
      </c>
    </row>
    <row r="565" spans="26:37" x14ac:dyDescent="0.3">
      <c r="Z565" s="3" t="s">
        <v>37</v>
      </c>
      <c r="AA565" s="4">
        <v>42572</v>
      </c>
      <c r="AB565" s="3" t="s">
        <v>404</v>
      </c>
      <c r="AC565" s="3" t="s">
        <v>416</v>
      </c>
      <c r="AD565" s="3">
        <v>5</v>
      </c>
      <c r="AE565" s="3" t="s">
        <v>331</v>
      </c>
      <c r="AF565" s="3" t="s">
        <v>44</v>
      </c>
      <c r="AG565" s="3">
        <v>107</v>
      </c>
      <c r="AH565" s="3">
        <v>118.77000000000001</v>
      </c>
      <c r="AI565" s="3">
        <v>1</v>
      </c>
      <c r="AJ565" s="3">
        <v>107</v>
      </c>
      <c r="AK565" s="3">
        <v>118.77000000000001</v>
      </c>
    </row>
    <row r="566" spans="26:37" x14ac:dyDescent="0.3">
      <c r="Z566" s="3" t="s">
        <v>104</v>
      </c>
      <c r="AA566" s="4">
        <v>43514</v>
      </c>
      <c r="AB566" s="3" t="s">
        <v>404</v>
      </c>
      <c r="AC566" s="3" t="s">
        <v>416</v>
      </c>
      <c r="AD566" s="3">
        <v>4</v>
      </c>
      <c r="AE566" s="3" t="s">
        <v>85</v>
      </c>
      <c r="AF566" s="3" t="s">
        <v>86</v>
      </c>
      <c r="AG566" s="3">
        <v>127</v>
      </c>
      <c r="AH566" s="3">
        <v>142.24</v>
      </c>
      <c r="AI566" s="3">
        <v>9</v>
      </c>
      <c r="AJ566" s="3">
        <v>1143</v>
      </c>
      <c r="AK566" s="3">
        <v>1280.1600000000001</v>
      </c>
    </row>
    <row r="567" spans="26:37" x14ac:dyDescent="0.3">
      <c r="Z567" s="3" t="s">
        <v>12</v>
      </c>
      <c r="AA567" s="4">
        <v>41974</v>
      </c>
      <c r="AB567" s="3" t="s">
        <v>404</v>
      </c>
      <c r="AC567" s="3" t="s">
        <v>416</v>
      </c>
      <c r="AD567" s="3">
        <v>2</v>
      </c>
      <c r="AE567" s="3" t="s">
        <v>231</v>
      </c>
      <c r="AF567" s="3" t="s">
        <v>46</v>
      </c>
      <c r="AG567" s="3">
        <v>224</v>
      </c>
      <c r="AH567" s="3">
        <v>264.32</v>
      </c>
      <c r="AI567" s="3">
        <v>10</v>
      </c>
      <c r="AJ567" s="3">
        <v>2240</v>
      </c>
      <c r="AK567" s="3">
        <v>2643.2</v>
      </c>
    </row>
    <row r="568" spans="26:37" x14ac:dyDescent="0.3">
      <c r="Z568" s="3" t="s">
        <v>153</v>
      </c>
      <c r="AA568" s="4">
        <v>42727</v>
      </c>
      <c r="AB568" s="3" t="s">
        <v>404</v>
      </c>
      <c r="AC568" s="3" t="s">
        <v>416</v>
      </c>
      <c r="AD568" s="3">
        <v>1</v>
      </c>
      <c r="AE568" s="3" t="s">
        <v>83</v>
      </c>
      <c r="AF568" s="3" t="s">
        <v>26</v>
      </c>
      <c r="AG568" s="3">
        <v>163</v>
      </c>
      <c r="AH568" s="3">
        <v>193.97</v>
      </c>
      <c r="AI568" s="3">
        <v>9</v>
      </c>
      <c r="AJ568" s="3">
        <v>1467</v>
      </c>
      <c r="AK568" s="3">
        <v>1745.73</v>
      </c>
    </row>
    <row r="569" spans="26:37" x14ac:dyDescent="0.3">
      <c r="Z569" s="3" t="s">
        <v>27</v>
      </c>
      <c r="AA569" s="4">
        <v>41784</v>
      </c>
      <c r="AB569" s="3" t="s">
        <v>404</v>
      </c>
      <c r="AC569" s="3" t="s">
        <v>416</v>
      </c>
      <c r="AD569" s="3">
        <v>4</v>
      </c>
      <c r="AE569" s="3" t="s">
        <v>309</v>
      </c>
      <c r="AF569" s="3" t="s">
        <v>44</v>
      </c>
      <c r="AG569" s="3">
        <v>33</v>
      </c>
      <c r="AH569" s="3">
        <v>35.64</v>
      </c>
      <c r="AI569" s="3">
        <v>4</v>
      </c>
      <c r="AJ569" s="3">
        <v>132</v>
      </c>
      <c r="AK569" s="3">
        <v>142.56</v>
      </c>
    </row>
    <row r="570" spans="26:37" x14ac:dyDescent="0.3">
      <c r="Z570" s="3" t="s">
        <v>53</v>
      </c>
      <c r="AA570" s="4">
        <v>42585</v>
      </c>
      <c r="AB570" s="3" t="s">
        <v>404</v>
      </c>
      <c r="AC570" s="3" t="s">
        <v>416</v>
      </c>
      <c r="AD570" s="3">
        <v>2</v>
      </c>
      <c r="AE570" s="3" t="s">
        <v>105</v>
      </c>
      <c r="AF570" s="3" t="s">
        <v>72</v>
      </c>
      <c r="AG570" s="3">
        <v>59</v>
      </c>
      <c r="AH570" s="3">
        <v>64.900000000000006</v>
      </c>
      <c r="AI570" s="3">
        <v>4</v>
      </c>
      <c r="AJ570" s="3">
        <v>236</v>
      </c>
      <c r="AK570" s="3">
        <v>259.60000000000002</v>
      </c>
    </row>
    <row r="571" spans="26:37" x14ac:dyDescent="0.3">
      <c r="Z571" s="3" t="s">
        <v>186</v>
      </c>
      <c r="AA571" s="4">
        <v>42729</v>
      </c>
      <c r="AB571" s="3" t="s">
        <v>404</v>
      </c>
      <c r="AC571" s="3" t="s">
        <v>416</v>
      </c>
      <c r="AD571" s="3">
        <v>1</v>
      </c>
      <c r="AE571" s="3" t="s">
        <v>332</v>
      </c>
      <c r="AF571" s="3" t="s">
        <v>36</v>
      </c>
      <c r="AG571" s="3">
        <v>162</v>
      </c>
      <c r="AH571" s="3">
        <v>181.44000000000003</v>
      </c>
      <c r="AI571" s="3">
        <v>10</v>
      </c>
      <c r="AJ571" s="3">
        <v>1620</v>
      </c>
      <c r="AK571" s="3">
        <v>1814.4000000000003</v>
      </c>
    </row>
    <row r="572" spans="26:37" x14ac:dyDescent="0.3">
      <c r="Z572" s="3" t="s">
        <v>124</v>
      </c>
      <c r="AA572" s="4">
        <v>41741</v>
      </c>
      <c r="AB572" s="3" t="s">
        <v>404</v>
      </c>
      <c r="AC572" s="3" t="s">
        <v>416</v>
      </c>
      <c r="AD572" s="3">
        <v>3</v>
      </c>
      <c r="AE572" s="3" t="s">
        <v>333</v>
      </c>
      <c r="AF572" s="3" t="s">
        <v>36</v>
      </c>
      <c r="AG572" s="3">
        <v>84</v>
      </c>
      <c r="AH572" s="3">
        <v>97.44</v>
      </c>
      <c r="AI572" s="3">
        <v>3</v>
      </c>
      <c r="AJ572" s="3">
        <v>252</v>
      </c>
      <c r="AK572" s="3">
        <v>292.32</v>
      </c>
    </row>
    <row r="573" spans="26:37" x14ac:dyDescent="0.3">
      <c r="Z573" s="3" t="s">
        <v>21</v>
      </c>
      <c r="AA573" s="4">
        <v>43132</v>
      </c>
      <c r="AB573" s="3" t="s">
        <v>404</v>
      </c>
      <c r="AC573" s="3" t="s">
        <v>416</v>
      </c>
      <c r="AD573" s="3">
        <v>5</v>
      </c>
      <c r="AE573" s="3" t="s">
        <v>241</v>
      </c>
      <c r="AF573" s="3" t="s">
        <v>36</v>
      </c>
      <c r="AG573" s="3">
        <v>117</v>
      </c>
      <c r="AH573" s="3">
        <v>138.06</v>
      </c>
      <c r="AI573" s="3">
        <v>5</v>
      </c>
      <c r="AJ573" s="3">
        <v>585</v>
      </c>
      <c r="AK573" s="3">
        <v>690.3</v>
      </c>
    </row>
    <row r="574" spans="26:37" x14ac:dyDescent="0.3">
      <c r="Z574" s="3" t="s">
        <v>169</v>
      </c>
      <c r="AA574" s="4">
        <v>42894</v>
      </c>
      <c r="AB574" s="3" t="s">
        <v>404</v>
      </c>
      <c r="AC574" s="3" t="s">
        <v>416</v>
      </c>
      <c r="AD574" s="3">
        <v>1</v>
      </c>
      <c r="AE574" s="3" t="s">
        <v>214</v>
      </c>
      <c r="AF574" s="3" t="s">
        <v>29</v>
      </c>
      <c r="AG574" s="3">
        <v>102</v>
      </c>
      <c r="AH574" s="3">
        <v>120.36</v>
      </c>
      <c r="AI574" s="3">
        <v>6</v>
      </c>
      <c r="AJ574" s="3">
        <v>612</v>
      </c>
      <c r="AK574" s="3">
        <v>722.16</v>
      </c>
    </row>
    <row r="575" spans="26:37" x14ac:dyDescent="0.3">
      <c r="Z575" s="3" t="s">
        <v>37</v>
      </c>
      <c r="AA575" s="4">
        <v>42722</v>
      </c>
      <c r="AB575" s="3" t="s">
        <v>404</v>
      </c>
      <c r="AC575" s="3" t="s">
        <v>416</v>
      </c>
      <c r="AD575" s="3">
        <v>3</v>
      </c>
      <c r="AE575" s="3" t="s">
        <v>329</v>
      </c>
      <c r="AF575" s="3" t="s">
        <v>23</v>
      </c>
      <c r="AG575" s="3">
        <v>18</v>
      </c>
      <c r="AH575" s="3">
        <v>19.62</v>
      </c>
      <c r="AI575" s="3">
        <v>8</v>
      </c>
      <c r="AJ575" s="3">
        <v>144</v>
      </c>
      <c r="AK575" s="3">
        <v>156.96</v>
      </c>
    </row>
    <row r="576" spans="26:37" x14ac:dyDescent="0.3">
      <c r="Z576" s="3" t="s">
        <v>117</v>
      </c>
      <c r="AA576" s="4">
        <v>42336</v>
      </c>
      <c r="AB576" s="3" t="s">
        <v>404</v>
      </c>
      <c r="AC576" s="3" t="s">
        <v>416</v>
      </c>
      <c r="AD576" s="3">
        <v>5</v>
      </c>
      <c r="AE576" s="3" t="s">
        <v>142</v>
      </c>
      <c r="AF576" s="3" t="s">
        <v>32</v>
      </c>
      <c r="AG576" s="3">
        <v>140</v>
      </c>
      <c r="AH576" s="3">
        <v>149.80000000000001</v>
      </c>
      <c r="AI576" s="3">
        <v>1</v>
      </c>
      <c r="AJ576" s="3">
        <v>140</v>
      </c>
      <c r="AK576" s="3">
        <v>149.80000000000001</v>
      </c>
    </row>
    <row r="577" spans="26:37" x14ac:dyDescent="0.3">
      <c r="Z577" s="3" t="s">
        <v>124</v>
      </c>
      <c r="AA577" s="4">
        <v>42532</v>
      </c>
      <c r="AB577" s="3" t="s">
        <v>404</v>
      </c>
      <c r="AC577" s="3" t="s">
        <v>416</v>
      </c>
      <c r="AD577" s="3">
        <v>5</v>
      </c>
      <c r="AE577" s="3" t="s">
        <v>318</v>
      </c>
      <c r="AF577" s="3" t="s">
        <v>32</v>
      </c>
      <c r="AG577" s="3">
        <v>299</v>
      </c>
      <c r="AH577" s="3">
        <v>340.86</v>
      </c>
      <c r="AI577" s="3">
        <v>8</v>
      </c>
      <c r="AJ577" s="3">
        <v>2392</v>
      </c>
      <c r="AK577" s="3">
        <v>2726.88</v>
      </c>
    </row>
    <row r="578" spans="26:37" x14ac:dyDescent="0.3">
      <c r="Z578" s="3" t="s">
        <v>77</v>
      </c>
      <c r="AA578" s="4">
        <v>43005</v>
      </c>
      <c r="AB578" s="3" t="s">
        <v>404</v>
      </c>
      <c r="AC578" s="3" t="s">
        <v>416</v>
      </c>
      <c r="AD578" s="3">
        <v>3</v>
      </c>
      <c r="AE578" s="3" t="s">
        <v>115</v>
      </c>
      <c r="AF578" s="3" t="s">
        <v>29</v>
      </c>
      <c r="AG578" s="3">
        <v>279</v>
      </c>
      <c r="AH578" s="3">
        <v>323.64</v>
      </c>
      <c r="AI578" s="3">
        <v>7</v>
      </c>
      <c r="AJ578" s="3">
        <v>1953</v>
      </c>
      <c r="AK578" s="3">
        <v>2265.48</v>
      </c>
    </row>
    <row r="579" spans="26:37" x14ac:dyDescent="0.3">
      <c r="Z579" s="3" t="s">
        <v>82</v>
      </c>
      <c r="AA579" s="4">
        <v>42610</v>
      </c>
      <c r="AB579" s="3" t="s">
        <v>404</v>
      </c>
      <c r="AC579" s="3" t="s">
        <v>416</v>
      </c>
      <c r="AD579" s="3">
        <v>5</v>
      </c>
      <c r="AE579" s="3" t="s">
        <v>255</v>
      </c>
      <c r="AF579" s="3" t="s">
        <v>51</v>
      </c>
      <c r="AG579" s="3">
        <v>176</v>
      </c>
      <c r="AH579" s="3">
        <v>209.44</v>
      </c>
      <c r="AI579" s="3">
        <v>4</v>
      </c>
      <c r="AJ579" s="3">
        <v>704</v>
      </c>
      <c r="AK579" s="3">
        <v>837.76</v>
      </c>
    </row>
    <row r="580" spans="26:37" x14ac:dyDescent="0.3">
      <c r="Z580" s="3" t="s">
        <v>165</v>
      </c>
      <c r="AA580" s="4">
        <v>42545</v>
      </c>
      <c r="AB580" s="3" t="s">
        <v>404</v>
      </c>
      <c r="AC580" s="3" t="s">
        <v>416</v>
      </c>
      <c r="AD580" s="3">
        <v>5</v>
      </c>
      <c r="AE580" s="3" t="s">
        <v>168</v>
      </c>
      <c r="AF580" s="3" t="s">
        <v>23</v>
      </c>
      <c r="AG580" s="3">
        <v>271</v>
      </c>
      <c r="AH580" s="3">
        <v>322.49</v>
      </c>
      <c r="AI580" s="3">
        <v>10</v>
      </c>
      <c r="AJ580" s="3">
        <v>2710</v>
      </c>
      <c r="AK580" s="3">
        <v>3224.9</v>
      </c>
    </row>
    <row r="581" spans="26:37" x14ac:dyDescent="0.3">
      <c r="Z581" s="3" t="s">
        <v>60</v>
      </c>
      <c r="AA581" s="4">
        <v>43791</v>
      </c>
      <c r="AB581" s="3" t="s">
        <v>404</v>
      </c>
      <c r="AC581" s="3" t="s">
        <v>416</v>
      </c>
      <c r="AD581" s="3">
        <v>5</v>
      </c>
      <c r="AE581" s="3" t="s">
        <v>283</v>
      </c>
      <c r="AF581" s="3" t="s">
        <v>44</v>
      </c>
      <c r="AG581" s="3">
        <v>106</v>
      </c>
      <c r="AH581" s="3">
        <v>113.42</v>
      </c>
      <c r="AI581" s="3">
        <v>1</v>
      </c>
      <c r="AJ581" s="3">
        <v>106</v>
      </c>
      <c r="AK581" s="3">
        <v>113.42</v>
      </c>
    </row>
    <row r="582" spans="26:37" x14ac:dyDescent="0.3">
      <c r="Z582" s="3" t="s">
        <v>53</v>
      </c>
      <c r="AA582" s="4">
        <v>41856</v>
      </c>
      <c r="AB582" s="3" t="s">
        <v>404</v>
      </c>
      <c r="AC582" s="3" t="s">
        <v>416</v>
      </c>
      <c r="AD582" s="3">
        <v>4</v>
      </c>
      <c r="AE582" s="3" t="s">
        <v>226</v>
      </c>
      <c r="AF582" s="3" t="s">
        <v>15</v>
      </c>
      <c r="AG582" s="3">
        <v>140</v>
      </c>
      <c r="AH582" s="3">
        <v>154</v>
      </c>
      <c r="AI582" s="3">
        <v>2</v>
      </c>
      <c r="AJ582" s="3">
        <v>280</v>
      </c>
      <c r="AK582" s="3">
        <v>308</v>
      </c>
    </row>
    <row r="583" spans="26:37" x14ac:dyDescent="0.3">
      <c r="Z583" s="3" t="s">
        <v>42</v>
      </c>
      <c r="AA583" s="4">
        <v>41918</v>
      </c>
      <c r="AB583" s="3" t="s">
        <v>404</v>
      </c>
      <c r="AC583" s="3" t="s">
        <v>416</v>
      </c>
      <c r="AD583" s="3">
        <v>2</v>
      </c>
      <c r="AE583" s="3" t="s">
        <v>67</v>
      </c>
      <c r="AF583" s="3" t="s">
        <v>20</v>
      </c>
      <c r="AG583" s="3">
        <v>32</v>
      </c>
      <c r="AH583" s="3">
        <v>36.799999999999997</v>
      </c>
      <c r="AI583" s="3">
        <v>9</v>
      </c>
      <c r="AJ583" s="3">
        <v>288</v>
      </c>
      <c r="AK583" s="3">
        <v>331.2</v>
      </c>
    </row>
    <row r="584" spans="26:37" x14ac:dyDescent="0.3">
      <c r="Z584" s="3" t="s">
        <v>21</v>
      </c>
      <c r="AA584" s="4">
        <v>43363</v>
      </c>
      <c r="AB584" s="3" t="s">
        <v>404</v>
      </c>
      <c r="AC584" s="3" t="s">
        <v>416</v>
      </c>
      <c r="AD584" s="3">
        <v>3</v>
      </c>
      <c r="AE584" s="3" t="s">
        <v>325</v>
      </c>
      <c r="AF584" s="3" t="s">
        <v>29</v>
      </c>
      <c r="AG584" s="3">
        <v>290</v>
      </c>
      <c r="AH584" s="3">
        <v>321.90000000000003</v>
      </c>
      <c r="AI584" s="3">
        <v>5</v>
      </c>
      <c r="AJ584" s="3">
        <v>1450</v>
      </c>
      <c r="AK584" s="3">
        <v>1609.5000000000002</v>
      </c>
    </row>
    <row r="585" spans="26:37" x14ac:dyDescent="0.3">
      <c r="Z585" s="3" t="s">
        <v>104</v>
      </c>
      <c r="AA585" s="4">
        <v>42518</v>
      </c>
      <c r="AB585" s="3" t="s">
        <v>404</v>
      </c>
      <c r="AC585" s="3" t="s">
        <v>416</v>
      </c>
      <c r="AD585" s="3">
        <v>3</v>
      </c>
      <c r="AE585" s="3" t="s">
        <v>283</v>
      </c>
      <c r="AF585" s="3" t="s">
        <v>44</v>
      </c>
      <c r="AG585" s="3">
        <v>106</v>
      </c>
      <c r="AH585" s="3">
        <v>113.42</v>
      </c>
      <c r="AI585" s="3">
        <v>4</v>
      </c>
      <c r="AJ585" s="3">
        <v>424</v>
      </c>
      <c r="AK585" s="3">
        <v>453.68</v>
      </c>
    </row>
    <row r="586" spans="26:37" x14ac:dyDescent="0.3">
      <c r="Z586" s="3" t="s">
        <v>169</v>
      </c>
      <c r="AA586" s="4">
        <v>42729</v>
      </c>
      <c r="AB586" s="3" t="s">
        <v>404</v>
      </c>
      <c r="AC586" s="3" t="s">
        <v>416</v>
      </c>
      <c r="AD586" s="3">
        <v>4</v>
      </c>
      <c r="AE586" s="3" t="s">
        <v>216</v>
      </c>
      <c r="AF586" s="3" t="s">
        <v>23</v>
      </c>
      <c r="AG586" s="3">
        <v>178</v>
      </c>
      <c r="AH586" s="3">
        <v>190.46</v>
      </c>
      <c r="AI586" s="3">
        <v>6</v>
      </c>
      <c r="AJ586" s="3">
        <v>1068</v>
      </c>
      <c r="AK586" s="3">
        <v>1142.76</v>
      </c>
    </row>
    <row r="587" spans="26:37" x14ac:dyDescent="0.3">
      <c r="Z587" s="3" t="s">
        <v>42</v>
      </c>
      <c r="AA587" s="4">
        <v>43224</v>
      </c>
      <c r="AB587" s="3" t="s">
        <v>404</v>
      </c>
      <c r="AC587" s="3" t="s">
        <v>416</v>
      </c>
      <c r="AD587" s="3">
        <v>5</v>
      </c>
      <c r="AE587" s="3" t="s">
        <v>268</v>
      </c>
      <c r="AF587" s="3" t="s">
        <v>65</v>
      </c>
      <c r="AG587" s="3">
        <v>290</v>
      </c>
      <c r="AH587" s="3">
        <v>313.20000000000005</v>
      </c>
      <c r="AI587" s="3">
        <v>9</v>
      </c>
      <c r="AJ587" s="3">
        <v>2610</v>
      </c>
      <c r="AK587" s="3">
        <v>2818.8</v>
      </c>
    </row>
    <row r="588" spans="26:37" x14ac:dyDescent="0.3">
      <c r="Z588" s="3" t="s">
        <v>24</v>
      </c>
      <c r="AA588" s="4">
        <v>43243</v>
      </c>
      <c r="AB588" s="3" t="s">
        <v>404</v>
      </c>
      <c r="AC588" s="3" t="s">
        <v>417</v>
      </c>
      <c r="AD588" s="3">
        <v>1</v>
      </c>
      <c r="AE588" s="3" t="s">
        <v>334</v>
      </c>
      <c r="AF588" s="3" t="s">
        <v>41</v>
      </c>
      <c r="AG588" s="3">
        <v>226</v>
      </c>
      <c r="AH588" s="3">
        <v>257.64000000000004</v>
      </c>
      <c r="AI588" s="3">
        <v>6</v>
      </c>
      <c r="AJ588" s="3">
        <v>1356</v>
      </c>
      <c r="AK588" s="3">
        <v>1545.8400000000001</v>
      </c>
    </row>
    <row r="589" spans="26:37" x14ac:dyDescent="0.3">
      <c r="Z589" s="3" t="s">
        <v>124</v>
      </c>
      <c r="AA589" s="4">
        <v>42405</v>
      </c>
      <c r="AB589" s="3" t="s">
        <v>404</v>
      </c>
      <c r="AC589" s="3" t="s">
        <v>416</v>
      </c>
      <c r="AD589" s="3">
        <v>3</v>
      </c>
      <c r="AE589" s="3" t="s">
        <v>155</v>
      </c>
      <c r="AF589" s="3" t="s">
        <v>44</v>
      </c>
      <c r="AG589" s="3">
        <v>215</v>
      </c>
      <c r="AH589" s="3">
        <v>240.8</v>
      </c>
      <c r="AI589" s="3">
        <v>10</v>
      </c>
      <c r="AJ589" s="3">
        <v>2150</v>
      </c>
      <c r="AK589" s="3">
        <v>2408</v>
      </c>
    </row>
    <row r="590" spans="26:37" x14ac:dyDescent="0.3">
      <c r="Z590" s="3" t="s">
        <v>53</v>
      </c>
      <c r="AA590" s="4">
        <v>43142</v>
      </c>
      <c r="AB590" s="3" t="s">
        <v>404</v>
      </c>
      <c r="AC590" s="3" t="s">
        <v>416</v>
      </c>
      <c r="AD590" s="3">
        <v>1</v>
      </c>
      <c r="AE590" s="3" t="s">
        <v>263</v>
      </c>
      <c r="AF590" s="3" t="s">
        <v>29</v>
      </c>
      <c r="AG590" s="3">
        <v>246</v>
      </c>
      <c r="AH590" s="3">
        <v>275.52000000000004</v>
      </c>
      <c r="AI590" s="3">
        <v>7</v>
      </c>
      <c r="AJ590" s="3">
        <v>1722</v>
      </c>
      <c r="AK590" s="3">
        <v>1928.6400000000003</v>
      </c>
    </row>
    <row r="591" spans="26:37" x14ac:dyDescent="0.3">
      <c r="Z591" s="3" t="s">
        <v>74</v>
      </c>
      <c r="AA591" s="4">
        <v>42472</v>
      </c>
      <c r="AB591" s="3" t="s">
        <v>404</v>
      </c>
      <c r="AC591" s="3" t="s">
        <v>416</v>
      </c>
      <c r="AD591" s="3">
        <v>5</v>
      </c>
      <c r="AE591" s="3" t="s">
        <v>318</v>
      </c>
      <c r="AF591" s="3" t="s">
        <v>32</v>
      </c>
      <c r="AG591" s="3">
        <v>299</v>
      </c>
      <c r="AH591" s="3">
        <v>340.86</v>
      </c>
      <c r="AI591" s="3">
        <v>5</v>
      </c>
      <c r="AJ591" s="3">
        <v>1495</v>
      </c>
      <c r="AK591" s="3">
        <v>1704.3000000000002</v>
      </c>
    </row>
    <row r="592" spans="26:37" x14ac:dyDescent="0.3">
      <c r="Z592" s="3" t="s">
        <v>77</v>
      </c>
      <c r="AA592" s="4">
        <v>42349</v>
      </c>
      <c r="AB592" s="3" t="s">
        <v>404</v>
      </c>
      <c r="AC592" s="3" t="s">
        <v>416</v>
      </c>
      <c r="AD592" s="3">
        <v>1</v>
      </c>
      <c r="AE592" s="3" t="s">
        <v>260</v>
      </c>
      <c r="AF592" s="3" t="s">
        <v>29</v>
      </c>
      <c r="AG592" s="3">
        <v>238</v>
      </c>
      <c r="AH592" s="3">
        <v>259.42</v>
      </c>
      <c r="AI592" s="3">
        <v>2</v>
      </c>
      <c r="AJ592" s="3">
        <v>476</v>
      </c>
      <c r="AK592" s="3">
        <v>518.84</v>
      </c>
    </row>
    <row r="593" spans="26:37" x14ac:dyDescent="0.3">
      <c r="Z593" s="3" t="s">
        <v>96</v>
      </c>
      <c r="AA593" s="4">
        <v>43087</v>
      </c>
      <c r="AB593" s="3" t="s">
        <v>404</v>
      </c>
      <c r="AC593" s="3" t="s">
        <v>416</v>
      </c>
      <c r="AD593" s="3">
        <v>4</v>
      </c>
      <c r="AE593" s="3" t="s">
        <v>190</v>
      </c>
      <c r="AF593" s="3" t="s">
        <v>72</v>
      </c>
      <c r="AG593" s="3">
        <v>65</v>
      </c>
      <c r="AH593" s="3">
        <v>75.399999999999991</v>
      </c>
      <c r="AI593" s="3">
        <v>10</v>
      </c>
      <c r="AJ593" s="3">
        <v>650</v>
      </c>
      <c r="AK593" s="3">
        <v>753.99999999999989</v>
      </c>
    </row>
    <row r="594" spans="26:37" x14ac:dyDescent="0.3">
      <c r="Z594" s="3" t="s">
        <v>60</v>
      </c>
      <c r="AA594" s="4">
        <v>42985</v>
      </c>
      <c r="AB594" s="3" t="s">
        <v>404</v>
      </c>
      <c r="AC594" s="3" t="s">
        <v>416</v>
      </c>
      <c r="AD594" s="3">
        <v>1</v>
      </c>
      <c r="AE594" s="3" t="s">
        <v>159</v>
      </c>
      <c r="AF594" s="3" t="s">
        <v>86</v>
      </c>
      <c r="AG594" s="3">
        <v>214</v>
      </c>
      <c r="AH594" s="3">
        <v>235.4</v>
      </c>
      <c r="AI594" s="3">
        <v>4</v>
      </c>
      <c r="AJ594" s="3">
        <v>856</v>
      </c>
      <c r="AK594" s="3">
        <v>941.6</v>
      </c>
    </row>
    <row r="595" spans="26:37" x14ac:dyDescent="0.3">
      <c r="Z595" s="3" t="s">
        <v>77</v>
      </c>
      <c r="AA595" s="4">
        <v>42167</v>
      </c>
      <c r="AB595" s="3" t="s">
        <v>13</v>
      </c>
      <c r="AC595" s="3" t="s">
        <v>99</v>
      </c>
      <c r="AD595" s="3">
        <v>4</v>
      </c>
      <c r="AE595" s="3" t="s">
        <v>335</v>
      </c>
      <c r="AF595" s="3" t="s">
        <v>46</v>
      </c>
      <c r="AG595" s="3">
        <v>108</v>
      </c>
      <c r="AH595" s="3">
        <v>117.72000000000001</v>
      </c>
      <c r="AI595" s="3">
        <v>7</v>
      </c>
      <c r="AJ595" s="3">
        <v>756</v>
      </c>
      <c r="AK595" s="3">
        <v>824.04000000000008</v>
      </c>
    </row>
    <row r="596" spans="26:37" x14ac:dyDescent="0.3">
      <c r="Z596" s="3" t="s">
        <v>153</v>
      </c>
      <c r="AA596" s="4">
        <v>41754</v>
      </c>
      <c r="AB596" s="3" t="s">
        <v>404</v>
      </c>
      <c r="AC596" s="3" t="s">
        <v>416</v>
      </c>
      <c r="AD596" s="3">
        <v>1</v>
      </c>
      <c r="AE596" s="3" t="s">
        <v>242</v>
      </c>
      <c r="AF596" s="3" t="s">
        <v>41</v>
      </c>
      <c r="AG596" s="3">
        <v>207</v>
      </c>
      <c r="AH596" s="3">
        <v>223.56</v>
      </c>
      <c r="AI596" s="3">
        <v>10</v>
      </c>
      <c r="AJ596" s="3">
        <v>2070</v>
      </c>
      <c r="AK596" s="3">
        <v>2235.6</v>
      </c>
    </row>
    <row r="597" spans="26:37" x14ac:dyDescent="0.3">
      <c r="Z597" s="3" t="s">
        <v>70</v>
      </c>
      <c r="AA597" s="4">
        <v>42014</v>
      </c>
      <c r="AB597" s="3" t="s">
        <v>404</v>
      </c>
      <c r="AC597" s="3" t="s">
        <v>416</v>
      </c>
      <c r="AD597" s="3">
        <v>2</v>
      </c>
      <c r="AE597" s="3" t="s">
        <v>241</v>
      </c>
      <c r="AF597" s="3" t="s">
        <v>36</v>
      </c>
      <c r="AG597" s="3">
        <v>117</v>
      </c>
      <c r="AH597" s="3">
        <v>138.06</v>
      </c>
      <c r="AI597" s="3">
        <v>5</v>
      </c>
      <c r="AJ597" s="3">
        <v>585</v>
      </c>
      <c r="AK597" s="3">
        <v>690.3</v>
      </c>
    </row>
    <row r="598" spans="26:37" x14ac:dyDescent="0.3">
      <c r="Z598" s="3" t="s">
        <v>37</v>
      </c>
      <c r="AA598" s="4">
        <v>42602</v>
      </c>
      <c r="AB598" s="3" t="s">
        <v>404</v>
      </c>
      <c r="AC598" s="3" t="s">
        <v>418</v>
      </c>
      <c r="AD598" s="3">
        <v>2</v>
      </c>
      <c r="AE598" s="3" t="s">
        <v>304</v>
      </c>
      <c r="AF598" s="3" t="s">
        <v>44</v>
      </c>
      <c r="AG598" s="3">
        <v>32</v>
      </c>
      <c r="AH598" s="3">
        <v>34.880000000000003</v>
      </c>
      <c r="AI598" s="3">
        <v>7</v>
      </c>
      <c r="AJ598" s="3">
        <v>224</v>
      </c>
      <c r="AK598" s="3">
        <v>244.16000000000003</v>
      </c>
    </row>
    <row r="599" spans="26:37" x14ac:dyDescent="0.3">
      <c r="Z599" s="3" t="s">
        <v>24</v>
      </c>
      <c r="AA599" s="4">
        <v>42298</v>
      </c>
      <c r="AB599" s="3" t="s">
        <v>404</v>
      </c>
      <c r="AC599" s="3" t="s">
        <v>416</v>
      </c>
      <c r="AD599" s="3">
        <v>4</v>
      </c>
      <c r="AE599" s="3" t="s">
        <v>148</v>
      </c>
      <c r="AF599" s="3" t="s">
        <v>86</v>
      </c>
      <c r="AG599" s="3">
        <v>74</v>
      </c>
      <c r="AH599" s="3">
        <v>82.14</v>
      </c>
      <c r="AI599" s="3">
        <v>3</v>
      </c>
      <c r="AJ599" s="3">
        <v>222</v>
      </c>
      <c r="AK599" s="3">
        <v>246.42000000000002</v>
      </c>
    </row>
    <row r="600" spans="26:37" x14ac:dyDescent="0.3">
      <c r="Z600" s="3" t="s">
        <v>82</v>
      </c>
      <c r="AA600" s="4">
        <v>43572</v>
      </c>
      <c r="AB600" s="3" t="s">
        <v>404</v>
      </c>
      <c r="AC600" s="3" t="s">
        <v>416</v>
      </c>
      <c r="AD600" s="3">
        <v>4</v>
      </c>
      <c r="AE600" s="3" t="s">
        <v>34</v>
      </c>
      <c r="AF600" s="3" t="s">
        <v>26</v>
      </c>
      <c r="AG600" s="3">
        <v>155</v>
      </c>
      <c r="AH600" s="3">
        <v>165.85000000000002</v>
      </c>
      <c r="AI600" s="3">
        <v>6</v>
      </c>
      <c r="AJ600" s="3">
        <v>930</v>
      </c>
      <c r="AK600" s="3">
        <v>995.10000000000014</v>
      </c>
    </row>
    <row r="601" spans="26:37" x14ac:dyDescent="0.3">
      <c r="Z601" s="3" t="s">
        <v>96</v>
      </c>
      <c r="AA601" s="4">
        <v>43111</v>
      </c>
      <c r="AB601" s="3" t="s">
        <v>404</v>
      </c>
      <c r="AC601" s="3" t="s">
        <v>416</v>
      </c>
      <c r="AD601" s="3">
        <v>1</v>
      </c>
      <c r="AE601" s="3" t="s">
        <v>158</v>
      </c>
      <c r="AF601" s="3" t="s">
        <v>72</v>
      </c>
      <c r="AG601" s="3">
        <v>176</v>
      </c>
      <c r="AH601" s="3">
        <v>190.08</v>
      </c>
      <c r="AI601" s="3">
        <v>4</v>
      </c>
      <c r="AJ601" s="3">
        <v>704</v>
      </c>
      <c r="AK601" s="3">
        <v>760.32</v>
      </c>
    </row>
    <row r="602" spans="26:37" x14ac:dyDescent="0.3">
      <c r="Z602" s="3" t="s">
        <v>124</v>
      </c>
      <c r="AA602" s="4">
        <v>42229</v>
      </c>
      <c r="AB602" s="3" t="s">
        <v>404</v>
      </c>
      <c r="AC602" s="3" t="s">
        <v>416</v>
      </c>
      <c r="AD602" s="3">
        <v>4</v>
      </c>
      <c r="AE602" s="3" t="s">
        <v>321</v>
      </c>
      <c r="AF602" s="3" t="s">
        <v>55</v>
      </c>
      <c r="AG602" s="3">
        <v>217</v>
      </c>
      <c r="AH602" s="3">
        <v>240.87000000000003</v>
      </c>
      <c r="AI602" s="3">
        <v>9</v>
      </c>
      <c r="AJ602" s="3">
        <v>1953</v>
      </c>
      <c r="AK602" s="3">
        <v>2167.8300000000004</v>
      </c>
    </row>
    <row r="603" spans="26:37" x14ac:dyDescent="0.3">
      <c r="Z603" s="3" t="s">
        <v>70</v>
      </c>
      <c r="AA603" s="4">
        <v>41664</v>
      </c>
      <c r="AB603" s="3" t="s">
        <v>404</v>
      </c>
      <c r="AC603" s="3" t="s">
        <v>417</v>
      </c>
      <c r="AD603" s="3">
        <v>5</v>
      </c>
      <c r="AE603" s="3" t="s">
        <v>147</v>
      </c>
      <c r="AF603" s="3" t="s">
        <v>32</v>
      </c>
      <c r="AG603" s="3">
        <v>137</v>
      </c>
      <c r="AH603" s="3">
        <v>161.66</v>
      </c>
      <c r="AI603" s="3">
        <v>5</v>
      </c>
      <c r="AJ603" s="3">
        <v>685</v>
      </c>
      <c r="AK603" s="3">
        <v>808.3</v>
      </c>
    </row>
    <row r="604" spans="26:37" x14ac:dyDescent="0.3">
      <c r="Z604" s="3" t="s">
        <v>37</v>
      </c>
      <c r="AA604" s="4">
        <v>43209</v>
      </c>
      <c r="AB604" s="3" t="s">
        <v>404</v>
      </c>
      <c r="AC604" s="3" t="s">
        <v>416</v>
      </c>
      <c r="AD604" s="3">
        <v>1</v>
      </c>
      <c r="AE604" s="3" t="s">
        <v>222</v>
      </c>
      <c r="AF604" s="3" t="s">
        <v>44</v>
      </c>
      <c r="AG604" s="3">
        <v>122</v>
      </c>
      <c r="AH604" s="3">
        <v>140.29999999999998</v>
      </c>
      <c r="AI604" s="3">
        <v>6</v>
      </c>
      <c r="AJ604" s="3">
        <v>732</v>
      </c>
      <c r="AK604" s="3">
        <v>841.8</v>
      </c>
    </row>
    <row r="605" spans="26:37" x14ac:dyDescent="0.3">
      <c r="Z605" s="3" t="s">
        <v>48</v>
      </c>
      <c r="AA605" s="4">
        <v>42917</v>
      </c>
      <c r="AB605" s="3" t="s">
        <v>404</v>
      </c>
      <c r="AC605" s="3" t="s">
        <v>416</v>
      </c>
      <c r="AD605" s="3">
        <v>2</v>
      </c>
      <c r="AE605" s="3" t="s">
        <v>31</v>
      </c>
      <c r="AF605" s="3" t="s">
        <v>32</v>
      </c>
      <c r="AG605" s="3">
        <v>165</v>
      </c>
      <c r="AH605" s="3">
        <v>183.15</v>
      </c>
      <c r="AI605" s="3">
        <v>8</v>
      </c>
      <c r="AJ605" s="3">
        <v>1320</v>
      </c>
      <c r="AK605" s="3">
        <v>1465.2</v>
      </c>
    </row>
    <row r="606" spans="26:37" x14ac:dyDescent="0.3">
      <c r="Z606" s="3" t="s">
        <v>93</v>
      </c>
      <c r="AA606" s="4">
        <v>41995</v>
      </c>
      <c r="AB606" s="3" t="s">
        <v>404</v>
      </c>
      <c r="AC606" s="3" t="s">
        <v>416</v>
      </c>
      <c r="AD606" s="3">
        <v>2</v>
      </c>
      <c r="AE606" s="3" t="s">
        <v>189</v>
      </c>
      <c r="AF606" s="3" t="s">
        <v>41</v>
      </c>
      <c r="AG606" s="3">
        <v>279</v>
      </c>
      <c r="AH606" s="3">
        <v>334.8</v>
      </c>
      <c r="AI606" s="3">
        <v>10</v>
      </c>
      <c r="AJ606" s="3">
        <v>2790</v>
      </c>
      <c r="AK606" s="3">
        <v>3348</v>
      </c>
    </row>
    <row r="607" spans="26:37" x14ac:dyDescent="0.3">
      <c r="Z607" s="3" t="s">
        <v>27</v>
      </c>
      <c r="AA607" s="4">
        <v>42321</v>
      </c>
      <c r="AB607" s="3" t="s">
        <v>404</v>
      </c>
      <c r="AC607" s="3" t="s">
        <v>416</v>
      </c>
      <c r="AD607" s="3">
        <v>1</v>
      </c>
      <c r="AE607" s="3" t="s">
        <v>295</v>
      </c>
      <c r="AF607" s="3" t="s">
        <v>41</v>
      </c>
      <c r="AG607" s="3">
        <v>105</v>
      </c>
      <c r="AH607" s="3">
        <v>121.8</v>
      </c>
      <c r="AI607" s="3">
        <v>10</v>
      </c>
      <c r="AJ607" s="3">
        <v>1050</v>
      </c>
      <c r="AK607" s="3">
        <v>1218</v>
      </c>
    </row>
    <row r="608" spans="26:37" x14ac:dyDescent="0.3">
      <c r="Z608" s="3" t="s">
        <v>93</v>
      </c>
      <c r="AA608" s="4">
        <v>42364</v>
      </c>
      <c r="AB608" s="3" t="s">
        <v>404</v>
      </c>
      <c r="AC608" s="3" t="s">
        <v>416</v>
      </c>
      <c r="AD608" s="3">
        <v>3</v>
      </c>
      <c r="AE608" s="3" t="s">
        <v>158</v>
      </c>
      <c r="AF608" s="3" t="s">
        <v>72</v>
      </c>
      <c r="AG608" s="3">
        <v>176</v>
      </c>
      <c r="AH608" s="3">
        <v>190.08</v>
      </c>
      <c r="AI608" s="3">
        <v>1</v>
      </c>
      <c r="AJ608" s="3">
        <v>176</v>
      </c>
      <c r="AK608" s="3">
        <v>190.08</v>
      </c>
    </row>
    <row r="609" spans="26:37" x14ac:dyDescent="0.3">
      <c r="Z609" s="3" t="s">
        <v>82</v>
      </c>
      <c r="AA609" s="4">
        <v>41720</v>
      </c>
      <c r="AB609" s="3" t="s">
        <v>404</v>
      </c>
      <c r="AC609" s="3" t="s">
        <v>416</v>
      </c>
      <c r="AD609" s="3">
        <v>1</v>
      </c>
      <c r="AE609" s="3" t="s">
        <v>305</v>
      </c>
      <c r="AF609" s="3" t="s">
        <v>36</v>
      </c>
      <c r="AG609" s="3">
        <v>105</v>
      </c>
      <c r="AH609" s="3">
        <v>118.64999999999999</v>
      </c>
      <c r="AI609" s="3">
        <v>6</v>
      </c>
      <c r="AJ609" s="3">
        <v>630</v>
      </c>
      <c r="AK609" s="3">
        <v>711.9</v>
      </c>
    </row>
    <row r="610" spans="26:37" x14ac:dyDescent="0.3">
      <c r="Z610" s="3" t="s">
        <v>91</v>
      </c>
      <c r="AA610" s="4">
        <v>42363</v>
      </c>
      <c r="AB610" s="3" t="s">
        <v>404</v>
      </c>
      <c r="AC610" s="3" t="s">
        <v>416</v>
      </c>
      <c r="AD610" s="3">
        <v>2</v>
      </c>
      <c r="AE610" s="3" t="s">
        <v>185</v>
      </c>
      <c r="AF610" s="3" t="s">
        <v>15</v>
      </c>
      <c r="AG610" s="3">
        <v>149</v>
      </c>
      <c r="AH610" s="3">
        <v>163.9</v>
      </c>
      <c r="AI610" s="3">
        <v>6</v>
      </c>
      <c r="AJ610" s="3">
        <v>894</v>
      </c>
      <c r="AK610" s="3">
        <v>983.40000000000009</v>
      </c>
    </row>
    <row r="611" spans="26:37" x14ac:dyDescent="0.3">
      <c r="Z611" s="3" t="s">
        <v>87</v>
      </c>
      <c r="AA611" s="4">
        <v>43274</v>
      </c>
      <c r="AB611" s="3" t="s">
        <v>404</v>
      </c>
      <c r="AC611" s="3" t="s">
        <v>416</v>
      </c>
      <c r="AD611" s="3">
        <v>3</v>
      </c>
      <c r="AE611" s="3" t="s">
        <v>278</v>
      </c>
      <c r="AF611" s="3" t="s">
        <v>29</v>
      </c>
      <c r="AG611" s="3">
        <v>29</v>
      </c>
      <c r="AH611" s="3">
        <v>34.22</v>
      </c>
      <c r="AI611" s="3">
        <v>6</v>
      </c>
      <c r="AJ611" s="3">
        <v>174</v>
      </c>
      <c r="AK611" s="3">
        <v>205.32</v>
      </c>
    </row>
    <row r="612" spans="26:37" x14ac:dyDescent="0.3">
      <c r="Z612" s="3" t="s">
        <v>24</v>
      </c>
      <c r="AA612" s="4">
        <v>42044</v>
      </c>
      <c r="AB612" s="3" t="s">
        <v>404</v>
      </c>
      <c r="AC612" s="3" t="s">
        <v>416</v>
      </c>
      <c r="AD612" s="3">
        <v>1</v>
      </c>
      <c r="AE612" s="3" t="s">
        <v>135</v>
      </c>
      <c r="AF612" s="3" t="s">
        <v>46</v>
      </c>
      <c r="AG612" s="3">
        <v>297</v>
      </c>
      <c r="AH612" s="3">
        <v>335.60999999999996</v>
      </c>
      <c r="AI612" s="3">
        <v>9</v>
      </c>
      <c r="AJ612" s="3">
        <v>2673</v>
      </c>
      <c r="AK612" s="3">
        <v>3020.49</v>
      </c>
    </row>
    <row r="613" spans="26:37" x14ac:dyDescent="0.3">
      <c r="Z613" s="3" t="s">
        <v>124</v>
      </c>
      <c r="AA613" s="4">
        <v>43804</v>
      </c>
      <c r="AB613" s="3" t="s">
        <v>404</v>
      </c>
      <c r="AC613" s="3" t="s">
        <v>416</v>
      </c>
      <c r="AD613" s="3">
        <v>3</v>
      </c>
      <c r="AE613" s="3" t="s">
        <v>302</v>
      </c>
      <c r="AF613" s="3" t="s">
        <v>51</v>
      </c>
      <c r="AG613" s="3">
        <v>179</v>
      </c>
      <c r="AH613" s="3">
        <v>214.79999999999998</v>
      </c>
      <c r="AI613" s="3">
        <v>5</v>
      </c>
      <c r="AJ613" s="3">
        <v>895</v>
      </c>
      <c r="AK613" s="3">
        <v>1074</v>
      </c>
    </row>
    <row r="614" spans="26:37" x14ac:dyDescent="0.3">
      <c r="Z614" s="3" t="s">
        <v>120</v>
      </c>
      <c r="AA614" s="4">
        <v>43410</v>
      </c>
      <c r="AB614" s="3" t="s">
        <v>404</v>
      </c>
      <c r="AC614" s="3" t="s">
        <v>416</v>
      </c>
      <c r="AD614" s="3">
        <v>2</v>
      </c>
      <c r="AE614" s="3" t="s">
        <v>157</v>
      </c>
      <c r="AF614" s="3" t="s">
        <v>86</v>
      </c>
      <c r="AG614" s="3">
        <v>43</v>
      </c>
      <c r="AH614" s="3">
        <v>49.449999999999996</v>
      </c>
      <c r="AI614" s="3">
        <v>9</v>
      </c>
      <c r="AJ614" s="3">
        <v>387</v>
      </c>
      <c r="AK614" s="3">
        <v>445.04999999999995</v>
      </c>
    </row>
    <row r="615" spans="26:37" x14ac:dyDescent="0.3">
      <c r="Z615" s="3" t="s">
        <v>87</v>
      </c>
      <c r="AA615" s="4">
        <v>41705</v>
      </c>
      <c r="AB615" s="3" t="s">
        <v>404</v>
      </c>
      <c r="AC615" s="3" t="s">
        <v>418</v>
      </c>
      <c r="AD615" s="3">
        <v>4</v>
      </c>
      <c r="AE615" s="3" t="s">
        <v>100</v>
      </c>
      <c r="AF615" s="3" t="s">
        <v>23</v>
      </c>
      <c r="AG615" s="3">
        <v>224</v>
      </c>
      <c r="AH615" s="3">
        <v>250.88000000000002</v>
      </c>
      <c r="AI615" s="3">
        <v>10</v>
      </c>
      <c r="AJ615" s="3">
        <v>2240</v>
      </c>
      <c r="AK615" s="3">
        <v>2508.8000000000002</v>
      </c>
    </row>
    <row r="616" spans="26:37" x14ac:dyDescent="0.3">
      <c r="Z616" s="3" t="s">
        <v>186</v>
      </c>
      <c r="AA616" s="4">
        <v>42466</v>
      </c>
      <c r="AB616" s="3" t="s">
        <v>404</v>
      </c>
      <c r="AC616" s="3" t="s">
        <v>416</v>
      </c>
      <c r="AD616" s="3">
        <v>1</v>
      </c>
      <c r="AE616" s="3" t="s">
        <v>195</v>
      </c>
      <c r="AF616" s="3" t="s">
        <v>41</v>
      </c>
      <c r="AG616" s="3">
        <v>201</v>
      </c>
      <c r="AH616" s="3">
        <v>233.16</v>
      </c>
      <c r="AI616" s="3">
        <v>7</v>
      </c>
      <c r="AJ616" s="3">
        <v>1407</v>
      </c>
      <c r="AK616" s="3">
        <v>1632.12</v>
      </c>
    </row>
    <row r="617" spans="26:37" x14ac:dyDescent="0.3">
      <c r="Z617" s="3" t="s">
        <v>169</v>
      </c>
      <c r="AA617" s="4">
        <v>43366</v>
      </c>
      <c r="AB617" s="3" t="s">
        <v>404</v>
      </c>
      <c r="AC617" s="3" t="s">
        <v>416</v>
      </c>
      <c r="AD617" s="3">
        <v>2</v>
      </c>
      <c r="AE617" s="3" t="s">
        <v>285</v>
      </c>
      <c r="AF617" s="3" t="s">
        <v>55</v>
      </c>
      <c r="AG617" s="3">
        <v>33</v>
      </c>
      <c r="AH617" s="3">
        <v>37.620000000000005</v>
      </c>
      <c r="AI617" s="3">
        <v>10</v>
      </c>
      <c r="AJ617" s="3">
        <v>330</v>
      </c>
      <c r="AK617" s="3">
        <v>376.20000000000005</v>
      </c>
    </row>
    <row r="618" spans="26:37" x14ac:dyDescent="0.3">
      <c r="Z618" s="3" t="s">
        <v>42</v>
      </c>
      <c r="AA618" s="4">
        <v>42211</v>
      </c>
      <c r="AB618" s="3" t="s">
        <v>404</v>
      </c>
      <c r="AC618" s="3" t="s">
        <v>416</v>
      </c>
      <c r="AD618" s="3">
        <v>3</v>
      </c>
      <c r="AE618" s="3" t="s">
        <v>88</v>
      </c>
      <c r="AF618" s="3" t="s">
        <v>41</v>
      </c>
      <c r="AG618" s="3">
        <v>16</v>
      </c>
      <c r="AH618" s="3">
        <v>18.079999999999998</v>
      </c>
      <c r="AI618" s="3">
        <v>10</v>
      </c>
      <c r="AJ618" s="3">
        <v>160</v>
      </c>
      <c r="AK618" s="3">
        <v>180.79999999999998</v>
      </c>
    </row>
    <row r="619" spans="26:37" x14ac:dyDescent="0.3">
      <c r="Z619" s="3" t="s">
        <v>53</v>
      </c>
      <c r="AA619" s="4">
        <v>43762</v>
      </c>
      <c r="AB619" s="3" t="s">
        <v>404</v>
      </c>
      <c r="AC619" s="3" t="s">
        <v>416</v>
      </c>
      <c r="AD619" s="3">
        <v>3</v>
      </c>
      <c r="AE619" s="3" t="s">
        <v>144</v>
      </c>
      <c r="AF619" s="3" t="s">
        <v>20</v>
      </c>
      <c r="AG619" s="3">
        <v>116</v>
      </c>
      <c r="AH619" s="3">
        <v>132.24</v>
      </c>
      <c r="AI619" s="3">
        <v>2</v>
      </c>
      <c r="AJ619" s="3">
        <v>232</v>
      </c>
      <c r="AK619" s="3">
        <v>264.48</v>
      </c>
    </row>
    <row r="620" spans="26:37" x14ac:dyDescent="0.3">
      <c r="Z620" s="3" t="s">
        <v>30</v>
      </c>
      <c r="AA620" s="4">
        <v>43398</v>
      </c>
      <c r="AB620" s="3" t="s">
        <v>404</v>
      </c>
      <c r="AC620" s="3" t="s">
        <v>416</v>
      </c>
      <c r="AD620" s="3">
        <v>2</v>
      </c>
      <c r="AE620" s="3" t="s">
        <v>336</v>
      </c>
      <c r="AF620" s="3" t="s">
        <v>41</v>
      </c>
      <c r="AG620" s="3">
        <v>118</v>
      </c>
      <c r="AH620" s="3">
        <v>126.26</v>
      </c>
      <c r="AI620" s="3">
        <v>9</v>
      </c>
      <c r="AJ620" s="3">
        <v>1062</v>
      </c>
      <c r="AK620" s="3">
        <v>1136.3400000000001</v>
      </c>
    </row>
    <row r="621" spans="26:37" x14ac:dyDescent="0.3">
      <c r="Z621" s="3" t="s">
        <v>48</v>
      </c>
      <c r="AA621" s="4">
        <v>41969</v>
      </c>
      <c r="AB621" s="3" t="s">
        <v>404</v>
      </c>
      <c r="AC621" s="3" t="s">
        <v>416</v>
      </c>
      <c r="AD621" s="3">
        <v>1</v>
      </c>
      <c r="AE621" s="3" t="s">
        <v>242</v>
      </c>
      <c r="AF621" s="3" t="s">
        <v>41</v>
      </c>
      <c r="AG621" s="3">
        <v>207</v>
      </c>
      <c r="AH621" s="3">
        <v>223.56</v>
      </c>
      <c r="AI621" s="3">
        <v>4</v>
      </c>
      <c r="AJ621" s="3">
        <v>828</v>
      </c>
      <c r="AK621" s="3">
        <v>894.24</v>
      </c>
    </row>
    <row r="622" spans="26:37" x14ac:dyDescent="0.3">
      <c r="Z622" s="3" t="s">
        <v>93</v>
      </c>
      <c r="AA622" s="4">
        <v>42151</v>
      </c>
      <c r="AB622" s="3" t="s">
        <v>404</v>
      </c>
      <c r="AC622" s="3" t="s">
        <v>416</v>
      </c>
      <c r="AD622" s="3">
        <v>2</v>
      </c>
      <c r="AE622" s="3" t="s">
        <v>88</v>
      </c>
      <c r="AF622" s="3" t="s">
        <v>41</v>
      </c>
      <c r="AG622" s="3">
        <v>16</v>
      </c>
      <c r="AH622" s="3">
        <v>18.079999999999998</v>
      </c>
      <c r="AI622" s="3">
        <v>6</v>
      </c>
      <c r="AJ622" s="3">
        <v>96</v>
      </c>
      <c r="AK622" s="3">
        <v>108.47999999999999</v>
      </c>
    </row>
    <row r="623" spans="26:37" x14ac:dyDescent="0.3">
      <c r="Z623" s="3" t="s">
        <v>12</v>
      </c>
      <c r="AA623" s="4">
        <v>43367</v>
      </c>
      <c r="AB623" s="3" t="s">
        <v>404</v>
      </c>
      <c r="AC623" s="3" t="s">
        <v>416</v>
      </c>
      <c r="AD623" s="3">
        <v>4</v>
      </c>
      <c r="AE623" s="3" t="s">
        <v>337</v>
      </c>
      <c r="AF623" s="3" t="s">
        <v>72</v>
      </c>
      <c r="AG623" s="3">
        <v>51</v>
      </c>
      <c r="AH623" s="3">
        <v>60.69</v>
      </c>
      <c r="AI623" s="3">
        <v>7</v>
      </c>
      <c r="AJ623" s="3">
        <v>357</v>
      </c>
      <c r="AK623" s="3">
        <v>424.83</v>
      </c>
    </row>
    <row r="624" spans="26:37" x14ac:dyDescent="0.3">
      <c r="Z624" s="3" t="s">
        <v>12</v>
      </c>
      <c r="AA624" s="4">
        <v>43180</v>
      </c>
      <c r="AB624" s="3" t="s">
        <v>404</v>
      </c>
      <c r="AC624" s="3" t="s">
        <v>417</v>
      </c>
      <c r="AD624" s="3">
        <v>5</v>
      </c>
      <c r="AE624" s="3" t="s">
        <v>203</v>
      </c>
      <c r="AF624" s="3" t="s">
        <v>41</v>
      </c>
      <c r="AG624" s="3">
        <v>290</v>
      </c>
      <c r="AH624" s="3">
        <v>336.4</v>
      </c>
      <c r="AI624" s="3">
        <v>10</v>
      </c>
      <c r="AJ624" s="3">
        <v>2900</v>
      </c>
      <c r="AK624" s="3">
        <v>3364</v>
      </c>
    </row>
    <row r="625" spans="26:37" x14ac:dyDescent="0.3">
      <c r="Z625" s="3" t="s">
        <v>48</v>
      </c>
      <c r="AA625" s="4">
        <v>42275</v>
      </c>
      <c r="AB625" s="3" t="s">
        <v>404</v>
      </c>
      <c r="AC625" s="3" t="s">
        <v>416</v>
      </c>
      <c r="AD625" s="3">
        <v>2</v>
      </c>
      <c r="AE625" s="3" t="s">
        <v>267</v>
      </c>
      <c r="AF625" s="3" t="s">
        <v>26</v>
      </c>
      <c r="AG625" s="3">
        <v>182</v>
      </c>
      <c r="AH625" s="3">
        <v>194.74</v>
      </c>
      <c r="AI625" s="3">
        <v>6</v>
      </c>
      <c r="AJ625" s="3">
        <v>1092</v>
      </c>
      <c r="AK625" s="3">
        <v>1168.44</v>
      </c>
    </row>
    <row r="626" spans="26:37" x14ac:dyDescent="0.3">
      <c r="Z626" s="3" t="s">
        <v>93</v>
      </c>
      <c r="AA626" s="4">
        <v>43414</v>
      </c>
      <c r="AB626" s="3" t="s">
        <v>404</v>
      </c>
      <c r="AC626" s="3" t="s">
        <v>416</v>
      </c>
      <c r="AD626" s="3">
        <v>2</v>
      </c>
      <c r="AE626" s="3" t="s">
        <v>290</v>
      </c>
      <c r="AF626" s="3" t="s">
        <v>55</v>
      </c>
      <c r="AG626" s="3">
        <v>78</v>
      </c>
      <c r="AH626" s="3">
        <v>83.460000000000008</v>
      </c>
      <c r="AI626" s="3">
        <v>7</v>
      </c>
      <c r="AJ626" s="3">
        <v>546</v>
      </c>
      <c r="AK626" s="3">
        <v>584.22</v>
      </c>
    </row>
    <row r="627" spans="26:37" x14ac:dyDescent="0.3">
      <c r="Z627" s="3" t="s">
        <v>82</v>
      </c>
      <c r="AA627" s="4">
        <v>42359</v>
      </c>
      <c r="AB627" s="3" t="s">
        <v>404</v>
      </c>
      <c r="AC627" s="3" t="s">
        <v>416</v>
      </c>
      <c r="AD627" s="3">
        <v>1</v>
      </c>
      <c r="AE627" s="3" t="s">
        <v>54</v>
      </c>
      <c r="AF627" s="3" t="s">
        <v>55</v>
      </c>
      <c r="AG627" s="3">
        <v>191</v>
      </c>
      <c r="AH627" s="3">
        <v>229.2</v>
      </c>
      <c r="AI627" s="3">
        <v>7</v>
      </c>
      <c r="AJ627" s="3">
        <v>1337</v>
      </c>
      <c r="AK627" s="3">
        <v>1604.3999999999999</v>
      </c>
    </row>
    <row r="628" spans="26:37" x14ac:dyDescent="0.3">
      <c r="Z628" s="3" t="s">
        <v>74</v>
      </c>
      <c r="AA628" s="4">
        <v>41877</v>
      </c>
      <c r="AB628" s="3" t="s">
        <v>404</v>
      </c>
      <c r="AC628" s="3" t="s">
        <v>416</v>
      </c>
      <c r="AD628" s="3">
        <v>3</v>
      </c>
      <c r="AE628" s="3" t="s">
        <v>220</v>
      </c>
      <c r="AF628" s="3" t="s">
        <v>29</v>
      </c>
      <c r="AG628" s="3">
        <v>63</v>
      </c>
      <c r="AH628" s="3">
        <v>73.709999999999994</v>
      </c>
      <c r="AI628" s="3">
        <v>6</v>
      </c>
      <c r="AJ628" s="3">
        <v>378</v>
      </c>
      <c r="AK628" s="3">
        <v>442.26</v>
      </c>
    </row>
    <row r="629" spans="26:37" x14ac:dyDescent="0.3">
      <c r="Z629" s="3" t="s">
        <v>60</v>
      </c>
      <c r="AA629" s="4">
        <v>42119</v>
      </c>
      <c r="AB629" s="3" t="s">
        <v>404</v>
      </c>
      <c r="AC629" s="3" t="s">
        <v>416</v>
      </c>
      <c r="AD629" s="3">
        <v>1</v>
      </c>
      <c r="AE629" s="3" t="s">
        <v>338</v>
      </c>
      <c r="AF629" s="3" t="s">
        <v>29</v>
      </c>
      <c r="AG629" s="3">
        <v>92</v>
      </c>
      <c r="AH629" s="3">
        <v>103.04</v>
      </c>
      <c r="AI629" s="3">
        <v>4</v>
      </c>
      <c r="AJ629" s="3">
        <v>368</v>
      </c>
      <c r="AK629" s="3">
        <v>412.16</v>
      </c>
    </row>
    <row r="630" spans="26:37" x14ac:dyDescent="0.3">
      <c r="Z630" s="3" t="s">
        <v>169</v>
      </c>
      <c r="AA630" s="4">
        <v>42604</v>
      </c>
      <c r="AB630" s="3" t="s">
        <v>404</v>
      </c>
      <c r="AC630" s="3" t="s">
        <v>416</v>
      </c>
      <c r="AD630" s="3">
        <v>2</v>
      </c>
      <c r="AE630" s="3" t="s">
        <v>332</v>
      </c>
      <c r="AF630" s="3" t="s">
        <v>36</v>
      </c>
      <c r="AG630" s="3">
        <v>162</v>
      </c>
      <c r="AH630" s="3">
        <v>181.44000000000003</v>
      </c>
      <c r="AI630" s="3">
        <v>9</v>
      </c>
      <c r="AJ630" s="3">
        <v>1458</v>
      </c>
      <c r="AK630" s="3">
        <v>1632.9600000000003</v>
      </c>
    </row>
    <row r="631" spans="26:37" x14ac:dyDescent="0.3">
      <c r="Z631" s="3" t="s">
        <v>77</v>
      </c>
      <c r="AA631" s="4">
        <v>42298</v>
      </c>
      <c r="AB631" s="3" t="s">
        <v>404</v>
      </c>
      <c r="AC631" s="3" t="s">
        <v>416</v>
      </c>
      <c r="AD631" s="3">
        <v>5</v>
      </c>
      <c r="AE631" s="3" t="s">
        <v>339</v>
      </c>
      <c r="AF631" s="3" t="s">
        <v>51</v>
      </c>
      <c r="AG631" s="3">
        <v>58</v>
      </c>
      <c r="AH631" s="3">
        <v>67.28</v>
      </c>
      <c r="AI631" s="3">
        <v>8</v>
      </c>
      <c r="AJ631" s="3">
        <v>464</v>
      </c>
      <c r="AK631" s="3">
        <v>538.24</v>
      </c>
    </row>
    <row r="632" spans="26:37" x14ac:dyDescent="0.3">
      <c r="Z632" s="3" t="s">
        <v>33</v>
      </c>
      <c r="AA632" s="4">
        <v>42645</v>
      </c>
      <c r="AB632" s="3" t="s">
        <v>404</v>
      </c>
      <c r="AC632" s="3" t="s">
        <v>416</v>
      </c>
      <c r="AD632" s="3">
        <v>1</v>
      </c>
      <c r="AE632" s="3" t="s">
        <v>56</v>
      </c>
      <c r="AF632" s="3" t="s">
        <v>44</v>
      </c>
      <c r="AG632" s="3">
        <v>268</v>
      </c>
      <c r="AH632" s="3">
        <v>305.52000000000004</v>
      </c>
      <c r="AI632" s="3">
        <v>7</v>
      </c>
      <c r="AJ632" s="3">
        <v>1876</v>
      </c>
      <c r="AK632" s="3">
        <v>2138.6400000000003</v>
      </c>
    </row>
    <row r="633" spans="26:37" x14ac:dyDescent="0.3">
      <c r="Z633" s="3" t="s">
        <v>153</v>
      </c>
      <c r="AA633" s="4">
        <v>42310</v>
      </c>
      <c r="AB633" s="3" t="s">
        <v>404</v>
      </c>
      <c r="AC633" s="3" t="s">
        <v>416</v>
      </c>
      <c r="AD633" s="3">
        <v>3</v>
      </c>
      <c r="AE633" s="3" t="s">
        <v>119</v>
      </c>
      <c r="AF633" s="3" t="s">
        <v>44</v>
      </c>
      <c r="AG633" s="3">
        <v>97</v>
      </c>
      <c r="AH633" s="3">
        <v>115.42999999999999</v>
      </c>
      <c r="AI633" s="3">
        <v>4</v>
      </c>
      <c r="AJ633" s="3">
        <v>388</v>
      </c>
      <c r="AK633" s="3">
        <v>461.71999999999997</v>
      </c>
    </row>
    <row r="634" spans="26:37" x14ac:dyDescent="0.3">
      <c r="Z634" s="3" t="s">
        <v>70</v>
      </c>
      <c r="AA634" s="4">
        <v>42891</v>
      </c>
      <c r="AB634" s="3" t="s">
        <v>404</v>
      </c>
      <c r="AC634" s="3" t="s">
        <v>416</v>
      </c>
      <c r="AD634" s="3">
        <v>2</v>
      </c>
      <c r="AE634" s="3" t="s">
        <v>340</v>
      </c>
      <c r="AF634" s="3" t="s">
        <v>15</v>
      </c>
      <c r="AG634" s="3">
        <v>11</v>
      </c>
      <c r="AH634" s="3">
        <v>12.32</v>
      </c>
      <c r="AI634" s="3">
        <v>2</v>
      </c>
      <c r="AJ634" s="3">
        <v>22</v>
      </c>
      <c r="AK634" s="3">
        <v>24.64</v>
      </c>
    </row>
    <row r="635" spans="26:37" x14ac:dyDescent="0.3">
      <c r="Z635" s="3" t="s">
        <v>27</v>
      </c>
      <c r="AA635" s="4">
        <v>43165</v>
      </c>
      <c r="AB635" s="3" t="s">
        <v>404</v>
      </c>
      <c r="AC635" s="3" t="s">
        <v>416</v>
      </c>
      <c r="AD635" s="3">
        <v>2</v>
      </c>
      <c r="AE635" s="3" t="s">
        <v>254</v>
      </c>
      <c r="AF635" s="3" t="s">
        <v>26</v>
      </c>
      <c r="AG635" s="3">
        <v>290</v>
      </c>
      <c r="AH635" s="3">
        <v>319</v>
      </c>
      <c r="AI635" s="3">
        <v>1</v>
      </c>
      <c r="AJ635" s="3">
        <v>290</v>
      </c>
      <c r="AK635" s="3">
        <v>319</v>
      </c>
    </row>
    <row r="636" spans="26:37" x14ac:dyDescent="0.3">
      <c r="Z636" s="3" t="s">
        <v>74</v>
      </c>
      <c r="AA636" s="4">
        <v>43525</v>
      </c>
      <c r="AB636" s="3" t="s">
        <v>404</v>
      </c>
      <c r="AC636" s="3" t="s">
        <v>416</v>
      </c>
      <c r="AD636" s="3">
        <v>4</v>
      </c>
      <c r="AE636" s="3" t="s">
        <v>323</v>
      </c>
      <c r="AF636" s="3" t="s">
        <v>41</v>
      </c>
      <c r="AG636" s="3">
        <v>88</v>
      </c>
      <c r="AH636" s="3">
        <v>95.92</v>
      </c>
      <c r="AI636" s="3">
        <v>6</v>
      </c>
      <c r="AJ636" s="3">
        <v>528</v>
      </c>
      <c r="AK636" s="3">
        <v>575.52</v>
      </c>
    </row>
    <row r="637" spans="26:37" x14ac:dyDescent="0.3">
      <c r="Z637" s="3" t="s">
        <v>57</v>
      </c>
      <c r="AA637" s="4">
        <v>42104</v>
      </c>
      <c r="AB637" s="3" t="s">
        <v>404</v>
      </c>
      <c r="AC637" s="3" t="s">
        <v>416</v>
      </c>
      <c r="AD637" s="3">
        <v>5</v>
      </c>
      <c r="AE637" s="3" t="s">
        <v>298</v>
      </c>
      <c r="AF637" s="3" t="s">
        <v>65</v>
      </c>
      <c r="AG637" s="3">
        <v>22</v>
      </c>
      <c r="AH637" s="3">
        <v>24.64</v>
      </c>
      <c r="AI637" s="3">
        <v>7</v>
      </c>
      <c r="AJ637" s="3">
        <v>154</v>
      </c>
      <c r="AK637" s="3">
        <v>172.48000000000002</v>
      </c>
    </row>
    <row r="638" spans="26:37" x14ac:dyDescent="0.3">
      <c r="Z638" s="3" t="s">
        <v>104</v>
      </c>
      <c r="AA638" s="4">
        <v>42040</v>
      </c>
      <c r="AB638" s="3" t="s">
        <v>404</v>
      </c>
      <c r="AC638" s="3" t="s">
        <v>416</v>
      </c>
      <c r="AD638" s="3">
        <v>3</v>
      </c>
      <c r="AE638" s="3" t="s">
        <v>239</v>
      </c>
      <c r="AF638" s="3" t="s">
        <v>15</v>
      </c>
      <c r="AG638" s="3">
        <v>32</v>
      </c>
      <c r="AH638" s="3">
        <v>34.880000000000003</v>
      </c>
      <c r="AI638" s="3">
        <v>9</v>
      </c>
      <c r="AJ638" s="3">
        <v>288</v>
      </c>
      <c r="AK638" s="3">
        <v>313.92</v>
      </c>
    </row>
    <row r="639" spans="26:37" x14ac:dyDescent="0.3">
      <c r="Z639" s="3" t="s">
        <v>27</v>
      </c>
      <c r="AA639" s="4">
        <v>41852</v>
      </c>
      <c r="AB639" s="3" t="s">
        <v>404</v>
      </c>
      <c r="AC639" s="3" t="s">
        <v>418</v>
      </c>
      <c r="AD639" s="3">
        <v>1</v>
      </c>
      <c r="AE639" s="3" t="s">
        <v>205</v>
      </c>
      <c r="AF639" s="3" t="s">
        <v>72</v>
      </c>
      <c r="AG639" s="3">
        <v>157</v>
      </c>
      <c r="AH639" s="3">
        <v>177.41</v>
      </c>
      <c r="AI639" s="3">
        <v>2</v>
      </c>
      <c r="AJ639" s="3">
        <v>314</v>
      </c>
      <c r="AK639" s="3">
        <v>354.82</v>
      </c>
    </row>
    <row r="640" spans="26:37" x14ac:dyDescent="0.3">
      <c r="Z640" s="3" t="s">
        <v>39</v>
      </c>
      <c r="AA640" s="4">
        <v>42573</v>
      </c>
      <c r="AB640" s="3" t="s">
        <v>404</v>
      </c>
      <c r="AC640" s="3" t="s">
        <v>416</v>
      </c>
      <c r="AD640" s="3">
        <v>1</v>
      </c>
      <c r="AE640" s="3" t="s">
        <v>95</v>
      </c>
      <c r="AF640" s="3" t="s">
        <v>32</v>
      </c>
      <c r="AG640" s="3">
        <v>135</v>
      </c>
      <c r="AH640" s="3">
        <v>147.15</v>
      </c>
      <c r="AI640" s="3">
        <v>1</v>
      </c>
      <c r="AJ640" s="3">
        <v>135</v>
      </c>
      <c r="AK640" s="3">
        <v>147.15</v>
      </c>
    </row>
    <row r="641" spans="26:37" x14ac:dyDescent="0.3">
      <c r="Z641" s="3" t="s">
        <v>70</v>
      </c>
      <c r="AA641" s="4">
        <v>43218</v>
      </c>
      <c r="AB641" s="3" t="s">
        <v>404</v>
      </c>
      <c r="AC641" s="3" t="s">
        <v>416</v>
      </c>
      <c r="AD641" s="3">
        <v>4</v>
      </c>
      <c r="AE641" s="3" t="s">
        <v>145</v>
      </c>
      <c r="AF641" s="3" t="s">
        <v>29</v>
      </c>
      <c r="AG641" s="3">
        <v>256</v>
      </c>
      <c r="AH641" s="3">
        <v>294.39999999999998</v>
      </c>
      <c r="AI641" s="3">
        <v>6</v>
      </c>
      <c r="AJ641" s="3">
        <v>1536</v>
      </c>
      <c r="AK641" s="3">
        <v>1766.3999999999999</v>
      </c>
    </row>
    <row r="642" spans="26:37" x14ac:dyDescent="0.3">
      <c r="Z642" s="3" t="s">
        <v>37</v>
      </c>
      <c r="AA642" s="4">
        <v>43026</v>
      </c>
      <c r="AB642" s="3" t="s">
        <v>404</v>
      </c>
      <c r="AC642" s="3" t="s">
        <v>416</v>
      </c>
      <c r="AD642" s="3">
        <v>3</v>
      </c>
      <c r="AE642" s="3" t="s">
        <v>116</v>
      </c>
      <c r="AF642" s="3" t="s">
        <v>51</v>
      </c>
      <c r="AG642" s="3">
        <v>170</v>
      </c>
      <c r="AH642" s="3">
        <v>198.89999999999998</v>
      </c>
      <c r="AI642" s="3">
        <v>5</v>
      </c>
      <c r="AJ642" s="3">
        <v>850</v>
      </c>
      <c r="AK642" s="3">
        <v>994.49999999999989</v>
      </c>
    </row>
    <row r="643" spans="26:37" x14ac:dyDescent="0.3">
      <c r="Z643" s="3" t="s">
        <v>16</v>
      </c>
      <c r="AA643" s="4">
        <v>42050</v>
      </c>
      <c r="AB643" s="3" t="s">
        <v>404</v>
      </c>
      <c r="AC643" s="3" t="s">
        <v>417</v>
      </c>
      <c r="AD643" s="3">
        <v>1</v>
      </c>
      <c r="AE643" s="3" t="s">
        <v>336</v>
      </c>
      <c r="AF643" s="3" t="s">
        <v>41</v>
      </c>
      <c r="AG643" s="3">
        <v>118</v>
      </c>
      <c r="AH643" s="3">
        <v>126.26</v>
      </c>
      <c r="AI643" s="3">
        <v>9</v>
      </c>
      <c r="AJ643" s="3">
        <v>1062</v>
      </c>
      <c r="AK643" s="3">
        <v>1136.3400000000001</v>
      </c>
    </row>
    <row r="644" spans="26:37" x14ac:dyDescent="0.3">
      <c r="Z644" s="3" t="s">
        <v>30</v>
      </c>
      <c r="AA644" s="4">
        <v>42667</v>
      </c>
      <c r="AB644" s="3" t="s">
        <v>404</v>
      </c>
      <c r="AC644" s="3" t="s">
        <v>416</v>
      </c>
      <c r="AD644" s="3">
        <v>3</v>
      </c>
      <c r="AE644" s="3" t="s">
        <v>185</v>
      </c>
      <c r="AF644" s="3" t="s">
        <v>15</v>
      </c>
      <c r="AG644" s="3">
        <v>149</v>
      </c>
      <c r="AH644" s="3">
        <v>163.9</v>
      </c>
      <c r="AI644" s="3">
        <v>10</v>
      </c>
      <c r="AJ644" s="3">
        <v>1490</v>
      </c>
      <c r="AK644" s="3">
        <v>1639</v>
      </c>
    </row>
    <row r="645" spans="26:37" x14ac:dyDescent="0.3">
      <c r="Z645" s="3" t="s">
        <v>60</v>
      </c>
      <c r="AA645" s="4">
        <v>42334</v>
      </c>
      <c r="AB645" s="3" t="s">
        <v>404</v>
      </c>
      <c r="AC645" s="3" t="s">
        <v>416</v>
      </c>
      <c r="AD645" s="3">
        <v>2</v>
      </c>
      <c r="AE645" s="3" t="s">
        <v>341</v>
      </c>
      <c r="AF645" s="3" t="s">
        <v>23</v>
      </c>
      <c r="AG645" s="3">
        <v>176</v>
      </c>
      <c r="AH645" s="3">
        <v>195.36</v>
      </c>
      <c r="AI645" s="3">
        <v>9</v>
      </c>
      <c r="AJ645" s="3">
        <v>1584</v>
      </c>
      <c r="AK645" s="3">
        <v>1758.2400000000002</v>
      </c>
    </row>
    <row r="646" spans="26:37" x14ac:dyDescent="0.3">
      <c r="Z646" s="3" t="s">
        <v>74</v>
      </c>
      <c r="AA646" s="4">
        <v>42878</v>
      </c>
      <c r="AB646" s="3" t="s">
        <v>404</v>
      </c>
      <c r="AC646" s="3" t="s">
        <v>416</v>
      </c>
      <c r="AD646" s="3">
        <v>1</v>
      </c>
      <c r="AE646" s="3" t="s">
        <v>25</v>
      </c>
      <c r="AF646" s="3" t="s">
        <v>26</v>
      </c>
      <c r="AG646" s="3">
        <v>179</v>
      </c>
      <c r="AH646" s="3">
        <v>214.79999999999998</v>
      </c>
      <c r="AI646" s="3">
        <v>8</v>
      </c>
      <c r="AJ646" s="3">
        <v>1432</v>
      </c>
      <c r="AK646" s="3">
        <v>1718.3999999999999</v>
      </c>
    </row>
    <row r="647" spans="26:37" x14ac:dyDescent="0.3">
      <c r="Z647" s="3" t="s">
        <v>37</v>
      </c>
      <c r="AA647" s="4">
        <v>42374</v>
      </c>
      <c r="AB647" s="3" t="s">
        <v>404</v>
      </c>
      <c r="AC647" s="3" t="s">
        <v>416</v>
      </c>
      <c r="AD647" s="3">
        <v>4</v>
      </c>
      <c r="AE647" s="3" t="s">
        <v>342</v>
      </c>
      <c r="AF647" s="3" t="s">
        <v>55</v>
      </c>
      <c r="AG647" s="3">
        <v>206</v>
      </c>
      <c r="AH647" s="3">
        <v>222.48000000000002</v>
      </c>
      <c r="AI647" s="3">
        <v>8</v>
      </c>
      <c r="AJ647" s="3">
        <v>1648</v>
      </c>
      <c r="AK647" s="3">
        <v>1779.8400000000001</v>
      </c>
    </row>
    <row r="648" spans="26:37" x14ac:dyDescent="0.3">
      <c r="Z648" s="3" t="s">
        <v>53</v>
      </c>
      <c r="AA648" s="4">
        <v>41969</v>
      </c>
      <c r="AB648" s="3" t="s">
        <v>404</v>
      </c>
      <c r="AC648" s="3" t="s">
        <v>417</v>
      </c>
      <c r="AD648" s="3">
        <v>3</v>
      </c>
      <c r="AE648" s="3" t="s">
        <v>188</v>
      </c>
      <c r="AF648" s="3" t="s">
        <v>55</v>
      </c>
      <c r="AG648" s="3">
        <v>37</v>
      </c>
      <c r="AH648" s="3">
        <v>42.919999999999995</v>
      </c>
      <c r="AI648" s="3">
        <v>10</v>
      </c>
      <c r="AJ648" s="3">
        <v>370</v>
      </c>
      <c r="AK648" s="3">
        <v>429.19999999999993</v>
      </c>
    </row>
    <row r="649" spans="26:37" x14ac:dyDescent="0.3">
      <c r="Z649" s="3" t="s">
        <v>48</v>
      </c>
      <c r="AA649" s="4">
        <v>43468</v>
      </c>
      <c r="AB649" s="3" t="s">
        <v>98</v>
      </c>
      <c r="AC649" s="3" t="s">
        <v>99</v>
      </c>
      <c r="AD649" s="3">
        <v>2</v>
      </c>
      <c r="AE649" s="3" t="s">
        <v>188</v>
      </c>
      <c r="AF649" s="3" t="s">
        <v>55</v>
      </c>
      <c r="AG649" s="3">
        <v>37</v>
      </c>
      <c r="AH649" s="3">
        <v>42.919999999999995</v>
      </c>
      <c r="AI649" s="3">
        <v>10</v>
      </c>
      <c r="AJ649" s="3">
        <v>370</v>
      </c>
      <c r="AK649" s="3">
        <v>429.19999999999993</v>
      </c>
    </row>
    <row r="650" spans="26:37" x14ac:dyDescent="0.3">
      <c r="Z650" s="3" t="s">
        <v>117</v>
      </c>
      <c r="AA650" s="4">
        <v>43004</v>
      </c>
      <c r="AB650" s="3" t="s">
        <v>404</v>
      </c>
      <c r="AC650" s="3" t="s">
        <v>416</v>
      </c>
      <c r="AD650" s="3">
        <v>2</v>
      </c>
      <c r="AE650" s="3" t="s">
        <v>159</v>
      </c>
      <c r="AF650" s="3" t="s">
        <v>86</v>
      </c>
      <c r="AG650" s="3">
        <v>214</v>
      </c>
      <c r="AH650" s="3">
        <v>235.4</v>
      </c>
      <c r="AI650" s="3">
        <v>3</v>
      </c>
      <c r="AJ650" s="3">
        <v>642</v>
      </c>
      <c r="AK650" s="3">
        <v>706.2</v>
      </c>
    </row>
    <row r="651" spans="26:37" x14ac:dyDescent="0.3">
      <c r="Z651" s="3" t="s">
        <v>103</v>
      </c>
      <c r="AA651" s="4">
        <v>43302</v>
      </c>
      <c r="AB651" s="3" t="s">
        <v>404</v>
      </c>
      <c r="AC651" s="3" t="s">
        <v>416</v>
      </c>
      <c r="AD651" s="3">
        <v>3</v>
      </c>
      <c r="AE651" s="3" t="s">
        <v>126</v>
      </c>
      <c r="AF651" s="3" t="s">
        <v>41</v>
      </c>
      <c r="AG651" s="3">
        <v>19</v>
      </c>
      <c r="AH651" s="3">
        <v>22.04</v>
      </c>
      <c r="AI651" s="3">
        <v>2</v>
      </c>
      <c r="AJ651" s="3">
        <v>38</v>
      </c>
      <c r="AK651" s="3">
        <v>44.08</v>
      </c>
    </row>
    <row r="652" spans="26:37" x14ac:dyDescent="0.3">
      <c r="Z652" s="3" t="s">
        <v>30</v>
      </c>
      <c r="AA652" s="4">
        <v>43620</v>
      </c>
      <c r="AB652" s="3" t="s">
        <v>404</v>
      </c>
      <c r="AC652" s="3" t="s">
        <v>416</v>
      </c>
      <c r="AD652" s="3">
        <v>4</v>
      </c>
      <c r="AE652" s="3" t="s">
        <v>171</v>
      </c>
      <c r="AF652" s="3" t="s">
        <v>26</v>
      </c>
      <c r="AG652" s="3">
        <v>273</v>
      </c>
      <c r="AH652" s="3">
        <v>322.14</v>
      </c>
      <c r="AI652" s="3">
        <v>2</v>
      </c>
      <c r="AJ652" s="3">
        <v>546</v>
      </c>
      <c r="AK652" s="3">
        <v>644.28</v>
      </c>
    </row>
    <row r="653" spans="26:37" x14ac:dyDescent="0.3">
      <c r="Z653" s="3" t="s">
        <v>120</v>
      </c>
      <c r="AA653" s="4">
        <v>42747</v>
      </c>
      <c r="AB653" s="3" t="s">
        <v>404</v>
      </c>
      <c r="AC653" s="3" t="s">
        <v>416</v>
      </c>
      <c r="AD653" s="3">
        <v>1</v>
      </c>
      <c r="AE653" s="3" t="s">
        <v>287</v>
      </c>
      <c r="AF653" s="3" t="s">
        <v>44</v>
      </c>
      <c r="AG653" s="3">
        <v>182</v>
      </c>
      <c r="AH653" s="3">
        <v>207.48000000000002</v>
      </c>
      <c r="AI653" s="3">
        <v>4</v>
      </c>
      <c r="AJ653" s="3">
        <v>728</v>
      </c>
      <c r="AK653" s="3">
        <v>829.92000000000007</v>
      </c>
    </row>
    <row r="654" spans="26:37" x14ac:dyDescent="0.3">
      <c r="Z654" s="3" t="s">
        <v>93</v>
      </c>
      <c r="AA654" s="4">
        <v>43078</v>
      </c>
      <c r="AB654" s="3" t="s">
        <v>404</v>
      </c>
      <c r="AC654" s="3" t="s">
        <v>416</v>
      </c>
      <c r="AD654" s="3">
        <v>4</v>
      </c>
      <c r="AE654" s="3" t="s">
        <v>43</v>
      </c>
      <c r="AF654" s="3" t="s">
        <v>44</v>
      </c>
      <c r="AG654" s="3">
        <v>213</v>
      </c>
      <c r="AH654" s="3">
        <v>251.33999999999997</v>
      </c>
      <c r="AI654" s="3">
        <v>10</v>
      </c>
      <c r="AJ654" s="3">
        <v>2130</v>
      </c>
      <c r="AK654" s="3">
        <v>2513.3999999999996</v>
      </c>
    </row>
    <row r="655" spans="26:37" x14ac:dyDescent="0.3">
      <c r="Z655" s="3" t="s">
        <v>77</v>
      </c>
      <c r="AA655" s="4">
        <v>43661</v>
      </c>
      <c r="AB655" s="3" t="s">
        <v>404</v>
      </c>
      <c r="AC655" s="3" t="s">
        <v>416</v>
      </c>
      <c r="AD655" s="3">
        <v>4</v>
      </c>
      <c r="AE655" s="3" t="s">
        <v>231</v>
      </c>
      <c r="AF655" s="3" t="s">
        <v>46</v>
      </c>
      <c r="AG655" s="3">
        <v>224</v>
      </c>
      <c r="AH655" s="3">
        <v>264.32</v>
      </c>
      <c r="AI655" s="3">
        <v>4</v>
      </c>
      <c r="AJ655" s="3">
        <v>896</v>
      </c>
      <c r="AK655" s="3">
        <v>1057.28</v>
      </c>
    </row>
    <row r="656" spans="26:37" x14ac:dyDescent="0.3">
      <c r="Z656" s="3" t="s">
        <v>60</v>
      </c>
      <c r="AA656" s="4">
        <v>43002</v>
      </c>
      <c r="AB656" s="3" t="s">
        <v>404</v>
      </c>
      <c r="AC656" s="3" t="s">
        <v>416</v>
      </c>
      <c r="AD656" s="3">
        <v>3</v>
      </c>
      <c r="AE656" s="3" t="s">
        <v>231</v>
      </c>
      <c r="AF656" s="3" t="s">
        <v>46</v>
      </c>
      <c r="AG656" s="3">
        <v>224</v>
      </c>
      <c r="AH656" s="3">
        <v>264.32</v>
      </c>
      <c r="AI656" s="3">
        <v>6</v>
      </c>
      <c r="AJ656" s="3">
        <v>1344</v>
      </c>
      <c r="AK656" s="3">
        <v>1585.92</v>
      </c>
    </row>
    <row r="657" spans="26:37" x14ac:dyDescent="0.3">
      <c r="Z657" s="3" t="s">
        <v>186</v>
      </c>
      <c r="AA657" s="4">
        <v>43198</v>
      </c>
      <c r="AB657" s="3" t="s">
        <v>404</v>
      </c>
      <c r="AC657" s="3" t="s">
        <v>416</v>
      </c>
      <c r="AD657" s="3">
        <v>4</v>
      </c>
      <c r="AE657" s="3" t="s">
        <v>180</v>
      </c>
      <c r="AF657" s="3" t="s">
        <v>23</v>
      </c>
      <c r="AG657" s="3">
        <v>241</v>
      </c>
      <c r="AH657" s="3">
        <v>284.38</v>
      </c>
      <c r="AI657" s="3">
        <v>9</v>
      </c>
      <c r="AJ657" s="3">
        <v>2169</v>
      </c>
      <c r="AK657" s="3">
        <v>2559.42</v>
      </c>
    </row>
    <row r="658" spans="26:37" x14ac:dyDescent="0.3">
      <c r="Z658" s="3" t="s">
        <v>48</v>
      </c>
      <c r="AA658" s="4">
        <v>43431</v>
      </c>
      <c r="AB658" s="3" t="s">
        <v>404</v>
      </c>
      <c r="AC658" s="3" t="s">
        <v>416</v>
      </c>
      <c r="AD658" s="3">
        <v>4</v>
      </c>
      <c r="AE658" s="3" t="s">
        <v>189</v>
      </c>
      <c r="AF658" s="3" t="s">
        <v>41</v>
      </c>
      <c r="AG658" s="3">
        <v>279</v>
      </c>
      <c r="AH658" s="3">
        <v>334.8</v>
      </c>
      <c r="AI658" s="3">
        <v>1</v>
      </c>
      <c r="AJ658" s="3">
        <v>279</v>
      </c>
      <c r="AK658" s="3">
        <v>334.8</v>
      </c>
    </row>
    <row r="659" spans="26:37" x14ac:dyDescent="0.3">
      <c r="Z659" s="3" t="s">
        <v>93</v>
      </c>
      <c r="AA659" s="4">
        <v>42054</v>
      </c>
      <c r="AB659" s="3" t="s">
        <v>404</v>
      </c>
      <c r="AC659" s="3" t="s">
        <v>416</v>
      </c>
      <c r="AD659" s="3">
        <v>4</v>
      </c>
      <c r="AE659" s="3" t="s">
        <v>66</v>
      </c>
      <c r="AF659" s="3" t="s">
        <v>46</v>
      </c>
      <c r="AG659" s="3">
        <v>213</v>
      </c>
      <c r="AH659" s="3">
        <v>251.33999999999997</v>
      </c>
      <c r="AI659" s="3">
        <v>5</v>
      </c>
      <c r="AJ659" s="3">
        <v>1065</v>
      </c>
      <c r="AK659" s="3">
        <v>1256.6999999999998</v>
      </c>
    </row>
    <row r="660" spans="26:37" x14ac:dyDescent="0.3">
      <c r="Z660" s="3" t="s">
        <v>82</v>
      </c>
      <c r="AA660" s="4">
        <v>43031</v>
      </c>
      <c r="AB660" s="3" t="s">
        <v>404</v>
      </c>
      <c r="AC660" s="3" t="s">
        <v>416</v>
      </c>
      <c r="AD660" s="3">
        <v>1</v>
      </c>
      <c r="AE660" s="3" t="s">
        <v>244</v>
      </c>
      <c r="AF660" s="3" t="s">
        <v>55</v>
      </c>
      <c r="AG660" s="3">
        <v>89</v>
      </c>
      <c r="AH660" s="3">
        <v>97.9</v>
      </c>
      <c r="AI660" s="3">
        <v>7</v>
      </c>
      <c r="AJ660" s="3">
        <v>623</v>
      </c>
      <c r="AK660" s="3">
        <v>685.30000000000007</v>
      </c>
    </row>
    <row r="661" spans="26:37" x14ac:dyDescent="0.3">
      <c r="Z661" s="3" t="s">
        <v>57</v>
      </c>
      <c r="AA661" s="4">
        <v>43789</v>
      </c>
      <c r="AB661" s="3" t="s">
        <v>404</v>
      </c>
      <c r="AC661" s="3" t="s">
        <v>416</v>
      </c>
      <c r="AD661" s="3">
        <v>1</v>
      </c>
      <c r="AE661" s="3" t="s">
        <v>144</v>
      </c>
      <c r="AF661" s="3" t="s">
        <v>20</v>
      </c>
      <c r="AG661" s="3">
        <v>116</v>
      </c>
      <c r="AH661" s="3">
        <v>132.24</v>
      </c>
      <c r="AI661" s="3">
        <v>8</v>
      </c>
      <c r="AJ661" s="3">
        <v>928</v>
      </c>
      <c r="AK661" s="3">
        <v>1057.92</v>
      </c>
    </row>
    <row r="662" spans="26:37" x14ac:dyDescent="0.3">
      <c r="Z662" s="3" t="s">
        <v>124</v>
      </c>
      <c r="AA662" s="4">
        <v>42080</v>
      </c>
      <c r="AB662" s="3" t="s">
        <v>404</v>
      </c>
      <c r="AC662" s="3" t="s">
        <v>416</v>
      </c>
      <c r="AD662" s="3">
        <v>4</v>
      </c>
      <c r="AE662" s="3" t="s">
        <v>343</v>
      </c>
      <c r="AF662" s="3" t="s">
        <v>32</v>
      </c>
      <c r="AG662" s="3">
        <v>58</v>
      </c>
      <c r="AH662" s="3">
        <v>63.220000000000006</v>
      </c>
      <c r="AI662" s="3">
        <v>1</v>
      </c>
      <c r="AJ662" s="3">
        <v>58</v>
      </c>
      <c r="AK662" s="3">
        <v>63.220000000000006</v>
      </c>
    </row>
    <row r="663" spans="26:37" x14ac:dyDescent="0.3">
      <c r="Z663" s="3" t="s">
        <v>60</v>
      </c>
      <c r="AA663" s="4">
        <v>43694</v>
      </c>
      <c r="AB663" s="3" t="s">
        <v>404</v>
      </c>
      <c r="AC663" s="3" t="s">
        <v>416</v>
      </c>
      <c r="AD663" s="3">
        <v>5</v>
      </c>
      <c r="AE663" s="3" t="s">
        <v>245</v>
      </c>
      <c r="AF663" s="3" t="s">
        <v>55</v>
      </c>
      <c r="AG663" s="3">
        <v>85</v>
      </c>
      <c r="AH663" s="3">
        <v>101.14999999999999</v>
      </c>
      <c r="AI663" s="3">
        <v>5</v>
      </c>
      <c r="AJ663" s="3">
        <v>425</v>
      </c>
      <c r="AK663" s="3">
        <v>505.74999999999994</v>
      </c>
    </row>
    <row r="664" spans="26:37" x14ac:dyDescent="0.3">
      <c r="Z664" s="3" t="s">
        <v>117</v>
      </c>
      <c r="AA664" s="4">
        <v>42226</v>
      </c>
      <c r="AB664" s="3" t="s">
        <v>404</v>
      </c>
      <c r="AC664" s="3" t="s">
        <v>416</v>
      </c>
      <c r="AD664" s="3">
        <v>1</v>
      </c>
      <c r="AE664" s="3" t="s">
        <v>339</v>
      </c>
      <c r="AF664" s="3" t="s">
        <v>51</v>
      </c>
      <c r="AG664" s="3">
        <v>58</v>
      </c>
      <c r="AH664" s="3">
        <v>67.28</v>
      </c>
      <c r="AI664" s="3">
        <v>4</v>
      </c>
      <c r="AJ664" s="3">
        <v>232</v>
      </c>
      <c r="AK664" s="3">
        <v>269.12</v>
      </c>
    </row>
    <row r="665" spans="26:37" x14ac:dyDescent="0.3">
      <c r="Z665" s="3" t="s">
        <v>70</v>
      </c>
      <c r="AA665" s="4">
        <v>42813</v>
      </c>
      <c r="AB665" s="3" t="s">
        <v>404</v>
      </c>
      <c r="AC665" s="3" t="s">
        <v>416</v>
      </c>
      <c r="AD665" s="3">
        <v>4</v>
      </c>
      <c r="AE665" s="3" t="s">
        <v>19</v>
      </c>
      <c r="AF665" s="3" t="s">
        <v>20</v>
      </c>
      <c r="AG665" s="3">
        <v>231</v>
      </c>
      <c r="AH665" s="3">
        <v>267.95999999999998</v>
      </c>
      <c r="AI665" s="3">
        <v>2</v>
      </c>
      <c r="AJ665" s="3">
        <v>462</v>
      </c>
      <c r="AK665" s="3">
        <v>535.91999999999996</v>
      </c>
    </row>
    <row r="666" spans="26:37" x14ac:dyDescent="0.3">
      <c r="Z666" s="3" t="s">
        <v>48</v>
      </c>
      <c r="AA666" s="4">
        <v>41958</v>
      </c>
      <c r="AB666" s="3" t="s">
        <v>404</v>
      </c>
      <c r="AC666" s="3" t="s">
        <v>416</v>
      </c>
      <c r="AD666" s="3">
        <v>1</v>
      </c>
      <c r="AE666" s="3" t="s">
        <v>164</v>
      </c>
      <c r="AF666" s="3" t="s">
        <v>86</v>
      </c>
      <c r="AG666" s="3">
        <v>299</v>
      </c>
      <c r="AH666" s="3">
        <v>349.83</v>
      </c>
      <c r="AI666" s="3">
        <v>4</v>
      </c>
      <c r="AJ666" s="3">
        <v>1196</v>
      </c>
      <c r="AK666" s="3">
        <v>1399.32</v>
      </c>
    </row>
    <row r="667" spans="26:37" x14ac:dyDescent="0.3">
      <c r="Z667" s="3" t="s">
        <v>42</v>
      </c>
      <c r="AA667" s="4">
        <v>43661</v>
      </c>
      <c r="AB667" s="3" t="s">
        <v>344</v>
      </c>
      <c r="AC667" s="3" t="s">
        <v>345</v>
      </c>
      <c r="AD667" s="3">
        <v>3</v>
      </c>
      <c r="AE667" s="3" t="s">
        <v>43</v>
      </c>
      <c r="AF667" s="3" t="s">
        <v>44</v>
      </c>
      <c r="AG667" s="3">
        <v>213</v>
      </c>
      <c r="AH667" s="3">
        <v>251.33999999999997</v>
      </c>
      <c r="AI667" s="3">
        <v>8</v>
      </c>
      <c r="AJ667" s="3">
        <v>1704</v>
      </c>
      <c r="AK667" s="3">
        <v>2010.7199999999998</v>
      </c>
    </row>
    <row r="668" spans="26:37" x14ac:dyDescent="0.3">
      <c r="Z668" s="3" t="s">
        <v>87</v>
      </c>
      <c r="AA668" s="4">
        <v>42548</v>
      </c>
      <c r="AB668" s="3" t="s">
        <v>404</v>
      </c>
      <c r="AC668" s="3" t="s">
        <v>416</v>
      </c>
      <c r="AD668" s="3">
        <v>2</v>
      </c>
      <c r="AE668" s="3" t="s">
        <v>329</v>
      </c>
      <c r="AF668" s="3" t="s">
        <v>23</v>
      </c>
      <c r="AG668" s="3">
        <v>18</v>
      </c>
      <c r="AH668" s="3">
        <v>19.62</v>
      </c>
      <c r="AI668" s="3">
        <v>10</v>
      </c>
      <c r="AJ668" s="3">
        <v>180</v>
      </c>
      <c r="AK668" s="3">
        <v>196.20000000000002</v>
      </c>
    </row>
    <row r="669" spans="26:37" x14ac:dyDescent="0.3">
      <c r="Z669" s="3" t="s">
        <v>39</v>
      </c>
      <c r="AA669" s="4">
        <v>43295</v>
      </c>
      <c r="AB669" s="3" t="s">
        <v>346</v>
      </c>
      <c r="AC669" s="3" t="s">
        <v>134</v>
      </c>
      <c r="AD669" s="3">
        <v>1</v>
      </c>
      <c r="AE669" s="3" t="s">
        <v>192</v>
      </c>
      <c r="AF669" s="3" t="s">
        <v>36</v>
      </c>
      <c r="AG669" s="3">
        <v>247</v>
      </c>
      <c r="AH669" s="3">
        <v>293.93</v>
      </c>
      <c r="AI669" s="3">
        <v>8</v>
      </c>
      <c r="AJ669" s="3">
        <v>1976</v>
      </c>
      <c r="AK669" s="3">
        <v>2351.44</v>
      </c>
    </row>
    <row r="670" spans="26:37" x14ac:dyDescent="0.3">
      <c r="Z670" s="3" t="s">
        <v>27</v>
      </c>
      <c r="AA670" s="4">
        <v>43497</v>
      </c>
      <c r="AB670" s="3" t="s">
        <v>404</v>
      </c>
      <c r="AC670" s="3" t="s">
        <v>416</v>
      </c>
      <c r="AD670" s="3">
        <v>2</v>
      </c>
      <c r="AE670" s="3" t="s">
        <v>347</v>
      </c>
      <c r="AF670" s="3" t="s">
        <v>29</v>
      </c>
      <c r="AG670" s="3">
        <v>282</v>
      </c>
      <c r="AH670" s="3">
        <v>310.20000000000005</v>
      </c>
      <c r="AI670" s="3">
        <v>4</v>
      </c>
      <c r="AJ670" s="3">
        <v>1128</v>
      </c>
      <c r="AK670" s="3">
        <v>1240.8000000000002</v>
      </c>
    </row>
    <row r="671" spans="26:37" x14ac:dyDescent="0.3">
      <c r="Z671" s="3" t="s">
        <v>77</v>
      </c>
      <c r="AA671" s="4">
        <v>43183</v>
      </c>
      <c r="AB671" s="3" t="s">
        <v>404</v>
      </c>
      <c r="AC671" s="3" t="s">
        <v>416</v>
      </c>
      <c r="AD671" s="3">
        <v>1</v>
      </c>
      <c r="AE671" s="3" t="s">
        <v>348</v>
      </c>
      <c r="AF671" s="3" t="s">
        <v>26</v>
      </c>
      <c r="AG671" s="3">
        <v>121</v>
      </c>
      <c r="AH671" s="3">
        <v>130.68</v>
      </c>
      <c r="AI671" s="3">
        <v>4</v>
      </c>
      <c r="AJ671" s="3">
        <v>484</v>
      </c>
      <c r="AK671" s="3">
        <v>522.72</v>
      </c>
    </row>
    <row r="672" spans="26:37" x14ac:dyDescent="0.3">
      <c r="Z672" s="3" t="s">
        <v>91</v>
      </c>
      <c r="AA672" s="4">
        <v>42517</v>
      </c>
      <c r="AB672" s="3" t="s">
        <v>404</v>
      </c>
      <c r="AC672" s="3" t="s">
        <v>416</v>
      </c>
      <c r="AD672" s="3">
        <v>5</v>
      </c>
      <c r="AE672" s="3" t="s">
        <v>280</v>
      </c>
      <c r="AF672" s="3" t="s">
        <v>86</v>
      </c>
      <c r="AG672" s="3">
        <v>83</v>
      </c>
      <c r="AH672" s="3">
        <v>89.64</v>
      </c>
      <c r="AI672" s="3">
        <v>1</v>
      </c>
      <c r="AJ672" s="3">
        <v>83</v>
      </c>
      <c r="AK672" s="3">
        <v>89.64</v>
      </c>
    </row>
    <row r="673" spans="26:37" x14ac:dyDescent="0.3">
      <c r="Z673" s="3" t="s">
        <v>93</v>
      </c>
      <c r="AA673" s="4">
        <v>42011</v>
      </c>
      <c r="AB673" s="3" t="s">
        <v>404</v>
      </c>
      <c r="AC673" s="3" t="s">
        <v>416</v>
      </c>
      <c r="AD673" s="3">
        <v>2</v>
      </c>
      <c r="AE673" s="3" t="s">
        <v>128</v>
      </c>
      <c r="AF673" s="3" t="s">
        <v>72</v>
      </c>
      <c r="AG673" s="3">
        <v>144</v>
      </c>
      <c r="AH673" s="3">
        <v>161.28000000000003</v>
      </c>
      <c r="AI673" s="3">
        <v>4</v>
      </c>
      <c r="AJ673" s="3">
        <v>576</v>
      </c>
      <c r="AK673" s="3">
        <v>645.12000000000012</v>
      </c>
    </row>
    <row r="674" spans="26:37" x14ac:dyDescent="0.3">
      <c r="Z674" s="3" t="s">
        <v>74</v>
      </c>
      <c r="AA674" s="4">
        <v>41953</v>
      </c>
      <c r="AB674" s="3" t="s">
        <v>404</v>
      </c>
      <c r="AC674" s="3" t="s">
        <v>418</v>
      </c>
      <c r="AD674" s="3">
        <v>2</v>
      </c>
      <c r="AE674" s="3" t="s">
        <v>287</v>
      </c>
      <c r="AF674" s="3" t="s">
        <v>44</v>
      </c>
      <c r="AG674" s="3">
        <v>182</v>
      </c>
      <c r="AH674" s="3">
        <v>207.48000000000002</v>
      </c>
      <c r="AI674" s="3">
        <v>10</v>
      </c>
      <c r="AJ674" s="3">
        <v>1820</v>
      </c>
      <c r="AK674" s="3">
        <v>2074.8000000000002</v>
      </c>
    </row>
    <row r="675" spans="26:37" x14ac:dyDescent="0.3">
      <c r="Z675" s="3" t="s">
        <v>104</v>
      </c>
      <c r="AA675" s="4">
        <v>41821</v>
      </c>
      <c r="AB675" s="3" t="s">
        <v>13</v>
      </c>
      <c r="AC675" s="3" t="s">
        <v>160</v>
      </c>
      <c r="AD675" s="3">
        <v>1</v>
      </c>
      <c r="AE675" s="3" t="s">
        <v>64</v>
      </c>
      <c r="AF675" s="3" t="s">
        <v>65</v>
      </c>
      <c r="AG675" s="3">
        <v>238</v>
      </c>
      <c r="AH675" s="3">
        <v>259.42</v>
      </c>
      <c r="AI675" s="3">
        <v>4</v>
      </c>
      <c r="AJ675" s="3">
        <v>952</v>
      </c>
      <c r="AK675" s="3">
        <v>1037.68</v>
      </c>
    </row>
    <row r="676" spans="26:37" x14ac:dyDescent="0.3">
      <c r="Z676" s="3" t="s">
        <v>120</v>
      </c>
      <c r="AA676" s="4">
        <v>43020</v>
      </c>
      <c r="AB676" s="3" t="s">
        <v>404</v>
      </c>
      <c r="AC676" s="3" t="s">
        <v>416</v>
      </c>
      <c r="AD676" s="3">
        <v>1</v>
      </c>
      <c r="AE676" s="3" t="s">
        <v>175</v>
      </c>
      <c r="AF676" s="3" t="s">
        <v>20</v>
      </c>
      <c r="AG676" s="3">
        <v>75</v>
      </c>
      <c r="AH676" s="3">
        <v>81</v>
      </c>
      <c r="AI676" s="3">
        <v>5</v>
      </c>
      <c r="AJ676" s="3">
        <v>375</v>
      </c>
      <c r="AK676" s="3">
        <v>405</v>
      </c>
    </row>
    <row r="677" spans="26:37" x14ac:dyDescent="0.3">
      <c r="Z677" s="3" t="s">
        <v>91</v>
      </c>
      <c r="AA677" s="4">
        <v>41836</v>
      </c>
      <c r="AB677" s="3" t="s">
        <v>404</v>
      </c>
      <c r="AC677" s="3" t="s">
        <v>416</v>
      </c>
      <c r="AD677" s="3">
        <v>5</v>
      </c>
      <c r="AE677" s="3" t="s">
        <v>113</v>
      </c>
      <c r="AF677" s="3" t="s">
        <v>29</v>
      </c>
      <c r="AG677" s="3">
        <v>58</v>
      </c>
      <c r="AH677" s="3">
        <v>62.64</v>
      </c>
      <c r="AI677" s="3">
        <v>1</v>
      </c>
      <c r="AJ677" s="3">
        <v>58</v>
      </c>
      <c r="AK677" s="3">
        <v>62.64</v>
      </c>
    </row>
    <row r="678" spans="26:37" x14ac:dyDescent="0.3">
      <c r="Z678" s="3" t="s">
        <v>103</v>
      </c>
      <c r="AA678" s="4">
        <v>43109</v>
      </c>
      <c r="AB678" s="3" t="s">
        <v>404</v>
      </c>
      <c r="AC678" s="3" t="s">
        <v>416</v>
      </c>
      <c r="AD678" s="3">
        <v>1</v>
      </c>
      <c r="AE678" s="3" t="s">
        <v>190</v>
      </c>
      <c r="AF678" s="3" t="s">
        <v>72</v>
      </c>
      <c r="AG678" s="3">
        <v>65</v>
      </c>
      <c r="AH678" s="3">
        <v>75.399999999999991</v>
      </c>
      <c r="AI678" s="3">
        <v>8</v>
      </c>
      <c r="AJ678" s="3">
        <v>520</v>
      </c>
      <c r="AK678" s="3">
        <v>603.19999999999993</v>
      </c>
    </row>
    <row r="679" spans="26:37" x14ac:dyDescent="0.3">
      <c r="Z679" s="3" t="s">
        <v>30</v>
      </c>
      <c r="AA679" s="4">
        <v>42753</v>
      </c>
      <c r="AB679" s="3" t="s">
        <v>404</v>
      </c>
      <c r="AC679" s="3" t="s">
        <v>416</v>
      </c>
      <c r="AD679" s="3">
        <v>1</v>
      </c>
      <c r="AE679" s="3" t="s">
        <v>249</v>
      </c>
      <c r="AF679" s="3" t="s">
        <v>26</v>
      </c>
      <c r="AG679" s="3">
        <v>107</v>
      </c>
      <c r="AH679" s="3">
        <v>121.98000000000002</v>
      </c>
      <c r="AI679" s="3">
        <v>9</v>
      </c>
      <c r="AJ679" s="3">
        <v>963</v>
      </c>
      <c r="AK679" s="3">
        <v>1097.8200000000002</v>
      </c>
    </row>
    <row r="680" spans="26:37" x14ac:dyDescent="0.3">
      <c r="Z680" s="3" t="s">
        <v>77</v>
      </c>
      <c r="AA680" s="4">
        <v>42925</v>
      </c>
      <c r="AB680" s="3" t="s">
        <v>404</v>
      </c>
      <c r="AC680" s="3" t="s">
        <v>417</v>
      </c>
      <c r="AD680" s="3">
        <v>5</v>
      </c>
      <c r="AE680" s="3" t="s">
        <v>244</v>
      </c>
      <c r="AF680" s="3" t="s">
        <v>55</v>
      </c>
      <c r="AG680" s="3">
        <v>89</v>
      </c>
      <c r="AH680" s="3">
        <v>97.9</v>
      </c>
      <c r="AI680" s="3">
        <v>8</v>
      </c>
      <c r="AJ680" s="3">
        <v>712</v>
      </c>
      <c r="AK680" s="3">
        <v>783.2</v>
      </c>
    </row>
    <row r="681" spans="26:37" x14ac:dyDescent="0.3">
      <c r="Z681" s="3" t="s">
        <v>165</v>
      </c>
      <c r="AA681" s="4">
        <v>43134</v>
      </c>
      <c r="AB681" s="3" t="s">
        <v>404</v>
      </c>
      <c r="AC681" s="3" t="s">
        <v>416</v>
      </c>
      <c r="AD681" s="3">
        <v>3</v>
      </c>
      <c r="AE681" s="3" t="s">
        <v>282</v>
      </c>
      <c r="AF681" s="3" t="s">
        <v>72</v>
      </c>
      <c r="AG681" s="3">
        <v>36</v>
      </c>
      <c r="AH681" s="3">
        <v>43.199999999999996</v>
      </c>
      <c r="AI681" s="3">
        <v>6</v>
      </c>
      <c r="AJ681" s="3">
        <v>216</v>
      </c>
      <c r="AK681" s="3">
        <v>259.2</v>
      </c>
    </row>
    <row r="682" spans="26:37" x14ac:dyDescent="0.3">
      <c r="Z682" s="3" t="s">
        <v>96</v>
      </c>
      <c r="AA682" s="4">
        <v>43233</v>
      </c>
      <c r="AB682" s="3" t="s">
        <v>404</v>
      </c>
      <c r="AC682" s="3" t="s">
        <v>416</v>
      </c>
      <c r="AD682" s="3">
        <v>1</v>
      </c>
      <c r="AE682" s="3" t="s">
        <v>223</v>
      </c>
      <c r="AF682" s="3" t="s">
        <v>29</v>
      </c>
      <c r="AG682" s="3">
        <v>278</v>
      </c>
      <c r="AH682" s="3">
        <v>303.02000000000004</v>
      </c>
      <c r="AI682" s="3">
        <v>3</v>
      </c>
      <c r="AJ682" s="3">
        <v>834</v>
      </c>
      <c r="AK682" s="3">
        <v>909.06000000000017</v>
      </c>
    </row>
    <row r="683" spans="26:37" x14ac:dyDescent="0.3">
      <c r="Z683" s="3" t="s">
        <v>103</v>
      </c>
      <c r="AA683" s="4">
        <v>43654</v>
      </c>
      <c r="AB683" s="3" t="s">
        <v>404</v>
      </c>
      <c r="AC683" s="3" t="s">
        <v>416</v>
      </c>
      <c r="AD683" s="3">
        <v>3</v>
      </c>
      <c r="AE683" s="3" t="s">
        <v>140</v>
      </c>
      <c r="AF683" s="3" t="s">
        <v>29</v>
      </c>
      <c r="AG683" s="3">
        <v>13</v>
      </c>
      <c r="AH683" s="3">
        <v>15.209999999999999</v>
      </c>
      <c r="AI683" s="3">
        <v>4</v>
      </c>
      <c r="AJ683" s="3">
        <v>52</v>
      </c>
      <c r="AK683" s="3">
        <v>60.839999999999996</v>
      </c>
    </row>
    <row r="684" spans="26:37" x14ac:dyDescent="0.3">
      <c r="Z684" s="3" t="s">
        <v>53</v>
      </c>
      <c r="AA684" s="4">
        <v>43572</v>
      </c>
      <c r="AB684" s="3" t="s">
        <v>404</v>
      </c>
      <c r="AC684" s="3" t="s">
        <v>416</v>
      </c>
      <c r="AD684" s="3">
        <v>3</v>
      </c>
      <c r="AE684" s="3" t="s">
        <v>110</v>
      </c>
      <c r="AF684" s="3" t="s">
        <v>46</v>
      </c>
      <c r="AG684" s="3">
        <v>92</v>
      </c>
      <c r="AH684" s="3">
        <v>103.04</v>
      </c>
      <c r="AI684" s="3">
        <v>1</v>
      </c>
      <c r="AJ684" s="3">
        <v>92</v>
      </c>
      <c r="AK684" s="3">
        <v>103.04</v>
      </c>
    </row>
    <row r="685" spans="26:37" x14ac:dyDescent="0.3">
      <c r="Z685" s="3" t="s">
        <v>33</v>
      </c>
      <c r="AA685" s="4">
        <v>43595</v>
      </c>
      <c r="AB685" s="3" t="s">
        <v>404</v>
      </c>
      <c r="AC685" s="3" t="s">
        <v>416</v>
      </c>
      <c r="AD685" s="3">
        <v>3</v>
      </c>
      <c r="AE685" s="3" t="s">
        <v>347</v>
      </c>
      <c r="AF685" s="3" t="s">
        <v>29</v>
      </c>
      <c r="AG685" s="3">
        <v>282</v>
      </c>
      <c r="AH685" s="3">
        <v>310.20000000000005</v>
      </c>
      <c r="AI685" s="3">
        <v>2</v>
      </c>
      <c r="AJ685" s="3">
        <v>564</v>
      </c>
      <c r="AK685" s="3">
        <v>620.40000000000009</v>
      </c>
    </row>
    <row r="686" spans="26:37" x14ac:dyDescent="0.3">
      <c r="Z686" s="3" t="s">
        <v>42</v>
      </c>
      <c r="AA686" s="4">
        <v>42209</v>
      </c>
      <c r="AB686" s="3" t="s">
        <v>404</v>
      </c>
      <c r="AC686" s="3" t="s">
        <v>416</v>
      </c>
      <c r="AD686" s="3">
        <v>5</v>
      </c>
      <c r="AE686" s="3" t="s">
        <v>245</v>
      </c>
      <c r="AF686" s="3" t="s">
        <v>55</v>
      </c>
      <c r="AG686" s="3">
        <v>85</v>
      </c>
      <c r="AH686" s="3">
        <v>101.14999999999999</v>
      </c>
      <c r="AI686" s="3">
        <v>6</v>
      </c>
      <c r="AJ686" s="3">
        <v>510</v>
      </c>
      <c r="AK686" s="3">
        <v>606.9</v>
      </c>
    </row>
    <row r="687" spans="26:37" x14ac:dyDescent="0.3">
      <c r="Z687" s="3" t="s">
        <v>87</v>
      </c>
      <c r="AA687" s="4">
        <v>42922</v>
      </c>
      <c r="AB687" s="3" t="s">
        <v>404</v>
      </c>
      <c r="AC687" s="3" t="s">
        <v>416</v>
      </c>
      <c r="AD687" s="3">
        <v>3</v>
      </c>
      <c r="AE687" s="3" t="s">
        <v>190</v>
      </c>
      <c r="AF687" s="3" t="s">
        <v>72</v>
      </c>
      <c r="AG687" s="3">
        <v>65</v>
      </c>
      <c r="AH687" s="3">
        <v>75.399999999999991</v>
      </c>
      <c r="AI687" s="3">
        <v>5</v>
      </c>
      <c r="AJ687" s="3">
        <v>325</v>
      </c>
      <c r="AK687" s="3">
        <v>376.99999999999994</v>
      </c>
    </row>
    <row r="688" spans="26:37" x14ac:dyDescent="0.3">
      <c r="Z688" s="3" t="s">
        <v>30</v>
      </c>
      <c r="AA688" s="4">
        <v>43111</v>
      </c>
      <c r="AB688" s="3" t="s">
        <v>404</v>
      </c>
      <c r="AC688" s="3" t="s">
        <v>416</v>
      </c>
      <c r="AD688" s="3">
        <v>3</v>
      </c>
      <c r="AE688" s="3" t="s">
        <v>123</v>
      </c>
      <c r="AF688" s="3" t="s">
        <v>72</v>
      </c>
      <c r="AG688" s="3">
        <v>70</v>
      </c>
      <c r="AH688" s="3">
        <v>79.099999999999994</v>
      </c>
      <c r="AI688" s="3">
        <v>7</v>
      </c>
      <c r="AJ688" s="3">
        <v>490</v>
      </c>
      <c r="AK688" s="3">
        <v>553.69999999999993</v>
      </c>
    </row>
    <row r="689" spans="26:37" x14ac:dyDescent="0.3">
      <c r="Z689" s="3" t="s">
        <v>96</v>
      </c>
      <c r="AA689" s="4">
        <v>41871</v>
      </c>
      <c r="AB689" s="3" t="s">
        <v>404</v>
      </c>
      <c r="AC689" s="3" t="s">
        <v>416</v>
      </c>
      <c r="AD689" s="3">
        <v>4</v>
      </c>
      <c r="AE689" s="3" t="s">
        <v>349</v>
      </c>
      <c r="AF689" s="3" t="s">
        <v>29</v>
      </c>
      <c r="AG689" s="3">
        <v>73</v>
      </c>
      <c r="AH689" s="3">
        <v>78.84</v>
      </c>
      <c r="AI689" s="3">
        <v>9</v>
      </c>
      <c r="AJ689" s="3">
        <v>657</v>
      </c>
      <c r="AK689" s="3">
        <v>709.56000000000006</v>
      </c>
    </row>
    <row r="690" spans="26:37" x14ac:dyDescent="0.3">
      <c r="Z690" s="3" t="s">
        <v>39</v>
      </c>
      <c r="AA690" s="4">
        <v>42182</v>
      </c>
      <c r="AB690" s="3" t="s">
        <v>404</v>
      </c>
      <c r="AC690" s="3" t="s">
        <v>416</v>
      </c>
      <c r="AD690" s="3">
        <v>5</v>
      </c>
      <c r="AE690" s="3" t="s">
        <v>289</v>
      </c>
      <c r="AF690" s="3" t="s">
        <v>36</v>
      </c>
      <c r="AG690" s="3">
        <v>255</v>
      </c>
      <c r="AH690" s="3">
        <v>275.40000000000003</v>
      </c>
      <c r="AI690" s="3">
        <v>9</v>
      </c>
      <c r="AJ690" s="3">
        <v>2295</v>
      </c>
      <c r="AK690" s="3">
        <v>2478.6000000000004</v>
      </c>
    </row>
    <row r="691" spans="26:37" x14ac:dyDescent="0.3">
      <c r="Z691" s="3" t="s">
        <v>24</v>
      </c>
      <c r="AA691" s="4">
        <v>42826</v>
      </c>
      <c r="AB691" s="3" t="s">
        <v>404</v>
      </c>
      <c r="AC691" s="3" t="s">
        <v>416</v>
      </c>
      <c r="AD691" s="3">
        <v>1</v>
      </c>
      <c r="AE691" s="3" t="s">
        <v>350</v>
      </c>
      <c r="AF691" s="3" t="s">
        <v>32</v>
      </c>
      <c r="AG691" s="3">
        <v>236</v>
      </c>
      <c r="AH691" s="3">
        <v>252.52</v>
      </c>
      <c r="AI691" s="3">
        <v>9</v>
      </c>
      <c r="AJ691" s="3">
        <v>2124</v>
      </c>
      <c r="AK691" s="3">
        <v>2272.6800000000003</v>
      </c>
    </row>
    <row r="692" spans="26:37" x14ac:dyDescent="0.3">
      <c r="Z692" s="3" t="s">
        <v>120</v>
      </c>
      <c r="AA692" s="4">
        <v>42414</v>
      </c>
      <c r="AB692" s="3" t="s">
        <v>404</v>
      </c>
      <c r="AC692" s="3" t="s">
        <v>416</v>
      </c>
      <c r="AD692" s="3">
        <v>4</v>
      </c>
      <c r="AE692" s="3" t="s">
        <v>163</v>
      </c>
      <c r="AF692" s="3" t="s">
        <v>86</v>
      </c>
      <c r="AG692" s="3">
        <v>31</v>
      </c>
      <c r="AH692" s="3">
        <v>35.65</v>
      </c>
      <c r="AI692" s="3">
        <v>5</v>
      </c>
      <c r="AJ692" s="3">
        <v>155</v>
      </c>
      <c r="AK692" s="3">
        <v>178.25</v>
      </c>
    </row>
    <row r="693" spans="26:37" x14ac:dyDescent="0.3">
      <c r="Z693" s="3" t="s">
        <v>103</v>
      </c>
      <c r="AA693" s="4">
        <v>41997</v>
      </c>
      <c r="AB693" s="3" t="s">
        <v>404</v>
      </c>
      <c r="AC693" s="3" t="s">
        <v>416</v>
      </c>
      <c r="AD693" s="3">
        <v>2</v>
      </c>
      <c r="AE693" s="3" t="s">
        <v>194</v>
      </c>
      <c r="AF693" s="3" t="s">
        <v>41</v>
      </c>
      <c r="AG693" s="3">
        <v>120</v>
      </c>
      <c r="AH693" s="3">
        <v>140.39999999999998</v>
      </c>
      <c r="AI693" s="3">
        <v>7</v>
      </c>
      <c r="AJ693" s="3">
        <v>840</v>
      </c>
      <c r="AK693" s="3">
        <v>982.79999999999984</v>
      </c>
    </row>
    <row r="694" spans="26:37" x14ac:dyDescent="0.3">
      <c r="Z694" s="3" t="s">
        <v>42</v>
      </c>
      <c r="AA694" s="4">
        <v>41823</v>
      </c>
      <c r="AB694" s="3" t="s">
        <v>404</v>
      </c>
      <c r="AC694" s="3" t="s">
        <v>416</v>
      </c>
      <c r="AD694" s="3">
        <v>4</v>
      </c>
      <c r="AE694" s="3" t="s">
        <v>273</v>
      </c>
      <c r="AF694" s="3" t="s">
        <v>36</v>
      </c>
      <c r="AG694" s="3">
        <v>149</v>
      </c>
      <c r="AH694" s="3">
        <v>166.88000000000002</v>
      </c>
      <c r="AI694" s="3">
        <v>7</v>
      </c>
      <c r="AJ694" s="3">
        <v>1043</v>
      </c>
      <c r="AK694" s="3">
        <v>1168.1600000000001</v>
      </c>
    </row>
    <row r="695" spans="26:37" x14ac:dyDescent="0.3">
      <c r="Z695" s="3" t="s">
        <v>103</v>
      </c>
      <c r="AA695" s="4">
        <v>41926</v>
      </c>
      <c r="AB695" s="3" t="s">
        <v>13</v>
      </c>
      <c r="AC695" s="3" t="s">
        <v>160</v>
      </c>
      <c r="AD695" s="3">
        <v>3</v>
      </c>
      <c r="AE695" s="3" t="s">
        <v>239</v>
      </c>
      <c r="AF695" s="3" t="s">
        <v>15</v>
      </c>
      <c r="AG695" s="3">
        <v>32</v>
      </c>
      <c r="AH695" s="3">
        <v>34.880000000000003</v>
      </c>
      <c r="AI695" s="3">
        <v>1</v>
      </c>
      <c r="AJ695" s="3">
        <v>32</v>
      </c>
      <c r="AK695" s="3">
        <v>34.880000000000003</v>
      </c>
    </row>
    <row r="696" spans="26:37" x14ac:dyDescent="0.3">
      <c r="Z696" s="3" t="s">
        <v>117</v>
      </c>
      <c r="AA696" s="4">
        <v>42639</v>
      </c>
      <c r="AB696" s="3" t="s">
        <v>404</v>
      </c>
      <c r="AC696" s="3" t="s">
        <v>416</v>
      </c>
      <c r="AD696" s="3">
        <v>4</v>
      </c>
      <c r="AE696" s="3" t="s">
        <v>173</v>
      </c>
      <c r="AF696" s="3" t="s">
        <v>72</v>
      </c>
      <c r="AG696" s="3">
        <v>132</v>
      </c>
      <c r="AH696" s="3">
        <v>147.84</v>
      </c>
      <c r="AI696" s="3">
        <v>1</v>
      </c>
      <c r="AJ696" s="3">
        <v>132</v>
      </c>
      <c r="AK696" s="3">
        <v>147.84</v>
      </c>
    </row>
    <row r="697" spans="26:37" x14ac:dyDescent="0.3">
      <c r="Z697" s="3" t="s">
        <v>87</v>
      </c>
      <c r="AA697" s="4">
        <v>43485</v>
      </c>
      <c r="AB697" s="3" t="s">
        <v>404</v>
      </c>
      <c r="AC697" s="3" t="s">
        <v>416</v>
      </c>
      <c r="AD697" s="3">
        <v>5</v>
      </c>
      <c r="AE697" s="3" t="s">
        <v>172</v>
      </c>
      <c r="AF697" s="3" t="s">
        <v>32</v>
      </c>
      <c r="AG697" s="3">
        <v>72</v>
      </c>
      <c r="AH697" s="3">
        <v>85.679999999999993</v>
      </c>
      <c r="AI697" s="3">
        <v>4</v>
      </c>
      <c r="AJ697" s="3">
        <v>288</v>
      </c>
      <c r="AK697" s="3">
        <v>342.71999999999997</v>
      </c>
    </row>
    <row r="698" spans="26:37" x14ac:dyDescent="0.3">
      <c r="Z698" s="3" t="s">
        <v>33</v>
      </c>
      <c r="AA698" s="4">
        <v>41936</v>
      </c>
      <c r="AB698" s="3" t="s">
        <v>404</v>
      </c>
      <c r="AC698" s="3" t="s">
        <v>416</v>
      </c>
      <c r="AD698" s="3">
        <v>3</v>
      </c>
      <c r="AE698" s="3" t="s">
        <v>288</v>
      </c>
      <c r="AF698" s="3" t="s">
        <v>46</v>
      </c>
      <c r="AG698" s="3">
        <v>148</v>
      </c>
      <c r="AH698" s="3">
        <v>174.64</v>
      </c>
      <c r="AI698" s="3">
        <v>3</v>
      </c>
      <c r="AJ698" s="3">
        <v>444</v>
      </c>
      <c r="AK698" s="3">
        <v>523.91999999999996</v>
      </c>
    </row>
    <row r="699" spans="26:37" x14ac:dyDescent="0.3">
      <c r="Z699" s="3" t="s">
        <v>153</v>
      </c>
      <c r="AA699" s="4">
        <v>42075</v>
      </c>
      <c r="AB699" s="3" t="s">
        <v>404</v>
      </c>
      <c r="AC699" s="3" t="s">
        <v>416</v>
      </c>
      <c r="AD699" s="3">
        <v>5</v>
      </c>
      <c r="AE699" s="3" t="s">
        <v>283</v>
      </c>
      <c r="AF699" s="3" t="s">
        <v>44</v>
      </c>
      <c r="AG699" s="3">
        <v>106</v>
      </c>
      <c r="AH699" s="3">
        <v>113.42</v>
      </c>
      <c r="AI699" s="3">
        <v>7</v>
      </c>
      <c r="AJ699" s="3">
        <v>742</v>
      </c>
      <c r="AK699" s="3">
        <v>793.94</v>
      </c>
    </row>
    <row r="700" spans="26:37" x14ac:dyDescent="0.3">
      <c r="Z700" s="3" t="s">
        <v>153</v>
      </c>
      <c r="AA700" s="4">
        <v>42142</v>
      </c>
      <c r="AB700" s="3" t="s">
        <v>404</v>
      </c>
      <c r="AC700" s="3" t="s">
        <v>416</v>
      </c>
      <c r="AD700" s="3">
        <v>3</v>
      </c>
      <c r="AE700" s="3" t="s">
        <v>342</v>
      </c>
      <c r="AF700" s="3" t="s">
        <v>55</v>
      </c>
      <c r="AG700" s="3">
        <v>206</v>
      </c>
      <c r="AH700" s="3">
        <v>222.48000000000002</v>
      </c>
      <c r="AI700" s="3">
        <v>10</v>
      </c>
      <c r="AJ700" s="3">
        <v>2060</v>
      </c>
      <c r="AK700" s="3">
        <v>2224.8000000000002</v>
      </c>
    </row>
    <row r="701" spans="26:37" x14ac:dyDescent="0.3">
      <c r="Z701" s="3" t="s">
        <v>169</v>
      </c>
      <c r="AA701" s="4">
        <v>42831</v>
      </c>
      <c r="AB701" s="3" t="s">
        <v>404</v>
      </c>
      <c r="AC701" s="3" t="s">
        <v>416</v>
      </c>
      <c r="AD701" s="3">
        <v>2</v>
      </c>
      <c r="AE701" s="3" t="s">
        <v>312</v>
      </c>
      <c r="AF701" s="3" t="s">
        <v>26</v>
      </c>
      <c r="AG701" s="3">
        <v>116</v>
      </c>
      <c r="AH701" s="3">
        <v>139.19999999999999</v>
      </c>
      <c r="AI701" s="3">
        <v>7</v>
      </c>
      <c r="AJ701" s="3">
        <v>812</v>
      </c>
      <c r="AK701" s="3">
        <v>974.39999999999986</v>
      </c>
    </row>
    <row r="702" spans="26:37" x14ac:dyDescent="0.3">
      <c r="Z702" s="3" t="s">
        <v>120</v>
      </c>
      <c r="AA702" s="4">
        <v>42727</v>
      </c>
      <c r="AB702" s="3" t="s">
        <v>404</v>
      </c>
      <c r="AC702" s="3" t="s">
        <v>416</v>
      </c>
      <c r="AD702" s="3">
        <v>5</v>
      </c>
      <c r="AE702" s="3" t="s">
        <v>168</v>
      </c>
      <c r="AF702" s="3" t="s">
        <v>23</v>
      </c>
      <c r="AG702" s="3">
        <v>271</v>
      </c>
      <c r="AH702" s="3">
        <v>322.49</v>
      </c>
      <c r="AI702" s="3">
        <v>8</v>
      </c>
      <c r="AJ702" s="3">
        <v>2168</v>
      </c>
      <c r="AK702" s="3">
        <v>2579.92</v>
      </c>
    </row>
    <row r="703" spans="26:37" x14ac:dyDescent="0.3">
      <c r="Z703" s="3" t="s">
        <v>53</v>
      </c>
      <c r="AA703" s="4">
        <v>42393</v>
      </c>
      <c r="AB703" s="3" t="s">
        <v>404</v>
      </c>
      <c r="AC703" s="3" t="s">
        <v>416</v>
      </c>
      <c r="AD703" s="3">
        <v>2</v>
      </c>
      <c r="AE703" s="3" t="s">
        <v>351</v>
      </c>
      <c r="AF703" s="3" t="s">
        <v>23</v>
      </c>
      <c r="AG703" s="3">
        <v>241</v>
      </c>
      <c r="AH703" s="3">
        <v>272.33</v>
      </c>
      <c r="AI703" s="3">
        <v>8</v>
      </c>
      <c r="AJ703" s="3">
        <v>1928</v>
      </c>
      <c r="AK703" s="3">
        <v>2178.64</v>
      </c>
    </row>
    <row r="704" spans="26:37" x14ac:dyDescent="0.3">
      <c r="Z704" s="3" t="s">
        <v>103</v>
      </c>
      <c r="AA704" s="4">
        <v>43618</v>
      </c>
      <c r="AB704" s="3" t="s">
        <v>404</v>
      </c>
      <c r="AC704" s="3" t="s">
        <v>416</v>
      </c>
      <c r="AD704" s="3">
        <v>1</v>
      </c>
      <c r="AE704" s="3" t="s">
        <v>349</v>
      </c>
      <c r="AF704" s="3" t="s">
        <v>29</v>
      </c>
      <c r="AG704" s="3">
        <v>73</v>
      </c>
      <c r="AH704" s="3">
        <v>78.84</v>
      </c>
      <c r="AI704" s="3">
        <v>10</v>
      </c>
      <c r="AJ704" s="3">
        <v>730</v>
      </c>
      <c r="AK704" s="3">
        <v>788.40000000000009</v>
      </c>
    </row>
    <row r="705" spans="26:37" x14ac:dyDescent="0.3">
      <c r="Z705" s="3" t="s">
        <v>91</v>
      </c>
      <c r="AA705" s="4">
        <v>42900</v>
      </c>
      <c r="AB705" s="3" t="s">
        <v>404</v>
      </c>
      <c r="AC705" s="3" t="s">
        <v>416</v>
      </c>
      <c r="AD705" s="3">
        <v>2</v>
      </c>
      <c r="AE705" s="3" t="s">
        <v>173</v>
      </c>
      <c r="AF705" s="3" t="s">
        <v>72</v>
      </c>
      <c r="AG705" s="3">
        <v>132</v>
      </c>
      <c r="AH705" s="3">
        <v>147.84</v>
      </c>
      <c r="AI705" s="3">
        <v>1</v>
      </c>
      <c r="AJ705" s="3">
        <v>132</v>
      </c>
      <c r="AK705" s="3">
        <v>147.84</v>
      </c>
    </row>
    <row r="706" spans="26:37" x14ac:dyDescent="0.3">
      <c r="Z706" s="3" t="s">
        <v>120</v>
      </c>
      <c r="AA706" s="4">
        <v>41923</v>
      </c>
      <c r="AB706" s="3" t="s">
        <v>404</v>
      </c>
      <c r="AC706" s="3" t="s">
        <v>416</v>
      </c>
      <c r="AD706" s="3">
        <v>1</v>
      </c>
      <c r="AE706" s="3" t="s">
        <v>282</v>
      </c>
      <c r="AF706" s="3" t="s">
        <v>72</v>
      </c>
      <c r="AG706" s="3">
        <v>36</v>
      </c>
      <c r="AH706" s="3">
        <v>43.199999999999996</v>
      </c>
      <c r="AI706" s="3">
        <v>5</v>
      </c>
      <c r="AJ706" s="3">
        <v>180</v>
      </c>
      <c r="AK706" s="3">
        <v>215.99999999999997</v>
      </c>
    </row>
    <row r="707" spans="26:37" x14ac:dyDescent="0.3">
      <c r="Z707" s="3" t="s">
        <v>12</v>
      </c>
      <c r="AA707" s="4">
        <v>41688</v>
      </c>
      <c r="AB707" s="3" t="s">
        <v>404</v>
      </c>
      <c r="AC707" s="3" t="s">
        <v>416</v>
      </c>
      <c r="AD707" s="3">
        <v>4</v>
      </c>
      <c r="AE707" s="3" t="s">
        <v>352</v>
      </c>
      <c r="AF707" s="3" t="s">
        <v>41</v>
      </c>
      <c r="AG707" s="3">
        <v>225</v>
      </c>
      <c r="AH707" s="3">
        <v>254.24999999999997</v>
      </c>
      <c r="AI707" s="3">
        <v>5</v>
      </c>
      <c r="AJ707" s="3">
        <v>1125</v>
      </c>
      <c r="AK707" s="3">
        <v>1271.2499999999998</v>
      </c>
    </row>
    <row r="708" spans="26:37" x14ac:dyDescent="0.3">
      <c r="Z708" s="3" t="s">
        <v>48</v>
      </c>
      <c r="AA708" s="4">
        <v>42443</v>
      </c>
      <c r="AB708" s="3" t="s">
        <v>404</v>
      </c>
      <c r="AC708" s="3" t="s">
        <v>416</v>
      </c>
      <c r="AD708" s="3">
        <v>1</v>
      </c>
      <c r="AE708" s="3" t="s">
        <v>63</v>
      </c>
      <c r="AF708" s="3" t="s">
        <v>36</v>
      </c>
      <c r="AG708" s="3">
        <v>279</v>
      </c>
      <c r="AH708" s="3">
        <v>323.64</v>
      </c>
      <c r="AI708" s="3">
        <v>2</v>
      </c>
      <c r="AJ708" s="3">
        <v>558</v>
      </c>
      <c r="AK708" s="3">
        <v>647.28</v>
      </c>
    </row>
    <row r="709" spans="26:37" x14ac:dyDescent="0.3">
      <c r="Z709" s="3" t="s">
        <v>70</v>
      </c>
      <c r="AA709" s="4">
        <v>43802</v>
      </c>
      <c r="AB709" s="3" t="s">
        <v>404</v>
      </c>
      <c r="AC709" s="3" t="s">
        <v>416</v>
      </c>
      <c r="AD709" s="3">
        <v>4</v>
      </c>
      <c r="AE709" s="3" t="s">
        <v>273</v>
      </c>
      <c r="AF709" s="3" t="s">
        <v>36</v>
      </c>
      <c r="AG709" s="3">
        <v>149</v>
      </c>
      <c r="AH709" s="3">
        <v>166.88000000000002</v>
      </c>
      <c r="AI709" s="3">
        <v>10</v>
      </c>
      <c r="AJ709" s="3">
        <v>1490</v>
      </c>
      <c r="AK709" s="3">
        <v>1668.8000000000002</v>
      </c>
    </row>
    <row r="710" spans="26:37" x14ac:dyDescent="0.3">
      <c r="Z710" s="3" t="s">
        <v>53</v>
      </c>
      <c r="AA710" s="4">
        <v>41805</v>
      </c>
      <c r="AB710" s="3" t="s">
        <v>404</v>
      </c>
      <c r="AC710" s="3" t="s">
        <v>416</v>
      </c>
      <c r="AD710" s="3">
        <v>3</v>
      </c>
      <c r="AE710" s="3" t="s">
        <v>97</v>
      </c>
      <c r="AF710" s="3" t="s">
        <v>86</v>
      </c>
      <c r="AG710" s="3">
        <v>100</v>
      </c>
      <c r="AH710" s="3">
        <v>120</v>
      </c>
      <c r="AI710" s="3">
        <v>6</v>
      </c>
      <c r="AJ710" s="3">
        <v>600</v>
      </c>
      <c r="AK710" s="3">
        <v>720</v>
      </c>
    </row>
    <row r="711" spans="26:37" x14ac:dyDescent="0.3">
      <c r="Z711" s="3" t="s">
        <v>169</v>
      </c>
      <c r="AA711" s="4">
        <v>42340</v>
      </c>
      <c r="AB711" s="3" t="s">
        <v>404</v>
      </c>
      <c r="AC711" s="3" t="s">
        <v>416</v>
      </c>
      <c r="AD711" s="3">
        <v>5</v>
      </c>
      <c r="AE711" s="3" t="s">
        <v>122</v>
      </c>
      <c r="AF711" s="3" t="s">
        <v>29</v>
      </c>
      <c r="AG711" s="3">
        <v>138</v>
      </c>
      <c r="AH711" s="3">
        <v>154.56</v>
      </c>
      <c r="AI711" s="3">
        <v>9</v>
      </c>
      <c r="AJ711" s="3">
        <v>1242</v>
      </c>
      <c r="AK711" s="3">
        <v>1391.04</v>
      </c>
    </row>
    <row r="712" spans="26:37" x14ac:dyDescent="0.3">
      <c r="Z712" s="3" t="s">
        <v>96</v>
      </c>
      <c r="AA712" s="4">
        <v>43028</v>
      </c>
      <c r="AB712" s="3" t="s">
        <v>61</v>
      </c>
      <c r="AC712" s="3" t="s">
        <v>62</v>
      </c>
      <c r="AD712" s="3">
        <v>1</v>
      </c>
      <c r="AE712" s="3" t="s">
        <v>47</v>
      </c>
      <c r="AF712" s="3" t="s">
        <v>36</v>
      </c>
      <c r="AG712" s="3">
        <v>150</v>
      </c>
      <c r="AH712" s="3">
        <v>172.5</v>
      </c>
      <c r="AI712" s="3">
        <v>6</v>
      </c>
      <c r="AJ712" s="3">
        <v>900</v>
      </c>
      <c r="AK712" s="3">
        <v>1035</v>
      </c>
    </row>
    <row r="713" spans="26:37" x14ac:dyDescent="0.3">
      <c r="Z713" s="3" t="s">
        <v>48</v>
      </c>
      <c r="AA713" s="4">
        <v>43766</v>
      </c>
      <c r="AB713" s="3" t="s">
        <v>404</v>
      </c>
      <c r="AC713" s="3" t="s">
        <v>416</v>
      </c>
      <c r="AD713" s="3">
        <v>2</v>
      </c>
      <c r="AE713" s="3" t="s">
        <v>50</v>
      </c>
      <c r="AF713" s="3" t="s">
        <v>51</v>
      </c>
      <c r="AG713" s="3">
        <v>49</v>
      </c>
      <c r="AH713" s="3">
        <v>58.309999999999995</v>
      </c>
      <c r="AI713" s="3">
        <v>10</v>
      </c>
      <c r="AJ713" s="3">
        <v>490</v>
      </c>
      <c r="AK713" s="3">
        <v>583.09999999999991</v>
      </c>
    </row>
    <row r="714" spans="26:37" x14ac:dyDescent="0.3">
      <c r="Z714" s="3" t="s">
        <v>16</v>
      </c>
      <c r="AA714" s="4">
        <v>42091</v>
      </c>
      <c r="AB714" s="3" t="s">
        <v>404</v>
      </c>
      <c r="AC714" s="3" t="s">
        <v>416</v>
      </c>
      <c r="AD714" s="3">
        <v>3</v>
      </c>
      <c r="AE714" s="3" t="s">
        <v>257</v>
      </c>
      <c r="AF714" s="3" t="s">
        <v>65</v>
      </c>
      <c r="AG714" s="3">
        <v>126</v>
      </c>
      <c r="AH714" s="3">
        <v>138.60000000000002</v>
      </c>
      <c r="AI714" s="3">
        <v>6</v>
      </c>
      <c r="AJ714" s="3">
        <v>756</v>
      </c>
      <c r="AK714" s="3">
        <v>831.60000000000014</v>
      </c>
    </row>
    <row r="715" spans="26:37" x14ac:dyDescent="0.3">
      <c r="Z715" s="3" t="s">
        <v>104</v>
      </c>
      <c r="AA715" s="4">
        <v>41994</v>
      </c>
      <c r="AB715" s="3" t="s">
        <v>404</v>
      </c>
      <c r="AC715" s="3" t="s">
        <v>416</v>
      </c>
      <c r="AD715" s="3">
        <v>4</v>
      </c>
      <c r="AE715" s="3" t="s">
        <v>45</v>
      </c>
      <c r="AF715" s="3" t="s">
        <v>46</v>
      </c>
      <c r="AG715" s="3">
        <v>150</v>
      </c>
      <c r="AH715" s="3">
        <v>165</v>
      </c>
      <c r="AI715" s="3">
        <v>9</v>
      </c>
      <c r="AJ715" s="3">
        <v>1350</v>
      </c>
      <c r="AK715" s="3">
        <v>1485</v>
      </c>
    </row>
    <row r="716" spans="26:37" x14ac:dyDescent="0.3">
      <c r="Z716" s="3" t="s">
        <v>48</v>
      </c>
      <c r="AA716" s="4">
        <v>43486</v>
      </c>
      <c r="AB716" s="3" t="s">
        <v>404</v>
      </c>
      <c r="AC716" s="3" t="s">
        <v>416</v>
      </c>
      <c r="AD716" s="3">
        <v>2</v>
      </c>
      <c r="AE716" s="3" t="s">
        <v>28</v>
      </c>
      <c r="AF716" s="3" t="s">
        <v>29</v>
      </c>
      <c r="AG716" s="3">
        <v>111</v>
      </c>
      <c r="AH716" s="3">
        <v>127.64999999999999</v>
      </c>
      <c r="AI716" s="3">
        <v>5</v>
      </c>
      <c r="AJ716" s="3">
        <v>555</v>
      </c>
      <c r="AK716" s="3">
        <v>638.25</v>
      </c>
    </row>
    <row r="717" spans="26:37" x14ac:dyDescent="0.3">
      <c r="Z717" s="3" t="s">
        <v>48</v>
      </c>
      <c r="AA717" s="4">
        <v>42749</v>
      </c>
      <c r="AB717" s="3" t="s">
        <v>404</v>
      </c>
      <c r="AC717" s="3" t="s">
        <v>417</v>
      </c>
      <c r="AD717" s="3">
        <v>4</v>
      </c>
      <c r="AE717" s="3" t="s">
        <v>95</v>
      </c>
      <c r="AF717" s="3" t="s">
        <v>32</v>
      </c>
      <c r="AG717" s="3">
        <v>135</v>
      </c>
      <c r="AH717" s="3">
        <v>147.15</v>
      </c>
      <c r="AI717" s="3">
        <v>8</v>
      </c>
      <c r="AJ717" s="3">
        <v>1080</v>
      </c>
      <c r="AK717" s="3">
        <v>1177.2</v>
      </c>
    </row>
    <row r="718" spans="26:37" x14ac:dyDescent="0.3">
      <c r="Z718" s="3" t="s">
        <v>165</v>
      </c>
      <c r="AA718" s="4">
        <v>42775</v>
      </c>
      <c r="AB718" s="3" t="s">
        <v>404</v>
      </c>
      <c r="AC718" s="3" t="s">
        <v>419</v>
      </c>
      <c r="AD718" s="3">
        <v>2</v>
      </c>
      <c r="AE718" s="3" t="s">
        <v>215</v>
      </c>
      <c r="AF718" s="3" t="s">
        <v>26</v>
      </c>
      <c r="AG718" s="3">
        <v>298</v>
      </c>
      <c r="AH718" s="3">
        <v>318.86</v>
      </c>
      <c r="AI718" s="3">
        <v>5</v>
      </c>
      <c r="AJ718" s="3">
        <v>1490</v>
      </c>
      <c r="AK718" s="3">
        <v>1594.3000000000002</v>
      </c>
    </row>
    <row r="719" spans="26:37" x14ac:dyDescent="0.3">
      <c r="Z719" s="3" t="s">
        <v>37</v>
      </c>
      <c r="AA719" s="4">
        <v>42322</v>
      </c>
      <c r="AB719" s="3" t="s">
        <v>404</v>
      </c>
      <c r="AC719" s="3" t="s">
        <v>416</v>
      </c>
      <c r="AD719" s="3">
        <v>5</v>
      </c>
      <c r="AE719" s="3" t="s">
        <v>106</v>
      </c>
      <c r="AF719" s="3" t="s">
        <v>26</v>
      </c>
      <c r="AG719" s="3">
        <v>287</v>
      </c>
      <c r="AH719" s="3">
        <v>335.78999999999996</v>
      </c>
      <c r="AI719" s="3">
        <v>10</v>
      </c>
      <c r="AJ719" s="3">
        <v>2870</v>
      </c>
      <c r="AK719" s="3">
        <v>3357.8999999999996</v>
      </c>
    </row>
    <row r="720" spans="26:37" x14ac:dyDescent="0.3">
      <c r="Z720" s="3" t="s">
        <v>39</v>
      </c>
      <c r="AA720" s="4">
        <v>41719</v>
      </c>
      <c r="AB720" s="3" t="s">
        <v>404</v>
      </c>
      <c r="AC720" s="3" t="s">
        <v>416</v>
      </c>
      <c r="AD720" s="3">
        <v>3</v>
      </c>
      <c r="AE720" s="3" t="s">
        <v>179</v>
      </c>
      <c r="AF720" s="3" t="s">
        <v>15</v>
      </c>
      <c r="AG720" s="3">
        <v>32</v>
      </c>
      <c r="AH720" s="3">
        <v>35.200000000000003</v>
      </c>
      <c r="AI720" s="3">
        <v>9</v>
      </c>
      <c r="AJ720" s="3">
        <v>288</v>
      </c>
      <c r="AK720" s="3">
        <v>316.8</v>
      </c>
    </row>
    <row r="721" spans="26:37" x14ac:dyDescent="0.3">
      <c r="Z721" s="3" t="s">
        <v>16</v>
      </c>
      <c r="AA721" s="4">
        <v>42967</v>
      </c>
      <c r="AB721" s="3" t="s">
        <v>404</v>
      </c>
      <c r="AC721" s="3" t="s">
        <v>416</v>
      </c>
      <c r="AD721" s="3">
        <v>3</v>
      </c>
      <c r="AE721" s="3" t="s">
        <v>22</v>
      </c>
      <c r="AF721" s="3" t="s">
        <v>23</v>
      </c>
      <c r="AG721" s="3">
        <v>203</v>
      </c>
      <c r="AH721" s="3">
        <v>221.27</v>
      </c>
      <c r="AI721" s="3">
        <v>10</v>
      </c>
      <c r="AJ721" s="3">
        <v>2030</v>
      </c>
      <c r="AK721" s="3">
        <v>2212.7000000000003</v>
      </c>
    </row>
    <row r="722" spans="26:37" x14ac:dyDescent="0.3">
      <c r="Z722" s="3" t="s">
        <v>57</v>
      </c>
      <c r="AA722" s="4">
        <v>42360</v>
      </c>
      <c r="AB722" s="3" t="s">
        <v>404</v>
      </c>
      <c r="AC722" s="3" t="s">
        <v>417</v>
      </c>
      <c r="AD722" s="3">
        <v>5</v>
      </c>
      <c r="AE722" s="3" t="s">
        <v>219</v>
      </c>
      <c r="AF722" s="3" t="s">
        <v>51</v>
      </c>
      <c r="AG722" s="3">
        <v>232</v>
      </c>
      <c r="AH722" s="3">
        <v>259.84000000000003</v>
      </c>
      <c r="AI722" s="3">
        <v>5</v>
      </c>
      <c r="AJ722" s="3">
        <v>1160</v>
      </c>
      <c r="AK722" s="3">
        <v>1299.2000000000003</v>
      </c>
    </row>
    <row r="723" spans="26:37" x14ac:dyDescent="0.3">
      <c r="Z723" s="3" t="s">
        <v>48</v>
      </c>
      <c r="AA723" s="4">
        <v>43012</v>
      </c>
      <c r="AB723" s="3" t="s">
        <v>404</v>
      </c>
      <c r="AC723" s="3" t="s">
        <v>416</v>
      </c>
      <c r="AD723" s="3">
        <v>2</v>
      </c>
      <c r="AE723" s="3" t="s">
        <v>223</v>
      </c>
      <c r="AF723" s="3" t="s">
        <v>29</v>
      </c>
      <c r="AG723" s="3">
        <v>278</v>
      </c>
      <c r="AH723" s="3">
        <v>303.02000000000004</v>
      </c>
      <c r="AI723" s="3">
        <v>3</v>
      </c>
      <c r="AJ723" s="3">
        <v>834</v>
      </c>
      <c r="AK723" s="3">
        <v>909.06000000000017</v>
      </c>
    </row>
    <row r="724" spans="26:37" x14ac:dyDescent="0.3">
      <c r="Z724" s="3" t="s">
        <v>39</v>
      </c>
      <c r="AA724" s="4">
        <v>43671</v>
      </c>
      <c r="AB724" s="3" t="s">
        <v>404</v>
      </c>
      <c r="AC724" s="3" t="s">
        <v>416</v>
      </c>
      <c r="AD724" s="3">
        <v>1</v>
      </c>
      <c r="AE724" s="3" t="s">
        <v>178</v>
      </c>
      <c r="AF724" s="3" t="s">
        <v>26</v>
      </c>
      <c r="AG724" s="3">
        <v>156</v>
      </c>
      <c r="AH724" s="3">
        <v>176.27999999999997</v>
      </c>
      <c r="AI724" s="3">
        <v>2</v>
      </c>
      <c r="AJ724" s="3">
        <v>312</v>
      </c>
      <c r="AK724" s="3">
        <v>352.55999999999995</v>
      </c>
    </row>
    <row r="725" spans="26:37" x14ac:dyDescent="0.3">
      <c r="Z725" s="3" t="s">
        <v>124</v>
      </c>
      <c r="AA725" s="4">
        <v>42258</v>
      </c>
      <c r="AB725" s="3" t="s">
        <v>404</v>
      </c>
      <c r="AC725" s="3" t="s">
        <v>416</v>
      </c>
      <c r="AD725" s="3">
        <v>3</v>
      </c>
      <c r="AE725" s="3" t="s">
        <v>353</v>
      </c>
      <c r="AF725" s="3" t="s">
        <v>36</v>
      </c>
      <c r="AG725" s="3">
        <v>28</v>
      </c>
      <c r="AH725" s="3">
        <v>30.800000000000004</v>
      </c>
      <c r="AI725" s="3">
        <v>10</v>
      </c>
      <c r="AJ725" s="3">
        <v>280</v>
      </c>
      <c r="AK725" s="3">
        <v>308.00000000000006</v>
      </c>
    </row>
    <row r="726" spans="26:37" x14ac:dyDescent="0.3">
      <c r="Z726" s="3" t="s">
        <v>33</v>
      </c>
      <c r="AA726" s="4">
        <v>43507</v>
      </c>
      <c r="AB726" s="3" t="s">
        <v>404</v>
      </c>
      <c r="AC726" s="3" t="s">
        <v>416</v>
      </c>
      <c r="AD726" s="3">
        <v>4</v>
      </c>
      <c r="AE726" s="3" t="s">
        <v>354</v>
      </c>
      <c r="AF726" s="3" t="s">
        <v>44</v>
      </c>
      <c r="AG726" s="3">
        <v>254</v>
      </c>
      <c r="AH726" s="3">
        <v>279.40000000000003</v>
      </c>
      <c r="AI726" s="3">
        <v>6</v>
      </c>
      <c r="AJ726" s="3">
        <v>1524</v>
      </c>
      <c r="AK726" s="3">
        <v>1676.4</v>
      </c>
    </row>
    <row r="727" spans="26:37" x14ac:dyDescent="0.3">
      <c r="Z727" s="3" t="s">
        <v>93</v>
      </c>
      <c r="AA727" s="4">
        <v>42170</v>
      </c>
      <c r="AB727" s="3" t="s">
        <v>404</v>
      </c>
      <c r="AC727" s="3" t="s">
        <v>417</v>
      </c>
      <c r="AD727" s="3">
        <v>5</v>
      </c>
      <c r="AE727" s="3" t="s">
        <v>121</v>
      </c>
      <c r="AF727" s="3" t="s">
        <v>23</v>
      </c>
      <c r="AG727" s="3">
        <v>93</v>
      </c>
      <c r="AH727" s="3">
        <v>101.37</v>
      </c>
      <c r="AI727" s="3">
        <v>8</v>
      </c>
      <c r="AJ727" s="3">
        <v>744</v>
      </c>
      <c r="AK727" s="3">
        <v>810.96</v>
      </c>
    </row>
    <row r="728" spans="26:37" x14ac:dyDescent="0.3">
      <c r="Z728" s="3" t="s">
        <v>91</v>
      </c>
      <c r="AA728" s="4">
        <v>41642</v>
      </c>
      <c r="AB728" s="3" t="s">
        <v>61</v>
      </c>
      <c r="AC728" s="3" t="s">
        <v>62</v>
      </c>
      <c r="AD728" s="3">
        <v>3</v>
      </c>
      <c r="AE728" s="3" t="s">
        <v>189</v>
      </c>
      <c r="AF728" s="3" t="s">
        <v>41</v>
      </c>
      <c r="AG728" s="3">
        <v>279</v>
      </c>
      <c r="AH728" s="3">
        <v>334.8</v>
      </c>
      <c r="AI728" s="3">
        <v>8</v>
      </c>
      <c r="AJ728" s="3">
        <v>2232</v>
      </c>
      <c r="AK728" s="3">
        <v>2678.4</v>
      </c>
    </row>
    <row r="729" spans="26:37" x14ac:dyDescent="0.3">
      <c r="Z729" s="3" t="s">
        <v>77</v>
      </c>
      <c r="AA729" s="4">
        <v>42632</v>
      </c>
      <c r="AB729" s="3" t="s">
        <v>404</v>
      </c>
      <c r="AC729" s="3" t="s">
        <v>416</v>
      </c>
      <c r="AD729" s="3">
        <v>5</v>
      </c>
      <c r="AE729" s="3" t="s">
        <v>255</v>
      </c>
      <c r="AF729" s="3" t="s">
        <v>51</v>
      </c>
      <c r="AG729" s="3">
        <v>176</v>
      </c>
      <c r="AH729" s="3">
        <v>209.44</v>
      </c>
      <c r="AI729" s="3">
        <v>6</v>
      </c>
      <c r="AJ729" s="3">
        <v>1056</v>
      </c>
      <c r="AK729" s="3">
        <v>1256.6399999999999</v>
      </c>
    </row>
    <row r="730" spans="26:37" x14ac:dyDescent="0.3">
      <c r="Z730" s="3" t="s">
        <v>124</v>
      </c>
      <c r="AA730" s="4">
        <v>42191</v>
      </c>
      <c r="AB730" s="3" t="s">
        <v>404</v>
      </c>
      <c r="AC730" s="3" t="s">
        <v>416</v>
      </c>
      <c r="AD730" s="3">
        <v>1</v>
      </c>
      <c r="AE730" s="3" t="s">
        <v>355</v>
      </c>
      <c r="AF730" s="3" t="s">
        <v>44</v>
      </c>
      <c r="AG730" s="3">
        <v>246</v>
      </c>
      <c r="AH730" s="3">
        <v>287.82</v>
      </c>
      <c r="AI730" s="3">
        <v>3</v>
      </c>
      <c r="AJ730" s="3">
        <v>738</v>
      </c>
      <c r="AK730" s="3">
        <v>863.46</v>
      </c>
    </row>
    <row r="731" spans="26:37" x14ac:dyDescent="0.3">
      <c r="Z731" s="3" t="s">
        <v>70</v>
      </c>
      <c r="AA731" s="4">
        <v>42481</v>
      </c>
      <c r="AB731" s="3" t="s">
        <v>13</v>
      </c>
      <c r="AC731" s="3" t="s">
        <v>99</v>
      </c>
      <c r="AD731" s="3">
        <v>1</v>
      </c>
      <c r="AE731" s="3" t="s">
        <v>274</v>
      </c>
      <c r="AF731" s="3" t="s">
        <v>46</v>
      </c>
      <c r="AG731" s="3">
        <v>22</v>
      </c>
      <c r="AH731" s="3">
        <v>23.76</v>
      </c>
      <c r="AI731" s="3">
        <v>2</v>
      </c>
      <c r="AJ731" s="3">
        <v>44</v>
      </c>
      <c r="AK731" s="3">
        <v>47.52</v>
      </c>
    </row>
    <row r="732" spans="26:37" x14ac:dyDescent="0.3">
      <c r="Z732" s="3" t="s">
        <v>124</v>
      </c>
      <c r="AA732" s="4">
        <v>42514</v>
      </c>
      <c r="AB732" s="3" t="s">
        <v>404</v>
      </c>
      <c r="AC732" s="3" t="s">
        <v>417</v>
      </c>
      <c r="AD732" s="3">
        <v>3</v>
      </c>
      <c r="AE732" s="3" t="s">
        <v>283</v>
      </c>
      <c r="AF732" s="3" t="s">
        <v>44</v>
      </c>
      <c r="AG732" s="3">
        <v>106</v>
      </c>
      <c r="AH732" s="3">
        <v>113.42</v>
      </c>
      <c r="AI732" s="3">
        <v>9</v>
      </c>
      <c r="AJ732" s="3">
        <v>954</v>
      </c>
      <c r="AK732" s="3">
        <v>1020.78</v>
      </c>
    </row>
    <row r="733" spans="26:37" x14ac:dyDescent="0.3">
      <c r="Z733" s="3" t="s">
        <v>117</v>
      </c>
      <c r="AA733" s="4">
        <v>43146</v>
      </c>
      <c r="AB733" s="3" t="s">
        <v>404</v>
      </c>
      <c r="AC733" s="3" t="s">
        <v>416</v>
      </c>
      <c r="AD733" s="3">
        <v>5</v>
      </c>
      <c r="AE733" s="3" t="s">
        <v>354</v>
      </c>
      <c r="AF733" s="3" t="s">
        <v>44</v>
      </c>
      <c r="AG733" s="3">
        <v>254</v>
      </c>
      <c r="AH733" s="3">
        <v>279.40000000000003</v>
      </c>
      <c r="AI733" s="3">
        <v>2</v>
      </c>
      <c r="AJ733" s="3">
        <v>508</v>
      </c>
      <c r="AK733" s="3">
        <v>558.80000000000007</v>
      </c>
    </row>
    <row r="734" spans="26:37" x14ac:dyDescent="0.3">
      <c r="Z734" s="3" t="s">
        <v>124</v>
      </c>
      <c r="AA734" s="4">
        <v>43487</v>
      </c>
      <c r="AB734" s="3" t="s">
        <v>404</v>
      </c>
      <c r="AC734" s="3" t="s">
        <v>416</v>
      </c>
      <c r="AD734" s="3">
        <v>3</v>
      </c>
      <c r="AE734" s="3" t="s">
        <v>304</v>
      </c>
      <c r="AF734" s="3" t="s">
        <v>44</v>
      </c>
      <c r="AG734" s="3">
        <v>32</v>
      </c>
      <c r="AH734" s="3">
        <v>34.880000000000003</v>
      </c>
      <c r="AI734" s="3">
        <v>7</v>
      </c>
      <c r="AJ734" s="3">
        <v>224</v>
      </c>
      <c r="AK734" s="3">
        <v>244.16000000000003</v>
      </c>
    </row>
    <row r="735" spans="26:37" x14ac:dyDescent="0.3">
      <c r="Z735" s="3" t="s">
        <v>87</v>
      </c>
      <c r="AA735" s="4">
        <v>43654</v>
      </c>
      <c r="AB735" s="3" t="s">
        <v>404</v>
      </c>
      <c r="AC735" s="3" t="s">
        <v>416</v>
      </c>
      <c r="AD735" s="3">
        <v>3</v>
      </c>
      <c r="AE735" s="3" t="s">
        <v>339</v>
      </c>
      <c r="AF735" s="3" t="s">
        <v>51</v>
      </c>
      <c r="AG735" s="3">
        <v>58</v>
      </c>
      <c r="AH735" s="3">
        <v>67.28</v>
      </c>
      <c r="AI735" s="3">
        <v>2</v>
      </c>
      <c r="AJ735" s="3">
        <v>116</v>
      </c>
      <c r="AK735" s="3">
        <v>134.56</v>
      </c>
    </row>
    <row r="736" spans="26:37" x14ac:dyDescent="0.3">
      <c r="Z736" s="3" t="s">
        <v>120</v>
      </c>
      <c r="AA736" s="4">
        <v>43330</v>
      </c>
      <c r="AB736" s="3" t="s">
        <v>404</v>
      </c>
      <c r="AC736" s="3" t="s">
        <v>416</v>
      </c>
      <c r="AD736" s="3">
        <v>3</v>
      </c>
      <c r="AE736" s="3" t="s">
        <v>151</v>
      </c>
      <c r="AF736" s="3" t="s">
        <v>36</v>
      </c>
      <c r="AG736" s="3">
        <v>57</v>
      </c>
      <c r="AH736" s="3">
        <v>66.11999999999999</v>
      </c>
      <c r="AI736" s="3">
        <v>2</v>
      </c>
      <c r="AJ736" s="3">
        <v>114</v>
      </c>
      <c r="AK736" s="3">
        <v>132.23999999999998</v>
      </c>
    </row>
    <row r="737" spans="26:37" x14ac:dyDescent="0.3">
      <c r="Z737" s="3" t="s">
        <v>186</v>
      </c>
      <c r="AA737" s="4">
        <v>42798</v>
      </c>
      <c r="AB737" s="3" t="s">
        <v>404</v>
      </c>
      <c r="AC737" s="3" t="s">
        <v>416</v>
      </c>
      <c r="AD737" s="3">
        <v>4</v>
      </c>
      <c r="AE737" s="3" t="s">
        <v>309</v>
      </c>
      <c r="AF737" s="3" t="s">
        <v>44</v>
      </c>
      <c r="AG737" s="3">
        <v>33</v>
      </c>
      <c r="AH737" s="3">
        <v>35.64</v>
      </c>
      <c r="AI737" s="3">
        <v>7</v>
      </c>
      <c r="AJ737" s="3">
        <v>231</v>
      </c>
      <c r="AK737" s="3">
        <v>249.48000000000002</v>
      </c>
    </row>
    <row r="738" spans="26:37" x14ac:dyDescent="0.3">
      <c r="Z738" s="3" t="s">
        <v>70</v>
      </c>
      <c r="AA738" s="4">
        <v>42874</v>
      </c>
      <c r="AB738" s="3" t="s">
        <v>404</v>
      </c>
      <c r="AC738" s="3" t="s">
        <v>416</v>
      </c>
      <c r="AD738" s="3">
        <v>2</v>
      </c>
      <c r="AE738" s="3" t="s">
        <v>328</v>
      </c>
      <c r="AF738" s="3" t="s">
        <v>15</v>
      </c>
      <c r="AG738" s="3">
        <v>213</v>
      </c>
      <c r="AH738" s="3">
        <v>240.68999999999997</v>
      </c>
      <c r="AI738" s="3">
        <v>8</v>
      </c>
      <c r="AJ738" s="3">
        <v>1704</v>
      </c>
      <c r="AK738" s="3">
        <v>1925.5199999999998</v>
      </c>
    </row>
    <row r="739" spans="26:37" x14ac:dyDescent="0.3">
      <c r="Z739" s="3" t="s">
        <v>16</v>
      </c>
      <c r="AA739" s="4">
        <v>43202</v>
      </c>
      <c r="AB739" s="3" t="s">
        <v>404</v>
      </c>
      <c r="AC739" s="3" t="s">
        <v>416</v>
      </c>
      <c r="AD739" s="3">
        <v>5</v>
      </c>
      <c r="AE739" s="3" t="s">
        <v>356</v>
      </c>
      <c r="AF739" s="3" t="s">
        <v>72</v>
      </c>
      <c r="AG739" s="3">
        <v>53</v>
      </c>
      <c r="AH739" s="3">
        <v>59.360000000000007</v>
      </c>
      <c r="AI739" s="3">
        <v>1</v>
      </c>
      <c r="AJ739" s="3">
        <v>53</v>
      </c>
      <c r="AK739" s="3">
        <v>59.360000000000007</v>
      </c>
    </row>
    <row r="740" spans="26:37" x14ac:dyDescent="0.3">
      <c r="Z740" s="3" t="s">
        <v>70</v>
      </c>
      <c r="AA740" s="4">
        <v>41704</v>
      </c>
      <c r="AB740" s="3" t="s">
        <v>404</v>
      </c>
      <c r="AC740" s="3" t="s">
        <v>416</v>
      </c>
      <c r="AD740" s="3">
        <v>3</v>
      </c>
      <c r="AE740" s="3" t="s">
        <v>190</v>
      </c>
      <c r="AF740" s="3" t="s">
        <v>72</v>
      </c>
      <c r="AG740" s="3">
        <v>65</v>
      </c>
      <c r="AH740" s="3">
        <v>75.399999999999991</v>
      </c>
      <c r="AI740" s="3">
        <v>1</v>
      </c>
      <c r="AJ740" s="3">
        <v>65</v>
      </c>
      <c r="AK740" s="3">
        <v>75.399999999999991</v>
      </c>
    </row>
    <row r="741" spans="26:37" x14ac:dyDescent="0.3">
      <c r="Z741" s="3" t="s">
        <v>117</v>
      </c>
      <c r="AA741" s="4">
        <v>42169</v>
      </c>
      <c r="AB741" s="3" t="s">
        <v>404</v>
      </c>
      <c r="AC741" s="3" t="s">
        <v>416</v>
      </c>
      <c r="AD741" s="3">
        <v>1</v>
      </c>
      <c r="AE741" s="3" t="s">
        <v>130</v>
      </c>
      <c r="AF741" s="3" t="s">
        <v>46</v>
      </c>
      <c r="AG741" s="3">
        <v>150</v>
      </c>
      <c r="AH741" s="3">
        <v>162</v>
      </c>
      <c r="AI741" s="3">
        <v>6</v>
      </c>
      <c r="AJ741" s="3">
        <v>900</v>
      </c>
      <c r="AK741" s="3">
        <v>972</v>
      </c>
    </row>
    <row r="742" spans="26:37" x14ac:dyDescent="0.3">
      <c r="Z742" s="3" t="s">
        <v>33</v>
      </c>
      <c r="AA742" s="4">
        <v>41703</v>
      </c>
      <c r="AB742" s="3" t="s">
        <v>404</v>
      </c>
      <c r="AC742" s="3" t="s">
        <v>417</v>
      </c>
      <c r="AD742" s="3">
        <v>2</v>
      </c>
      <c r="AE742" s="3" t="s">
        <v>59</v>
      </c>
      <c r="AF742" s="3" t="s">
        <v>29</v>
      </c>
      <c r="AG742" s="3">
        <v>240</v>
      </c>
      <c r="AH742" s="3">
        <v>280.79999999999995</v>
      </c>
      <c r="AI742" s="3">
        <v>8</v>
      </c>
      <c r="AJ742" s="3">
        <v>1920</v>
      </c>
      <c r="AK742" s="3">
        <v>2246.3999999999996</v>
      </c>
    </row>
    <row r="743" spans="26:37" x14ac:dyDescent="0.3">
      <c r="Z743" s="3" t="s">
        <v>104</v>
      </c>
      <c r="AA743" s="4">
        <v>43103</v>
      </c>
      <c r="AB743" s="3" t="s">
        <v>404</v>
      </c>
      <c r="AC743" s="3" t="s">
        <v>416</v>
      </c>
      <c r="AD743" s="3">
        <v>5</v>
      </c>
      <c r="AE743" s="3" t="s">
        <v>199</v>
      </c>
      <c r="AF743" s="3" t="s">
        <v>46</v>
      </c>
      <c r="AG743" s="3">
        <v>261</v>
      </c>
      <c r="AH743" s="3">
        <v>300.14999999999998</v>
      </c>
      <c r="AI743" s="3">
        <v>9</v>
      </c>
      <c r="AJ743" s="3">
        <v>2349</v>
      </c>
      <c r="AK743" s="3">
        <v>2701.35</v>
      </c>
    </row>
    <row r="744" spans="26:37" x14ac:dyDescent="0.3">
      <c r="Z744" s="3" t="s">
        <v>87</v>
      </c>
      <c r="AA744" s="4">
        <v>43801</v>
      </c>
      <c r="AB744" s="3" t="s">
        <v>404</v>
      </c>
      <c r="AC744" s="3" t="s">
        <v>416</v>
      </c>
      <c r="AD744" s="3">
        <v>2</v>
      </c>
      <c r="AE744" s="3" t="s">
        <v>267</v>
      </c>
      <c r="AF744" s="3" t="s">
        <v>26</v>
      </c>
      <c r="AG744" s="3">
        <v>182</v>
      </c>
      <c r="AH744" s="3">
        <v>194.74</v>
      </c>
      <c r="AI744" s="3">
        <v>9</v>
      </c>
      <c r="AJ744" s="3">
        <v>1638</v>
      </c>
      <c r="AK744" s="3">
        <v>1752.66</v>
      </c>
    </row>
    <row r="745" spans="26:37" x14ac:dyDescent="0.3">
      <c r="Z745" s="3" t="s">
        <v>91</v>
      </c>
      <c r="AA745" s="4">
        <v>43232</v>
      </c>
      <c r="AB745" s="3" t="s">
        <v>404</v>
      </c>
      <c r="AC745" s="3" t="s">
        <v>416</v>
      </c>
      <c r="AD745" s="3">
        <v>1</v>
      </c>
      <c r="AE745" s="3" t="s">
        <v>195</v>
      </c>
      <c r="AF745" s="3" t="s">
        <v>41</v>
      </c>
      <c r="AG745" s="3">
        <v>201</v>
      </c>
      <c r="AH745" s="3">
        <v>233.16</v>
      </c>
      <c r="AI745" s="3">
        <v>10</v>
      </c>
      <c r="AJ745" s="3">
        <v>2010</v>
      </c>
      <c r="AK745" s="3">
        <v>2331.6</v>
      </c>
    </row>
    <row r="746" spans="26:37" x14ac:dyDescent="0.3">
      <c r="Z746" s="3" t="s">
        <v>57</v>
      </c>
      <c r="AA746" s="4">
        <v>42461</v>
      </c>
      <c r="AB746" s="3" t="s">
        <v>13</v>
      </c>
      <c r="AC746" s="3" t="s">
        <v>160</v>
      </c>
      <c r="AD746" s="3">
        <v>5</v>
      </c>
      <c r="AE746" s="3" t="s">
        <v>324</v>
      </c>
      <c r="AF746" s="3" t="s">
        <v>20</v>
      </c>
      <c r="AG746" s="3">
        <v>112</v>
      </c>
      <c r="AH746" s="3">
        <v>129.91999999999999</v>
      </c>
      <c r="AI746" s="3">
        <v>7</v>
      </c>
      <c r="AJ746" s="3">
        <v>784</v>
      </c>
      <c r="AK746" s="3">
        <v>909.43999999999994</v>
      </c>
    </row>
    <row r="747" spans="26:37" x14ac:dyDescent="0.3">
      <c r="Z747" s="3" t="s">
        <v>30</v>
      </c>
      <c r="AA747" s="4">
        <v>42303</v>
      </c>
      <c r="AB747" s="3" t="s">
        <v>98</v>
      </c>
      <c r="AC747" s="3" t="s">
        <v>99</v>
      </c>
      <c r="AD747" s="3">
        <v>2</v>
      </c>
      <c r="AE747" s="3" t="s">
        <v>277</v>
      </c>
      <c r="AF747" s="3" t="s">
        <v>51</v>
      </c>
      <c r="AG747" s="3">
        <v>250</v>
      </c>
      <c r="AH747" s="3">
        <v>267.5</v>
      </c>
      <c r="AI747" s="3">
        <v>4</v>
      </c>
      <c r="AJ747" s="3">
        <v>1000</v>
      </c>
      <c r="AK747" s="3">
        <v>1070</v>
      </c>
    </row>
    <row r="748" spans="26:37" x14ac:dyDescent="0.3">
      <c r="Z748" s="3" t="s">
        <v>21</v>
      </c>
      <c r="AA748" s="4">
        <v>43477</v>
      </c>
      <c r="AB748" s="3" t="s">
        <v>404</v>
      </c>
      <c r="AC748" s="3" t="s">
        <v>416</v>
      </c>
      <c r="AD748" s="3">
        <v>1</v>
      </c>
      <c r="AE748" s="3" t="s">
        <v>107</v>
      </c>
      <c r="AF748" s="3" t="s">
        <v>65</v>
      </c>
      <c r="AG748" s="3">
        <v>43</v>
      </c>
      <c r="AH748" s="3">
        <v>49.449999999999996</v>
      </c>
      <c r="AI748" s="3">
        <v>8</v>
      </c>
      <c r="AJ748" s="3">
        <v>344</v>
      </c>
      <c r="AK748" s="3">
        <v>395.59999999999997</v>
      </c>
    </row>
    <row r="749" spans="26:37" x14ac:dyDescent="0.3">
      <c r="Z749" s="3" t="s">
        <v>24</v>
      </c>
      <c r="AA749" s="4">
        <v>42724</v>
      </c>
      <c r="AB749" s="3" t="s">
        <v>404</v>
      </c>
      <c r="AC749" s="3" t="s">
        <v>417</v>
      </c>
      <c r="AD749" s="3">
        <v>2</v>
      </c>
      <c r="AE749" s="3" t="s">
        <v>333</v>
      </c>
      <c r="AF749" s="3" t="s">
        <v>36</v>
      </c>
      <c r="AG749" s="3">
        <v>84</v>
      </c>
      <c r="AH749" s="3">
        <v>97.44</v>
      </c>
      <c r="AI749" s="3">
        <v>1</v>
      </c>
      <c r="AJ749" s="3">
        <v>84</v>
      </c>
      <c r="AK749" s="3">
        <v>97.44</v>
      </c>
    </row>
    <row r="750" spans="26:37" x14ac:dyDescent="0.3">
      <c r="Z750" s="3" t="s">
        <v>12</v>
      </c>
      <c r="AA750" s="4">
        <v>42861</v>
      </c>
      <c r="AB750" s="3" t="s">
        <v>404</v>
      </c>
      <c r="AC750" s="3" t="s">
        <v>416</v>
      </c>
      <c r="AD750" s="3">
        <v>1</v>
      </c>
      <c r="AE750" s="3" t="s">
        <v>197</v>
      </c>
      <c r="AF750" s="3" t="s">
        <v>65</v>
      </c>
      <c r="AG750" s="3">
        <v>110</v>
      </c>
      <c r="AH750" s="3">
        <v>121.00000000000001</v>
      </c>
      <c r="AI750" s="3">
        <v>1</v>
      </c>
      <c r="AJ750" s="3">
        <v>110</v>
      </c>
      <c r="AK750" s="3">
        <v>121.00000000000001</v>
      </c>
    </row>
    <row r="751" spans="26:37" x14ac:dyDescent="0.3">
      <c r="Z751" s="3" t="s">
        <v>48</v>
      </c>
      <c r="AA751" s="4">
        <v>42473</v>
      </c>
      <c r="AB751" s="3" t="s">
        <v>404</v>
      </c>
      <c r="AC751" s="3" t="s">
        <v>416</v>
      </c>
      <c r="AD751" s="3">
        <v>1</v>
      </c>
      <c r="AE751" s="3" t="s">
        <v>203</v>
      </c>
      <c r="AF751" s="3" t="s">
        <v>41</v>
      </c>
      <c r="AG751" s="3">
        <v>290</v>
      </c>
      <c r="AH751" s="3">
        <v>336.4</v>
      </c>
      <c r="AI751" s="3">
        <v>2</v>
      </c>
      <c r="AJ751" s="3">
        <v>580</v>
      </c>
      <c r="AK751" s="3">
        <v>672.8</v>
      </c>
    </row>
    <row r="752" spans="26:37" x14ac:dyDescent="0.3">
      <c r="Z752" s="3" t="s">
        <v>77</v>
      </c>
      <c r="AA752" s="4">
        <v>43605</v>
      </c>
      <c r="AB752" s="3" t="s">
        <v>404</v>
      </c>
      <c r="AC752" s="3" t="s">
        <v>416</v>
      </c>
      <c r="AD752" s="3">
        <v>1</v>
      </c>
      <c r="AE752" s="3" t="s">
        <v>88</v>
      </c>
      <c r="AF752" s="3" t="s">
        <v>41</v>
      </c>
      <c r="AG752" s="3">
        <v>16</v>
      </c>
      <c r="AH752" s="3">
        <v>18.079999999999998</v>
      </c>
      <c r="AI752" s="3">
        <v>2</v>
      </c>
      <c r="AJ752" s="3">
        <v>32</v>
      </c>
      <c r="AK752" s="3">
        <v>36.159999999999997</v>
      </c>
    </row>
    <row r="753" spans="26:37" x14ac:dyDescent="0.3">
      <c r="Z753" s="3" t="s">
        <v>42</v>
      </c>
      <c r="AA753" s="4">
        <v>43267</v>
      </c>
      <c r="AB753" s="3" t="s">
        <v>404</v>
      </c>
      <c r="AC753" s="3" t="s">
        <v>416</v>
      </c>
      <c r="AD753" s="3">
        <v>5</v>
      </c>
      <c r="AE753" s="3" t="s">
        <v>248</v>
      </c>
      <c r="AF753" s="3" t="s">
        <v>46</v>
      </c>
      <c r="AG753" s="3">
        <v>45</v>
      </c>
      <c r="AH753" s="3">
        <v>52.65</v>
      </c>
      <c r="AI753" s="3">
        <v>10</v>
      </c>
      <c r="AJ753" s="3">
        <v>450</v>
      </c>
      <c r="AK753" s="3">
        <v>526.5</v>
      </c>
    </row>
    <row r="754" spans="26:37" x14ac:dyDescent="0.3">
      <c r="Z754" s="3" t="s">
        <v>70</v>
      </c>
      <c r="AA754" s="4">
        <v>43635</v>
      </c>
      <c r="AB754" s="3" t="s">
        <v>404</v>
      </c>
      <c r="AC754" s="3" t="s">
        <v>416</v>
      </c>
      <c r="AD754" s="3">
        <v>4</v>
      </c>
      <c r="AE754" s="3" t="s">
        <v>316</v>
      </c>
      <c r="AF754" s="3" t="s">
        <v>15</v>
      </c>
      <c r="AG754" s="3">
        <v>108</v>
      </c>
      <c r="AH754" s="3">
        <v>118.80000000000001</v>
      </c>
      <c r="AI754" s="3">
        <v>8</v>
      </c>
      <c r="AJ754" s="3">
        <v>864</v>
      </c>
      <c r="AK754" s="3">
        <v>950.40000000000009</v>
      </c>
    </row>
    <row r="755" spans="26:37" x14ac:dyDescent="0.3">
      <c r="Z755" s="3" t="s">
        <v>120</v>
      </c>
      <c r="AA755" s="4">
        <v>42492</v>
      </c>
      <c r="AB755" s="3" t="s">
        <v>404</v>
      </c>
      <c r="AC755" s="3" t="s">
        <v>416</v>
      </c>
      <c r="AD755" s="3">
        <v>5</v>
      </c>
      <c r="AE755" s="3" t="s">
        <v>133</v>
      </c>
      <c r="AF755" s="3" t="s">
        <v>72</v>
      </c>
      <c r="AG755" s="3">
        <v>42</v>
      </c>
      <c r="AH755" s="3">
        <v>47.459999999999994</v>
      </c>
      <c r="AI755" s="3">
        <v>1</v>
      </c>
      <c r="AJ755" s="3">
        <v>42</v>
      </c>
      <c r="AK755" s="3">
        <v>47.459999999999994</v>
      </c>
    </row>
    <row r="756" spans="26:37" x14ac:dyDescent="0.3">
      <c r="Z756" s="3" t="s">
        <v>104</v>
      </c>
      <c r="AA756" s="4">
        <v>41909</v>
      </c>
      <c r="AB756" s="3" t="s">
        <v>404</v>
      </c>
      <c r="AC756" s="3" t="s">
        <v>416</v>
      </c>
      <c r="AD756" s="3">
        <v>4</v>
      </c>
      <c r="AE756" s="3" t="s">
        <v>357</v>
      </c>
      <c r="AF756" s="3" t="s">
        <v>51</v>
      </c>
      <c r="AG756" s="3">
        <v>63</v>
      </c>
      <c r="AH756" s="3">
        <v>73.709999999999994</v>
      </c>
      <c r="AI756" s="3">
        <v>3</v>
      </c>
      <c r="AJ756" s="3">
        <v>189</v>
      </c>
      <c r="AK756" s="3">
        <v>221.13</v>
      </c>
    </row>
    <row r="757" spans="26:37" x14ac:dyDescent="0.3">
      <c r="Z757" s="3" t="s">
        <v>57</v>
      </c>
      <c r="AA757" s="4">
        <v>43661</v>
      </c>
      <c r="AB757" s="3" t="s">
        <v>404</v>
      </c>
      <c r="AC757" s="3" t="s">
        <v>416</v>
      </c>
      <c r="AD757" s="3">
        <v>4</v>
      </c>
      <c r="AE757" s="3" t="s">
        <v>43</v>
      </c>
      <c r="AF757" s="3" t="s">
        <v>44</v>
      </c>
      <c r="AG757" s="3">
        <v>213</v>
      </c>
      <c r="AH757" s="3">
        <v>251.33999999999997</v>
      </c>
      <c r="AI757" s="3">
        <v>7</v>
      </c>
      <c r="AJ757" s="3">
        <v>1491</v>
      </c>
      <c r="AK757" s="3">
        <v>1759.3799999999999</v>
      </c>
    </row>
    <row r="758" spans="26:37" x14ac:dyDescent="0.3">
      <c r="Z758" s="3" t="s">
        <v>57</v>
      </c>
      <c r="AA758" s="4">
        <v>42745</v>
      </c>
      <c r="AB758" s="3" t="s">
        <v>404</v>
      </c>
      <c r="AC758" s="3" t="s">
        <v>416</v>
      </c>
      <c r="AD758" s="3">
        <v>3</v>
      </c>
      <c r="AE758" s="3" t="s">
        <v>316</v>
      </c>
      <c r="AF758" s="3" t="s">
        <v>15</v>
      </c>
      <c r="AG758" s="3">
        <v>108</v>
      </c>
      <c r="AH758" s="3">
        <v>118.80000000000001</v>
      </c>
      <c r="AI758" s="3">
        <v>8</v>
      </c>
      <c r="AJ758" s="3">
        <v>864</v>
      </c>
      <c r="AK758" s="3">
        <v>950.40000000000009</v>
      </c>
    </row>
    <row r="759" spans="26:37" x14ac:dyDescent="0.3">
      <c r="Z759" s="3" t="s">
        <v>12</v>
      </c>
      <c r="AA759" s="4">
        <v>42813</v>
      </c>
      <c r="AB759" s="3" t="s">
        <v>404</v>
      </c>
      <c r="AC759" s="3" t="s">
        <v>416</v>
      </c>
      <c r="AD759" s="3">
        <v>1</v>
      </c>
      <c r="AE759" s="3" t="s">
        <v>349</v>
      </c>
      <c r="AF759" s="3" t="s">
        <v>29</v>
      </c>
      <c r="AG759" s="3">
        <v>73</v>
      </c>
      <c r="AH759" s="3">
        <v>78.84</v>
      </c>
      <c r="AI759" s="3">
        <v>8</v>
      </c>
      <c r="AJ759" s="3">
        <v>584</v>
      </c>
      <c r="AK759" s="3">
        <v>630.72</v>
      </c>
    </row>
    <row r="760" spans="26:37" x14ac:dyDescent="0.3">
      <c r="Z760" s="3" t="s">
        <v>12</v>
      </c>
      <c r="AA760" s="4">
        <v>42578</v>
      </c>
      <c r="AB760" s="3" t="s">
        <v>404</v>
      </c>
      <c r="AC760" s="3" t="s">
        <v>416</v>
      </c>
      <c r="AD760" s="3">
        <v>1</v>
      </c>
      <c r="AE760" s="3" t="s">
        <v>213</v>
      </c>
      <c r="AF760" s="3" t="s">
        <v>26</v>
      </c>
      <c r="AG760" s="3">
        <v>159</v>
      </c>
      <c r="AH760" s="3">
        <v>176.49</v>
      </c>
      <c r="AI760" s="3">
        <v>1</v>
      </c>
      <c r="AJ760" s="3">
        <v>159</v>
      </c>
      <c r="AK760" s="3">
        <v>176.49</v>
      </c>
    </row>
    <row r="761" spans="26:37" x14ac:dyDescent="0.3">
      <c r="Z761" s="3" t="s">
        <v>48</v>
      </c>
      <c r="AA761" s="4">
        <v>43752</v>
      </c>
      <c r="AB761" s="3" t="s">
        <v>404</v>
      </c>
      <c r="AC761" s="3" t="s">
        <v>416</v>
      </c>
      <c r="AD761" s="3">
        <v>5</v>
      </c>
      <c r="AE761" s="3" t="s">
        <v>328</v>
      </c>
      <c r="AF761" s="3" t="s">
        <v>15</v>
      </c>
      <c r="AG761" s="3">
        <v>213</v>
      </c>
      <c r="AH761" s="3">
        <v>240.68999999999997</v>
      </c>
      <c r="AI761" s="3">
        <v>9</v>
      </c>
      <c r="AJ761" s="3">
        <v>1917</v>
      </c>
      <c r="AK761" s="3">
        <v>2166.2099999999996</v>
      </c>
    </row>
    <row r="762" spans="26:37" x14ac:dyDescent="0.3">
      <c r="Z762" s="3" t="s">
        <v>165</v>
      </c>
      <c r="AA762" s="4">
        <v>42876</v>
      </c>
      <c r="AB762" s="3" t="s">
        <v>404</v>
      </c>
      <c r="AC762" s="3" t="s">
        <v>417</v>
      </c>
      <c r="AD762" s="3">
        <v>5</v>
      </c>
      <c r="AE762" s="3" t="s">
        <v>110</v>
      </c>
      <c r="AF762" s="3" t="s">
        <v>46</v>
      </c>
      <c r="AG762" s="3">
        <v>92</v>
      </c>
      <c r="AH762" s="3">
        <v>103.04</v>
      </c>
      <c r="AI762" s="3">
        <v>8</v>
      </c>
      <c r="AJ762" s="3">
        <v>736</v>
      </c>
      <c r="AK762" s="3">
        <v>824.32</v>
      </c>
    </row>
    <row r="763" spans="26:37" x14ac:dyDescent="0.3">
      <c r="Z763" s="3" t="s">
        <v>74</v>
      </c>
      <c r="AA763" s="4">
        <v>42702</v>
      </c>
      <c r="AB763" s="3" t="s">
        <v>404</v>
      </c>
      <c r="AC763" s="3" t="s">
        <v>416</v>
      </c>
      <c r="AD763" s="3">
        <v>2</v>
      </c>
      <c r="AE763" s="3" t="s">
        <v>320</v>
      </c>
      <c r="AF763" s="3" t="s">
        <v>23</v>
      </c>
      <c r="AG763" s="3">
        <v>260</v>
      </c>
      <c r="AH763" s="3">
        <v>312</v>
      </c>
      <c r="AI763" s="3">
        <v>8</v>
      </c>
      <c r="AJ763" s="3">
        <v>2080</v>
      </c>
      <c r="AK763" s="3">
        <v>2496</v>
      </c>
    </row>
    <row r="764" spans="26:37" x14ac:dyDescent="0.3">
      <c r="Z764" s="3" t="s">
        <v>91</v>
      </c>
      <c r="AA764" s="4">
        <v>41910</v>
      </c>
      <c r="AB764" s="3" t="s">
        <v>404</v>
      </c>
      <c r="AC764" s="3" t="s">
        <v>417</v>
      </c>
      <c r="AD764" s="3">
        <v>4</v>
      </c>
      <c r="AE764" s="3" t="s">
        <v>158</v>
      </c>
      <c r="AF764" s="3" t="s">
        <v>72</v>
      </c>
      <c r="AG764" s="3">
        <v>176</v>
      </c>
      <c r="AH764" s="3">
        <v>190.08</v>
      </c>
      <c r="AI764" s="3">
        <v>5</v>
      </c>
      <c r="AJ764" s="3">
        <v>880</v>
      </c>
      <c r="AK764" s="3">
        <v>950.40000000000009</v>
      </c>
    </row>
    <row r="765" spans="26:37" x14ac:dyDescent="0.3">
      <c r="Z765" s="3" t="s">
        <v>74</v>
      </c>
      <c r="AA765" s="4">
        <v>43388</v>
      </c>
      <c r="AB765" s="3" t="s">
        <v>404</v>
      </c>
      <c r="AC765" s="3" t="s">
        <v>416</v>
      </c>
      <c r="AD765" s="3">
        <v>2</v>
      </c>
      <c r="AE765" s="3" t="s">
        <v>352</v>
      </c>
      <c r="AF765" s="3" t="s">
        <v>41</v>
      </c>
      <c r="AG765" s="3">
        <v>225</v>
      </c>
      <c r="AH765" s="3">
        <v>254.24999999999997</v>
      </c>
      <c r="AI765" s="3">
        <v>2</v>
      </c>
      <c r="AJ765" s="3">
        <v>450</v>
      </c>
      <c r="AK765" s="3">
        <v>508.49999999999994</v>
      </c>
    </row>
    <row r="766" spans="26:37" x14ac:dyDescent="0.3">
      <c r="Z766" s="3" t="s">
        <v>77</v>
      </c>
      <c r="AA766" s="4">
        <v>42688</v>
      </c>
      <c r="AB766" s="3" t="s">
        <v>404</v>
      </c>
      <c r="AC766" s="3" t="s">
        <v>416</v>
      </c>
      <c r="AD766" s="3">
        <v>4</v>
      </c>
      <c r="AE766" s="3" t="s">
        <v>358</v>
      </c>
      <c r="AF766" s="3" t="s">
        <v>23</v>
      </c>
      <c r="AG766" s="3">
        <v>237</v>
      </c>
      <c r="AH766" s="3">
        <v>274.91999999999996</v>
      </c>
      <c r="AI766" s="3">
        <v>1</v>
      </c>
      <c r="AJ766" s="3">
        <v>237</v>
      </c>
      <c r="AK766" s="3">
        <v>274.91999999999996</v>
      </c>
    </row>
    <row r="767" spans="26:37" x14ac:dyDescent="0.3">
      <c r="Z767" s="3" t="s">
        <v>103</v>
      </c>
      <c r="AA767" s="4">
        <v>42171</v>
      </c>
      <c r="AB767" s="3" t="s">
        <v>404</v>
      </c>
      <c r="AC767" s="3" t="s">
        <v>418</v>
      </c>
      <c r="AD767" s="3">
        <v>4</v>
      </c>
      <c r="AE767" s="3" t="s">
        <v>293</v>
      </c>
      <c r="AF767" s="3" t="s">
        <v>32</v>
      </c>
      <c r="AG767" s="3">
        <v>37</v>
      </c>
      <c r="AH767" s="3">
        <v>41.809999999999995</v>
      </c>
      <c r="AI767" s="3">
        <v>3</v>
      </c>
      <c r="AJ767" s="3">
        <v>111</v>
      </c>
      <c r="AK767" s="3">
        <v>125.42999999999998</v>
      </c>
    </row>
    <row r="768" spans="26:37" x14ac:dyDescent="0.3">
      <c r="Z768" s="3" t="s">
        <v>39</v>
      </c>
      <c r="AA768" s="4">
        <v>43571</v>
      </c>
      <c r="AB768" s="3" t="s">
        <v>13</v>
      </c>
      <c r="AC768" s="3" t="s">
        <v>160</v>
      </c>
      <c r="AD768" s="3">
        <v>2</v>
      </c>
      <c r="AE768" s="3" t="s">
        <v>107</v>
      </c>
      <c r="AF768" s="3" t="s">
        <v>65</v>
      </c>
      <c r="AG768" s="3">
        <v>43</v>
      </c>
      <c r="AH768" s="3">
        <v>49.449999999999996</v>
      </c>
      <c r="AI768" s="3">
        <v>10</v>
      </c>
      <c r="AJ768" s="3">
        <v>430</v>
      </c>
      <c r="AK768" s="3">
        <v>494.49999999999994</v>
      </c>
    </row>
    <row r="769" spans="26:37" x14ac:dyDescent="0.3">
      <c r="Z769" s="3" t="s">
        <v>124</v>
      </c>
      <c r="AA769" s="4">
        <v>43050</v>
      </c>
      <c r="AB769" s="3" t="s">
        <v>404</v>
      </c>
      <c r="AC769" s="3" t="s">
        <v>416</v>
      </c>
      <c r="AD769" s="3">
        <v>4</v>
      </c>
      <c r="AE769" s="3" t="s">
        <v>331</v>
      </c>
      <c r="AF769" s="3" t="s">
        <v>44</v>
      </c>
      <c r="AG769" s="3">
        <v>107</v>
      </c>
      <c r="AH769" s="3">
        <v>118.77000000000001</v>
      </c>
      <c r="AI769" s="3">
        <v>10</v>
      </c>
      <c r="AJ769" s="3">
        <v>1070</v>
      </c>
      <c r="AK769" s="3">
        <v>1187.7</v>
      </c>
    </row>
    <row r="770" spans="26:37" x14ac:dyDescent="0.3">
      <c r="Z770" s="3" t="s">
        <v>39</v>
      </c>
      <c r="AA770" s="4">
        <v>42159</v>
      </c>
      <c r="AB770" s="3" t="s">
        <v>404</v>
      </c>
      <c r="AC770" s="3" t="s">
        <v>416</v>
      </c>
      <c r="AD770" s="3">
        <v>3</v>
      </c>
      <c r="AE770" s="3" t="s">
        <v>162</v>
      </c>
      <c r="AF770" s="3" t="s">
        <v>32</v>
      </c>
      <c r="AG770" s="3">
        <v>95</v>
      </c>
      <c r="AH770" s="3">
        <v>103.55000000000001</v>
      </c>
      <c r="AI770" s="3">
        <v>1</v>
      </c>
      <c r="AJ770" s="3">
        <v>95</v>
      </c>
      <c r="AK770" s="3">
        <v>103.55000000000001</v>
      </c>
    </row>
    <row r="771" spans="26:37" x14ac:dyDescent="0.3">
      <c r="Z771" s="3" t="s">
        <v>16</v>
      </c>
      <c r="AA771" s="4">
        <v>43782</v>
      </c>
      <c r="AB771" s="3" t="s">
        <v>13</v>
      </c>
      <c r="AC771" s="3" t="s">
        <v>160</v>
      </c>
      <c r="AD771" s="3">
        <v>2</v>
      </c>
      <c r="AE771" s="3" t="s">
        <v>210</v>
      </c>
      <c r="AF771" s="3" t="s">
        <v>15</v>
      </c>
      <c r="AG771" s="3">
        <v>114</v>
      </c>
      <c r="AH771" s="3">
        <v>131.1</v>
      </c>
      <c r="AI771" s="3">
        <v>9</v>
      </c>
      <c r="AJ771" s="3">
        <v>1026</v>
      </c>
      <c r="AK771" s="3">
        <v>1179.8999999999999</v>
      </c>
    </row>
    <row r="772" spans="26:37" x14ac:dyDescent="0.3">
      <c r="Z772" s="3" t="s">
        <v>186</v>
      </c>
      <c r="AA772" s="4">
        <v>41950</v>
      </c>
      <c r="AB772" s="3" t="s">
        <v>404</v>
      </c>
      <c r="AC772" s="3" t="s">
        <v>416</v>
      </c>
      <c r="AD772" s="3">
        <v>3</v>
      </c>
      <c r="AE772" s="3" t="s">
        <v>157</v>
      </c>
      <c r="AF772" s="3" t="s">
        <v>86</v>
      </c>
      <c r="AG772" s="3">
        <v>43</v>
      </c>
      <c r="AH772" s="3">
        <v>49.449999999999996</v>
      </c>
      <c r="AI772" s="3">
        <v>8</v>
      </c>
      <c r="AJ772" s="3">
        <v>344</v>
      </c>
      <c r="AK772" s="3">
        <v>395.59999999999997</v>
      </c>
    </row>
    <row r="773" spans="26:37" x14ac:dyDescent="0.3">
      <c r="Z773" s="3" t="s">
        <v>30</v>
      </c>
      <c r="AA773" s="4">
        <v>42024</v>
      </c>
      <c r="AB773" s="3" t="s">
        <v>404</v>
      </c>
      <c r="AC773" s="3" t="s">
        <v>416</v>
      </c>
      <c r="AD773" s="3">
        <v>1</v>
      </c>
      <c r="AE773" s="3" t="s">
        <v>85</v>
      </c>
      <c r="AF773" s="3" t="s">
        <v>86</v>
      </c>
      <c r="AG773" s="3">
        <v>127</v>
      </c>
      <c r="AH773" s="3">
        <v>142.24</v>
      </c>
      <c r="AI773" s="3">
        <v>5</v>
      </c>
      <c r="AJ773" s="3">
        <v>635</v>
      </c>
      <c r="AK773" s="3">
        <v>711.2</v>
      </c>
    </row>
    <row r="774" spans="26:37" x14ac:dyDescent="0.3">
      <c r="Z774" s="3" t="s">
        <v>33</v>
      </c>
      <c r="AA774" s="4">
        <v>42684</v>
      </c>
      <c r="AB774" s="3" t="s">
        <v>404</v>
      </c>
      <c r="AC774" s="3" t="s">
        <v>416</v>
      </c>
      <c r="AD774" s="3">
        <v>5</v>
      </c>
      <c r="AE774" s="3" t="s">
        <v>270</v>
      </c>
      <c r="AF774" s="3" t="s">
        <v>15</v>
      </c>
      <c r="AG774" s="3">
        <v>156</v>
      </c>
      <c r="AH774" s="3">
        <v>179.39999999999998</v>
      </c>
      <c r="AI774" s="3">
        <v>9</v>
      </c>
      <c r="AJ774" s="3">
        <v>1404</v>
      </c>
      <c r="AK774" s="3">
        <v>1614.6</v>
      </c>
    </row>
    <row r="775" spans="26:37" x14ac:dyDescent="0.3">
      <c r="Z775" s="3" t="s">
        <v>42</v>
      </c>
      <c r="AA775" s="4">
        <v>43196</v>
      </c>
      <c r="AB775" s="3" t="s">
        <v>404</v>
      </c>
      <c r="AC775" s="3" t="s">
        <v>416</v>
      </c>
      <c r="AD775" s="3">
        <v>2</v>
      </c>
      <c r="AE775" s="3" t="s">
        <v>50</v>
      </c>
      <c r="AF775" s="3" t="s">
        <v>51</v>
      </c>
      <c r="AG775" s="3">
        <v>49</v>
      </c>
      <c r="AH775" s="3">
        <v>58.309999999999995</v>
      </c>
      <c r="AI775" s="3">
        <v>5</v>
      </c>
      <c r="AJ775" s="3">
        <v>245</v>
      </c>
      <c r="AK775" s="3">
        <v>291.54999999999995</v>
      </c>
    </row>
    <row r="776" spans="26:37" x14ac:dyDescent="0.3">
      <c r="Z776" s="3" t="s">
        <v>117</v>
      </c>
      <c r="AA776" s="4">
        <v>43155</v>
      </c>
      <c r="AB776" s="3" t="s">
        <v>404</v>
      </c>
      <c r="AC776" s="3" t="s">
        <v>416</v>
      </c>
      <c r="AD776" s="3">
        <v>4</v>
      </c>
      <c r="AE776" s="3" t="s">
        <v>190</v>
      </c>
      <c r="AF776" s="3" t="s">
        <v>72</v>
      </c>
      <c r="AG776" s="3">
        <v>65</v>
      </c>
      <c r="AH776" s="3">
        <v>75.399999999999991</v>
      </c>
      <c r="AI776" s="3">
        <v>2</v>
      </c>
      <c r="AJ776" s="3">
        <v>130</v>
      </c>
      <c r="AK776" s="3">
        <v>150.79999999999998</v>
      </c>
    </row>
    <row r="777" spans="26:37" x14ac:dyDescent="0.3">
      <c r="Z777" s="3" t="s">
        <v>53</v>
      </c>
      <c r="AA777" s="4">
        <v>41775</v>
      </c>
      <c r="AB777" s="3" t="s">
        <v>359</v>
      </c>
      <c r="AC777" s="3" t="s">
        <v>360</v>
      </c>
      <c r="AD777" s="3">
        <v>1</v>
      </c>
      <c r="AE777" s="3" t="s">
        <v>148</v>
      </c>
      <c r="AF777" s="3" t="s">
        <v>86</v>
      </c>
      <c r="AG777" s="3">
        <v>74</v>
      </c>
      <c r="AH777" s="3">
        <v>82.14</v>
      </c>
      <c r="AI777" s="3">
        <v>6</v>
      </c>
      <c r="AJ777" s="3">
        <v>444</v>
      </c>
      <c r="AK777" s="3">
        <v>492.84000000000003</v>
      </c>
    </row>
    <row r="778" spans="26:37" x14ac:dyDescent="0.3">
      <c r="Z778" s="3" t="s">
        <v>42</v>
      </c>
      <c r="AA778" s="4">
        <v>43753</v>
      </c>
      <c r="AB778" s="3" t="s">
        <v>404</v>
      </c>
      <c r="AC778" s="3" t="s">
        <v>416</v>
      </c>
      <c r="AD778" s="3">
        <v>3</v>
      </c>
      <c r="AE778" s="3" t="s">
        <v>75</v>
      </c>
      <c r="AF778" s="3" t="s">
        <v>15</v>
      </c>
      <c r="AG778" s="3">
        <v>170</v>
      </c>
      <c r="AH778" s="3">
        <v>187.00000000000003</v>
      </c>
      <c r="AI778" s="3">
        <v>1</v>
      </c>
      <c r="AJ778" s="3">
        <v>170</v>
      </c>
      <c r="AK778" s="3">
        <v>187.00000000000003</v>
      </c>
    </row>
    <row r="779" spans="26:37" x14ac:dyDescent="0.3">
      <c r="Z779" s="3" t="s">
        <v>24</v>
      </c>
      <c r="AA779" s="4">
        <v>43200</v>
      </c>
      <c r="AB779" s="3" t="s">
        <v>13</v>
      </c>
      <c r="AC779" s="3" t="s">
        <v>18</v>
      </c>
      <c r="AD779" s="3">
        <v>4</v>
      </c>
      <c r="AE779" s="3" t="s">
        <v>128</v>
      </c>
      <c r="AF779" s="3" t="s">
        <v>72</v>
      </c>
      <c r="AG779" s="3">
        <v>144</v>
      </c>
      <c r="AH779" s="3">
        <v>161.28000000000003</v>
      </c>
      <c r="AI779" s="3">
        <v>10</v>
      </c>
      <c r="AJ779" s="3">
        <v>1440</v>
      </c>
      <c r="AK779" s="3">
        <v>1612.8000000000002</v>
      </c>
    </row>
    <row r="780" spans="26:37" x14ac:dyDescent="0.3">
      <c r="Z780" s="3" t="s">
        <v>104</v>
      </c>
      <c r="AA780" s="4">
        <v>43263</v>
      </c>
      <c r="AB780" s="3" t="s">
        <v>13</v>
      </c>
      <c r="AC780" s="3" t="s">
        <v>18</v>
      </c>
      <c r="AD780" s="3">
        <v>3</v>
      </c>
      <c r="AE780" s="3" t="s">
        <v>333</v>
      </c>
      <c r="AF780" s="3" t="s">
        <v>36</v>
      </c>
      <c r="AG780" s="3">
        <v>84</v>
      </c>
      <c r="AH780" s="3">
        <v>97.44</v>
      </c>
      <c r="AI780" s="3">
        <v>4</v>
      </c>
      <c r="AJ780" s="3">
        <v>336</v>
      </c>
      <c r="AK780" s="3">
        <v>389.76</v>
      </c>
    </row>
    <row r="781" spans="26:37" x14ac:dyDescent="0.3">
      <c r="Z781" s="3" t="s">
        <v>96</v>
      </c>
      <c r="AA781" s="4">
        <v>41939</v>
      </c>
      <c r="AB781" s="3" t="s">
        <v>404</v>
      </c>
      <c r="AC781" s="3" t="s">
        <v>418</v>
      </c>
      <c r="AD781" s="3">
        <v>1</v>
      </c>
      <c r="AE781" s="3" t="s">
        <v>253</v>
      </c>
      <c r="AF781" s="3" t="s">
        <v>44</v>
      </c>
      <c r="AG781" s="3">
        <v>199</v>
      </c>
      <c r="AH781" s="3">
        <v>214.92000000000002</v>
      </c>
      <c r="AI781" s="3">
        <v>7</v>
      </c>
      <c r="AJ781" s="3">
        <v>1393</v>
      </c>
      <c r="AK781" s="3">
        <v>1504.44</v>
      </c>
    </row>
    <row r="782" spans="26:37" x14ac:dyDescent="0.3">
      <c r="Z782" s="3" t="s">
        <v>21</v>
      </c>
      <c r="AA782" s="4">
        <v>42350</v>
      </c>
      <c r="AB782" s="3" t="s">
        <v>404</v>
      </c>
      <c r="AC782" s="3" t="s">
        <v>416</v>
      </c>
      <c r="AD782" s="3">
        <v>3</v>
      </c>
      <c r="AE782" s="3" t="s">
        <v>176</v>
      </c>
      <c r="AF782" s="3" t="s">
        <v>41</v>
      </c>
      <c r="AG782" s="3">
        <v>58</v>
      </c>
      <c r="AH782" s="3">
        <v>67.28</v>
      </c>
      <c r="AI782" s="3">
        <v>1</v>
      </c>
      <c r="AJ782" s="3">
        <v>58</v>
      </c>
      <c r="AK782" s="3">
        <v>67.28</v>
      </c>
    </row>
    <row r="783" spans="26:37" x14ac:dyDescent="0.3">
      <c r="Z783" s="3" t="s">
        <v>153</v>
      </c>
      <c r="AA783" s="4">
        <v>43198</v>
      </c>
      <c r="AB783" s="3" t="s">
        <v>404</v>
      </c>
      <c r="AC783" s="3" t="s">
        <v>416</v>
      </c>
      <c r="AD783" s="3">
        <v>1</v>
      </c>
      <c r="AE783" s="3" t="s">
        <v>196</v>
      </c>
      <c r="AF783" s="3" t="s">
        <v>86</v>
      </c>
      <c r="AG783" s="3">
        <v>236</v>
      </c>
      <c r="AH783" s="3">
        <v>276.12</v>
      </c>
      <c r="AI783" s="3">
        <v>2</v>
      </c>
      <c r="AJ783" s="3">
        <v>472</v>
      </c>
      <c r="AK783" s="3">
        <v>552.24</v>
      </c>
    </row>
    <row r="784" spans="26:37" x14ac:dyDescent="0.3">
      <c r="Z784" s="3" t="s">
        <v>82</v>
      </c>
      <c r="AA784" s="4">
        <v>43755</v>
      </c>
      <c r="AB784" s="3" t="s">
        <v>404</v>
      </c>
      <c r="AC784" s="3" t="s">
        <v>416</v>
      </c>
      <c r="AD784" s="3">
        <v>5</v>
      </c>
      <c r="AE784" s="3" t="s">
        <v>101</v>
      </c>
      <c r="AF784" s="3" t="s">
        <v>23</v>
      </c>
      <c r="AG784" s="3">
        <v>63</v>
      </c>
      <c r="AH784" s="3">
        <v>71.820000000000007</v>
      </c>
      <c r="AI784" s="3">
        <v>6</v>
      </c>
      <c r="AJ784" s="3">
        <v>378</v>
      </c>
      <c r="AK784" s="3">
        <v>430.92000000000007</v>
      </c>
    </row>
    <row r="785" spans="26:37" x14ac:dyDescent="0.3">
      <c r="Z785" s="3" t="s">
        <v>169</v>
      </c>
      <c r="AA785" s="4">
        <v>43445</v>
      </c>
      <c r="AB785" s="3" t="s">
        <v>404</v>
      </c>
      <c r="AC785" s="3" t="s">
        <v>416</v>
      </c>
      <c r="AD785" s="3">
        <v>3</v>
      </c>
      <c r="AE785" s="3" t="s">
        <v>244</v>
      </c>
      <c r="AF785" s="3" t="s">
        <v>55</v>
      </c>
      <c r="AG785" s="3">
        <v>89</v>
      </c>
      <c r="AH785" s="3">
        <v>97.9</v>
      </c>
      <c r="AI785" s="3">
        <v>10</v>
      </c>
      <c r="AJ785" s="3">
        <v>890</v>
      </c>
      <c r="AK785" s="3">
        <v>979</v>
      </c>
    </row>
    <row r="786" spans="26:37" x14ac:dyDescent="0.3">
      <c r="Z786" s="3" t="s">
        <v>53</v>
      </c>
      <c r="AA786" s="4">
        <v>43637</v>
      </c>
      <c r="AB786" s="3" t="s">
        <v>13</v>
      </c>
      <c r="AC786" s="3" t="s">
        <v>160</v>
      </c>
      <c r="AD786" s="3">
        <v>3</v>
      </c>
      <c r="AE786" s="3" t="s">
        <v>275</v>
      </c>
      <c r="AF786" s="3" t="s">
        <v>20</v>
      </c>
      <c r="AG786" s="3">
        <v>98</v>
      </c>
      <c r="AH786" s="3">
        <v>110.74</v>
      </c>
      <c r="AI786" s="3">
        <v>2</v>
      </c>
      <c r="AJ786" s="3">
        <v>196</v>
      </c>
      <c r="AK786" s="3">
        <v>221.48</v>
      </c>
    </row>
    <row r="787" spans="26:37" x14ac:dyDescent="0.3">
      <c r="Z787" s="3" t="s">
        <v>124</v>
      </c>
      <c r="AA787" s="4">
        <v>43401</v>
      </c>
      <c r="AB787" s="3" t="s">
        <v>404</v>
      </c>
      <c r="AC787" s="3" t="s">
        <v>418</v>
      </c>
      <c r="AD787" s="3">
        <v>4</v>
      </c>
      <c r="AE787" s="3" t="s">
        <v>115</v>
      </c>
      <c r="AF787" s="3" t="s">
        <v>29</v>
      </c>
      <c r="AG787" s="3">
        <v>279</v>
      </c>
      <c r="AH787" s="3">
        <v>323.64</v>
      </c>
      <c r="AI787" s="3">
        <v>8</v>
      </c>
      <c r="AJ787" s="3">
        <v>2232</v>
      </c>
      <c r="AK787" s="3">
        <v>2589.12</v>
      </c>
    </row>
    <row r="788" spans="26:37" x14ac:dyDescent="0.3">
      <c r="Z788" s="3" t="s">
        <v>37</v>
      </c>
      <c r="AA788" s="4">
        <v>42605</v>
      </c>
      <c r="AB788" s="3" t="s">
        <v>404</v>
      </c>
      <c r="AC788" s="3" t="s">
        <v>416</v>
      </c>
      <c r="AD788" s="3">
        <v>4</v>
      </c>
      <c r="AE788" s="3" t="s">
        <v>85</v>
      </c>
      <c r="AF788" s="3" t="s">
        <v>86</v>
      </c>
      <c r="AG788" s="3">
        <v>127</v>
      </c>
      <c r="AH788" s="3">
        <v>142.24</v>
      </c>
      <c r="AI788" s="3">
        <v>9</v>
      </c>
      <c r="AJ788" s="3">
        <v>1143</v>
      </c>
      <c r="AK788" s="3">
        <v>1280.1600000000001</v>
      </c>
    </row>
    <row r="789" spans="26:37" x14ac:dyDescent="0.3">
      <c r="Z789" s="3" t="s">
        <v>27</v>
      </c>
      <c r="AA789" s="4">
        <v>42271</v>
      </c>
      <c r="AB789" s="3" t="s">
        <v>404</v>
      </c>
      <c r="AC789" s="3" t="s">
        <v>417</v>
      </c>
      <c r="AD789" s="3">
        <v>5</v>
      </c>
      <c r="AE789" s="3" t="s">
        <v>197</v>
      </c>
      <c r="AF789" s="3" t="s">
        <v>65</v>
      </c>
      <c r="AG789" s="3">
        <v>110</v>
      </c>
      <c r="AH789" s="3">
        <v>121.00000000000001</v>
      </c>
      <c r="AI789" s="3">
        <v>4</v>
      </c>
      <c r="AJ789" s="3">
        <v>440</v>
      </c>
      <c r="AK789" s="3">
        <v>484.00000000000006</v>
      </c>
    </row>
    <row r="790" spans="26:37" x14ac:dyDescent="0.3">
      <c r="Z790" s="3" t="s">
        <v>103</v>
      </c>
      <c r="AA790" s="4">
        <v>43398</v>
      </c>
      <c r="AB790" s="3" t="s">
        <v>404</v>
      </c>
      <c r="AC790" s="3" t="s">
        <v>416</v>
      </c>
      <c r="AD790" s="3">
        <v>2</v>
      </c>
      <c r="AE790" s="3" t="s">
        <v>138</v>
      </c>
      <c r="AF790" s="3" t="s">
        <v>29</v>
      </c>
      <c r="AG790" s="3">
        <v>276</v>
      </c>
      <c r="AH790" s="3">
        <v>298.08000000000004</v>
      </c>
      <c r="AI790" s="3">
        <v>2</v>
      </c>
      <c r="AJ790" s="3">
        <v>552</v>
      </c>
      <c r="AK790" s="3">
        <v>596.16000000000008</v>
      </c>
    </row>
    <row r="791" spans="26:37" x14ac:dyDescent="0.3">
      <c r="Z791" s="3" t="s">
        <v>57</v>
      </c>
      <c r="AA791" s="4">
        <v>42101</v>
      </c>
      <c r="AB791" s="3" t="s">
        <v>404</v>
      </c>
      <c r="AC791" s="3" t="s">
        <v>416</v>
      </c>
      <c r="AD791" s="3">
        <v>1</v>
      </c>
      <c r="AE791" s="3" t="s">
        <v>210</v>
      </c>
      <c r="AF791" s="3" t="s">
        <v>15</v>
      </c>
      <c r="AG791" s="3">
        <v>114</v>
      </c>
      <c r="AH791" s="3">
        <v>131.1</v>
      </c>
      <c r="AI791" s="3">
        <v>8</v>
      </c>
      <c r="AJ791" s="3">
        <v>912</v>
      </c>
      <c r="AK791" s="3">
        <v>1048.8</v>
      </c>
    </row>
    <row r="792" spans="26:37" x14ac:dyDescent="0.3">
      <c r="Z792" s="3" t="s">
        <v>103</v>
      </c>
      <c r="AA792" s="4">
        <v>43265</v>
      </c>
      <c r="AB792" s="3" t="s">
        <v>404</v>
      </c>
      <c r="AC792" s="3" t="s">
        <v>416</v>
      </c>
      <c r="AD792" s="3">
        <v>2</v>
      </c>
      <c r="AE792" s="3" t="s">
        <v>348</v>
      </c>
      <c r="AF792" s="3" t="s">
        <v>26</v>
      </c>
      <c r="AG792" s="3">
        <v>121</v>
      </c>
      <c r="AH792" s="3">
        <v>130.68</v>
      </c>
      <c r="AI792" s="3">
        <v>9</v>
      </c>
      <c r="AJ792" s="3">
        <v>1089</v>
      </c>
      <c r="AK792" s="3">
        <v>1176.1200000000001</v>
      </c>
    </row>
    <row r="793" spans="26:37" x14ac:dyDescent="0.3">
      <c r="Z793" s="3" t="s">
        <v>60</v>
      </c>
      <c r="AA793" s="4">
        <v>42049</v>
      </c>
      <c r="AB793" s="3" t="s">
        <v>404</v>
      </c>
      <c r="AC793" s="3" t="s">
        <v>416</v>
      </c>
      <c r="AD793" s="3">
        <v>4</v>
      </c>
      <c r="AE793" s="3" t="s">
        <v>217</v>
      </c>
      <c r="AF793" s="3" t="s">
        <v>29</v>
      </c>
      <c r="AG793" s="3">
        <v>67</v>
      </c>
      <c r="AH793" s="3">
        <v>77.72</v>
      </c>
      <c r="AI793" s="3">
        <v>8</v>
      </c>
      <c r="AJ793" s="3">
        <v>536</v>
      </c>
      <c r="AK793" s="3">
        <v>621.76</v>
      </c>
    </row>
    <row r="794" spans="26:37" x14ac:dyDescent="0.3">
      <c r="Z794" s="3" t="s">
        <v>104</v>
      </c>
      <c r="AA794" s="4">
        <v>42899</v>
      </c>
      <c r="AB794" s="3" t="s">
        <v>404</v>
      </c>
      <c r="AC794" s="3" t="s">
        <v>416</v>
      </c>
      <c r="AD794" s="3">
        <v>4</v>
      </c>
      <c r="AE794" s="3" t="s">
        <v>238</v>
      </c>
      <c r="AF794" s="3" t="s">
        <v>36</v>
      </c>
      <c r="AG794" s="3">
        <v>117</v>
      </c>
      <c r="AH794" s="3">
        <v>136.88999999999999</v>
      </c>
      <c r="AI794" s="3">
        <v>9</v>
      </c>
      <c r="AJ794" s="3">
        <v>1053</v>
      </c>
      <c r="AK794" s="3">
        <v>1232.0099999999998</v>
      </c>
    </row>
    <row r="795" spans="26:37" x14ac:dyDescent="0.3">
      <c r="Z795" s="3" t="s">
        <v>169</v>
      </c>
      <c r="AA795" s="4">
        <v>42791</v>
      </c>
      <c r="AB795" s="3" t="s">
        <v>404</v>
      </c>
      <c r="AC795" s="3" t="s">
        <v>416</v>
      </c>
      <c r="AD795" s="3">
        <v>4</v>
      </c>
      <c r="AE795" s="3" t="s">
        <v>14</v>
      </c>
      <c r="AF795" s="3" t="s">
        <v>15</v>
      </c>
      <c r="AG795" s="3">
        <v>127</v>
      </c>
      <c r="AH795" s="3">
        <v>152.4</v>
      </c>
      <c r="AI795" s="3">
        <v>5</v>
      </c>
      <c r="AJ795" s="3">
        <v>635</v>
      </c>
      <c r="AK795" s="3">
        <v>762</v>
      </c>
    </row>
    <row r="796" spans="26:37" x14ac:dyDescent="0.3">
      <c r="Z796" s="3" t="s">
        <v>124</v>
      </c>
      <c r="AA796" s="4">
        <v>41836</v>
      </c>
      <c r="AB796" s="3" t="s">
        <v>404</v>
      </c>
      <c r="AC796" s="3" t="s">
        <v>416</v>
      </c>
      <c r="AD796" s="3">
        <v>4</v>
      </c>
      <c r="AE796" s="3" t="s">
        <v>208</v>
      </c>
      <c r="AF796" s="3" t="s">
        <v>44</v>
      </c>
      <c r="AG796" s="3">
        <v>249</v>
      </c>
      <c r="AH796" s="3">
        <v>286.34999999999997</v>
      </c>
      <c r="AI796" s="3">
        <v>7</v>
      </c>
      <c r="AJ796" s="3">
        <v>1743</v>
      </c>
      <c r="AK796" s="3">
        <v>2004.4499999999998</v>
      </c>
    </row>
    <row r="797" spans="26:37" x14ac:dyDescent="0.3">
      <c r="Z797" s="3" t="s">
        <v>53</v>
      </c>
      <c r="AA797" s="4">
        <v>42538</v>
      </c>
      <c r="AB797" s="3" t="s">
        <v>404</v>
      </c>
      <c r="AC797" s="3" t="s">
        <v>416</v>
      </c>
      <c r="AD797" s="3">
        <v>1</v>
      </c>
      <c r="AE797" s="3" t="s">
        <v>145</v>
      </c>
      <c r="AF797" s="3" t="s">
        <v>29</v>
      </c>
      <c r="AG797" s="3">
        <v>256</v>
      </c>
      <c r="AH797" s="3">
        <v>294.39999999999998</v>
      </c>
      <c r="AI797" s="3">
        <v>10</v>
      </c>
      <c r="AJ797" s="3">
        <v>2560</v>
      </c>
      <c r="AK797" s="3">
        <v>2944</v>
      </c>
    </row>
    <row r="798" spans="26:37" x14ac:dyDescent="0.3">
      <c r="Z798" s="3" t="s">
        <v>24</v>
      </c>
      <c r="AA798" s="4">
        <v>41704</v>
      </c>
      <c r="AB798" s="3" t="s">
        <v>404</v>
      </c>
      <c r="AC798" s="3" t="s">
        <v>416</v>
      </c>
      <c r="AD798" s="3">
        <v>5</v>
      </c>
      <c r="AE798" s="3" t="s">
        <v>263</v>
      </c>
      <c r="AF798" s="3" t="s">
        <v>29</v>
      </c>
      <c r="AG798" s="3">
        <v>246</v>
      </c>
      <c r="AH798" s="3">
        <v>275.52000000000004</v>
      </c>
      <c r="AI798" s="3">
        <v>8</v>
      </c>
      <c r="AJ798" s="3">
        <v>1968</v>
      </c>
      <c r="AK798" s="3">
        <v>2204.1600000000003</v>
      </c>
    </row>
    <row r="799" spans="26:37" x14ac:dyDescent="0.3">
      <c r="Z799" s="3" t="s">
        <v>82</v>
      </c>
      <c r="AA799" s="4">
        <v>42403</v>
      </c>
      <c r="AB799" s="3" t="s">
        <v>404</v>
      </c>
      <c r="AC799" s="3" t="s">
        <v>416</v>
      </c>
      <c r="AD799" s="3">
        <v>5</v>
      </c>
      <c r="AE799" s="3" t="s">
        <v>159</v>
      </c>
      <c r="AF799" s="3" t="s">
        <v>86</v>
      </c>
      <c r="AG799" s="3">
        <v>214</v>
      </c>
      <c r="AH799" s="3">
        <v>235.4</v>
      </c>
      <c r="AI799" s="3">
        <v>4</v>
      </c>
      <c r="AJ799" s="3">
        <v>856</v>
      </c>
      <c r="AK799" s="3">
        <v>941.6</v>
      </c>
    </row>
    <row r="800" spans="26:37" x14ac:dyDescent="0.3">
      <c r="Z800" s="3" t="s">
        <v>117</v>
      </c>
      <c r="AA800" s="4">
        <v>43431</v>
      </c>
      <c r="AB800" s="3" t="s">
        <v>404</v>
      </c>
      <c r="AC800" s="3" t="s">
        <v>416</v>
      </c>
      <c r="AD800" s="3">
        <v>4</v>
      </c>
      <c r="AE800" s="3" t="s">
        <v>100</v>
      </c>
      <c r="AF800" s="3" t="s">
        <v>23</v>
      </c>
      <c r="AG800" s="3">
        <v>224</v>
      </c>
      <c r="AH800" s="3">
        <v>250.88000000000002</v>
      </c>
      <c r="AI800" s="3">
        <v>4</v>
      </c>
      <c r="AJ800" s="3">
        <v>896</v>
      </c>
      <c r="AK800" s="3">
        <v>1003.5200000000001</v>
      </c>
    </row>
    <row r="801" spans="26:37" x14ac:dyDescent="0.3">
      <c r="Z801" s="3" t="s">
        <v>27</v>
      </c>
      <c r="AA801" s="4">
        <v>42409</v>
      </c>
      <c r="AB801" s="3" t="s">
        <v>404</v>
      </c>
      <c r="AC801" s="3" t="s">
        <v>416</v>
      </c>
      <c r="AD801" s="3">
        <v>2</v>
      </c>
      <c r="AE801" s="3" t="s">
        <v>315</v>
      </c>
      <c r="AF801" s="3" t="s">
        <v>36</v>
      </c>
      <c r="AG801" s="3">
        <v>170</v>
      </c>
      <c r="AH801" s="3">
        <v>200.6</v>
      </c>
      <c r="AI801" s="3">
        <v>7</v>
      </c>
      <c r="AJ801" s="3">
        <v>1190</v>
      </c>
      <c r="AK801" s="3">
        <v>1404.2</v>
      </c>
    </row>
    <row r="802" spans="26:37" x14ac:dyDescent="0.3">
      <c r="Z802" s="3" t="s">
        <v>82</v>
      </c>
      <c r="AA802" s="4">
        <v>43376</v>
      </c>
      <c r="AB802" s="3" t="s">
        <v>404</v>
      </c>
      <c r="AC802" s="3" t="s">
        <v>416</v>
      </c>
      <c r="AD802" s="3">
        <v>3</v>
      </c>
      <c r="AE802" s="3" t="s">
        <v>100</v>
      </c>
      <c r="AF802" s="3" t="s">
        <v>23</v>
      </c>
      <c r="AG802" s="3">
        <v>224</v>
      </c>
      <c r="AH802" s="3">
        <v>250.88000000000002</v>
      </c>
      <c r="AI802" s="3">
        <v>1</v>
      </c>
      <c r="AJ802" s="3">
        <v>224</v>
      </c>
      <c r="AK802" s="3">
        <v>250.88000000000002</v>
      </c>
    </row>
    <row r="803" spans="26:37" x14ac:dyDescent="0.3">
      <c r="Z803" s="3" t="s">
        <v>42</v>
      </c>
      <c r="AA803" s="4">
        <v>42923</v>
      </c>
      <c r="AB803" s="3" t="s">
        <v>404</v>
      </c>
      <c r="AC803" s="3" t="s">
        <v>416</v>
      </c>
      <c r="AD803" s="3">
        <v>3</v>
      </c>
      <c r="AE803" s="3" t="s">
        <v>295</v>
      </c>
      <c r="AF803" s="3" t="s">
        <v>41</v>
      </c>
      <c r="AG803" s="3">
        <v>105</v>
      </c>
      <c r="AH803" s="3">
        <v>121.8</v>
      </c>
      <c r="AI803" s="3">
        <v>8</v>
      </c>
      <c r="AJ803" s="3">
        <v>840</v>
      </c>
      <c r="AK803" s="3">
        <v>974.4</v>
      </c>
    </row>
    <row r="804" spans="26:37" x14ac:dyDescent="0.3">
      <c r="Z804" s="3" t="s">
        <v>42</v>
      </c>
      <c r="AA804" s="4">
        <v>42042</v>
      </c>
      <c r="AB804" s="3" t="s">
        <v>13</v>
      </c>
      <c r="AC804" s="3" t="s">
        <v>415</v>
      </c>
      <c r="AD804" s="3">
        <v>5</v>
      </c>
      <c r="AE804" s="3" t="s">
        <v>255</v>
      </c>
      <c r="AF804" s="3" t="s">
        <v>51</v>
      </c>
      <c r="AG804" s="3">
        <v>176</v>
      </c>
      <c r="AH804" s="3">
        <v>209.44</v>
      </c>
      <c r="AI804" s="3">
        <v>6</v>
      </c>
      <c r="AJ804" s="3">
        <v>1056</v>
      </c>
      <c r="AK804" s="3">
        <v>1256.6399999999999</v>
      </c>
    </row>
    <row r="805" spans="26:37" x14ac:dyDescent="0.3">
      <c r="Z805" s="3" t="s">
        <v>74</v>
      </c>
      <c r="AA805" s="4">
        <v>43206</v>
      </c>
      <c r="AB805" s="3" t="s">
        <v>281</v>
      </c>
      <c r="AC805" s="3" t="s">
        <v>361</v>
      </c>
      <c r="AD805" s="3">
        <v>4</v>
      </c>
      <c r="AE805" s="3" t="s">
        <v>84</v>
      </c>
      <c r="AF805" s="3" t="s">
        <v>46</v>
      </c>
      <c r="AG805" s="3">
        <v>100</v>
      </c>
      <c r="AH805" s="3">
        <v>115.99999999999999</v>
      </c>
      <c r="AI805" s="3">
        <v>9</v>
      </c>
      <c r="AJ805" s="3">
        <v>900</v>
      </c>
      <c r="AK805" s="3">
        <v>1043.9999999999998</v>
      </c>
    </row>
    <row r="806" spans="26:37" x14ac:dyDescent="0.3">
      <c r="Z806" s="3" t="s">
        <v>103</v>
      </c>
      <c r="AA806" s="4">
        <v>42431</v>
      </c>
      <c r="AB806" s="3" t="s">
        <v>98</v>
      </c>
      <c r="AC806" s="3" t="s">
        <v>99</v>
      </c>
      <c r="AD806" s="3">
        <v>2</v>
      </c>
      <c r="AE806" s="3" t="s">
        <v>317</v>
      </c>
      <c r="AF806" s="3" t="s">
        <v>20</v>
      </c>
      <c r="AG806" s="3">
        <v>95</v>
      </c>
      <c r="AH806" s="3">
        <v>105.45</v>
      </c>
      <c r="AI806" s="3">
        <v>8</v>
      </c>
      <c r="AJ806" s="3">
        <v>760</v>
      </c>
      <c r="AK806" s="3">
        <v>843.6</v>
      </c>
    </row>
    <row r="807" spans="26:37" x14ac:dyDescent="0.3">
      <c r="Z807" s="3" t="s">
        <v>24</v>
      </c>
      <c r="AA807" s="4">
        <v>43512</v>
      </c>
      <c r="AB807" s="3" t="s">
        <v>404</v>
      </c>
      <c r="AC807" s="3" t="s">
        <v>416</v>
      </c>
      <c r="AD807" s="3">
        <v>4</v>
      </c>
      <c r="AE807" s="3" t="s">
        <v>139</v>
      </c>
      <c r="AF807" s="3" t="s">
        <v>44</v>
      </c>
      <c r="AG807" s="3">
        <v>62</v>
      </c>
      <c r="AH807" s="3">
        <v>66.960000000000008</v>
      </c>
      <c r="AI807" s="3">
        <v>8</v>
      </c>
      <c r="AJ807" s="3">
        <v>496</v>
      </c>
      <c r="AK807" s="3">
        <v>535.68000000000006</v>
      </c>
    </row>
    <row r="808" spans="26:37" x14ac:dyDescent="0.3">
      <c r="Z808" s="3" t="s">
        <v>74</v>
      </c>
      <c r="AA808" s="4">
        <v>42395</v>
      </c>
      <c r="AB808" s="3" t="s">
        <v>404</v>
      </c>
      <c r="AC808" s="3" t="s">
        <v>416</v>
      </c>
      <c r="AD808" s="3">
        <v>2</v>
      </c>
      <c r="AE808" s="3" t="s">
        <v>362</v>
      </c>
      <c r="AF808" s="3" t="s">
        <v>41</v>
      </c>
      <c r="AG808" s="3">
        <v>142</v>
      </c>
      <c r="AH808" s="3">
        <v>153.36000000000001</v>
      </c>
      <c r="AI808" s="3">
        <v>10</v>
      </c>
      <c r="AJ808" s="3">
        <v>1420</v>
      </c>
      <c r="AK808" s="3">
        <v>1533.6000000000001</v>
      </c>
    </row>
    <row r="809" spans="26:37" x14ac:dyDescent="0.3">
      <c r="Z809" s="3" t="s">
        <v>21</v>
      </c>
      <c r="AA809" s="4">
        <v>42199</v>
      </c>
      <c r="AB809" s="3" t="s">
        <v>404</v>
      </c>
      <c r="AC809" s="3" t="s">
        <v>417</v>
      </c>
      <c r="AD809" s="3">
        <v>3</v>
      </c>
      <c r="AE809" s="3" t="s">
        <v>247</v>
      </c>
      <c r="AF809" s="3" t="s">
        <v>44</v>
      </c>
      <c r="AG809" s="3">
        <v>226</v>
      </c>
      <c r="AH809" s="3">
        <v>250.86</v>
      </c>
      <c r="AI809" s="3">
        <v>4</v>
      </c>
      <c r="AJ809" s="3">
        <v>904</v>
      </c>
      <c r="AK809" s="3">
        <v>1003.44</v>
      </c>
    </row>
    <row r="810" spans="26:37" x14ac:dyDescent="0.3">
      <c r="Z810" s="3" t="s">
        <v>77</v>
      </c>
      <c r="AA810" s="4">
        <v>42585</v>
      </c>
      <c r="AB810" s="3" t="s">
        <v>404</v>
      </c>
      <c r="AC810" s="3" t="s">
        <v>416</v>
      </c>
      <c r="AD810" s="3">
        <v>2</v>
      </c>
      <c r="AE810" s="3" t="s">
        <v>256</v>
      </c>
      <c r="AF810" s="3" t="s">
        <v>36</v>
      </c>
      <c r="AG810" s="3">
        <v>33</v>
      </c>
      <c r="AH810" s="3">
        <v>39.6</v>
      </c>
      <c r="AI810" s="3">
        <v>7</v>
      </c>
      <c r="AJ810" s="3">
        <v>231</v>
      </c>
      <c r="AK810" s="3">
        <v>277.2</v>
      </c>
    </row>
    <row r="811" spans="26:37" x14ac:dyDescent="0.3">
      <c r="Z811" s="3" t="s">
        <v>53</v>
      </c>
      <c r="AA811" s="4">
        <v>43216</v>
      </c>
      <c r="AB811" s="3" t="s">
        <v>404</v>
      </c>
      <c r="AC811" s="3" t="s">
        <v>416</v>
      </c>
      <c r="AD811" s="3">
        <v>2</v>
      </c>
      <c r="AE811" s="3" t="s">
        <v>213</v>
      </c>
      <c r="AF811" s="3" t="s">
        <v>26</v>
      </c>
      <c r="AG811" s="3">
        <v>159</v>
      </c>
      <c r="AH811" s="3">
        <v>176.49</v>
      </c>
      <c r="AI811" s="3">
        <v>9</v>
      </c>
      <c r="AJ811" s="3">
        <v>1431</v>
      </c>
      <c r="AK811" s="3">
        <v>1588.41</v>
      </c>
    </row>
    <row r="812" spans="26:37" x14ac:dyDescent="0.3">
      <c r="Z812" s="3" t="s">
        <v>169</v>
      </c>
      <c r="AA812" s="4">
        <v>42415</v>
      </c>
      <c r="AB812" s="3" t="s">
        <v>404</v>
      </c>
      <c r="AC812" s="3" t="s">
        <v>416</v>
      </c>
      <c r="AD812" s="3">
        <v>4</v>
      </c>
      <c r="AE812" s="3" t="s">
        <v>306</v>
      </c>
      <c r="AF812" s="3" t="s">
        <v>15</v>
      </c>
      <c r="AG812" s="3">
        <v>211</v>
      </c>
      <c r="AH812" s="3">
        <v>242.64999999999998</v>
      </c>
      <c r="AI812" s="3">
        <v>1</v>
      </c>
      <c r="AJ812" s="3">
        <v>211</v>
      </c>
      <c r="AK812" s="3">
        <v>242.64999999999998</v>
      </c>
    </row>
    <row r="813" spans="26:37" x14ac:dyDescent="0.3">
      <c r="Z813" s="3" t="s">
        <v>153</v>
      </c>
      <c r="AA813" s="4">
        <v>42055</v>
      </c>
      <c r="AB813" s="3" t="s">
        <v>404</v>
      </c>
      <c r="AC813" s="3" t="s">
        <v>416</v>
      </c>
      <c r="AD813" s="3">
        <v>3</v>
      </c>
      <c r="AE813" s="3" t="s">
        <v>88</v>
      </c>
      <c r="AF813" s="3" t="s">
        <v>41</v>
      </c>
      <c r="AG813" s="3">
        <v>16</v>
      </c>
      <c r="AH813" s="3">
        <v>18.079999999999998</v>
      </c>
      <c r="AI813" s="3">
        <v>8</v>
      </c>
      <c r="AJ813" s="3">
        <v>128</v>
      </c>
      <c r="AK813" s="3">
        <v>144.63999999999999</v>
      </c>
    </row>
    <row r="814" spans="26:37" x14ac:dyDescent="0.3">
      <c r="Z814" s="3" t="s">
        <v>12</v>
      </c>
      <c r="AA814" s="4">
        <v>42487</v>
      </c>
      <c r="AB814" s="3" t="s">
        <v>404</v>
      </c>
      <c r="AC814" s="3" t="s">
        <v>416</v>
      </c>
      <c r="AD814" s="3">
        <v>2</v>
      </c>
      <c r="AE814" s="3" t="s">
        <v>126</v>
      </c>
      <c r="AF814" s="3" t="s">
        <v>41</v>
      </c>
      <c r="AG814" s="3">
        <v>19</v>
      </c>
      <c r="AH814" s="3">
        <v>22.04</v>
      </c>
      <c r="AI814" s="3">
        <v>1</v>
      </c>
      <c r="AJ814" s="3">
        <v>19</v>
      </c>
      <c r="AK814" s="3">
        <v>22.04</v>
      </c>
    </row>
    <row r="815" spans="26:37" x14ac:dyDescent="0.3">
      <c r="Z815" s="3" t="s">
        <v>169</v>
      </c>
      <c r="AA815" s="4">
        <v>43605</v>
      </c>
      <c r="AB815" s="3" t="s">
        <v>404</v>
      </c>
      <c r="AC815" s="3" t="s">
        <v>416</v>
      </c>
      <c r="AD815" s="3">
        <v>5</v>
      </c>
      <c r="AE815" s="3" t="s">
        <v>123</v>
      </c>
      <c r="AF815" s="3" t="s">
        <v>72</v>
      </c>
      <c r="AG815" s="3">
        <v>70</v>
      </c>
      <c r="AH815" s="3">
        <v>79.099999999999994</v>
      </c>
      <c r="AI815" s="3">
        <v>2</v>
      </c>
      <c r="AJ815" s="3">
        <v>140</v>
      </c>
      <c r="AK815" s="3">
        <v>158.19999999999999</v>
      </c>
    </row>
    <row r="816" spans="26:37" x14ac:dyDescent="0.3">
      <c r="Z816" s="3" t="s">
        <v>39</v>
      </c>
      <c r="AA816" s="4">
        <v>42601</v>
      </c>
      <c r="AB816" s="3" t="s">
        <v>404</v>
      </c>
      <c r="AC816" s="3" t="s">
        <v>416</v>
      </c>
      <c r="AD816" s="3">
        <v>4</v>
      </c>
      <c r="AE816" s="3" t="s">
        <v>301</v>
      </c>
      <c r="AF816" s="3" t="s">
        <v>86</v>
      </c>
      <c r="AG816" s="3">
        <v>182</v>
      </c>
      <c r="AH816" s="3">
        <v>203.84000000000003</v>
      </c>
      <c r="AI816" s="3">
        <v>6</v>
      </c>
      <c r="AJ816" s="3">
        <v>1092</v>
      </c>
      <c r="AK816" s="3">
        <v>1223.0400000000002</v>
      </c>
    </row>
    <row r="817" spans="26:37" x14ac:dyDescent="0.3">
      <c r="Z817" s="3" t="s">
        <v>77</v>
      </c>
      <c r="AA817" s="4">
        <v>43102</v>
      </c>
      <c r="AB817" s="3" t="s">
        <v>404</v>
      </c>
      <c r="AC817" s="3" t="s">
        <v>416</v>
      </c>
      <c r="AD817" s="3">
        <v>3</v>
      </c>
      <c r="AE817" s="3" t="s">
        <v>225</v>
      </c>
      <c r="AF817" s="3" t="s">
        <v>41</v>
      </c>
      <c r="AG817" s="3">
        <v>113</v>
      </c>
      <c r="AH817" s="3">
        <v>131.07999999999998</v>
      </c>
      <c r="AI817" s="3">
        <v>7</v>
      </c>
      <c r="AJ817" s="3">
        <v>791</v>
      </c>
      <c r="AK817" s="3">
        <v>917.56</v>
      </c>
    </row>
    <row r="818" spans="26:37" x14ac:dyDescent="0.3">
      <c r="Z818" s="3" t="s">
        <v>153</v>
      </c>
      <c r="AA818" s="4">
        <v>41998</v>
      </c>
      <c r="AB818" s="3" t="s">
        <v>404</v>
      </c>
      <c r="AC818" s="3" t="s">
        <v>416</v>
      </c>
      <c r="AD818" s="3">
        <v>2</v>
      </c>
      <c r="AE818" s="3" t="s">
        <v>130</v>
      </c>
      <c r="AF818" s="3" t="s">
        <v>46</v>
      </c>
      <c r="AG818" s="3">
        <v>150</v>
      </c>
      <c r="AH818" s="3">
        <v>162</v>
      </c>
      <c r="AI818" s="3">
        <v>7</v>
      </c>
      <c r="AJ818" s="3">
        <v>1050</v>
      </c>
      <c r="AK818" s="3">
        <v>1134</v>
      </c>
    </row>
    <row r="819" spans="26:37" x14ac:dyDescent="0.3">
      <c r="Z819" s="3" t="s">
        <v>77</v>
      </c>
      <c r="AA819" s="4">
        <v>41974</v>
      </c>
      <c r="AB819" s="3" t="s">
        <v>404</v>
      </c>
      <c r="AC819" s="3" t="s">
        <v>416</v>
      </c>
      <c r="AD819" s="3">
        <v>5</v>
      </c>
      <c r="AE819" s="3" t="s">
        <v>198</v>
      </c>
      <c r="AF819" s="3" t="s">
        <v>46</v>
      </c>
      <c r="AG819" s="3">
        <v>137</v>
      </c>
      <c r="AH819" s="3">
        <v>160.29</v>
      </c>
      <c r="AI819" s="3">
        <v>10</v>
      </c>
      <c r="AJ819" s="3">
        <v>1370</v>
      </c>
      <c r="AK819" s="3">
        <v>1602.8999999999999</v>
      </c>
    </row>
    <row r="820" spans="26:37" x14ac:dyDescent="0.3">
      <c r="Z820" s="3" t="s">
        <v>33</v>
      </c>
      <c r="AA820" s="4">
        <v>41938</v>
      </c>
      <c r="AB820" s="3" t="s">
        <v>404</v>
      </c>
      <c r="AC820" s="3" t="s">
        <v>416</v>
      </c>
      <c r="AD820" s="3">
        <v>3</v>
      </c>
      <c r="AE820" s="3" t="s">
        <v>195</v>
      </c>
      <c r="AF820" s="3" t="s">
        <v>41</v>
      </c>
      <c r="AG820" s="3">
        <v>201</v>
      </c>
      <c r="AH820" s="3">
        <v>233.16</v>
      </c>
      <c r="AI820" s="3">
        <v>4</v>
      </c>
      <c r="AJ820" s="3">
        <v>804</v>
      </c>
      <c r="AK820" s="3">
        <v>932.64</v>
      </c>
    </row>
    <row r="821" spans="26:37" x14ac:dyDescent="0.3">
      <c r="Z821" s="3" t="s">
        <v>42</v>
      </c>
      <c r="AA821" s="4">
        <v>42423</v>
      </c>
      <c r="AB821" s="3" t="s">
        <v>404</v>
      </c>
      <c r="AC821" s="3" t="s">
        <v>416</v>
      </c>
      <c r="AD821" s="3">
        <v>4</v>
      </c>
      <c r="AE821" s="3" t="s">
        <v>200</v>
      </c>
      <c r="AF821" s="3" t="s">
        <v>23</v>
      </c>
      <c r="AG821" s="3">
        <v>172</v>
      </c>
      <c r="AH821" s="3">
        <v>202.95999999999998</v>
      </c>
      <c r="AI821" s="3">
        <v>4</v>
      </c>
      <c r="AJ821" s="3">
        <v>688</v>
      </c>
      <c r="AK821" s="3">
        <v>811.83999999999992</v>
      </c>
    </row>
    <row r="822" spans="26:37" x14ac:dyDescent="0.3">
      <c r="Z822" s="3" t="s">
        <v>186</v>
      </c>
      <c r="AA822" s="4">
        <v>43272</v>
      </c>
      <c r="AB822" s="3" t="s">
        <v>404</v>
      </c>
      <c r="AC822" s="3" t="s">
        <v>416</v>
      </c>
      <c r="AD822" s="3">
        <v>4</v>
      </c>
      <c r="AE822" s="3" t="s">
        <v>194</v>
      </c>
      <c r="AF822" s="3" t="s">
        <v>41</v>
      </c>
      <c r="AG822" s="3">
        <v>120</v>
      </c>
      <c r="AH822" s="3">
        <v>140.39999999999998</v>
      </c>
      <c r="AI822" s="3">
        <v>7</v>
      </c>
      <c r="AJ822" s="3">
        <v>840</v>
      </c>
      <c r="AK822" s="3">
        <v>982.79999999999984</v>
      </c>
    </row>
    <row r="823" spans="26:37" x14ac:dyDescent="0.3">
      <c r="Z823" s="3" t="s">
        <v>16</v>
      </c>
      <c r="AA823" s="4">
        <v>42714</v>
      </c>
      <c r="AB823" s="3" t="s">
        <v>13</v>
      </c>
      <c r="AC823" s="3" t="s">
        <v>99</v>
      </c>
      <c r="AD823" s="3">
        <v>5</v>
      </c>
      <c r="AE823" s="3" t="s">
        <v>216</v>
      </c>
      <c r="AF823" s="3" t="s">
        <v>23</v>
      </c>
      <c r="AG823" s="3">
        <v>178</v>
      </c>
      <c r="AH823" s="3">
        <v>190.46</v>
      </c>
      <c r="AI823" s="3">
        <v>8</v>
      </c>
      <c r="AJ823" s="3">
        <v>1424</v>
      </c>
      <c r="AK823" s="3">
        <v>1523.68</v>
      </c>
    </row>
    <row r="824" spans="26:37" x14ac:dyDescent="0.3">
      <c r="Z824" s="3" t="s">
        <v>186</v>
      </c>
      <c r="AA824" s="4">
        <v>43607</v>
      </c>
      <c r="AB824" s="3" t="s">
        <v>404</v>
      </c>
      <c r="AC824" s="3" t="s">
        <v>417</v>
      </c>
      <c r="AD824" s="3">
        <v>1</v>
      </c>
      <c r="AE824" s="3" t="s">
        <v>363</v>
      </c>
      <c r="AF824" s="3" t="s">
        <v>46</v>
      </c>
      <c r="AG824" s="3">
        <v>60</v>
      </c>
      <c r="AH824" s="3">
        <v>69.599999999999994</v>
      </c>
      <c r="AI824" s="3">
        <v>6</v>
      </c>
      <c r="AJ824" s="3">
        <v>360</v>
      </c>
      <c r="AK824" s="3">
        <v>417.59999999999997</v>
      </c>
    </row>
    <row r="825" spans="26:37" x14ac:dyDescent="0.3">
      <c r="Z825" s="3" t="s">
        <v>42</v>
      </c>
      <c r="AA825" s="4">
        <v>42148</v>
      </c>
      <c r="AB825" s="3" t="s">
        <v>404</v>
      </c>
      <c r="AC825" s="3" t="s">
        <v>416</v>
      </c>
      <c r="AD825" s="3">
        <v>1</v>
      </c>
      <c r="AE825" s="3" t="s">
        <v>238</v>
      </c>
      <c r="AF825" s="3" t="s">
        <v>36</v>
      </c>
      <c r="AG825" s="3">
        <v>117</v>
      </c>
      <c r="AH825" s="3">
        <v>136.88999999999999</v>
      </c>
      <c r="AI825" s="3">
        <v>4</v>
      </c>
      <c r="AJ825" s="3">
        <v>468</v>
      </c>
      <c r="AK825" s="3">
        <v>547.55999999999995</v>
      </c>
    </row>
    <row r="826" spans="26:37" x14ac:dyDescent="0.3">
      <c r="Z826" s="3" t="s">
        <v>70</v>
      </c>
      <c r="AA826" s="4">
        <v>42806</v>
      </c>
      <c r="AB826" s="3" t="s">
        <v>17</v>
      </c>
      <c r="AC826" s="3" t="s">
        <v>18</v>
      </c>
      <c r="AD826" s="3">
        <v>2</v>
      </c>
      <c r="AE826" s="3" t="s">
        <v>164</v>
      </c>
      <c r="AF826" s="3" t="s">
        <v>86</v>
      </c>
      <c r="AG826" s="3">
        <v>299</v>
      </c>
      <c r="AH826" s="3">
        <v>349.83</v>
      </c>
      <c r="AI826" s="3">
        <v>9</v>
      </c>
      <c r="AJ826" s="3">
        <v>2691</v>
      </c>
      <c r="AK826" s="3">
        <v>3148.47</v>
      </c>
    </row>
    <row r="827" spans="26:37" x14ac:dyDescent="0.3">
      <c r="Z827" s="3" t="s">
        <v>77</v>
      </c>
      <c r="AA827" s="4">
        <v>42428</v>
      </c>
      <c r="AB827" s="3" t="s">
        <v>404</v>
      </c>
      <c r="AC827" s="3" t="s">
        <v>416</v>
      </c>
      <c r="AD827" s="3">
        <v>3</v>
      </c>
      <c r="AE827" s="3" t="s">
        <v>109</v>
      </c>
      <c r="AF827" s="3" t="s">
        <v>36</v>
      </c>
      <c r="AG827" s="3">
        <v>191</v>
      </c>
      <c r="AH827" s="3">
        <v>223.47</v>
      </c>
      <c r="AI827" s="3">
        <v>8</v>
      </c>
      <c r="AJ827" s="3">
        <v>1528</v>
      </c>
      <c r="AK827" s="3">
        <v>1787.76</v>
      </c>
    </row>
    <row r="828" spans="26:37" x14ac:dyDescent="0.3">
      <c r="Z828" s="3" t="s">
        <v>82</v>
      </c>
      <c r="AA828" s="4">
        <v>41685</v>
      </c>
      <c r="AB828" s="3" t="s">
        <v>404</v>
      </c>
      <c r="AC828" s="3" t="s">
        <v>416</v>
      </c>
      <c r="AD828" s="3">
        <v>5</v>
      </c>
      <c r="AE828" s="3" t="s">
        <v>243</v>
      </c>
      <c r="AF828" s="3" t="s">
        <v>65</v>
      </c>
      <c r="AG828" s="3">
        <v>274</v>
      </c>
      <c r="AH828" s="3">
        <v>317.83999999999997</v>
      </c>
      <c r="AI828" s="3">
        <v>10</v>
      </c>
      <c r="AJ828" s="3">
        <v>2740</v>
      </c>
      <c r="AK828" s="3">
        <v>3178.3999999999996</v>
      </c>
    </row>
    <row r="829" spans="26:37" x14ac:dyDescent="0.3">
      <c r="Z829" s="3" t="s">
        <v>117</v>
      </c>
      <c r="AA829" s="4">
        <v>42996</v>
      </c>
      <c r="AB829" s="3" t="s">
        <v>404</v>
      </c>
      <c r="AC829" s="3" t="s">
        <v>416</v>
      </c>
      <c r="AD829" s="3">
        <v>4</v>
      </c>
      <c r="AE829" s="3" t="s">
        <v>80</v>
      </c>
      <c r="AF829" s="3" t="s">
        <v>15</v>
      </c>
      <c r="AG829" s="3">
        <v>155</v>
      </c>
      <c r="AH829" s="3">
        <v>165.85000000000002</v>
      </c>
      <c r="AI829" s="3">
        <v>2</v>
      </c>
      <c r="AJ829" s="3">
        <v>310</v>
      </c>
      <c r="AK829" s="3">
        <v>331.70000000000005</v>
      </c>
    </row>
    <row r="830" spans="26:37" x14ac:dyDescent="0.3">
      <c r="Z830" s="3" t="s">
        <v>103</v>
      </c>
      <c r="AA830" s="4">
        <v>42322</v>
      </c>
      <c r="AB830" s="3" t="s">
        <v>404</v>
      </c>
      <c r="AC830" s="3" t="s">
        <v>416</v>
      </c>
      <c r="AD830" s="3">
        <v>5</v>
      </c>
      <c r="AE830" s="3" t="s">
        <v>364</v>
      </c>
      <c r="AF830" s="3" t="s">
        <v>32</v>
      </c>
      <c r="AG830" s="3">
        <v>293</v>
      </c>
      <c r="AH830" s="3">
        <v>328.16</v>
      </c>
      <c r="AI830" s="3">
        <v>2</v>
      </c>
      <c r="AJ830" s="3">
        <v>586</v>
      </c>
      <c r="AK830" s="3">
        <v>656.32</v>
      </c>
    </row>
    <row r="831" spans="26:37" x14ac:dyDescent="0.3">
      <c r="Z831" s="3" t="s">
        <v>12</v>
      </c>
      <c r="AA831" s="4">
        <v>41719</v>
      </c>
      <c r="AB831" s="3" t="s">
        <v>404</v>
      </c>
      <c r="AC831" s="3" t="s">
        <v>416</v>
      </c>
      <c r="AD831" s="3">
        <v>5</v>
      </c>
      <c r="AE831" s="3" t="s">
        <v>257</v>
      </c>
      <c r="AF831" s="3" t="s">
        <v>65</v>
      </c>
      <c r="AG831" s="3">
        <v>126</v>
      </c>
      <c r="AH831" s="3">
        <v>138.60000000000002</v>
      </c>
      <c r="AI831" s="3">
        <v>8</v>
      </c>
      <c r="AJ831" s="3">
        <v>1008</v>
      </c>
      <c r="AK831" s="3">
        <v>1108.8000000000002</v>
      </c>
    </row>
    <row r="832" spans="26:37" x14ac:dyDescent="0.3">
      <c r="Z832" s="3" t="s">
        <v>82</v>
      </c>
      <c r="AA832" s="4">
        <v>42981</v>
      </c>
      <c r="AB832" s="3" t="s">
        <v>404</v>
      </c>
      <c r="AC832" s="3" t="s">
        <v>416</v>
      </c>
      <c r="AD832" s="3">
        <v>3</v>
      </c>
      <c r="AE832" s="3" t="s">
        <v>322</v>
      </c>
      <c r="AF832" s="3" t="s">
        <v>32</v>
      </c>
      <c r="AG832" s="3">
        <v>39</v>
      </c>
      <c r="AH832" s="3">
        <v>45.239999999999995</v>
      </c>
      <c r="AI832" s="3">
        <v>2</v>
      </c>
      <c r="AJ832" s="3">
        <v>78</v>
      </c>
      <c r="AK832" s="3">
        <v>90.47999999999999</v>
      </c>
    </row>
    <row r="833" spans="26:37" x14ac:dyDescent="0.3">
      <c r="Z833" s="3" t="s">
        <v>21</v>
      </c>
      <c r="AA833" s="4">
        <v>43618</v>
      </c>
      <c r="AB833" s="3" t="s">
        <v>404</v>
      </c>
      <c r="AC833" s="3" t="s">
        <v>416</v>
      </c>
      <c r="AD833" s="3">
        <v>1</v>
      </c>
      <c r="AE833" s="3" t="s">
        <v>224</v>
      </c>
      <c r="AF833" s="3" t="s">
        <v>46</v>
      </c>
      <c r="AG833" s="3">
        <v>47</v>
      </c>
      <c r="AH833" s="3">
        <v>55.459999999999994</v>
      </c>
      <c r="AI833" s="3">
        <v>6</v>
      </c>
      <c r="AJ833" s="3">
        <v>282</v>
      </c>
      <c r="AK833" s="3">
        <v>332.76</v>
      </c>
    </row>
    <row r="834" spans="26:37" x14ac:dyDescent="0.3">
      <c r="Z834" s="3" t="s">
        <v>12</v>
      </c>
      <c r="AA834" s="4">
        <v>41682</v>
      </c>
      <c r="AB834" s="3" t="s">
        <v>404</v>
      </c>
      <c r="AC834" s="3" t="s">
        <v>416</v>
      </c>
      <c r="AD834" s="3">
        <v>5</v>
      </c>
      <c r="AE834" s="3" t="s">
        <v>261</v>
      </c>
      <c r="AF834" s="3" t="s">
        <v>41</v>
      </c>
      <c r="AG834" s="3">
        <v>128</v>
      </c>
      <c r="AH834" s="3">
        <v>139.52000000000001</v>
      </c>
      <c r="AI834" s="3">
        <v>10</v>
      </c>
      <c r="AJ834" s="3">
        <v>1280</v>
      </c>
      <c r="AK834" s="3">
        <v>1395.2</v>
      </c>
    </row>
    <row r="835" spans="26:37" x14ac:dyDescent="0.3">
      <c r="Z835" s="3" t="s">
        <v>103</v>
      </c>
      <c r="AA835" s="4">
        <v>42831</v>
      </c>
      <c r="AB835" s="3" t="s">
        <v>404</v>
      </c>
      <c r="AC835" s="3" t="s">
        <v>417</v>
      </c>
      <c r="AD835" s="3">
        <v>1</v>
      </c>
      <c r="AE835" s="3" t="s">
        <v>337</v>
      </c>
      <c r="AF835" s="3" t="s">
        <v>72</v>
      </c>
      <c r="AG835" s="3">
        <v>51</v>
      </c>
      <c r="AH835" s="3">
        <v>60.69</v>
      </c>
      <c r="AI835" s="3">
        <v>6</v>
      </c>
      <c r="AJ835" s="3">
        <v>306</v>
      </c>
      <c r="AK835" s="3">
        <v>364.14</v>
      </c>
    </row>
    <row r="836" spans="26:37" x14ac:dyDescent="0.3">
      <c r="Z836" s="3" t="s">
        <v>96</v>
      </c>
      <c r="AA836" s="4">
        <v>42158</v>
      </c>
      <c r="AB836" s="3" t="s">
        <v>404</v>
      </c>
      <c r="AC836" s="3" t="s">
        <v>416</v>
      </c>
      <c r="AD836" s="3">
        <v>3</v>
      </c>
      <c r="AE836" s="3" t="s">
        <v>231</v>
      </c>
      <c r="AF836" s="3" t="s">
        <v>46</v>
      </c>
      <c r="AG836" s="3">
        <v>224</v>
      </c>
      <c r="AH836" s="3">
        <v>264.32</v>
      </c>
      <c r="AI836" s="3">
        <v>7</v>
      </c>
      <c r="AJ836" s="3">
        <v>1568</v>
      </c>
      <c r="AK836" s="3">
        <v>1850.24</v>
      </c>
    </row>
    <row r="837" spans="26:37" x14ac:dyDescent="0.3">
      <c r="Z837" s="3" t="s">
        <v>70</v>
      </c>
      <c r="AA837" s="4">
        <v>42820</v>
      </c>
      <c r="AB837" s="3" t="s">
        <v>404</v>
      </c>
      <c r="AC837" s="3" t="s">
        <v>416</v>
      </c>
      <c r="AD837" s="3">
        <v>2</v>
      </c>
      <c r="AE837" s="3" t="s">
        <v>216</v>
      </c>
      <c r="AF837" s="3" t="s">
        <v>23</v>
      </c>
      <c r="AG837" s="3">
        <v>178</v>
      </c>
      <c r="AH837" s="3">
        <v>190.46</v>
      </c>
      <c r="AI837" s="3">
        <v>5</v>
      </c>
      <c r="AJ837" s="3">
        <v>890</v>
      </c>
      <c r="AK837" s="3">
        <v>952.30000000000007</v>
      </c>
    </row>
    <row r="838" spans="26:37" x14ac:dyDescent="0.3">
      <c r="Z838" s="3" t="s">
        <v>91</v>
      </c>
      <c r="AA838" s="4">
        <v>42818</v>
      </c>
      <c r="AB838" s="3" t="s">
        <v>13</v>
      </c>
      <c r="AC838" s="3" t="s">
        <v>160</v>
      </c>
      <c r="AD838" s="3">
        <v>2</v>
      </c>
      <c r="AE838" s="3" t="s">
        <v>75</v>
      </c>
      <c r="AF838" s="3" t="s">
        <v>15</v>
      </c>
      <c r="AG838" s="3">
        <v>170</v>
      </c>
      <c r="AH838" s="3">
        <v>187.00000000000003</v>
      </c>
      <c r="AI838" s="3">
        <v>6</v>
      </c>
      <c r="AJ838" s="3">
        <v>1020</v>
      </c>
      <c r="AK838" s="3">
        <v>1122.0000000000002</v>
      </c>
    </row>
    <row r="839" spans="26:37" x14ac:dyDescent="0.3">
      <c r="Z839" s="3" t="s">
        <v>42</v>
      </c>
      <c r="AA839" s="4">
        <v>43081</v>
      </c>
      <c r="AB839" s="3" t="s">
        <v>404</v>
      </c>
      <c r="AC839" s="3" t="s">
        <v>416</v>
      </c>
      <c r="AD839" s="3">
        <v>1</v>
      </c>
      <c r="AE839" s="3" t="s">
        <v>252</v>
      </c>
      <c r="AF839" s="3" t="s">
        <v>41</v>
      </c>
      <c r="AG839" s="3">
        <v>189</v>
      </c>
      <c r="AH839" s="3">
        <v>213.57</v>
      </c>
      <c r="AI839" s="3">
        <v>10</v>
      </c>
      <c r="AJ839" s="3">
        <v>1890</v>
      </c>
      <c r="AK839" s="3">
        <v>2135.6999999999998</v>
      </c>
    </row>
    <row r="840" spans="26:37" x14ac:dyDescent="0.3">
      <c r="Z840" s="3" t="s">
        <v>30</v>
      </c>
      <c r="AA840" s="4">
        <v>43124</v>
      </c>
      <c r="AB840" s="3" t="s">
        <v>404</v>
      </c>
      <c r="AC840" s="3" t="s">
        <v>417</v>
      </c>
      <c r="AD840" s="3">
        <v>2</v>
      </c>
      <c r="AE840" s="3" t="s">
        <v>207</v>
      </c>
      <c r="AF840" s="3" t="s">
        <v>51</v>
      </c>
      <c r="AG840" s="3">
        <v>286</v>
      </c>
      <c r="AH840" s="3">
        <v>320.32000000000005</v>
      </c>
      <c r="AI840" s="3">
        <v>9</v>
      </c>
      <c r="AJ840" s="3">
        <v>2574</v>
      </c>
      <c r="AK840" s="3">
        <v>2882.8800000000006</v>
      </c>
    </row>
    <row r="841" spans="26:37" x14ac:dyDescent="0.3">
      <c r="Z841" s="3" t="s">
        <v>93</v>
      </c>
      <c r="AA841" s="4">
        <v>42201</v>
      </c>
      <c r="AB841" s="3" t="s">
        <v>404</v>
      </c>
      <c r="AC841" s="3" t="s">
        <v>416</v>
      </c>
      <c r="AD841" s="3">
        <v>1</v>
      </c>
      <c r="AE841" s="3" t="s">
        <v>125</v>
      </c>
      <c r="AF841" s="3" t="s">
        <v>55</v>
      </c>
      <c r="AG841" s="3">
        <v>300</v>
      </c>
      <c r="AH841" s="3">
        <v>330</v>
      </c>
      <c r="AI841" s="3">
        <v>10</v>
      </c>
      <c r="AJ841" s="3">
        <v>3000</v>
      </c>
      <c r="AK841" s="3">
        <v>3300</v>
      </c>
    </row>
    <row r="842" spans="26:37" x14ac:dyDescent="0.3">
      <c r="Z842" s="3" t="s">
        <v>57</v>
      </c>
      <c r="AA842" s="4">
        <v>42656</v>
      </c>
      <c r="AB842" s="3" t="s">
        <v>404</v>
      </c>
      <c r="AC842" s="3" t="s">
        <v>416</v>
      </c>
      <c r="AD842" s="3">
        <v>3</v>
      </c>
      <c r="AE842" s="3" t="s">
        <v>198</v>
      </c>
      <c r="AF842" s="3" t="s">
        <v>46</v>
      </c>
      <c r="AG842" s="3">
        <v>137</v>
      </c>
      <c r="AH842" s="3">
        <v>160.29</v>
      </c>
      <c r="AI842" s="3">
        <v>6</v>
      </c>
      <c r="AJ842" s="3">
        <v>822</v>
      </c>
      <c r="AK842" s="3">
        <v>961.74</v>
      </c>
    </row>
    <row r="843" spans="26:37" x14ac:dyDescent="0.3">
      <c r="Z843" s="3" t="s">
        <v>30</v>
      </c>
      <c r="AA843" s="4">
        <v>43658</v>
      </c>
      <c r="AB843" s="3" t="s">
        <v>404</v>
      </c>
      <c r="AC843" s="3" t="s">
        <v>416</v>
      </c>
      <c r="AD843" s="3">
        <v>4</v>
      </c>
      <c r="AE843" s="3" t="s">
        <v>66</v>
      </c>
      <c r="AF843" s="3" t="s">
        <v>46</v>
      </c>
      <c r="AG843" s="3">
        <v>213</v>
      </c>
      <c r="AH843" s="3">
        <v>251.33999999999997</v>
      </c>
      <c r="AI843" s="3">
        <v>9</v>
      </c>
      <c r="AJ843" s="3">
        <v>1917</v>
      </c>
      <c r="AK843" s="3">
        <v>2262.06</v>
      </c>
    </row>
    <row r="844" spans="26:37" x14ac:dyDescent="0.3">
      <c r="Z844" s="3" t="s">
        <v>39</v>
      </c>
      <c r="AA844" s="4">
        <v>41686</v>
      </c>
      <c r="AB844" s="3" t="s">
        <v>404</v>
      </c>
      <c r="AC844" s="3" t="s">
        <v>420</v>
      </c>
      <c r="AD844" s="3">
        <v>2</v>
      </c>
      <c r="AE844" s="3" t="s">
        <v>340</v>
      </c>
      <c r="AF844" s="3" t="s">
        <v>15</v>
      </c>
      <c r="AG844" s="3">
        <v>11</v>
      </c>
      <c r="AH844" s="3">
        <v>12.32</v>
      </c>
      <c r="AI844" s="3">
        <v>4</v>
      </c>
      <c r="AJ844" s="3">
        <v>44</v>
      </c>
      <c r="AK844" s="3">
        <v>49.28</v>
      </c>
    </row>
    <row r="845" spans="26:37" x14ac:dyDescent="0.3">
      <c r="Z845" s="3" t="s">
        <v>91</v>
      </c>
      <c r="AA845" s="4">
        <v>42025</v>
      </c>
      <c r="AB845" s="3" t="s">
        <v>404</v>
      </c>
      <c r="AC845" s="3" t="s">
        <v>416</v>
      </c>
      <c r="AD845" s="3">
        <v>1</v>
      </c>
      <c r="AE845" s="3" t="s">
        <v>245</v>
      </c>
      <c r="AF845" s="3" t="s">
        <v>55</v>
      </c>
      <c r="AG845" s="3">
        <v>85</v>
      </c>
      <c r="AH845" s="3">
        <v>101.14999999999999</v>
      </c>
      <c r="AI845" s="3">
        <v>9</v>
      </c>
      <c r="AJ845" s="3">
        <v>765</v>
      </c>
      <c r="AK845" s="3">
        <v>910.34999999999991</v>
      </c>
    </row>
    <row r="846" spans="26:37" x14ac:dyDescent="0.3">
      <c r="Z846" s="3" t="s">
        <v>74</v>
      </c>
      <c r="AA846" s="4">
        <v>42252</v>
      </c>
      <c r="AB846" s="3" t="s">
        <v>404</v>
      </c>
      <c r="AC846" s="3" t="s">
        <v>416</v>
      </c>
      <c r="AD846" s="3">
        <v>3</v>
      </c>
      <c r="AE846" s="3" t="s">
        <v>228</v>
      </c>
      <c r="AF846" s="3" t="s">
        <v>65</v>
      </c>
      <c r="AG846" s="3">
        <v>173</v>
      </c>
      <c r="AH846" s="3">
        <v>197.22000000000003</v>
      </c>
      <c r="AI846" s="3">
        <v>6</v>
      </c>
      <c r="AJ846" s="3">
        <v>1038</v>
      </c>
      <c r="AK846" s="3">
        <v>1183.3200000000002</v>
      </c>
    </row>
    <row r="847" spans="26:37" x14ac:dyDescent="0.3">
      <c r="Z847" s="3" t="s">
        <v>186</v>
      </c>
      <c r="AA847" s="4">
        <v>43497</v>
      </c>
      <c r="AB847" s="3" t="s">
        <v>404</v>
      </c>
      <c r="AC847" s="3" t="s">
        <v>419</v>
      </c>
      <c r="AD847" s="3">
        <v>5</v>
      </c>
      <c r="AE847" s="3" t="s">
        <v>213</v>
      </c>
      <c r="AF847" s="3" t="s">
        <v>26</v>
      </c>
      <c r="AG847" s="3">
        <v>159</v>
      </c>
      <c r="AH847" s="3">
        <v>176.49</v>
      </c>
      <c r="AI847" s="3">
        <v>4</v>
      </c>
      <c r="AJ847" s="3">
        <v>636</v>
      </c>
      <c r="AK847" s="3">
        <v>705.96</v>
      </c>
    </row>
    <row r="848" spans="26:37" x14ac:dyDescent="0.3">
      <c r="Z848" s="3" t="s">
        <v>153</v>
      </c>
      <c r="AA848" s="4">
        <v>43230</v>
      </c>
      <c r="AB848" s="3" t="s">
        <v>404</v>
      </c>
      <c r="AC848" s="3" t="s">
        <v>416</v>
      </c>
      <c r="AD848" s="3">
        <v>3</v>
      </c>
      <c r="AE848" s="3" t="s">
        <v>254</v>
      </c>
      <c r="AF848" s="3" t="s">
        <v>26</v>
      </c>
      <c r="AG848" s="3">
        <v>290</v>
      </c>
      <c r="AH848" s="3">
        <v>319</v>
      </c>
      <c r="AI848" s="3">
        <v>1</v>
      </c>
      <c r="AJ848" s="3">
        <v>290</v>
      </c>
      <c r="AK848" s="3">
        <v>319</v>
      </c>
    </row>
    <row r="849" spans="26:37" x14ac:dyDescent="0.3">
      <c r="Z849" s="3" t="s">
        <v>104</v>
      </c>
      <c r="AA849" s="4">
        <v>43734</v>
      </c>
      <c r="AB849" s="3" t="s">
        <v>404</v>
      </c>
      <c r="AC849" s="3" t="s">
        <v>416</v>
      </c>
      <c r="AD849" s="3">
        <v>4</v>
      </c>
      <c r="AE849" s="3" t="s">
        <v>113</v>
      </c>
      <c r="AF849" s="3" t="s">
        <v>29</v>
      </c>
      <c r="AG849" s="3">
        <v>58</v>
      </c>
      <c r="AH849" s="3">
        <v>62.64</v>
      </c>
      <c r="AI849" s="3">
        <v>3</v>
      </c>
      <c r="AJ849" s="3">
        <v>174</v>
      </c>
      <c r="AK849" s="3">
        <v>187.92000000000002</v>
      </c>
    </row>
    <row r="850" spans="26:37" x14ac:dyDescent="0.3">
      <c r="Z850" s="3" t="s">
        <v>120</v>
      </c>
      <c r="AA850" s="4">
        <v>42598</v>
      </c>
      <c r="AB850" s="3" t="s">
        <v>404</v>
      </c>
      <c r="AC850" s="3" t="s">
        <v>416</v>
      </c>
      <c r="AD850" s="3">
        <v>1</v>
      </c>
      <c r="AE850" s="3" t="s">
        <v>155</v>
      </c>
      <c r="AF850" s="3" t="s">
        <v>44</v>
      </c>
      <c r="AG850" s="3">
        <v>215</v>
      </c>
      <c r="AH850" s="3">
        <v>240.8</v>
      </c>
      <c r="AI850" s="3">
        <v>2</v>
      </c>
      <c r="AJ850" s="3">
        <v>430</v>
      </c>
      <c r="AK850" s="3">
        <v>481.6</v>
      </c>
    </row>
    <row r="851" spans="26:37" x14ac:dyDescent="0.3">
      <c r="Z851" s="3" t="s">
        <v>48</v>
      </c>
      <c r="AA851" s="4">
        <v>41904</v>
      </c>
      <c r="AB851" s="3" t="s">
        <v>404</v>
      </c>
      <c r="AC851" s="3" t="s">
        <v>416</v>
      </c>
      <c r="AD851" s="3">
        <v>3</v>
      </c>
      <c r="AE851" s="3" t="s">
        <v>295</v>
      </c>
      <c r="AF851" s="3" t="s">
        <v>41</v>
      </c>
      <c r="AG851" s="3">
        <v>105</v>
      </c>
      <c r="AH851" s="3">
        <v>121.8</v>
      </c>
      <c r="AI851" s="3">
        <v>8</v>
      </c>
      <c r="AJ851" s="3">
        <v>840</v>
      </c>
      <c r="AK851" s="3">
        <v>974.4</v>
      </c>
    </row>
    <row r="852" spans="26:37" x14ac:dyDescent="0.3">
      <c r="Z852" s="3" t="s">
        <v>82</v>
      </c>
      <c r="AA852" s="4">
        <v>43054</v>
      </c>
      <c r="AB852" s="3" t="s">
        <v>404</v>
      </c>
      <c r="AC852" s="3" t="s">
        <v>416</v>
      </c>
      <c r="AD852" s="3">
        <v>3</v>
      </c>
      <c r="AE852" s="3" t="s">
        <v>305</v>
      </c>
      <c r="AF852" s="3" t="s">
        <v>36</v>
      </c>
      <c r="AG852" s="3">
        <v>105</v>
      </c>
      <c r="AH852" s="3">
        <v>118.64999999999999</v>
      </c>
      <c r="AI852" s="3">
        <v>8</v>
      </c>
      <c r="AJ852" s="3">
        <v>840</v>
      </c>
      <c r="AK852" s="3">
        <v>949.19999999999993</v>
      </c>
    </row>
    <row r="853" spans="26:37" x14ac:dyDescent="0.3">
      <c r="Z853" s="3" t="s">
        <v>60</v>
      </c>
      <c r="AA853" s="4">
        <v>42700</v>
      </c>
      <c r="AB853" s="3" t="s">
        <v>13</v>
      </c>
      <c r="AC853" s="3" t="s">
        <v>18</v>
      </c>
      <c r="AD853" s="3">
        <v>2</v>
      </c>
      <c r="AE853" s="3" t="s">
        <v>350</v>
      </c>
      <c r="AF853" s="3" t="s">
        <v>32</v>
      </c>
      <c r="AG853" s="3">
        <v>236</v>
      </c>
      <c r="AH853" s="3">
        <v>252.52</v>
      </c>
      <c r="AI853" s="3">
        <v>10</v>
      </c>
      <c r="AJ853" s="3">
        <v>2360</v>
      </c>
      <c r="AK853" s="3">
        <v>2525.2000000000003</v>
      </c>
    </row>
    <row r="854" spans="26:37" x14ac:dyDescent="0.3">
      <c r="Z854" s="3" t="s">
        <v>104</v>
      </c>
      <c r="AA854" s="4">
        <v>42360</v>
      </c>
      <c r="AB854" s="3" t="s">
        <v>404</v>
      </c>
      <c r="AC854" s="3" t="s">
        <v>416</v>
      </c>
      <c r="AD854" s="3">
        <v>5</v>
      </c>
      <c r="AE854" s="3" t="s">
        <v>206</v>
      </c>
      <c r="AF854" s="3" t="s">
        <v>36</v>
      </c>
      <c r="AG854" s="3">
        <v>217</v>
      </c>
      <c r="AH854" s="3">
        <v>247.38000000000002</v>
      </c>
      <c r="AI854" s="3">
        <v>6</v>
      </c>
      <c r="AJ854" s="3">
        <v>1302</v>
      </c>
      <c r="AK854" s="3">
        <v>1484.2800000000002</v>
      </c>
    </row>
    <row r="855" spans="26:37" x14ac:dyDescent="0.3">
      <c r="Z855" s="3" t="s">
        <v>96</v>
      </c>
      <c r="AA855" s="4">
        <v>43710</v>
      </c>
      <c r="AB855" s="3" t="s">
        <v>404</v>
      </c>
      <c r="AC855" s="3" t="s">
        <v>416</v>
      </c>
      <c r="AD855" s="3">
        <v>1</v>
      </c>
      <c r="AE855" s="3" t="s">
        <v>183</v>
      </c>
      <c r="AF855" s="3" t="s">
        <v>65</v>
      </c>
      <c r="AG855" s="3">
        <v>39</v>
      </c>
      <c r="AH855" s="3">
        <v>42.510000000000005</v>
      </c>
      <c r="AI855" s="3">
        <v>5</v>
      </c>
      <c r="AJ855" s="3">
        <v>195</v>
      </c>
      <c r="AK855" s="3">
        <v>212.55</v>
      </c>
    </row>
    <row r="856" spans="26:37" x14ac:dyDescent="0.3">
      <c r="Z856" s="3" t="s">
        <v>186</v>
      </c>
      <c r="AA856" s="4">
        <v>43016</v>
      </c>
      <c r="AB856" s="3" t="s">
        <v>404</v>
      </c>
      <c r="AC856" s="3" t="s">
        <v>416</v>
      </c>
      <c r="AD856" s="3">
        <v>2</v>
      </c>
      <c r="AE856" s="3" t="s">
        <v>266</v>
      </c>
      <c r="AF856" s="3" t="s">
        <v>51</v>
      </c>
      <c r="AG856" s="3">
        <v>68</v>
      </c>
      <c r="AH856" s="3">
        <v>74.800000000000011</v>
      </c>
      <c r="AI856" s="3">
        <v>8</v>
      </c>
      <c r="AJ856" s="3">
        <v>544</v>
      </c>
      <c r="AK856" s="3">
        <v>598.40000000000009</v>
      </c>
    </row>
    <row r="857" spans="26:37" x14ac:dyDescent="0.3">
      <c r="Z857" s="3" t="s">
        <v>16</v>
      </c>
      <c r="AA857" s="4">
        <v>42389</v>
      </c>
      <c r="AB857" s="3" t="s">
        <v>404</v>
      </c>
      <c r="AC857" s="3" t="s">
        <v>416</v>
      </c>
      <c r="AD857" s="3">
        <v>4</v>
      </c>
      <c r="AE857" s="3" t="s">
        <v>166</v>
      </c>
      <c r="AF857" s="3" t="s">
        <v>26</v>
      </c>
      <c r="AG857" s="3">
        <v>171</v>
      </c>
      <c r="AH857" s="3">
        <v>193.23</v>
      </c>
      <c r="AI857" s="3">
        <v>9</v>
      </c>
      <c r="AJ857" s="3">
        <v>1539</v>
      </c>
      <c r="AK857" s="3">
        <v>1739.07</v>
      </c>
    </row>
    <row r="858" spans="26:37" x14ac:dyDescent="0.3">
      <c r="Z858" s="3" t="s">
        <v>24</v>
      </c>
      <c r="AA858" s="4">
        <v>42679</v>
      </c>
      <c r="AB858" s="3" t="s">
        <v>98</v>
      </c>
      <c r="AC858" s="3" t="s">
        <v>160</v>
      </c>
      <c r="AD858" s="3">
        <v>3</v>
      </c>
      <c r="AE858" s="3" t="s">
        <v>147</v>
      </c>
      <c r="AF858" s="3" t="s">
        <v>32</v>
      </c>
      <c r="AG858" s="3">
        <v>137</v>
      </c>
      <c r="AH858" s="3">
        <v>161.66</v>
      </c>
      <c r="AI858" s="3">
        <v>1</v>
      </c>
      <c r="AJ858" s="3">
        <v>137</v>
      </c>
      <c r="AK858" s="3">
        <v>161.66</v>
      </c>
    </row>
    <row r="859" spans="26:37" x14ac:dyDescent="0.3">
      <c r="Z859" s="3" t="s">
        <v>16</v>
      </c>
      <c r="AA859" s="4">
        <v>42202</v>
      </c>
      <c r="AB859" s="3" t="s">
        <v>404</v>
      </c>
      <c r="AC859" s="3" t="s">
        <v>416</v>
      </c>
      <c r="AD859" s="3">
        <v>5</v>
      </c>
      <c r="AE859" s="3" t="s">
        <v>28</v>
      </c>
      <c r="AF859" s="3" t="s">
        <v>29</v>
      </c>
      <c r="AG859" s="3">
        <v>111</v>
      </c>
      <c r="AH859" s="3">
        <v>127.64999999999999</v>
      </c>
      <c r="AI859" s="3">
        <v>10</v>
      </c>
      <c r="AJ859" s="3">
        <v>1110</v>
      </c>
      <c r="AK859" s="3">
        <v>1276.5</v>
      </c>
    </row>
    <row r="860" spans="26:37" x14ac:dyDescent="0.3">
      <c r="Z860" s="3" t="s">
        <v>82</v>
      </c>
      <c r="AA860" s="4">
        <v>42891</v>
      </c>
      <c r="AB860" s="3" t="s">
        <v>404</v>
      </c>
      <c r="AC860" s="3" t="s">
        <v>416</v>
      </c>
      <c r="AD860" s="3">
        <v>5</v>
      </c>
      <c r="AE860" s="3" t="s">
        <v>75</v>
      </c>
      <c r="AF860" s="3" t="s">
        <v>15</v>
      </c>
      <c r="AG860" s="3">
        <v>170</v>
      </c>
      <c r="AH860" s="3">
        <v>187.00000000000003</v>
      </c>
      <c r="AI860" s="3">
        <v>9</v>
      </c>
      <c r="AJ860" s="3">
        <v>1530</v>
      </c>
      <c r="AK860" s="3">
        <v>1683.0000000000002</v>
      </c>
    </row>
    <row r="861" spans="26:37" x14ac:dyDescent="0.3">
      <c r="Z861" s="3" t="s">
        <v>60</v>
      </c>
      <c r="AA861" s="4">
        <v>43235</v>
      </c>
      <c r="AB861" s="3" t="s">
        <v>404</v>
      </c>
      <c r="AC861" s="3" t="s">
        <v>416</v>
      </c>
      <c r="AD861" s="3">
        <v>5</v>
      </c>
      <c r="AE861" s="3" t="s">
        <v>221</v>
      </c>
      <c r="AF861" s="3" t="s">
        <v>72</v>
      </c>
      <c r="AG861" s="3">
        <v>80</v>
      </c>
      <c r="AH861" s="3">
        <v>88</v>
      </c>
      <c r="AI861" s="3">
        <v>2</v>
      </c>
      <c r="AJ861" s="3">
        <v>160</v>
      </c>
      <c r="AK861" s="3">
        <v>176</v>
      </c>
    </row>
    <row r="862" spans="26:37" x14ac:dyDescent="0.3">
      <c r="Z862" s="3" t="s">
        <v>74</v>
      </c>
      <c r="AA862" s="4">
        <v>43520</v>
      </c>
      <c r="AB862" s="3" t="s">
        <v>404</v>
      </c>
      <c r="AC862" s="3" t="s">
        <v>416</v>
      </c>
      <c r="AD862" s="3">
        <v>5</v>
      </c>
      <c r="AE862" s="3" t="s">
        <v>194</v>
      </c>
      <c r="AF862" s="3" t="s">
        <v>41</v>
      </c>
      <c r="AG862" s="3">
        <v>120</v>
      </c>
      <c r="AH862" s="3">
        <v>140.39999999999998</v>
      </c>
      <c r="AI862" s="3">
        <v>1</v>
      </c>
      <c r="AJ862" s="3">
        <v>120</v>
      </c>
      <c r="AK862" s="3">
        <v>140.39999999999998</v>
      </c>
    </row>
    <row r="863" spans="26:37" x14ac:dyDescent="0.3">
      <c r="Z863" s="3" t="s">
        <v>103</v>
      </c>
      <c r="AA863" s="4">
        <v>41878</v>
      </c>
      <c r="AB863" s="3" t="s">
        <v>404</v>
      </c>
      <c r="AC863" s="3" t="s">
        <v>416</v>
      </c>
      <c r="AD863" s="3">
        <v>4</v>
      </c>
      <c r="AE863" s="3" t="s">
        <v>260</v>
      </c>
      <c r="AF863" s="3" t="s">
        <v>29</v>
      </c>
      <c r="AG863" s="3">
        <v>238</v>
      </c>
      <c r="AH863" s="3">
        <v>259.42</v>
      </c>
      <c r="AI863" s="3">
        <v>6</v>
      </c>
      <c r="AJ863" s="3">
        <v>1428</v>
      </c>
      <c r="AK863" s="3">
        <v>1556.52</v>
      </c>
    </row>
    <row r="864" spans="26:37" x14ac:dyDescent="0.3">
      <c r="Z864" s="3" t="s">
        <v>21</v>
      </c>
      <c r="AA864" s="4">
        <v>42394</v>
      </c>
      <c r="AB864" s="3" t="s">
        <v>404</v>
      </c>
      <c r="AC864" s="3" t="s">
        <v>416</v>
      </c>
      <c r="AD864" s="3">
        <v>5</v>
      </c>
      <c r="AE864" s="3" t="s">
        <v>234</v>
      </c>
      <c r="AF864" s="3" t="s">
        <v>29</v>
      </c>
      <c r="AG864" s="3">
        <v>189</v>
      </c>
      <c r="AH864" s="3">
        <v>213.57</v>
      </c>
      <c r="AI864" s="3">
        <v>3</v>
      </c>
      <c r="AJ864" s="3">
        <v>567</v>
      </c>
      <c r="AK864" s="3">
        <v>640.71</v>
      </c>
    </row>
    <row r="865" spans="26:37" x14ac:dyDescent="0.3">
      <c r="Z865" s="3" t="s">
        <v>169</v>
      </c>
      <c r="AA865" s="4">
        <v>42192</v>
      </c>
      <c r="AB865" s="3" t="s">
        <v>404</v>
      </c>
      <c r="AC865" s="3" t="s">
        <v>416</v>
      </c>
      <c r="AD865" s="3">
        <v>2</v>
      </c>
      <c r="AE865" s="3" t="s">
        <v>321</v>
      </c>
      <c r="AF865" s="3" t="s">
        <v>55</v>
      </c>
      <c r="AG865" s="3">
        <v>217</v>
      </c>
      <c r="AH865" s="3">
        <v>240.87000000000003</v>
      </c>
      <c r="AI865" s="3">
        <v>3</v>
      </c>
      <c r="AJ865" s="3">
        <v>651</v>
      </c>
      <c r="AK865" s="3">
        <v>722.61000000000013</v>
      </c>
    </row>
    <row r="866" spans="26:37" x14ac:dyDescent="0.3">
      <c r="Z866" s="3" t="s">
        <v>165</v>
      </c>
      <c r="AA866" s="4">
        <v>43106</v>
      </c>
      <c r="AB866" s="3" t="s">
        <v>404</v>
      </c>
      <c r="AC866" s="3" t="s">
        <v>416</v>
      </c>
      <c r="AD866" s="3">
        <v>1</v>
      </c>
      <c r="AE866" s="3" t="s">
        <v>342</v>
      </c>
      <c r="AF866" s="3" t="s">
        <v>55</v>
      </c>
      <c r="AG866" s="3">
        <v>206</v>
      </c>
      <c r="AH866" s="3">
        <v>222.48000000000002</v>
      </c>
      <c r="AI866" s="3">
        <v>5</v>
      </c>
      <c r="AJ866" s="3">
        <v>1030</v>
      </c>
      <c r="AK866" s="3">
        <v>1112.4000000000001</v>
      </c>
    </row>
    <row r="867" spans="26:37" x14ac:dyDescent="0.3">
      <c r="Z867" s="3" t="s">
        <v>42</v>
      </c>
      <c r="AA867" s="4">
        <v>41772</v>
      </c>
      <c r="AB867" s="3" t="s">
        <v>404</v>
      </c>
      <c r="AC867" s="3" t="s">
        <v>416</v>
      </c>
      <c r="AD867" s="3">
        <v>4</v>
      </c>
      <c r="AE867" s="3" t="s">
        <v>263</v>
      </c>
      <c r="AF867" s="3" t="s">
        <v>29</v>
      </c>
      <c r="AG867" s="3">
        <v>246</v>
      </c>
      <c r="AH867" s="3">
        <v>275.52000000000004</v>
      </c>
      <c r="AI867" s="3">
        <v>1</v>
      </c>
      <c r="AJ867" s="3">
        <v>246</v>
      </c>
      <c r="AK867" s="3">
        <v>275.52000000000004</v>
      </c>
    </row>
    <row r="868" spans="26:37" x14ac:dyDescent="0.3">
      <c r="Z868" s="3" t="s">
        <v>60</v>
      </c>
      <c r="AA868" s="4">
        <v>43375</v>
      </c>
      <c r="AB868" s="3" t="s">
        <v>404</v>
      </c>
      <c r="AC868" s="3" t="s">
        <v>416</v>
      </c>
      <c r="AD868" s="3">
        <v>2</v>
      </c>
      <c r="AE868" s="3" t="s">
        <v>88</v>
      </c>
      <c r="AF868" s="3" t="s">
        <v>41</v>
      </c>
      <c r="AG868" s="3">
        <v>16</v>
      </c>
      <c r="AH868" s="3">
        <v>18.079999999999998</v>
      </c>
      <c r="AI868" s="3">
        <v>8</v>
      </c>
      <c r="AJ868" s="3">
        <v>128</v>
      </c>
      <c r="AK868" s="3">
        <v>144.63999999999999</v>
      </c>
    </row>
    <row r="869" spans="26:37" x14ac:dyDescent="0.3">
      <c r="Z869" s="3" t="s">
        <v>53</v>
      </c>
      <c r="AA869" s="4">
        <v>41917</v>
      </c>
      <c r="AB869" s="3" t="s">
        <v>404</v>
      </c>
      <c r="AC869" s="3" t="s">
        <v>416</v>
      </c>
      <c r="AD869" s="3">
        <v>5</v>
      </c>
      <c r="AE869" s="3" t="s">
        <v>191</v>
      </c>
      <c r="AF869" s="3" t="s">
        <v>41</v>
      </c>
      <c r="AG869" s="3">
        <v>43</v>
      </c>
      <c r="AH869" s="3">
        <v>50.309999999999995</v>
      </c>
      <c r="AI869" s="3">
        <v>8</v>
      </c>
      <c r="AJ869" s="3">
        <v>344</v>
      </c>
      <c r="AK869" s="3">
        <v>402.47999999999996</v>
      </c>
    </row>
    <row r="870" spans="26:37" x14ac:dyDescent="0.3">
      <c r="Z870" s="3" t="s">
        <v>93</v>
      </c>
      <c r="AA870" s="4">
        <v>43041</v>
      </c>
      <c r="AB870" s="3" t="s">
        <v>404</v>
      </c>
      <c r="AC870" s="3" t="s">
        <v>417</v>
      </c>
      <c r="AD870" s="3">
        <v>3</v>
      </c>
      <c r="AE870" s="3" t="s">
        <v>130</v>
      </c>
      <c r="AF870" s="3" t="s">
        <v>46</v>
      </c>
      <c r="AG870" s="3">
        <v>150</v>
      </c>
      <c r="AH870" s="3">
        <v>162</v>
      </c>
      <c r="AI870" s="3">
        <v>2</v>
      </c>
      <c r="AJ870" s="3">
        <v>300</v>
      </c>
      <c r="AK870" s="3">
        <v>324</v>
      </c>
    </row>
    <row r="871" spans="26:37" x14ac:dyDescent="0.3">
      <c r="Z871" s="3" t="s">
        <v>39</v>
      </c>
      <c r="AA871" s="4">
        <v>42714</v>
      </c>
      <c r="AB871" s="3" t="s">
        <v>404</v>
      </c>
      <c r="AC871" s="3" t="s">
        <v>416</v>
      </c>
      <c r="AD871" s="3">
        <v>4</v>
      </c>
      <c r="AE871" s="3" t="s">
        <v>340</v>
      </c>
      <c r="AF871" s="3" t="s">
        <v>15</v>
      </c>
      <c r="AG871" s="3">
        <v>11</v>
      </c>
      <c r="AH871" s="3">
        <v>12.32</v>
      </c>
      <c r="AI871" s="3">
        <v>1</v>
      </c>
      <c r="AJ871" s="3">
        <v>11</v>
      </c>
      <c r="AK871" s="3">
        <v>12.32</v>
      </c>
    </row>
    <row r="872" spans="26:37" x14ac:dyDescent="0.3">
      <c r="Z872" s="3" t="s">
        <v>57</v>
      </c>
      <c r="AA872" s="4">
        <v>42558</v>
      </c>
      <c r="AB872" s="3" t="s">
        <v>404</v>
      </c>
      <c r="AC872" s="3" t="s">
        <v>416</v>
      </c>
      <c r="AD872" s="3">
        <v>4</v>
      </c>
      <c r="AE872" s="3" t="s">
        <v>365</v>
      </c>
      <c r="AF872" s="3" t="s">
        <v>44</v>
      </c>
      <c r="AG872" s="3">
        <v>27</v>
      </c>
      <c r="AH872" s="3">
        <v>29.970000000000002</v>
      </c>
      <c r="AI872" s="3">
        <v>9</v>
      </c>
      <c r="AJ872" s="3">
        <v>243</v>
      </c>
      <c r="AK872" s="3">
        <v>269.73</v>
      </c>
    </row>
    <row r="873" spans="26:37" x14ac:dyDescent="0.3">
      <c r="Z873" s="3" t="s">
        <v>96</v>
      </c>
      <c r="AA873" s="4">
        <v>43751</v>
      </c>
      <c r="AB873" s="3" t="s">
        <v>404</v>
      </c>
      <c r="AC873" s="3" t="s">
        <v>416</v>
      </c>
      <c r="AD873" s="3">
        <v>3</v>
      </c>
      <c r="AE873" s="3" t="s">
        <v>291</v>
      </c>
      <c r="AF873" s="3" t="s">
        <v>55</v>
      </c>
      <c r="AG873" s="3">
        <v>151</v>
      </c>
      <c r="AH873" s="3">
        <v>161.57000000000002</v>
      </c>
      <c r="AI873" s="3">
        <v>8</v>
      </c>
      <c r="AJ873" s="3">
        <v>1208</v>
      </c>
      <c r="AK873" s="3">
        <v>1292.5600000000002</v>
      </c>
    </row>
    <row r="874" spans="26:37" x14ac:dyDescent="0.3">
      <c r="Z874" s="3" t="s">
        <v>124</v>
      </c>
      <c r="AA874" s="4">
        <v>43162</v>
      </c>
      <c r="AB874" s="3" t="s">
        <v>404</v>
      </c>
      <c r="AC874" s="3" t="s">
        <v>416</v>
      </c>
      <c r="AD874" s="3">
        <v>2</v>
      </c>
      <c r="AE874" s="3" t="s">
        <v>313</v>
      </c>
      <c r="AF874" s="3" t="s">
        <v>15</v>
      </c>
      <c r="AG874" s="3">
        <v>199</v>
      </c>
      <c r="AH874" s="3">
        <v>222.88000000000002</v>
      </c>
      <c r="AI874" s="3">
        <v>1</v>
      </c>
      <c r="AJ874" s="3">
        <v>199</v>
      </c>
      <c r="AK874" s="3">
        <v>222.88000000000002</v>
      </c>
    </row>
    <row r="875" spans="26:37" x14ac:dyDescent="0.3">
      <c r="Z875" s="3" t="s">
        <v>60</v>
      </c>
      <c r="AA875" s="4">
        <v>42755</v>
      </c>
      <c r="AB875" s="3" t="s">
        <v>404</v>
      </c>
      <c r="AC875" s="3" t="s">
        <v>416</v>
      </c>
      <c r="AD875" s="3">
        <v>4</v>
      </c>
      <c r="AE875" s="3" t="s">
        <v>339</v>
      </c>
      <c r="AF875" s="3" t="s">
        <v>51</v>
      </c>
      <c r="AG875" s="3">
        <v>58</v>
      </c>
      <c r="AH875" s="3">
        <v>67.28</v>
      </c>
      <c r="AI875" s="3">
        <v>2</v>
      </c>
      <c r="AJ875" s="3">
        <v>116</v>
      </c>
      <c r="AK875" s="3">
        <v>134.56</v>
      </c>
    </row>
    <row r="876" spans="26:37" x14ac:dyDescent="0.3">
      <c r="Z876" s="3" t="s">
        <v>93</v>
      </c>
      <c r="AA876" s="4">
        <v>41905</v>
      </c>
      <c r="AB876" s="3" t="s">
        <v>404</v>
      </c>
      <c r="AC876" s="3" t="s">
        <v>416</v>
      </c>
      <c r="AD876" s="3">
        <v>4</v>
      </c>
      <c r="AE876" s="3" t="s">
        <v>130</v>
      </c>
      <c r="AF876" s="3" t="s">
        <v>46</v>
      </c>
      <c r="AG876" s="3">
        <v>150</v>
      </c>
      <c r="AH876" s="3">
        <v>162</v>
      </c>
      <c r="AI876" s="3">
        <v>10</v>
      </c>
      <c r="AJ876" s="3">
        <v>1500</v>
      </c>
      <c r="AK876" s="3">
        <v>1620</v>
      </c>
    </row>
    <row r="877" spans="26:37" x14ac:dyDescent="0.3">
      <c r="Z877" s="3" t="s">
        <v>186</v>
      </c>
      <c r="AA877" s="4">
        <v>43750</v>
      </c>
      <c r="AB877" s="3" t="s">
        <v>404</v>
      </c>
      <c r="AC877" s="3" t="s">
        <v>416</v>
      </c>
      <c r="AD877" s="3">
        <v>1</v>
      </c>
      <c r="AE877" s="3" t="s">
        <v>185</v>
      </c>
      <c r="AF877" s="3" t="s">
        <v>15</v>
      </c>
      <c r="AG877" s="3">
        <v>149</v>
      </c>
      <c r="AH877" s="3">
        <v>163.9</v>
      </c>
      <c r="AI877" s="3">
        <v>1</v>
      </c>
      <c r="AJ877" s="3">
        <v>149</v>
      </c>
      <c r="AK877" s="3">
        <v>163.9</v>
      </c>
    </row>
    <row r="878" spans="26:37" x14ac:dyDescent="0.3">
      <c r="Z878" s="3" t="s">
        <v>77</v>
      </c>
      <c r="AA878" s="4">
        <v>42953</v>
      </c>
      <c r="AB878" s="3" t="s">
        <v>404</v>
      </c>
      <c r="AC878" s="3" t="s">
        <v>416</v>
      </c>
      <c r="AD878" s="3">
        <v>2</v>
      </c>
      <c r="AE878" s="3" t="s">
        <v>291</v>
      </c>
      <c r="AF878" s="3" t="s">
        <v>55</v>
      </c>
      <c r="AG878" s="3">
        <v>151</v>
      </c>
      <c r="AH878" s="3">
        <v>161.57000000000002</v>
      </c>
      <c r="AI878" s="3">
        <v>2</v>
      </c>
      <c r="AJ878" s="3">
        <v>302</v>
      </c>
      <c r="AK878" s="3">
        <v>323.14000000000004</v>
      </c>
    </row>
    <row r="879" spans="26:37" x14ac:dyDescent="0.3">
      <c r="Z879" s="3" t="s">
        <v>77</v>
      </c>
      <c r="AA879" s="4">
        <v>43792</v>
      </c>
      <c r="AB879" s="3" t="s">
        <v>13</v>
      </c>
      <c r="AC879" s="3" t="s">
        <v>18</v>
      </c>
      <c r="AD879" s="3">
        <v>3</v>
      </c>
      <c r="AE879" s="3" t="s">
        <v>330</v>
      </c>
      <c r="AF879" s="3" t="s">
        <v>36</v>
      </c>
      <c r="AG879" s="3">
        <v>131</v>
      </c>
      <c r="AH879" s="3">
        <v>154.57999999999998</v>
      </c>
      <c r="AI879" s="3">
        <v>1</v>
      </c>
      <c r="AJ879" s="3">
        <v>131</v>
      </c>
      <c r="AK879" s="3">
        <v>154.57999999999998</v>
      </c>
    </row>
    <row r="880" spans="26:37" x14ac:dyDescent="0.3">
      <c r="Z880" s="3" t="s">
        <v>33</v>
      </c>
      <c r="AA880" s="4">
        <v>42748</v>
      </c>
      <c r="AB880" s="3" t="s">
        <v>404</v>
      </c>
      <c r="AC880" s="3" t="s">
        <v>416</v>
      </c>
      <c r="AD880" s="3">
        <v>1</v>
      </c>
      <c r="AE880" s="3" t="s">
        <v>58</v>
      </c>
      <c r="AF880" s="3" t="s">
        <v>55</v>
      </c>
      <c r="AG880" s="3">
        <v>20</v>
      </c>
      <c r="AH880" s="3">
        <v>22.200000000000003</v>
      </c>
      <c r="AI880" s="3">
        <v>4</v>
      </c>
      <c r="AJ880" s="3">
        <v>80</v>
      </c>
      <c r="AK880" s="3">
        <v>88.800000000000011</v>
      </c>
    </row>
    <row r="881" spans="26:37" x14ac:dyDescent="0.3">
      <c r="Z881" s="3" t="s">
        <v>57</v>
      </c>
      <c r="AA881" s="4">
        <v>43532</v>
      </c>
      <c r="AB881" s="3" t="s">
        <v>404</v>
      </c>
      <c r="AC881" s="3" t="s">
        <v>416</v>
      </c>
      <c r="AD881" s="3">
        <v>4</v>
      </c>
      <c r="AE881" s="3" t="s">
        <v>212</v>
      </c>
      <c r="AF881" s="3" t="s">
        <v>20</v>
      </c>
      <c r="AG881" s="3">
        <v>277</v>
      </c>
      <c r="AH881" s="3">
        <v>329.63</v>
      </c>
      <c r="AI881" s="3">
        <v>3</v>
      </c>
      <c r="AJ881" s="3">
        <v>831</v>
      </c>
      <c r="AK881" s="3">
        <v>988.89</v>
      </c>
    </row>
    <row r="882" spans="26:37" x14ac:dyDescent="0.3">
      <c r="Z882" s="3" t="s">
        <v>21</v>
      </c>
      <c r="AA882" s="4">
        <v>42396</v>
      </c>
      <c r="AB882" s="3" t="s">
        <v>17</v>
      </c>
      <c r="AC882" s="3" t="s">
        <v>18</v>
      </c>
      <c r="AD882" s="3">
        <v>1</v>
      </c>
      <c r="AE882" s="3" t="s">
        <v>67</v>
      </c>
      <c r="AF882" s="3" t="s">
        <v>20</v>
      </c>
      <c r="AG882" s="3">
        <v>32</v>
      </c>
      <c r="AH882" s="3">
        <v>36.799999999999997</v>
      </c>
      <c r="AI882" s="3">
        <v>7</v>
      </c>
      <c r="AJ882" s="3">
        <v>224</v>
      </c>
      <c r="AK882" s="3">
        <v>257.59999999999997</v>
      </c>
    </row>
    <row r="883" spans="26:37" x14ac:dyDescent="0.3">
      <c r="Z883" s="3" t="s">
        <v>165</v>
      </c>
      <c r="AA883" s="4">
        <v>42442</v>
      </c>
      <c r="AB883" s="3" t="s">
        <v>404</v>
      </c>
      <c r="AC883" s="3" t="s">
        <v>416</v>
      </c>
      <c r="AD883" s="3">
        <v>3</v>
      </c>
      <c r="AE883" s="3" t="s">
        <v>322</v>
      </c>
      <c r="AF883" s="3" t="s">
        <v>32</v>
      </c>
      <c r="AG883" s="3">
        <v>39</v>
      </c>
      <c r="AH883" s="3">
        <v>45.239999999999995</v>
      </c>
      <c r="AI883" s="3">
        <v>5</v>
      </c>
      <c r="AJ883" s="3">
        <v>195</v>
      </c>
      <c r="AK883" s="3">
        <v>226.2</v>
      </c>
    </row>
    <row r="884" spans="26:37" x14ac:dyDescent="0.3">
      <c r="Z884" s="3" t="s">
        <v>82</v>
      </c>
      <c r="AA884" s="4">
        <v>43723</v>
      </c>
      <c r="AB884" s="3" t="s">
        <v>404</v>
      </c>
      <c r="AC884" s="3" t="s">
        <v>416</v>
      </c>
      <c r="AD884" s="3">
        <v>2</v>
      </c>
      <c r="AE884" s="3" t="s">
        <v>123</v>
      </c>
      <c r="AF884" s="3" t="s">
        <v>72</v>
      </c>
      <c r="AG884" s="3">
        <v>70</v>
      </c>
      <c r="AH884" s="3">
        <v>79.099999999999994</v>
      </c>
      <c r="AI884" s="3">
        <v>1</v>
      </c>
      <c r="AJ884" s="3">
        <v>70</v>
      </c>
      <c r="AK884" s="3">
        <v>79.099999999999994</v>
      </c>
    </row>
    <row r="885" spans="26:37" x14ac:dyDescent="0.3">
      <c r="Z885" s="3" t="s">
        <v>27</v>
      </c>
      <c r="AA885" s="4">
        <v>41987</v>
      </c>
      <c r="AB885" s="3" t="s">
        <v>404</v>
      </c>
      <c r="AC885" s="3" t="s">
        <v>417</v>
      </c>
      <c r="AD885" s="3">
        <v>4</v>
      </c>
      <c r="AE885" s="3" t="s">
        <v>140</v>
      </c>
      <c r="AF885" s="3" t="s">
        <v>29</v>
      </c>
      <c r="AG885" s="3">
        <v>13</v>
      </c>
      <c r="AH885" s="3">
        <v>15.209999999999999</v>
      </c>
      <c r="AI885" s="3">
        <v>2</v>
      </c>
      <c r="AJ885" s="3">
        <v>26</v>
      </c>
      <c r="AK885" s="3">
        <v>30.419999999999998</v>
      </c>
    </row>
    <row r="886" spans="26:37" x14ac:dyDescent="0.3">
      <c r="Z886" s="3" t="s">
        <v>27</v>
      </c>
      <c r="AA886" s="4">
        <v>43672</v>
      </c>
      <c r="AB886" s="3" t="s">
        <v>404</v>
      </c>
      <c r="AC886" s="3" t="s">
        <v>416</v>
      </c>
      <c r="AD886" s="3">
        <v>3</v>
      </c>
      <c r="AE886" s="3" t="s">
        <v>138</v>
      </c>
      <c r="AF886" s="3" t="s">
        <v>29</v>
      </c>
      <c r="AG886" s="3">
        <v>276</v>
      </c>
      <c r="AH886" s="3">
        <v>298.08000000000004</v>
      </c>
      <c r="AI886" s="3">
        <v>2</v>
      </c>
      <c r="AJ886" s="3">
        <v>552</v>
      </c>
      <c r="AK886" s="3">
        <v>596.16000000000008</v>
      </c>
    </row>
    <row r="887" spans="26:37" x14ac:dyDescent="0.3">
      <c r="Z887" s="3" t="s">
        <v>93</v>
      </c>
      <c r="AA887" s="4">
        <v>43339</v>
      </c>
      <c r="AB887" s="3" t="s">
        <v>404</v>
      </c>
      <c r="AC887" s="3" t="s">
        <v>416</v>
      </c>
      <c r="AD887" s="3">
        <v>1</v>
      </c>
      <c r="AE887" s="3" t="s">
        <v>174</v>
      </c>
      <c r="AF887" s="3" t="s">
        <v>55</v>
      </c>
      <c r="AG887" s="3">
        <v>164</v>
      </c>
      <c r="AH887" s="3">
        <v>196.79999999999998</v>
      </c>
      <c r="AI887" s="3">
        <v>2</v>
      </c>
      <c r="AJ887" s="3">
        <v>328</v>
      </c>
      <c r="AK887" s="3">
        <v>393.59999999999997</v>
      </c>
    </row>
    <row r="888" spans="26:37" x14ac:dyDescent="0.3">
      <c r="Z888" s="3" t="s">
        <v>21</v>
      </c>
      <c r="AA888" s="4">
        <v>43256</v>
      </c>
      <c r="AB888" s="3" t="s">
        <v>404</v>
      </c>
      <c r="AC888" s="3" t="s">
        <v>416</v>
      </c>
      <c r="AD888" s="3">
        <v>1</v>
      </c>
      <c r="AE888" s="3" t="s">
        <v>136</v>
      </c>
      <c r="AF888" s="3" t="s">
        <v>29</v>
      </c>
      <c r="AG888" s="3">
        <v>296</v>
      </c>
      <c r="AH888" s="3">
        <v>322.64000000000004</v>
      </c>
      <c r="AI888" s="3">
        <v>2</v>
      </c>
      <c r="AJ888" s="3">
        <v>592</v>
      </c>
      <c r="AK888" s="3">
        <v>645.28000000000009</v>
      </c>
    </row>
    <row r="889" spans="26:37" x14ac:dyDescent="0.3">
      <c r="Z889" s="3" t="s">
        <v>74</v>
      </c>
      <c r="AA889" s="4">
        <v>42512</v>
      </c>
      <c r="AB889" s="3" t="s">
        <v>404</v>
      </c>
      <c r="AC889" s="3" t="s">
        <v>416</v>
      </c>
      <c r="AD889" s="3">
        <v>4</v>
      </c>
      <c r="AE889" s="3" t="s">
        <v>330</v>
      </c>
      <c r="AF889" s="3" t="s">
        <v>36</v>
      </c>
      <c r="AG889" s="3">
        <v>131</v>
      </c>
      <c r="AH889" s="3">
        <v>154.57999999999998</v>
      </c>
      <c r="AI889" s="3">
        <v>7</v>
      </c>
      <c r="AJ889" s="3">
        <v>917</v>
      </c>
      <c r="AK889" s="3">
        <v>1082.06</v>
      </c>
    </row>
    <row r="890" spans="26:37" x14ac:dyDescent="0.3">
      <c r="Z890" s="3" t="s">
        <v>53</v>
      </c>
      <c r="AA890" s="4">
        <v>42932</v>
      </c>
      <c r="AB890" s="3" t="s">
        <v>404</v>
      </c>
      <c r="AC890" s="3" t="s">
        <v>416</v>
      </c>
      <c r="AD890" s="3">
        <v>3</v>
      </c>
      <c r="AE890" s="3" t="s">
        <v>358</v>
      </c>
      <c r="AF890" s="3" t="s">
        <v>23</v>
      </c>
      <c r="AG890" s="3">
        <v>237</v>
      </c>
      <c r="AH890" s="3">
        <v>274.91999999999996</v>
      </c>
      <c r="AI890" s="3">
        <v>3</v>
      </c>
      <c r="AJ890" s="3">
        <v>711</v>
      </c>
      <c r="AK890" s="3">
        <v>824.75999999999988</v>
      </c>
    </row>
    <row r="891" spans="26:37" x14ac:dyDescent="0.3">
      <c r="Z891" s="3" t="s">
        <v>60</v>
      </c>
      <c r="AA891" s="4">
        <v>43283</v>
      </c>
      <c r="AB891" s="3" t="s">
        <v>404</v>
      </c>
      <c r="AC891" s="3" t="s">
        <v>416</v>
      </c>
      <c r="AD891" s="3">
        <v>2</v>
      </c>
      <c r="AE891" s="3" t="s">
        <v>85</v>
      </c>
      <c r="AF891" s="3" t="s">
        <v>86</v>
      </c>
      <c r="AG891" s="3">
        <v>127</v>
      </c>
      <c r="AH891" s="3">
        <v>142.24</v>
      </c>
      <c r="AI891" s="3">
        <v>10</v>
      </c>
      <c r="AJ891" s="3">
        <v>1270</v>
      </c>
      <c r="AK891" s="3">
        <v>1422.4</v>
      </c>
    </row>
    <row r="892" spans="26:37" x14ac:dyDescent="0.3">
      <c r="Z892" s="3" t="s">
        <v>169</v>
      </c>
      <c r="AA892" s="4">
        <v>42333</v>
      </c>
      <c r="AB892" s="3" t="s">
        <v>404</v>
      </c>
      <c r="AC892" s="3" t="s">
        <v>416</v>
      </c>
      <c r="AD892" s="3">
        <v>3</v>
      </c>
      <c r="AE892" s="3" t="s">
        <v>149</v>
      </c>
      <c r="AF892" s="3" t="s">
        <v>51</v>
      </c>
      <c r="AG892" s="3">
        <v>183</v>
      </c>
      <c r="AH892" s="3">
        <v>199.47000000000003</v>
      </c>
      <c r="AI892" s="3">
        <v>7</v>
      </c>
      <c r="AJ892" s="3">
        <v>1281</v>
      </c>
      <c r="AK892" s="3">
        <v>1396.2900000000002</v>
      </c>
    </row>
    <row r="893" spans="26:37" x14ac:dyDescent="0.3">
      <c r="Z893" s="3" t="s">
        <v>82</v>
      </c>
      <c r="AA893" s="4">
        <v>41641</v>
      </c>
      <c r="AB893" s="3" t="s">
        <v>404</v>
      </c>
      <c r="AC893" s="3" t="s">
        <v>416</v>
      </c>
      <c r="AD893" s="3">
        <v>2</v>
      </c>
      <c r="AE893" s="3" t="s">
        <v>268</v>
      </c>
      <c r="AF893" s="3" t="s">
        <v>65</v>
      </c>
      <c r="AG893" s="3">
        <v>290</v>
      </c>
      <c r="AH893" s="3">
        <v>313.20000000000005</v>
      </c>
      <c r="AI893" s="3">
        <v>2</v>
      </c>
      <c r="AJ893" s="3">
        <v>580</v>
      </c>
      <c r="AK893" s="3">
        <v>626.40000000000009</v>
      </c>
    </row>
    <row r="894" spans="26:37" x14ac:dyDescent="0.3">
      <c r="Z894" s="3" t="s">
        <v>74</v>
      </c>
      <c r="AA894" s="4">
        <v>43467</v>
      </c>
      <c r="AB894" s="3" t="s">
        <v>404</v>
      </c>
      <c r="AC894" s="3" t="s">
        <v>416</v>
      </c>
      <c r="AD894" s="3">
        <v>4</v>
      </c>
      <c r="AE894" s="3" t="s">
        <v>127</v>
      </c>
      <c r="AF894" s="3" t="s">
        <v>55</v>
      </c>
      <c r="AG894" s="3">
        <v>35</v>
      </c>
      <c r="AH894" s="3">
        <v>39.200000000000003</v>
      </c>
      <c r="AI894" s="3">
        <v>2</v>
      </c>
      <c r="AJ894" s="3">
        <v>70</v>
      </c>
      <c r="AK894" s="3">
        <v>78.400000000000006</v>
      </c>
    </row>
    <row r="895" spans="26:37" x14ac:dyDescent="0.3">
      <c r="Z895" s="3" t="s">
        <v>16</v>
      </c>
      <c r="AA895" s="4">
        <v>42281</v>
      </c>
      <c r="AB895" s="3" t="s">
        <v>404</v>
      </c>
      <c r="AC895" s="3" t="s">
        <v>416</v>
      </c>
      <c r="AD895" s="3">
        <v>4</v>
      </c>
      <c r="AE895" s="3" t="s">
        <v>28</v>
      </c>
      <c r="AF895" s="3" t="s">
        <v>29</v>
      </c>
      <c r="AG895" s="3">
        <v>111</v>
      </c>
      <c r="AH895" s="3">
        <v>127.64999999999999</v>
      </c>
      <c r="AI895" s="3">
        <v>4</v>
      </c>
      <c r="AJ895" s="3">
        <v>444</v>
      </c>
      <c r="AK895" s="3">
        <v>510.59999999999997</v>
      </c>
    </row>
    <row r="896" spans="26:37" x14ac:dyDescent="0.3">
      <c r="Z896" s="3" t="s">
        <v>60</v>
      </c>
      <c r="AA896" s="4">
        <v>43133</v>
      </c>
      <c r="AB896" s="3" t="s">
        <v>404</v>
      </c>
      <c r="AC896" s="3" t="s">
        <v>416</v>
      </c>
      <c r="AD896" s="3">
        <v>1</v>
      </c>
      <c r="AE896" s="3" t="s">
        <v>290</v>
      </c>
      <c r="AF896" s="3" t="s">
        <v>55</v>
      </c>
      <c r="AG896" s="3">
        <v>78</v>
      </c>
      <c r="AH896" s="3">
        <v>83.460000000000008</v>
      </c>
      <c r="AI896" s="3">
        <v>4</v>
      </c>
      <c r="AJ896" s="3">
        <v>312</v>
      </c>
      <c r="AK896" s="3">
        <v>333.84000000000003</v>
      </c>
    </row>
    <row r="897" spans="26:37" x14ac:dyDescent="0.3">
      <c r="Z897" s="3" t="s">
        <v>53</v>
      </c>
      <c r="AA897" s="4">
        <v>42576</v>
      </c>
      <c r="AB897" s="3" t="s">
        <v>404</v>
      </c>
      <c r="AC897" s="3" t="s">
        <v>416</v>
      </c>
      <c r="AD897" s="3">
        <v>5</v>
      </c>
      <c r="AE897" s="3" t="s">
        <v>131</v>
      </c>
      <c r="AF897" s="3" t="s">
        <v>44</v>
      </c>
      <c r="AG897" s="3">
        <v>123</v>
      </c>
      <c r="AH897" s="3">
        <v>142.67999999999998</v>
      </c>
      <c r="AI897" s="3">
        <v>8</v>
      </c>
      <c r="AJ897" s="3">
        <v>984</v>
      </c>
      <c r="AK897" s="3">
        <v>1141.4399999999998</v>
      </c>
    </row>
    <row r="898" spans="26:37" x14ac:dyDescent="0.3">
      <c r="Z898" s="3" t="s">
        <v>124</v>
      </c>
      <c r="AA898" s="4">
        <v>42911</v>
      </c>
      <c r="AB898" s="3" t="s">
        <v>404</v>
      </c>
      <c r="AC898" s="3" t="s">
        <v>416</v>
      </c>
      <c r="AD898" s="3">
        <v>2</v>
      </c>
      <c r="AE898" s="3" t="s">
        <v>144</v>
      </c>
      <c r="AF898" s="3" t="s">
        <v>20</v>
      </c>
      <c r="AG898" s="3">
        <v>116</v>
      </c>
      <c r="AH898" s="3">
        <v>132.24</v>
      </c>
      <c r="AI898" s="3">
        <v>1</v>
      </c>
      <c r="AJ898" s="3">
        <v>116</v>
      </c>
      <c r="AK898" s="3">
        <v>132.24</v>
      </c>
    </row>
    <row r="899" spans="26:37" x14ac:dyDescent="0.3">
      <c r="Z899" s="3" t="s">
        <v>165</v>
      </c>
      <c r="AA899" s="4">
        <v>42970</v>
      </c>
      <c r="AB899" s="3" t="s">
        <v>404</v>
      </c>
      <c r="AC899" s="3" t="s">
        <v>416</v>
      </c>
      <c r="AD899" s="3">
        <v>5</v>
      </c>
      <c r="AE899" s="3" t="s">
        <v>331</v>
      </c>
      <c r="AF899" s="3" t="s">
        <v>44</v>
      </c>
      <c r="AG899" s="3">
        <v>107</v>
      </c>
      <c r="AH899" s="3">
        <v>118.77000000000001</v>
      </c>
      <c r="AI899" s="3">
        <v>6</v>
      </c>
      <c r="AJ899" s="3">
        <v>642</v>
      </c>
      <c r="AK899" s="3">
        <v>712.62000000000012</v>
      </c>
    </row>
    <row r="900" spans="26:37" x14ac:dyDescent="0.3">
      <c r="Z900" s="3" t="s">
        <v>74</v>
      </c>
      <c r="AA900" s="4">
        <v>42907</v>
      </c>
      <c r="AB900" s="3" t="s">
        <v>404</v>
      </c>
      <c r="AC900" s="3" t="s">
        <v>416</v>
      </c>
      <c r="AD900" s="3">
        <v>1</v>
      </c>
      <c r="AE900" s="3" t="s">
        <v>221</v>
      </c>
      <c r="AF900" s="3" t="s">
        <v>72</v>
      </c>
      <c r="AG900" s="3">
        <v>80</v>
      </c>
      <c r="AH900" s="3">
        <v>88</v>
      </c>
      <c r="AI900" s="3">
        <v>8</v>
      </c>
      <c r="AJ900" s="3">
        <v>640</v>
      </c>
      <c r="AK900" s="3">
        <v>704</v>
      </c>
    </row>
    <row r="901" spans="26:37" x14ac:dyDescent="0.3">
      <c r="Z901" s="3" t="s">
        <v>24</v>
      </c>
      <c r="AA901" s="4">
        <v>42125</v>
      </c>
      <c r="AB901" s="3" t="s">
        <v>404</v>
      </c>
      <c r="AC901" s="3" t="s">
        <v>416</v>
      </c>
      <c r="AD901" s="3">
        <v>4</v>
      </c>
      <c r="AE901" s="3" t="s">
        <v>258</v>
      </c>
      <c r="AF901" s="3" t="s">
        <v>23</v>
      </c>
      <c r="AG901" s="3">
        <v>196</v>
      </c>
      <c r="AH901" s="3">
        <v>227.35999999999999</v>
      </c>
      <c r="AI901" s="3">
        <v>2</v>
      </c>
      <c r="AJ901" s="3">
        <v>392</v>
      </c>
      <c r="AK901" s="3">
        <v>454.71999999999997</v>
      </c>
    </row>
    <row r="902" spans="26:37" x14ac:dyDescent="0.3">
      <c r="Z902" s="3" t="s">
        <v>120</v>
      </c>
      <c r="AA902" s="4">
        <v>42931</v>
      </c>
      <c r="AB902" s="3" t="s">
        <v>404</v>
      </c>
      <c r="AC902" s="3" t="s">
        <v>416</v>
      </c>
      <c r="AD902" s="3">
        <v>5</v>
      </c>
      <c r="AE902" s="3" t="s">
        <v>278</v>
      </c>
      <c r="AF902" s="3" t="s">
        <v>29</v>
      </c>
      <c r="AG902" s="3">
        <v>29</v>
      </c>
      <c r="AH902" s="3">
        <v>34.22</v>
      </c>
      <c r="AI902" s="3">
        <v>6</v>
      </c>
      <c r="AJ902" s="3">
        <v>174</v>
      </c>
      <c r="AK902" s="3">
        <v>205.32</v>
      </c>
    </row>
    <row r="903" spans="26:37" x14ac:dyDescent="0.3">
      <c r="Z903" s="3" t="s">
        <v>53</v>
      </c>
      <c r="AA903" s="4">
        <v>43207</v>
      </c>
      <c r="AB903" s="3" t="s">
        <v>404</v>
      </c>
      <c r="AC903" s="3" t="s">
        <v>416</v>
      </c>
      <c r="AD903" s="3">
        <v>1</v>
      </c>
      <c r="AE903" s="3" t="s">
        <v>322</v>
      </c>
      <c r="AF903" s="3" t="s">
        <v>32</v>
      </c>
      <c r="AG903" s="3">
        <v>39</v>
      </c>
      <c r="AH903" s="3">
        <v>45.239999999999995</v>
      </c>
      <c r="AI903" s="3">
        <v>2</v>
      </c>
      <c r="AJ903" s="3">
        <v>78</v>
      </c>
      <c r="AK903" s="3">
        <v>90.47999999999999</v>
      </c>
    </row>
    <row r="904" spans="26:37" x14ac:dyDescent="0.3">
      <c r="Z904" s="3" t="s">
        <v>103</v>
      </c>
      <c r="AA904" s="4">
        <v>43566</v>
      </c>
      <c r="AB904" s="3" t="s">
        <v>404</v>
      </c>
      <c r="AC904" s="3" t="s">
        <v>416</v>
      </c>
      <c r="AD904" s="3">
        <v>2</v>
      </c>
      <c r="AE904" s="3" t="s">
        <v>133</v>
      </c>
      <c r="AF904" s="3" t="s">
        <v>72</v>
      </c>
      <c r="AG904" s="3">
        <v>42</v>
      </c>
      <c r="AH904" s="3">
        <v>47.459999999999994</v>
      </c>
      <c r="AI904" s="3">
        <v>6</v>
      </c>
      <c r="AJ904" s="3">
        <v>252</v>
      </c>
      <c r="AK904" s="3">
        <v>284.76</v>
      </c>
    </row>
    <row r="905" spans="26:37" x14ac:dyDescent="0.3">
      <c r="Z905" s="3" t="s">
        <v>103</v>
      </c>
      <c r="AA905" s="4">
        <v>42316</v>
      </c>
      <c r="AB905" s="3" t="s">
        <v>404</v>
      </c>
      <c r="AC905" s="3" t="s">
        <v>416</v>
      </c>
      <c r="AD905" s="3">
        <v>4</v>
      </c>
      <c r="AE905" s="3" t="s">
        <v>226</v>
      </c>
      <c r="AF905" s="3" t="s">
        <v>15</v>
      </c>
      <c r="AG905" s="3">
        <v>140</v>
      </c>
      <c r="AH905" s="3">
        <v>154</v>
      </c>
      <c r="AI905" s="3">
        <v>7</v>
      </c>
      <c r="AJ905" s="3">
        <v>980</v>
      </c>
      <c r="AK905" s="3">
        <v>1078</v>
      </c>
    </row>
    <row r="906" spans="26:37" x14ac:dyDescent="0.3">
      <c r="Z906" s="3" t="s">
        <v>74</v>
      </c>
      <c r="AA906" s="4">
        <v>42422</v>
      </c>
      <c r="AB906" s="3" t="s">
        <v>404</v>
      </c>
      <c r="AC906" s="3" t="s">
        <v>416</v>
      </c>
      <c r="AD906" s="3">
        <v>2</v>
      </c>
      <c r="AE906" s="3" t="s">
        <v>327</v>
      </c>
      <c r="AF906" s="3" t="s">
        <v>44</v>
      </c>
      <c r="AG906" s="3">
        <v>94</v>
      </c>
      <c r="AH906" s="3">
        <v>110.91999999999999</v>
      </c>
      <c r="AI906" s="3">
        <v>9</v>
      </c>
      <c r="AJ906" s="3">
        <v>846</v>
      </c>
      <c r="AK906" s="3">
        <v>998.27999999999986</v>
      </c>
    </row>
    <row r="907" spans="26:37" x14ac:dyDescent="0.3">
      <c r="Z907" s="3" t="s">
        <v>24</v>
      </c>
      <c r="AA907" s="4">
        <v>41895</v>
      </c>
      <c r="AB907" s="3" t="s">
        <v>404</v>
      </c>
      <c r="AC907" s="3" t="s">
        <v>416</v>
      </c>
      <c r="AD907" s="3">
        <v>5</v>
      </c>
      <c r="AE907" s="3" t="s">
        <v>114</v>
      </c>
      <c r="AF907" s="3" t="s">
        <v>51</v>
      </c>
      <c r="AG907" s="3">
        <v>76</v>
      </c>
      <c r="AH907" s="3">
        <v>90.44</v>
      </c>
      <c r="AI907" s="3">
        <v>6</v>
      </c>
      <c r="AJ907" s="3">
        <v>456</v>
      </c>
      <c r="AK907" s="3">
        <v>542.64</v>
      </c>
    </row>
    <row r="908" spans="26:37" x14ac:dyDescent="0.3">
      <c r="Z908" s="3" t="s">
        <v>12</v>
      </c>
      <c r="AA908" s="4">
        <v>41775</v>
      </c>
      <c r="AB908" s="3" t="s">
        <v>404</v>
      </c>
      <c r="AC908" s="3" t="s">
        <v>416</v>
      </c>
      <c r="AD908" s="3">
        <v>2</v>
      </c>
      <c r="AE908" s="3" t="s">
        <v>267</v>
      </c>
      <c r="AF908" s="3" t="s">
        <v>26</v>
      </c>
      <c r="AG908" s="3">
        <v>182</v>
      </c>
      <c r="AH908" s="3">
        <v>194.74</v>
      </c>
      <c r="AI908" s="3">
        <v>2</v>
      </c>
      <c r="AJ908" s="3">
        <v>364</v>
      </c>
      <c r="AK908" s="3">
        <v>389.48</v>
      </c>
    </row>
    <row r="909" spans="26:37" x14ac:dyDescent="0.3">
      <c r="Z909" s="3" t="s">
        <v>39</v>
      </c>
      <c r="AA909" s="4">
        <v>43387</v>
      </c>
      <c r="AB909" s="3" t="s">
        <v>404</v>
      </c>
      <c r="AC909" s="3" t="s">
        <v>416</v>
      </c>
      <c r="AD909" s="3">
        <v>1</v>
      </c>
      <c r="AE909" s="3" t="s">
        <v>269</v>
      </c>
      <c r="AF909" s="3" t="s">
        <v>26</v>
      </c>
      <c r="AG909" s="3">
        <v>105</v>
      </c>
      <c r="AH909" s="3">
        <v>121.8</v>
      </c>
      <c r="AI909" s="3">
        <v>8</v>
      </c>
      <c r="AJ909" s="3">
        <v>840</v>
      </c>
      <c r="AK909" s="3">
        <v>974.4</v>
      </c>
    </row>
    <row r="910" spans="26:37" x14ac:dyDescent="0.3">
      <c r="Z910" s="3" t="s">
        <v>37</v>
      </c>
      <c r="AA910" s="4">
        <v>43285</v>
      </c>
      <c r="AB910" s="3" t="s">
        <v>404</v>
      </c>
      <c r="AC910" s="3" t="s">
        <v>416</v>
      </c>
      <c r="AD910" s="3">
        <v>3</v>
      </c>
      <c r="AE910" s="3" t="s">
        <v>310</v>
      </c>
      <c r="AF910" s="3" t="s">
        <v>36</v>
      </c>
      <c r="AG910" s="3">
        <v>118</v>
      </c>
      <c r="AH910" s="3">
        <v>128.62</v>
      </c>
      <c r="AI910" s="3">
        <v>2</v>
      </c>
      <c r="AJ910" s="3">
        <v>236</v>
      </c>
      <c r="AK910" s="3">
        <v>257.24</v>
      </c>
    </row>
    <row r="911" spans="26:37" x14ac:dyDescent="0.3">
      <c r="Z911" s="3" t="s">
        <v>120</v>
      </c>
      <c r="AA911" s="4">
        <v>42638</v>
      </c>
      <c r="AB911" s="3" t="s">
        <v>404</v>
      </c>
      <c r="AC911" s="3" t="s">
        <v>416</v>
      </c>
      <c r="AD911" s="3">
        <v>4</v>
      </c>
      <c r="AE911" s="3" t="s">
        <v>240</v>
      </c>
      <c r="AF911" s="3" t="s">
        <v>32</v>
      </c>
      <c r="AG911" s="3">
        <v>220</v>
      </c>
      <c r="AH911" s="3">
        <v>242.00000000000003</v>
      </c>
      <c r="AI911" s="3">
        <v>3</v>
      </c>
      <c r="AJ911" s="3">
        <v>660</v>
      </c>
      <c r="AK911" s="3">
        <v>726.00000000000011</v>
      </c>
    </row>
    <row r="912" spans="26:37" x14ac:dyDescent="0.3">
      <c r="Z912" s="3" t="s">
        <v>165</v>
      </c>
      <c r="AA912" s="4">
        <v>43002</v>
      </c>
      <c r="AB912" s="3" t="s">
        <v>404</v>
      </c>
      <c r="AC912" s="3" t="s">
        <v>416</v>
      </c>
      <c r="AD912" s="3">
        <v>4</v>
      </c>
      <c r="AE912" s="3" t="s">
        <v>304</v>
      </c>
      <c r="AF912" s="3" t="s">
        <v>44</v>
      </c>
      <c r="AG912" s="3">
        <v>32</v>
      </c>
      <c r="AH912" s="3">
        <v>34.880000000000003</v>
      </c>
      <c r="AI912" s="3">
        <v>7</v>
      </c>
      <c r="AJ912" s="3">
        <v>224</v>
      </c>
      <c r="AK912" s="3">
        <v>244.16000000000003</v>
      </c>
    </row>
    <row r="913" spans="26:37" x14ac:dyDescent="0.3">
      <c r="Z913" s="3" t="s">
        <v>33</v>
      </c>
      <c r="AA913" s="4">
        <v>42067</v>
      </c>
      <c r="AB913" s="3" t="s">
        <v>13</v>
      </c>
      <c r="AC913" s="3" t="s">
        <v>99</v>
      </c>
      <c r="AD913" s="3">
        <v>4</v>
      </c>
      <c r="AE913" s="3" t="s">
        <v>291</v>
      </c>
      <c r="AF913" s="3" t="s">
        <v>55</v>
      </c>
      <c r="AG913" s="3">
        <v>151</v>
      </c>
      <c r="AH913" s="3">
        <v>161.57000000000002</v>
      </c>
      <c r="AI913" s="3">
        <v>10</v>
      </c>
      <c r="AJ913" s="3">
        <v>1510</v>
      </c>
      <c r="AK913" s="3">
        <v>1615.7000000000003</v>
      </c>
    </row>
    <row r="914" spans="26:37" x14ac:dyDescent="0.3">
      <c r="Z914" s="3" t="s">
        <v>12</v>
      </c>
      <c r="AA914" s="4">
        <v>42683</v>
      </c>
      <c r="AB914" s="3" t="s">
        <v>404</v>
      </c>
      <c r="AC914" s="3" t="s">
        <v>416</v>
      </c>
      <c r="AD914" s="3">
        <v>1</v>
      </c>
      <c r="AE914" s="3" t="s">
        <v>196</v>
      </c>
      <c r="AF914" s="3" t="s">
        <v>86</v>
      </c>
      <c r="AG914" s="3">
        <v>236</v>
      </c>
      <c r="AH914" s="3">
        <v>276.12</v>
      </c>
      <c r="AI914" s="3">
        <v>7</v>
      </c>
      <c r="AJ914" s="3">
        <v>1652</v>
      </c>
      <c r="AK914" s="3">
        <v>1932.8400000000001</v>
      </c>
    </row>
    <row r="915" spans="26:37" x14ac:dyDescent="0.3">
      <c r="Z915" s="3" t="s">
        <v>39</v>
      </c>
      <c r="AA915" s="4">
        <v>43440</v>
      </c>
      <c r="AB915" s="3" t="s">
        <v>404</v>
      </c>
      <c r="AC915" s="3" t="s">
        <v>416</v>
      </c>
      <c r="AD915" s="3">
        <v>2</v>
      </c>
      <c r="AE915" s="3" t="s">
        <v>159</v>
      </c>
      <c r="AF915" s="3" t="s">
        <v>86</v>
      </c>
      <c r="AG915" s="3">
        <v>214</v>
      </c>
      <c r="AH915" s="3">
        <v>235.4</v>
      </c>
      <c r="AI915" s="3">
        <v>6</v>
      </c>
      <c r="AJ915" s="3">
        <v>1284</v>
      </c>
      <c r="AK915" s="3">
        <v>1412.4</v>
      </c>
    </row>
    <row r="916" spans="26:37" x14ac:dyDescent="0.3">
      <c r="Z916" s="3" t="s">
        <v>153</v>
      </c>
      <c r="AA916" s="4">
        <v>42145</v>
      </c>
      <c r="AB916" s="3" t="s">
        <v>13</v>
      </c>
      <c r="AC916" s="3" t="s">
        <v>99</v>
      </c>
      <c r="AD916" s="3">
        <v>1</v>
      </c>
      <c r="AE916" s="3" t="s">
        <v>138</v>
      </c>
      <c r="AF916" s="3" t="s">
        <v>29</v>
      </c>
      <c r="AG916" s="3">
        <v>276</v>
      </c>
      <c r="AH916" s="3">
        <v>298.08000000000004</v>
      </c>
      <c r="AI916" s="3">
        <v>10</v>
      </c>
      <c r="AJ916" s="3">
        <v>2760</v>
      </c>
      <c r="AK916" s="3">
        <v>2980.8</v>
      </c>
    </row>
    <row r="917" spans="26:37" x14ac:dyDescent="0.3">
      <c r="Z917" s="3" t="s">
        <v>169</v>
      </c>
      <c r="AA917" s="4">
        <v>42685</v>
      </c>
      <c r="AB917" s="3" t="s">
        <v>404</v>
      </c>
      <c r="AC917" s="3" t="s">
        <v>416</v>
      </c>
      <c r="AD917" s="3">
        <v>5</v>
      </c>
      <c r="AE917" s="3" t="s">
        <v>52</v>
      </c>
      <c r="AF917" s="3" t="s">
        <v>32</v>
      </c>
      <c r="AG917" s="3">
        <v>90</v>
      </c>
      <c r="AH917" s="3">
        <v>108</v>
      </c>
      <c r="AI917" s="3">
        <v>8</v>
      </c>
      <c r="AJ917" s="3">
        <v>720</v>
      </c>
      <c r="AK917" s="3">
        <v>864</v>
      </c>
    </row>
    <row r="918" spans="26:37" x14ac:dyDescent="0.3">
      <c r="Z918" s="3" t="s">
        <v>74</v>
      </c>
      <c r="AA918" s="4">
        <v>41892</v>
      </c>
      <c r="AB918" s="3" t="s">
        <v>404</v>
      </c>
      <c r="AC918" s="3" t="s">
        <v>416</v>
      </c>
      <c r="AD918" s="3">
        <v>4</v>
      </c>
      <c r="AE918" s="3" t="s">
        <v>47</v>
      </c>
      <c r="AF918" s="3" t="s">
        <v>36</v>
      </c>
      <c r="AG918" s="3">
        <v>150</v>
      </c>
      <c r="AH918" s="3">
        <v>172.5</v>
      </c>
      <c r="AI918" s="3">
        <v>8</v>
      </c>
      <c r="AJ918" s="3">
        <v>1200</v>
      </c>
      <c r="AK918" s="3">
        <v>1380</v>
      </c>
    </row>
    <row r="919" spans="26:37" x14ac:dyDescent="0.3">
      <c r="Z919" s="3" t="s">
        <v>39</v>
      </c>
      <c r="AA919" s="4">
        <v>42898</v>
      </c>
      <c r="AB919" s="3" t="s">
        <v>404</v>
      </c>
      <c r="AC919" s="3" t="s">
        <v>416</v>
      </c>
      <c r="AD919" s="3">
        <v>3</v>
      </c>
      <c r="AE919" s="3" t="s">
        <v>265</v>
      </c>
      <c r="AF919" s="3" t="s">
        <v>15</v>
      </c>
      <c r="AG919" s="3">
        <v>82</v>
      </c>
      <c r="AH919" s="3">
        <v>94.3</v>
      </c>
      <c r="AI919" s="3">
        <v>1</v>
      </c>
      <c r="AJ919" s="3">
        <v>82</v>
      </c>
      <c r="AK919" s="3">
        <v>94.3</v>
      </c>
    </row>
    <row r="920" spans="26:37" x14ac:dyDescent="0.3">
      <c r="Z920" s="3" t="s">
        <v>91</v>
      </c>
      <c r="AA920" s="4">
        <v>43776</v>
      </c>
      <c r="AB920" s="3" t="s">
        <v>404</v>
      </c>
      <c r="AC920" s="3" t="s">
        <v>416</v>
      </c>
      <c r="AD920" s="3">
        <v>1</v>
      </c>
      <c r="AE920" s="3" t="s">
        <v>204</v>
      </c>
      <c r="AF920" s="3" t="s">
        <v>26</v>
      </c>
      <c r="AG920" s="3">
        <v>75</v>
      </c>
      <c r="AH920" s="3">
        <v>80.25</v>
      </c>
      <c r="AI920" s="3">
        <v>10</v>
      </c>
      <c r="AJ920" s="3">
        <v>750</v>
      </c>
      <c r="AK920" s="3">
        <v>802.5</v>
      </c>
    </row>
    <row r="921" spans="26:37" x14ac:dyDescent="0.3">
      <c r="Z921" s="3" t="s">
        <v>42</v>
      </c>
      <c r="AA921" s="4">
        <v>42596</v>
      </c>
      <c r="AB921" s="3" t="s">
        <v>404</v>
      </c>
      <c r="AC921" s="3" t="s">
        <v>416</v>
      </c>
      <c r="AD921" s="3">
        <v>5</v>
      </c>
      <c r="AE921" s="3" t="s">
        <v>318</v>
      </c>
      <c r="AF921" s="3" t="s">
        <v>32</v>
      </c>
      <c r="AG921" s="3">
        <v>299</v>
      </c>
      <c r="AH921" s="3">
        <v>340.86</v>
      </c>
      <c r="AI921" s="3">
        <v>7</v>
      </c>
      <c r="AJ921" s="3">
        <v>2093</v>
      </c>
      <c r="AK921" s="3">
        <v>2386.02</v>
      </c>
    </row>
    <row r="922" spans="26:37" x14ac:dyDescent="0.3">
      <c r="Z922" s="3" t="s">
        <v>57</v>
      </c>
      <c r="AA922" s="4">
        <v>42689</v>
      </c>
      <c r="AB922" s="3" t="s">
        <v>13</v>
      </c>
      <c r="AC922" s="3" t="s">
        <v>18</v>
      </c>
      <c r="AD922" s="3">
        <v>1</v>
      </c>
      <c r="AE922" s="3" t="s">
        <v>173</v>
      </c>
      <c r="AF922" s="3" t="s">
        <v>72</v>
      </c>
      <c r="AG922" s="3">
        <v>132</v>
      </c>
      <c r="AH922" s="3">
        <v>147.84</v>
      </c>
      <c r="AI922" s="3">
        <v>3</v>
      </c>
      <c r="AJ922" s="3">
        <v>396</v>
      </c>
      <c r="AK922" s="3">
        <v>443.52</v>
      </c>
    </row>
    <row r="923" spans="26:37" x14ac:dyDescent="0.3">
      <c r="Z923" s="3" t="s">
        <v>53</v>
      </c>
      <c r="AA923" s="4">
        <v>42801</v>
      </c>
      <c r="AB923" s="3" t="s">
        <v>404</v>
      </c>
      <c r="AC923" s="3" t="s">
        <v>416</v>
      </c>
      <c r="AD923" s="3">
        <v>3</v>
      </c>
      <c r="AE923" s="3" t="s">
        <v>288</v>
      </c>
      <c r="AF923" s="3" t="s">
        <v>46</v>
      </c>
      <c r="AG923" s="3">
        <v>148</v>
      </c>
      <c r="AH923" s="3">
        <v>174.64</v>
      </c>
      <c r="AI923" s="3">
        <v>6</v>
      </c>
      <c r="AJ923" s="3">
        <v>888</v>
      </c>
      <c r="AK923" s="3">
        <v>1047.8399999999999</v>
      </c>
    </row>
    <row r="924" spans="26:37" x14ac:dyDescent="0.3">
      <c r="Z924" s="3" t="s">
        <v>48</v>
      </c>
      <c r="AA924" s="4">
        <v>42195</v>
      </c>
      <c r="AB924" s="3" t="s">
        <v>404</v>
      </c>
      <c r="AC924" s="3" t="s">
        <v>417</v>
      </c>
      <c r="AD924" s="3">
        <v>4</v>
      </c>
      <c r="AE924" s="3" t="s">
        <v>249</v>
      </c>
      <c r="AF924" s="3" t="s">
        <v>26</v>
      </c>
      <c r="AG924" s="3">
        <v>107</v>
      </c>
      <c r="AH924" s="3">
        <v>121.98000000000002</v>
      </c>
      <c r="AI924" s="3">
        <v>4</v>
      </c>
      <c r="AJ924" s="3">
        <v>428</v>
      </c>
      <c r="AK924" s="3">
        <v>487.92000000000007</v>
      </c>
    </row>
    <row r="925" spans="26:37" x14ac:dyDescent="0.3">
      <c r="Z925" s="3" t="s">
        <v>33</v>
      </c>
      <c r="AA925" s="4">
        <v>42132</v>
      </c>
      <c r="AB925" s="3" t="s">
        <v>404</v>
      </c>
      <c r="AC925" s="3" t="s">
        <v>416</v>
      </c>
      <c r="AD925" s="3">
        <v>4</v>
      </c>
      <c r="AE925" s="3" t="s">
        <v>119</v>
      </c>
      <c r="AF925" s="3" t="s">
        <v>44</v>
      </c>
      <c r="AG925" s="3">
        <v>97</v>
      </c>
      <c r="AH925" s="3">
        <v>115.42999999999999</v>
      </c>
      <c r="AI925" s="3">
        <v>4</v>
      </c>
      <c r="AJ925" s="3">
        <v>388</v>
      </c>
      <c r="AK925" s="3">
        <v>461.71999999999997</v>
      </c>
    </row>
    <row r="926" spans="26:37" x14ac:dyDescent="0.3">
      <c r="Z926" s="3" t="s">
        <v>27</v>
      </c>
      <c r="AA926" s="4">
        <v>41713</v>
      </c>
      <c r="AB926" s="3" t="s">
        <v>404</v>
      </c>
      <c r="AC926" s="3" t="s">
        <v>416</v>
      </c>
      <c r="AD926" s="3">
        <v>2</v>
      </c>
      <c r="AE926" s="3" t="s">
        <v>52</v>
      </c>
      <c r="AF926" s="3" t="s">
        <v>32</v>
      </c>
      <c r="AG926" s="3">
        <v>90</v>
      </c>
      <c r="AH926" s="3">
        <v>108</v>
      </c>
      <c r="AI926" s="3">
        <v>7</v>
      </c>
      <c r="AJ926" s="3">
        <v>630</v>
      </c>
      <c r="AK926" s="3">
        <v>756</v>
      </c>
    </row>
    <row r="927" spans="26:37" x14ac:dyDescent="0.3">
      <c r="Z927" s="3" t="s">
        <v>24</v>
      </c>
      <c r="AA927" s="4">
        <v>41803</v>
      </c>
      <c r="AB927" s="3" t="s">
        <v>404</v>
      </c>
      <c r="AC927" s="3" t="s">
        <v>416</v>
      </c>
      <c r="AD927" s="3">
        <v>1</v>
      </c>
      <c r="AE927" s="3" t="s">
        <v>332</v>
      </c>
      <c r="AF927" s="3" t="s">
        <v>36</v>
      </c>
      <c r="AG927" s="3">
        <v>162</v>
      </c>
      <c r="AH927" s="3">
        <v>181.44000000000003</v>
      </c>
      <c r="AI927" s="3">
        <v>4</v>
      </c>
      <c r="AJ927" s="3">
        <v>648</v>
      </c>
      <c r="AK927" s="3">
        <v>725.7600000000001</v>
      </c>
    </row>
    <row r="928" spans="26:37" x14ac:dyDescent="0.3">
      <c r="Z928" s="3" t="s">
        <v>42</v>
      </c>
      <c r="AA928" s="4">
        <v>42937</v>
      </c>
      <c r="AB928" s="3" t="s">
        <v>404</v>
      </c>
      <c r="AC928" s="3" t="s">
        <v>416</v>
      </c>
      <c r="AD928" s="3">
        <v>1</v>
      </c>
      <c r="AE928" s="3" t="s">
        <v>119</v>
      </c>
      <c r="AF928" s="3" t="s">
        <v>44</v>
      </c>
      <c r="AG928" s="3">
        <v>97</v>
      </c>
      <c r="AH928" s="3">
        <v>115.42999999999999</v>
      </c>
      <c r="AI928" s="3">
        <v>5</v>
      </c>
      <c r="AJ928" s="3">
        <v>485</v>
      </c>
      <c r="AK928" s="3">
        <v>577.15</v>
      </c>
    </row>
    <row r="929" spans="26:37" x14ac:dyDescent="0.3">
      <c r="Z929" s="3" t="s">
        <v>27</v>
      </c>
      <c r="AA929" s="4">
        <v>42984</v>
      </c>
      <c r="AB929" s="3" t="s">
        <v>13</v>
      </c>
      <c r="AC929" s="3" t="s">
        <v>160</v>
      </c>
      <c r="AD929" s="3">
        <v>3</v>
      </c>
      <c r="AE929" s="3" t="s">
        <v>209</v>
      </c>
      <c r="AF929" s="3" t="s">
        <v>23</v>
      </c>
      <c r="AG929" s="3">
        <v>163</v>
      </c>
      <c r="AH929" s="3">
        <v>185.82000000000002</v>
      </c>
      <c r="AI929" s="3">
        <v>7</v>
      </c>
      <c r="AJ929" s="3">
        <v>1141</v>
      </c>
      <c r="AK929" s="3">
        <v>1300.7400000000002</v>
      </c>
    </row>
    <row r="930" spans="26:37" x14ac:dyDescent="0.3">
      <c r="Z930" s="3" t="s">
        <v>124</v>
      </c>
      <c r="AA930" s="4">
        <v>42570</v>
      </c>
      <c r="AB930" s="3" t="s">
        <v>13</v>
      </c>
      <c r="AC930" s="3" t="s">
        <v>160</v>
      </c>
      <c r="AD930" s="3">
        <v>5</v>
      </c>
      <c r="AE930" s="3" t="s">
        <v>329</v>
      </c>
      <c r="AF930" s="3" t="s">
        <v>23</v>
      </c>
      <c r="AG930" s="3">
        <v>18</v>
      </c>
      <c r="AH930" s="3">
        <v>19.62</v>
      </c>
      <c r="AI930" s="3">
        <v>2</v>
      </c>
      <c r="AJ930" s="3">
        <v>36</v>
      </c>
      <c r="AK930" s="3">
        <v>39.24</v>
      </c>
    </row>
    <row r="931" spans="26:37" x14ac:dyDescent="0.3">
      <c r="Z931" s="3" t="s">
        <v>33</v>
      </c>
      <c r="AA931" s="4">
        <v>42690</v>
      </c>
      <c r="AB931" s="3" t="s">
        <v>404</v>
      </c>
      <c r="AC931" s="3" t="s">
        <v>417</v>
      </c>
      <c r="AD931" s="3">
        <v>2</v>
      </c>
      <c r="AE931" s="3" t="s">
        <v>324</v>
      </c>
      <c r="AF931" s="3" t="s">
        <v>20</v>
      </c>
      <c r="AG931" s="3">
        <v>112</v>
      </c>
      <c r="AH931" s="3">
        <v>129.91999999999999</v>
      </c>
      <c r="AI931" s="3">
        <v>5</v>
      </c>
      <c r="AJ931" s="3">
        <v>560</v>
      </c>
      <c r="AK931" s="3">
        <v>649.59999999999991</v>
      </c>
    </row>
    <row r="932" spans="26:37" x14ac:dyDescent="0.3">
      <c r="Z932" s="3" t="s">
        <v>169</v>
      </c>
      <c r="AA932" s="4">
        <v>43435</v>
      </c>
      <c r="AB932" s="3" t="s">
        <v>404</v>
      </c>
      <c r="AC932" s="3" t="s">
        <v>416</v>
      </c>
      <c r="AD932" s="3">
        <v>2</v>
      </c>
      <c r="AE932" s="3" t="s">
        <v>170</v>
      </c>
      <c r="AF932" s="3" t="s">
        <v>51</v>
      </c>
      <c r="AG932" s="3">
        <v>33</v>
      </c>
      <c r="AH932" s="3">
        <v>38.61</v>
      </c>
      <c r="AI932" s="3">
        <v>5</v>
      </c>
      <c r="AJ932" s="3">
        <v>165</v>
      </c>
      <c r="AK932" s="3">
        <v>193.05</v>
      </c>
    </row>
    <row r="933" spans="26:37" x14ac:dyDescent="0.3">
      <c r="Z933" s="3" t="s">
        <v>186</v>
      </c>
      <c r="AA933" s="4">
        <v>42406</v>
      </c>
      <c r="AB933" s="3" t="s">
        <v>404</v>
      </c>
      <c r="AC933" s="3" t="s">
        <v>416</v>
      </c>
      <c r="AD933" s="3">
        <v>2</v>
      </c>
      <c r="AE933" s="3" t="s">
        <v>366</v>
      </c>
      <c r="AF933" s="3" t="s">
        <v>32</v>
      </c>
      <c r="AG933" s="3">
        <v>20</v>
      </c>
      <c r="AH933" s="3">
        <v>23</v>
      </c>
      <c r="AI933" s="3">
        <v>9</v>
      </c>
      <c r="AJ933" s="3">
        <v>180</v>
      </c>
      <c r="AK933" s="3">
        <v>207</v>
      </c>
    </row>
    <row r="934" spans="26:37" x14ac:dyDescent="0.3">
      <c r="Z934" s="3" t="s">
        <v>120</v>
      </c>
      <c r="AA934" s="4">
        <v>41846</v>
      </c>
      <c r="AB934" s="3" t="s">
        <v>404</v>
      </c>
      <c r="AC934" s="3" t="s">
        <v>416</v>
      </c>
      <c r="AD934" s="3">
        <v>2</v>
      </c>
      <c r="AE934" s="3" t="s">
        <v>328</v>
      </c>
      <c r="AF934" s="3" t="s">
        <v>15</v>
      </c>
      <c r="AG934" s="3">
        <v>213</v>
      </c>
      <c r="AH934" s="3">
        <v>240.68999999999997</v>
      </c>
      <c r="AI934" s="3">
        <v>5</v>
      </c>
      <c r="AJ934" s="3">
        <v>1065</v>
      </c>
      <c r="AK934" s="3">
        <v>1203.4499999999998</v>
      </c>
    </row>
    <row r="935" spans="26:37" x14ac:dyDescent="0.3">
      <c r="Z935" s="3" t="s">
        <v>60</v>
      </c>
      <c r="AA935" s="4">
        <v>43282</v>
      </c>
      <c r="AB935" s="3" t="s">
        <v>404</v>
      </c>
      <c r="AC935" s="3" t="s">
        <v>416</v>
      </c>
      <c r="AD935" s="3">
        <v>5</v>
      </c>
      <c r="AE935" s="3" t="s">
        <v>197</v>
      </c>
      <c r="AF935" s="3" t="s">
        <v>65</v>
      </c>
      <c r="AG935" s="3">
        <v>110</v>
      </c>
      <c r="AH935" s="3">
        <v>121.00000000000001</v>
      </c>
      <c r="AI935" s="3">
        <v>2</v>
      </c>
      <c r="AJ935" s="3">
        <v>220</v>
      </c>
      <c r="AK935" s="3">
        <v>242.00000000000003</v>
      </c>
    </row>
    <row r="936" spans="26:37" x14ac:dyDescent="0.3">
      <c r="Z936" s="3" t="s">
        <v>16</v>
      </c>
      <c r="AA936" s="4">
        <v>43443</v>
      </c>
      <c r="AB936" s="3" t="s">
        <v>404</v>
      </c>
      <c r="AC936" s="3" t="s">
        <v>416</v>
      </c>
      <c r="AD936" s="3">
        <v>1</v>
      </c>
      <c r="AE936" s="3" t="s">
        <v>265</v>
      </c>
      <c r="AF936" s="3" t="s">
        <v>15</v>
      </c>
      <c r="AG936" s="3">
        <v>82</v>
      </c>
      <c r="AH936" s="3">
        <v>94.3</v>
      </c>
      <c r="AI936" s="3">
        <v>2</v>
      </c>
      <c r="AJ936" s="3">
        <v>164</v>
      </c>
      <c r="AK936" s="3">
        <v>188.6</v>
      </c>
    </row>
    <row r="937" spans="26:37" x14ac:dyDescent="0.3">
      <c r="Z937" s="3" t="s">
        <v>39</v>
      </c>
      <c r="AA937" s="4">
        <v>41752</v>
      </c>
      <c r="AB937" s="3" t="s">
        <v>404</v>
      </c>
      <c r="AC937" s="3" t="s">
        <v>416</v>
      </c>
      <c r="AD937" s="3">
        <v>4</v>
      </c>
      <c r="AE937" s="3" t="s">
        <v>209</v>
      </c>
      <c r="AF937" s="3" t="s">
        <v>23</v>
      </c>
      <c r="AG937" s="3">
        <v>163</v>
      </c>
      <c r="AH937" s="3">
        <v>185.82000000000002</v>
      </c>
      <c r="AI937" s="3">
        <v>10</v>
      </c>
      <c r="AJ937" s="3">
        <v>1630</v>
      </c>
      <c r="AK937" s="3">
        <v>1858.2000000000003</v>
      </c>
    </row>
    <row r="938" spans="26:37" x14ac:dyDescent="0.3">
      <c r="Z938" s="3" t="s">
        <v>153</v>
      </c>
      <c r="AA938" s="4">
        <v>43109</v>
      </c>
      <c r="AB938" s="3" t="s">
        <v>404</v>
      </c>
      <c r="AC938" s="3" t="s">
        <v>416</v>
      </c>
      <c r="AD938" s="3">
        <v>3</v>
      </c>
      <c r="AE938" s="3" t="s">
        <v>314</v>
      </c>
      <c r="AF938" s="3" t="s">
        <v>72</v>
      </c>
      <c r="AG938" s="3">
        <v>284</v>
      </c>
      <c r="AH938" s="3">
        <v>329.44</v>
      </c>
      <c r="AI938" s="3">
        <v>2</v>
      </c>
      <c r="AJ938" s="3">
        <v>568</v>
      </c>
      <c r="AK938" s="3">
        <v>658.88</v>
      </c>
    </row>
    <row r="939" spans="26:37" x14ac:dyDescent="0.3">
      <c r="Z939" s="3" t="s">
        <v>117</v>
      </c>
      <c r="AA939" s="4">
        <v>42513</v>
      </c>
      <c r="AB939" s="3" t="s">
        <v>404</v>
      </c>
      <c r="AC939" s="3" t="s">
        <v>416</v>
      </c>
      <c r="AD939" s="3">
        <v>2</v>
      </c>
      <c r="AE939" s="3" t="s">
        <v>183</v>
      </c>
      <c r="AF939" s="3" t="s">
        <v>65</v>
      </c>
      <c r="AG939" s="3">
        <v>39</v>
      </c>
      <c r="AH939" s="3">
        <v>42.510000000000005</v>
      </c>
      <c r="AI939" s="3">
        <v>6</v>
      </c>
      <c r="AJ939" s="3">
        <v>234</v>
      </c>
      <c r="AK939" s="3">
        <v>255.06000000000003</v>
      </c>
    </row>
    <row r="940" spans="26:37" x14ac:dyDescent="0.3">
      <c r="Z940" s="3" t="s">
        <v>169</v>
      </c>
      <c r="AA940" s="4">
        <v>41766</v>
      </c>
      <c r="AB940" s="3" t="s">
        <v>61</v>
      </c>
      <c r="AC940" s="3" t="s">
        <v>62</v>
      </c>
      <c r="AD940" s="3">
        <v>5</v>
      </c>
      <c r="AE940" s="3" t="s">
        <v>43</v>
      </c>
      <c r="AF940" s="3" t="s">
        <v>44</v>
      </c>
      <c r="AG940" s="3">
        <v>213</v>
      </c>
      <c r="AH940" s="3">
        <v>251.33999999999997</v>
      </c>
      <c r="AI940" s="3">
        <v>10</v>
      </c>
      <c r="AJ940" s="3">
        <v>2130</v>
      </c>
      <c r="AK940" s="3">
        <v>2513.3999999999996</v>
      </c>
    </row>
    <row r="941" spans="26:37" x14ac:dyDescent="0.3">
      <c r="Z941" s="3" t="s">
        <v>124</v>
      </c>
      <c r="AA941" s="4">
        <v>41846</v>
      </c>
      <c r="AB941" s="3" t="s">
        <v>404</v>
      </c>
      <c r="AC941" s="3" t="s">
        <v>416</v>
      </c>
      <c r="AD941" s="3">
        <v>1</v>
      </c>
      <c r="AE941" s="3" t="s">
        <v>290</v>
      </c>
      <c r="AF941" s="3" t="s">
        <v>55</v>
      </c>
      <c r="AG941" s="3">
        <v>78</v>
      </c>
      <c r="AH941" s="3">
        <v>83.460000000000008</v>
      </c>
      <c r="AI941" s="3">
        <v>6</v>
      </c>
      <c r="AJ941" s="3">
        <v>468</v>
      </c>
      <c r="AK941" s="3">
        <v>500.76000000000005</v>
      </c>
    </row>
    <row r="942" spans="26:37" x14ac:dyDescent="0.3">
      <c r="Z942" s="3" t="s">
        <v>186</v>
      </c>
      <c r="AA942" s="4">
        <v>42209</v>
      </c>
      <c r="AB942" s="3" t="s">
        <v>404</v>
      </c>
      <c r="AC942" s="3" t="s">
        <v>416</v>
      </c>
      <c r="AD942" s="3">
        <v>4</v>
      </c>
      <c r="AE942" s="3" t="s">
        <v>333</v>
      </c>
      <c r="AF942" s="3" t="s">
        <v>36</v>
      </c>
      <c r="AG942" s="3">
        <v>84</v>
      </c>
      <c r="AH942" s="3">
        <v>97.44</v>
      </c>
      <c r="AI942" s="3">
        <v>3</v>
      </c>
      <c r="AJ942" s="3">
        <v>252</v>
      </c>
      <c r="AK942" s="3">
        <v>292.32</v>
      </c>
    </row>
    <row r="943" spans="26:37" x14ac:dyDescent="0.3">
      <c r="Z943" s="3" t="s">
        <v>21</v>
      </c>
      <c r="AA943" s="4">
        <v>42046</v>
      </c>
      <c r="AB943" s="3" t="s">
        <v>404</v>
      </c>
      <c r="AC943" s="3" t="s">
        <v>416</v>
      </c>
      <c r="AD943" s="3">
        <v>5</v>
      </c>
      <c r="AE943" s="3" t="s">
        <v>64</v>
      </c>
      <c r="AF943" s="3" t="s">
        <v>65</v>
      </c>
      <c r="AG943" s="3">
        <v>238</v>
      </c>
      <c r="AH943" s="3">
        <v>259.42</v>
      </c>
      <c r="AI943" s="3">
        <v>4</v>
      </c>
      <c r="AJ943" s="3">
        <v>952</v>
      </c>
      <c r="AK943" s="3">
        <v>1037.68</v>
      </c>
    </row>
    <row r="944" spans="26:37" x14ac:dyDescent="0.3">
      <c r="Z944" s="3" t="s">
        <v>30</v>
      </c>
      <c r="AA944" s="4">
        <v>43672</v>
      </c>
      <c r="AB944" s="3" t="s">
        <v>404</v>
      </c>
      <c r="AC944" s="3" t="s">
        <v>417</v>
      </c>
      <c r="AD944" s="3">
        <v>5</v>
      </c>
      <c r="AE944" s="3" t="s">
        <v>207</v>
      </c>
      <c r="AF944" s="3" t="s">
        <v>51</v>
      </c>
      <c r="AG944" s="3">
        <v>286</v>
      </c>
      <c r="AH944" s="3">
        <v>320.32000000000005</v>
      </c>
      <c r="AI944" s="3">
        <v>4</v>
      </c>
      <c r="AJ944" s="3">
        <v>1144</v>
      </c>
      <c r="AK944" s="3">
        <v>1281.2800000000002</v>
      </c>
    </row>
    <row r="945" spans="26:37" x14ac:dyDescent="0.3">
      <c r="Z945" s="3" t="s">
        <v>186</v>
      </c>
      <c r="AA945" s="4">
        <v>43484</v>
      </c>
      <c r="AB945" s="3" t="s">
        <v>404</v>
      </c>
      <c r="AC945" s="3" t="s">
        <v>416</v>
      </c>
      <c r="AD945" s="3">
        <v>3</v>
      </c>
      <c r="AE945" s="3" t="s">
        <v>343</v>
      </c>
      <c r="AF945" s="3" t="s">
        <v>32</v>
      </c>
      <c r="AG945" s="3">
        <v>58</v>
      </c>
      <c r="AH945" s="3">
        <v>63.220000000000006</v>
      </c>
      <c r="AI945" s="3">
        <v>4</v>
      </c>
      <c r="AJ945" s="3">
        <v>232</v>
      </c>
      <c r="AK945" s="3">
        <v>252.88000000000002</v>
      </c>
    </row>
    <row r="946" spans="26:37" x14ac:dyDescent="0.3">
      <c r="Z946" s="3" t="s">
        <v>16</v>
      </c>
      <c r="AA946" s="4">
        <v>42175</v>
      </c>
      <c r="AB946" s="3" t="s">
        <v>404</v>
      </c>
      <c r="AC946" s="3" t="s">
        <v>416</v>
      </c>
      <c r="AD946" s="3">
        <v>3</v>
      </c>
      <c r="AE946" s="3" t="s">
        <v>214</v>
      </c>
      <c r="AF946" s="3" t="s">
        <v>29</v>
      </c>
      <c r="AG946" s="3">
        <v>102</v>
      </c>
      <c r="AH946" s="3">
        <v>120.36</v>
      </c>
      <c r="AI946" s="3">
        <v>3</v>
      </c>
      <c r="AJ946" s="3">
        <v>306</v>
      </c>
      <c r="AK946" s="3">
        <v>361.08</v>
      </c>
    </row>
    <row r="947" spans="26:37" x14ac:dyDescent="0.3">
      <c r="Z947" s="3" t="s">
        <v>165</v>
      </c>
      <c r="AA947" s="4">
        <v>43183</v>
      </c>
      <c r="AB947" s="3" t="s">
        <v>404</v>
      </c>
      <c r="AC947" s="3" t="s">
        <v>416</v>
      </c>
      <c r="AD947" s="3">
        <v>3</v>
      </c>
      <c r="AE947" s="3" t="s">
        <v>322</v>
      </c>
      <c r="AF947" s="3" t="s">
        <v>32</v>
      </c>
      <c r="AG947" s="3">
        <v>39</v>
      </c>
      <c r="AH947" s="3">
        <v>45.239999999999995</v>
      </c>
      <c r="AI947" s="3">
        <v>9</v>
      </c>
      <c r="AJ947" s="3">
        <v>351</v>
      </c>
      <c r="AK947" s="3">
        <v>407.15999999999997</v>
      </c>
    </row>
    <row r="948" spans="26:37" x14ac:dyDescent="0.3">
      <c r="Z948" s="3" t="s">
        <v>53</v>
      </c>
      <c r="AA948" s="4">
        <v>42590</v>
      </c>
      <c r="AB948" s="3" t="s">
        <v>404</v>
      </c>
      <c r="AC948" s="3" t="s">
        <v>416</v>
      </c>
      <c r="AD948" s="3">
        <v>5</v>
      </c>
      <c r="AE948" s="3" t="s">
        <v>295</v>
      </c>
      <c r="AF948" s="3" t="s">
        <v>41</v>
      </c>
      <c r="AG948" s="3">
        <v>105</v>
      </c>
      <c r="AH948" s="3">
        <v>121.8</v>
      </c>
      <c r="AI948" s="3">
        <v>5</v>
      </c>
      <c r="AJ948" s="3">
        <v>525</v>
      </c>
      <c r="AK948" s="3">
        <v>609</v>
      </c>
    </row>
    <row r="949" spans="26:37" x14ac:dyDescent="0.3">
      <c r="Z949" s="3" t="s">
        <v>48</v>
      </c>
      <c r="AA949" s="4">
        <v>43240</v>
      </c>
      <c r="AB949" s="3" t="s">
        <v>404</v>
      </c>
      <c r="AC949" s="3" t="s">
        <v>416</v>
      </c>
      <c r="AD949" s="3">
        <v>3</v>
      </c>
      <c r="AE949" s="3" t="s">
        <v>266</v>
      </c>
      <c r="AF949" s="3" t="s">
        <v>51</v>
      </c>
      <c r="AG949" s="3">
        <v>68</v>
      </c>
      <c r="AH949" s="3">
        <v>74.800000000000011</v>
      </c>
      <c r="AI949" s="3">
        <v>8</v>
      </c>
      <c r="AJ949" s="3">
        <v>544</v>
      </c>
      <c r="AK949" s="3">
        <v>598.40000000000009</v>
      </c>
    </row>
    <row r="950" spans="26:37" x14ac:dyDescent="0.3">
      <c r="Z950" s="3" t="s">
        <v>48</v>
      </c>
      <c r="AA950" s="4">
        <v>43064</v>
      </c>
      <c r="AB950" s="3" t="s">
        <v>13</v>
      </c>
      <c r="AC950" s="3" t="s">
        <v>99</v>
      </c>
      <c r="AD950" s="3">
        <v>5</v>
      </c>
      <c r="AE950" s="3" t="s">
        <v>172</v>
      </c>
      <c r="AF950" s="3" t="s">
        <v>32</v>
      </c>
      <c r="AG950" s="3">
        <v>72</v>
      </c>
      <c r="AH950" s="3">
        <v>85.679999999999993</v>
      </c>
      <c r="AI950" s="3">
        <v>2</v>
      </c>
      <c r="AJ950" s="3">
        <v>144</v>
      </c>
      <c r="AK950" s="3">
        <v>171.35999999999999</v>
      </c>
    </row>
    <row r="951" spans="26:37" x14ac:dyDescent="0.3">
      <c r="Z951" s="3" t="s">
        <v>165</v>
      </c>
      <c r="AA951" s="4">
        <v>41963</v>
      </c>
      <c r="AB951" s="3" t="s">
        <v>404</v>
      </c>
      <c r="AC951" s="3" t="s">
        <v>416</v>
      </c>
      <c r="AD951" s="3">
        <v>2</v>
      </c>
      <c r="AE951" s="3" t="s">
        <v>341</v>
      </c>
      <c r="AF951" s="3" t="s">
        <v>23</v>
      </c>
      <c r="AG951" s="3">
        <v>176</v>
      </c>
      <c r="AH951" s="3">
        <v>195.36</v>
      </c>
      <c r="AI951" s="3">
        <v>7</v>
      </c>
      <c r="AJ951" s="3">
        <v>1232</v>
      </c>
      <c r="AK951" s="3">
        <v>1367.52</v>
      </c>
    </row>
    <row r="952" spans="26:37" x14ac:dyDescent="0.3">
      <c r="Z952" s="3" t="s">
        <v>21</v>
      </c>
      <c r="AA952" s="4">
        <v>42111</v>
      </c>
      <c r="AB952" s="3" t="s">
        <v>404</v>
      </c>
      <c r="AC952" s="3" t="s">
        <v>416</v>
      </c>
      <c r="AD952" s="3">
        <v>1</v>
      </c>
      <c r="AE952" s="3" t="s">
        <v>322</v>
      </c>
      <c r="AF952" s="3" t="s">
        <v>32</v>
      </c>
      <c r="AG952" s="3">
        <v>39</v>
      </c>
      <c r="AH952" s="3">
        <v>45.239999999999995</v>
      </c>
      <c r="AI952" s="3">
        <v>3</v>
      </c>
      <c r="AJ952" s="3">
        <v>117</v>
      </c>
      <c r="AK952" s="3">
        <v>135.71999999999997</v>
      </c>
    </row>
    <row r="953" spans="26:37" x14ac:dyDescent="0.3">
      <c r="Z953" s="3" t="s">
        <v>93</v>
      </c>
      <c r="AA953" s="4">
        <v>43286</v>
      </c>
      <c r="AB953" s="3" t="s">
        <v>404</v>
      </c>
      <c r="AC953" s="3" t="s">
        <v>416</v>
      </c>
      <c r="AD953" s="3">
        <v>1</v>
      </c>
      <c r="AE953" s="3" t="s">
        <v>158</v>
      </c>
      <c r="AF953" s="3" t="s">
        <v>72</v>
      </c>
      <c r="AG953" s="3">
        <v>176</v>
      </c>
      <c r="AH953" s="3">
        <v>190.08</v>
      </c>
      <c r="AI953" s="3">
        <v>2</v>
      </c>
      <c r="AJ953" s="3">
        <v>352</v>
      </c>
      <c r="AK953" s="3">
        <v>380.16</v>
      </c>
    </row>
    <row r="954" spans="26:37" x14ac:dyDescent="0.3">
      <c r="Z954" s="3" t="s">
        <v>186</v>
      </c>
      <c r="AA954" s="4">
        <v>41860</v>
      </c>
      <c r="AB954" s="3" t="s">
        <v>404</v>
      </c>
      <c r="AC954" s="3" t="s">
        <v>416</v>
      </c>
      <c r="AD954" s="3">
        <v>3</v>
      </c>
      <c r="AE954" s="3" t="s">
        <v>141</v>
      </c>
      <c r="AF954" s="3" t="s">
        <v>72</v>
      </c>
      <c r="AG954" s="3">
        <v>129</v>
      </c>
      <c r="AH954" s="3">
        <v>143.19000000000003</v>
      </c>
      <c r="AI954" s="3">
        <v>7</v>
      </c>
      <c r="AJ954" s="3">
        <v>903</v>
      </c>
      <c r="AK954" s="3">
        <v>1002.3300000000002</v>
      </c>
    </row>
    <row r="955" spans="26:37" x14ac:dyDescent="0.3">
      <c r="Z955" s="3" t="s">
        <v>12</v>
      </c>
      <c r="AA955" s="4">
        <v>42028</v>
      </c>
      <c r="AB955" s="3" t="s">
        <v>404</v>
      </c>
      <c r="AC955" s="3" t="s">
        <v>416</v>
      </c>
      <c r="AD955" s="3">
        <v>1</v>
      </c>
      <c r="AE955" s="3" t="s">
        <v>109</v>
      </c>
      <c r="AF955" s="3" t="s">
        <v>36</v>
      </c>
      <c r="AG955" s="3">
        <v>191</v>
      </c>
      <c r="AH955" s="3">
        <v>223.47</v>
      </c>
      <c r="AI955" s="3">
        <v>2</v>
      </c>
      <c r="AJ955" s="3">
        <v>382</v>
      </c>
      <c r="AK955" s="3">
        <v>446.94</v>
      </c>
    </row>
    <row r="956" spans="26:37" x14ac:dyDescent="0.3">
      <c r="Z956" s="3" t="s">
        <v>87</v>
      </c>
      <c r="AA956" s="4">
        <v>43788</v>
      </c>
      <c r="AB956" s="3" t="s">
        <v>404</v>
      </c>
      <c r="AC956" s="3" t="s">
        <v>416</v>
      </c>
      <c r="AD956" s="3">
        <v>1</v>
      </c>
      <c r="AE956" s="3" t="s">
        <v>352</v>
      </c>
      <c r="AF956" s="3" t="s">
        <v>41</v>
      </c>
      <c r="AG956" s="3">
        <v>225</v>
      </c>
      <c r="AH956" s="3">
        <v>254.24999999999997</v>
      </c>
      <c r="AI956" s="3">
        <v>5</v>
      </c>
      <c r="AJ956" s="3">
        <v>1125</v>
      </c>
      <c r="AK956" s="3">
        <v>1271.2499999999998</v>
      </c>
    </row>
    <row r="957" spans="26:37" x14ac:dyDescent="0.3">
      <c r="Z957" s="3" t="s">
        <v>74</v>
      </c>
      <c r="AA957" s="4">
        <v>41722</v>
      </c>
      <c r="AB957" s="3" t="s">
        <v>404</v>
      </c>
      <c r="AC957" s="3" t="s">
        <v>416</v>
      </c>
      <c r="AD957" s="3">
        <v>1</v>
      </c>
      <c r="AE957" s="3" t="s">
        <v>206</v>
      </c>
      <c r="AF957" s="3" t="s">
        <v>36</v>
      </c>
      <c r="AG957" s="3">
        <v>217</v>
      </c>
      <c r="AH957" s="3">
        <v>247.38000000000002</v>
      </c>
      <c r="AI957" s="3">
        <v>9</v>
      </c>
      <c r="AJ957" s="3">
        <v>1953</v>
      </c>
      <c r="AK957" s="3">
        <v>2226.42</v>
      </c>
    </row>
    <row r="958" spans="26:37" x14ac:dyDescent="0.3">
      <c r="Z958" s="3" t="s">
        <v>57</v>
      </c>
      <c r="AA958" s="4">
        <v>42729</v>
      </c>
      <c r="AB958" s="3" t="s">
        <v>404</v>
      </c>
      <c r="AC958" s="3" t="s">
        <v>416</v>
      </c>
      <c r="AD958" s="3">
        <v>3</v>
      </c>
      <c r="AE958" s="3" t="s">
        <v>14</v>
      </c>
      <c r="AF958" s="3" t="s">
        <v>15</v>
      </c>
      <c r="AG958" s="3">
        <v>127</v>
      </c>
      <c r="AH958" s="3">
        <v>152.4</v>
      </c>
      <c r="AI958" s="3">
        <v>1</v>
      </c>
      <c r="AJ958" s="3">
        <v>127</v>
      </c>
      <c r="AK958" s="3">
        <v>152.4</v>
      </c>
    </row>
    <row r="959" spans="26:37" x14ac:dyDescent="0.3">
      <c r="Z959" s="3" t="s">
        <v>91</v>
      </c>
      <c r="AA959" s="4">
        <v>43019</v>
      </c>
      <c r="AB959" s="3" t="s">
        <v>404</v>
      </c>
      <c r="AC959" s="3" t="s">
        <v>417</v>
      </c>
      <c r="AD959" s="3">
        <v>1</v>
      </c>
      <c r="AE959" s="3" t="s">
        <v>223</v>
      </c>
      <c r="AF959" s="3" t="s">
        <v>29</v>
      </c>
      <c r="AG959" s="3">
        <v>278</v>
      </c>
      <c r="AH959" s="3">
        <v>303.02000000000004</v>
      </c>
      <c r="AI959" s="3">
        <v>2</v>
      </c>
      <c r="AJ959" s="3">
        <v>556</v>
      </c>
      <c r="AK959" s="3">
        <v>606.04000000000008</v>
      </c>
    </row>
    <row r="960" spans="26:37" x14ac:dyDescent="0.3">
      <c r="Z960" s="3" t="s">
        <v>104</v>
      </c>
      <c r="AA960" s="4">
        <v>43436</v>
      </c>
      <c r="AB960" s="3" t="s">
        <v>404</v>
      </c>
      <c r="AC960" s="3" t="s">
        <v>416</v>
      </c>
      <c r="AD960" s="3">
        <v>4</v>
      </c>
      <c r="AE960" s="3" t="s">
        <v>329</v>
      </c>
      <c r="AF960" s="3" t="s">
        <v>23</v>
      </c>
      <c r="AG960" s="3">
        <v>18</v>
      </c>
      <c r="AH960" s="3">
        <v>19.62</v>
      </c>
      <c r="AI960" s="3">
        <v>4</v>
      </c>
      <c r="AJ960" s="3">
        <v>72</v>
      </c>
      <c r="AK960" s="3">
        <v>78.48</v>
      </c>
    </row>
    <row r="961" spans="26:37" x14ac:dyDescent="0.3">
      <c r="Z961" s="3" t="s">
        <v>91</v>
      </c>
      <c r="AA961" s="4">
        <v>41802</v>
      </c>
      <c r="AB961" s="3" t="s">
        <v>404</v>
      </c>
      <c r="AC961" s="3" t="s">
        <v>417</v>
      </c>
      <c r="AD961" s="3">
        <v>3</v>
      </c>
      <c r="AE961" s="3" t="s">
        <v>114</v>
      </c>
      <c r="AF961" s="3" t="s">
        <v>51</v>
      </c>
      <c r="AG961" s="3">
        <v>76</v>
      </c>
      <c r="AH961" s="3">
        <v>90.44</v>
      </c>
      <c r="AI961" s="3">
        <v>2</v>
      </c>
      <c r="AJ961" s="3">
        <v>152</v>
      </c>
      <c r="AK961" s="3">
        <v>180.88</v>
      </c>
    </row>
    <row r="962" spans="26:37" x14ac:dyDescent="0.3">
      <c r="Z962" s="3" t="s">
        <v>103</v>
      </c>
      <c r="AA962" s="4">
        <v>42311</v>
      </c>
      <c r="AB962" s="3" t="s">
        <v>404</v>
      </c>
      <c r="AC962" s="3" t="s">
        <v>416</v>
      </c>
      <c r="AD962" s="3">
        <v>3</v>
      </c>
      <c r="AE962" s="3" t="s">
        <v>354</v>
      </c>
      <c r="AF962" s="3" t="s">
        <v>44</v>
      </c>
      <c r="AG962" s="3">
        <v>254</v>
      </c>
      <c r="AH962" s="3">
        <v>279.40000000000003</v>
      </c>
      <c r="AI962" s="3">
        <v>2</v>
      </c>
      <c r="AJ962" s="3">
        <v>508</v>
      </c>
      <c r="AK962" s="3">
        <v>558.80000000000007</v>
      </c>
    </row>
    <row r="963" spans="26:37" x14ac:dyDescent="0.3">
      <c r="Z963" s="3" t="s">
        <v>60</v>
      </c>
      <c r="AA963" s="4">
        <v>43779</v>
      </c>
      <c r="AB963" s="3" t="s">
        <v>404</v>
      </c>
      <c r="AC963" s="3" t="s">
        <v>416</v>
      </c>
      <c r="AD963" s="3">
        <v>5</v>
      </c>
      <c r="AE963" s="3" t="s">
        <v>249</v>
      </c>
      <c r="AF963" s="3" t="s">
        <v>26</v>
      </c>
      <c r="AG963" s="3">
        <v>107</v>
      </c>
      <c r="AH963" s="3">
        <v>121.98000000000002</v>
      </c>
      <c r="AI963" s="3">
        <v>9</v>
      </c>
      <c r="AJ963" s="3">
        <v>963</v>
      </c>
      <c r="AK963" s="3">
        <v>1097.8200000000002</v>
      </c>
    </row>
    <row r="964" spans="26:37" x14ac:dyDescent="0.3">
      <c r="Z964" s="3" t="s">
        <v>91</v>
      </c>
      <c r="AA964" s="4">
        <v>42882</v>
      </c>
      <c r="AB964" s="3" t="s">
        <v>404</v>
      </c>
      <c r="AC964" s="3" t="s">
        <v>416</v>
      </c>
      <c r="AD964" s="3">
        <v>3</v>
      </c>
      <c r="AE964" s="3" t="s">
        <v>130</v>
      </c>
      <c r="AF964" s="3" t="s">
        <v>46</v>
      </c>
      <c r="AG964" s="3">
        <v>150</v>
      </c>
      <c r="AH964" s="3">
        <v>162</v>
      </c>
      <c r="AI964" s="3">
        <v>7</v>
      </c>
      <c r="AJ964" s="3">
        <v>1050</v>
      </c>
      <c r="AK964" s="3">
        <v>1134</v>
      </c>
    </row>
    <row r="965" spans="26:37" x14ac:dyDescent="0.3">
      <c r="Z965" s="3" t="s">
        <v>93</v>
      </c>
      <c r="AA965" s="4">
        <v>41991</v>
      </c>
      <c r="AB965" s="3" t="s">
        <v>404</v>
      </c>
      <c r="AC965" s="3" t="s">
        <v>416</v>
      </c>
      <c r="AD965" s="3">
        <v>1</v>
      </c>
      <c r="AE965" s="3" t="s">
        <v>250</v>
      </c>
      <c r="AF965" s="3" t="s">
        <v>86</v>
      </c>
      <c r="AG965" s="3">
        <v>277</v>
      </c>
      <c r="AH965" s="3">
        <v>299.16000000000003</v>
      </c>
      <c r="AI965" s="3">
        <v>1</v>
      </c>
      <c r="AJ965" s="3">
        <v>277</v>
      </c>
      <c r="AK965" s="3">
        <v>299.16000000000003</v>
      </c>
    </row>
    <row r="966" spans="26:37" x14ac:dyDescent="0.3">
      <c r="Z966" s="3" t="s">
        <v>169</v>
      </c>
      <c r="AA966" s="4">
        <v>42845</v>
      </c>
      <c r="AB966" s="3" t="s">
        <v>404</v>
      </c>
      <c r="AC966" s="3" t="s">
        <v>416</v>
      </c>
      <c r="AD966" s="3">
        <v>3</v>
      </c>
      <c r="AE966" s="3" t="s">
        <v>159</v>
      </c>
      <c r="AF966" s="3" t="s">
        <v>86</v>
      </c>
      <c r="AG966" s="3">
        <v>214</v>
      </c>
      <c r="AH966" s="3">
        <v>235.4</v>
      </c>
      <c r="AI966" s="3">
        <v>3</v>
      </c>
      <c r="AJ966" s="3">
        <v>642</v>
      </c>
      <c r="AK966" s="3">
        <v>706.2</v>
      </c>
    </row>
    <row r="967" spans="26:37" x14ac:dyDescent="0.3">
      <c r="Z967" s="3" t="s">
        <v>60</v>
      </c>
      <c r="AA967" s="4">
        <v>42464</v>
      </c>
      <c r="AB967" s="3" t="s">
        <v>13</v>
      </c>
      <c r="AC967" s="3" t="s">
        <v>160</v>
      </c>
      <c r="AD967" s="3">
        <v>5</v>
      </c>
      <c r="AE967" s="3" t="s">
        <v>231</v>
      </c>
      <c r="AF967" s="3" t="s">
        <v>46</v>
      </c>
      <c r="AG967" s="3">
        <v>224</v>
      </c>
      <c r="AH967" s="3">
        <v>264.32</v>
      </c>
      <c r="AI967" s="3">
        <v>1</v>
      </c>
      <c r="AJ967" s="3">
        <v>224</v>
      </c>
      <c r="AK967" s="3">
        <v>264.32</v>
      </c>
    </row>
    <row r="968" spans="26:37" x14ac:dyDescent="0.3">
      <c r="Z968" s="3" t="s">
        <v>27</v>
      </c>
      <c r="AA968" s="4">
        <v>43439</v>
      </c>
      <c r="AB968" s="3" t="s">
        <v>404</v>
      </c>
      <c r="AC968" s="3" t="s">
        <v>417</v>
      </c>
      <c r="AD968" s="3">
        <v>3</v>
      </c>
      <c r="AE968" s="3" t="s">
        <v>144</v>
      </c>
      <c r="AF968" s="3" t="s">
        <v>20</v>
      </c>
      <c r="AG968" s="3">
        <v>116</v>
      </c>
      <c r="AH968" s="3">
        <v>132.24</v>
      </c>
      <c r="AI968" s="3">
        <v>3</v>
      </c>
      <c r="AJ968" s="3">
        <v>348</v>
      </c>
      <c r="AK968" s="3">
        <v>396.72</v>
      </c>
    </row>
    <row r="969" spans="26:37" x14ac:dyDescent="0.3">
      <c r="Z969" s="3" t="s">
        <v>186</v>
      </c>
      <c r="AA969" s="4">
        <v>41845</v>
      </c>
      <c r="AB969" s="3" t="s">
        <v>404</v>
      </c>
      <c r="AC969" s="3" t="s">
        <v>416</v>
      </c>
      <c r="AD969" s="3">
        <v>4</v>
      </c>
      <c r="AE969" s="3" t="s">
        <v>84</v>
      </c>
      <c r="AF969" s="3" t="s">
        <v>46</v>
      </c>
      <c r="AG969" s="3">
        <v>100</v>
      </c>
      <c r="AH969" s="3">
        <v>115.99999999999999</v>
      </c>
      <c r="AI969" s="3">
        <v>2</v>
      </c>
      <c r="AJ969" s="3">
        <v>200</v>
      </c>
      <c r="AK969" s="3">
        <v>231.99999999999997</v>
      </c>
    </row>
    <row r="970" spans="26:37" x14ac:dyDescent="0.3">
      <c r="Z970" s="3" t="s">
        <v>96</v>
      </c>
      <c r="AA970" s="4">
        <v>41801</v>
      </c>
      <c r="AB970" s="3" t="s">
        <v>13</v>
      </c>
      <c r="AC970" s="3" t="s">
        <v>420</v>
      </c>
      <c r="AD970" s="3">
        <v>4</v>
      </c>
      <c r="AE970" s="3" t="s">
        <v>294</v>
      </c>
      <c r="AF970" s="3" t="s">
        <v>86</v>
      </c>
      <c r="AG970" s="3">
        <v>11</v>
      </c>
      <c r="AH970" s="3">
        <v>11.770000000000001</v>
      </c>
      <c r="AI970" s="3">
        <v>2</v>
      </c>
      <c r="AJ970" s="3">
        <v>22</v>
      </c>
      <c r="AK970" s="3">
        <v>23.540000000000003</v>
      </c>
    </row>
    <row r="971" spans="26:37" x14ac:dyDescent="0.3">
      <c r="Z971" s="3" t="s">
        <v>153</v>
      </c>
      <c r="AA971" s="4">
        <v>43196</v>
      </c>
      <c r="AB971" s="3" t="s">
        <v>404</v>
      </c>
      <c r="AC971" s="3" t="s">
        <v>416</v>
      </c>
      <c r="AD971" s="3">
        <v>4</v>
      </c>
      <c r="AE971" s="3" t="s">
        <v>367</v>
      </c>
      <c r="AF971" s="3" t="s">
        <v>65</v>
      </c>
      <c r="AG971" s="3">
        <v>130</v>
      </c>
      <c r="AH971" s="3">
        <v>141.70000000000002</v>
      </c>
      <c r="AI971" s="3">
        <v>9</v>
      </c>
      <c r="AJ971" s="3">
        <v>1170</v>
      </c>
      <c r="AK971" s="3">
        <v>1275.3000000000002</v>
      </c>
    </row>
    <row r="972" spans="26:37" x14ac:dyDescent="0.3">
      <c r="Z972" s="3" t="s">
        <v>165</v>
      </c>
      <c r="AA972" s="4">
        <v>42649</v>
      </c>
      <c r="AB972" s="3" t="s">
        <v>404</v>
      </c>
      <c r="AC972" s="3" t="s">
        <v>416</v>
      </c>
      <c r="AD972" s="3">
        <v>3</v>
      </c>
      <c r="AE972" s="3" t="s">
        <v>368</v>
      </c>
      <c r="AF972" s="3" t="s">
        <v>51</v>
      </c>
      <c r="AG972" s="3">
        <v>187</v>
      </c>
      <c r="AH972" s="3">
        <v>207.57000000000002</v>
      </c>
      <c r="AI972" s="3">
        <v>6</v>
      </c>
      <c r="AJ972" s="3">
        <v>1122</v>
      </c>
      <c r="AK972" s="3">
        <v>1245.42</v>
      </c>
    </row>
    <row r="973" spans="26:37" x14ac:dyDescent="0.3">
      <c r="Z973" s="3" t="s">
        <v>103</v>
      </c>
      <c r="AA973" s="4">
        <v>41965</v>
      </c>
      <c r="AB973" s="3" t="s">
        <v>404</v>
      </c>
      <c r="AC973" s="3" t="s">
        <v>416</v>
      </c>
      <c r="AD973" s="3">
        <v>5</v>
      </c>
      <c r="AE973" s="3" t="s">
        <v>322</v>
      </c>
      <c r="AF973" s="3" t="s">
        <v>32</v>
      </c>
      <c r="AG973" s="3">
        <v>39</v>
      </c>
      <c r="AH973" s="3">
        <v>45.239999999999995</v>
      </c>
      <c r="AI973" s="3">
        <v>5</v>
      </c>
      <c r="AJ973" s="3">
        <v>195</v>
      </c>
      <c r="AK973" s="3">
        <v>226.2</v>
      </c>
    </row>
    <row r="974" spans="26:37" x14ac:dyDescent="0.3">
      <c r="Z974" s="3" t="s">
        <v>153</v>
      </c>
      <c r="AA974" s="4">
        <v>42201</v>
      </c>
      <c r="AB974" s="3" t="s">
        <v>404</v>
      </c>
      <c r="AC974" s="3" t="s">
        <v>416</v>
      </c>
      <c r="AD974" s="3">
        <v>1</v>
      </c>
      <c r="AE974" s="3" t="s">
        <v>163</v>
      </c>
      <c r="AF974" s="3" t="s">
        <v>86</v>
      </c>
      <c r="AG974" s="3">
        <v>31</v>
      </c>
      <c r="AH974" s="3">
        <v>35.65</v>
      </c>
      <c r="AI974" s="3">
        <v>1</v>
      </c>
      <c r="AJ974" s="3">
        <v>31</v>
      </c>
      <c r="AK974" s="3">
        <v>35.65</v>
      </c>
    </row>
    <row r="975" spans="26:37" x14ac:dyDescent="0.3">
      <c r="Z975" s="3" t="s">
        <v>39</v>
      </c>
      <c r="AA975" s="4">
        <v>43763</v>
      </c>
      <c r="AB975" s="3" t="s">
        <v>404</v>
      </c>
      <c r="AC975" s="3" t="s">
        <v>416</v>
      </c>
      <c r="AD975" s="3">
        <v>3</v>
      </c>
      <c r="AE975" s="3" t="s">
        <v>322</v>
      </c>
      <c r="AF975" s="3" t="s">
        <v>32</v>
      </c>
      <c r="AG975" s="3">
        <v>39</v>
      </c>
      <c r="AH975" s="3">
        <v>45.239999999999995</v>
      </c>
      <c r="AI975" s="3">
        <v>3</v>
      </c>
      <c r="AJ975" s="3">
        <v>117</v>
      </c>
      <c r="AK975" s="3">
        <v>135.71999999999997</v>
      </c>
    </row>
    <row r="976" spans="26:37" x14ac:dyDescent="0.3">
      <c r="Z976" s="3" t="s">
        <v>169</v>
      </c>
      <c r="AA976" s="4">
        <v>41908</v>
      </c>
      <c r="AB976" s="3" t="s">
        <v>13</v>
      </c>
      <c r="AC976" s="3" t="s">
        <v>369</v>
      </c>
      <c r="AD976" s="3">
        <v>2</v>
      </c>
      <c r="AE976" s="3" t="s">
        <v>310</v>
      </c>
      <c r="AF976" s="3" t="s">
        <v>36</v>
      </c>
      <c r="AG976" s="3">
        <v>118</v>
      </c>
      <c r="AH976" s="3">
        <v>128.62</v>
      </c>
      <c r="AI976" s="3">
        <v>7</v>
      </c>
      <c r="AJ976" s="3">
        <v>826</v>
      </c>
      <c r="AK976" s="3">
        <v>900.34</v>
      </c>
    </row>
    <row r="977" spans="26:37" x14ac:dyDescent="0.3">
      <c r="Z977" s="3" t="s">
        <v>153</v>
      </c>
      <c r="AA977" s="4">
        <v>42044</v>
      </c>
      <c r="AB977" s="3" t="s">
        <v>404</v>
      </c>
      <c r="AC977" s="3" t="s">
        <v>416</v>
      </c>
      <c r="AD977" s="3">
        <v>5</v>
      </c>
      <c r="AE977" s="3" t="s">
        <v>183</v>
      </c>
      <c r="AF977" s="3" t="s">
        <v>65</v>
      </c>
      <c r="AG977" s="3">
        <v>39</v>
      </c>
      <c r="AH977" s="3">
        <v>42.510000000000005</v>
      </c>
      <c r="AI977" s="3">
        <v>4</v>
      </c>
      <c r="AJ977" s="3">
        <v>156</v>
      </c>
      <c r="AK977" s="3">
        <v>170.04000000000002</v>
      </c>
    </row>
    <row r="978" spans="26:37" x14ac:dyDescent="0.3">
      <c r="Z978" s="3" t="s">
        <v>91</v>
      </c>
      <c r="AA978" s="4">
        <v>42955</v>
      </c>
      <c r="AB978" s="3" t="s">
        <v>404</v>
      </c>
      <c r="AC978" s="3" t="s">
        <v>416</v>
      </c>
      <c r="AD978" s="3">
        <v>1</v>
      </c>
      <c r="AE978" s="3" t="s">
        <v>285</v>
      </c>
      <c r="AF978" s="3" t="s">
        <v>55</v>
      </c>
      <c r="AG978" s="3">
        <v>33</v>
      </c>
      <c r="AH978" s="3">
        <v>37.620000000000005</v>
      </c>
      <c r="AI978" s="3">
        <v>7</v>
      </c>
      <c r="AJ978" s="3">
        <v>231</v>
      </c>
      <c r="AK978" s="3">
        <v>263.34000000000003</v>
      </c>
    </row>
    <row r="979" spans="26:37" x14ac:dyDescent="0.3">
      <c r="Z979" s="3" t="s">
        <v>70</v>
      </c>
      <c r="AA979" s="4">
        <v>43033</v>
      </c>
      <c r="AB979" s="3" t="s">
        <v>404</v>
      </c>
      <c r="AC979" s="3" t="s">
        <v>416</v>
      </c>
      <c r="AD979" s="3">
        <v>3</v>
      </c>
      <c r="AE979" s="3" t="s">
        <v>212</v>
      </c>
      <c r="AF979" s="3" t="s">
        <v>20</v>
      </c>
      <c r="AG979" s="3">
        <v>277</v>
      </c>
      <c r="AH979" s="3">
        <v>329.63</v>
      </c>
      <c r="AI979" s="3">
        <v>1</v>
      </c>
      <c r="AJ979" s="3">
        <v>277</v>
      </c>
      <c r="AK979" s="3">
        <v>329.63</v>
      </c>
    </row>
    <row r="980" spans="26:37" x14ac:dyDescent="0.3">
      <c r="Z980" s="3" t="s">
        <v>124</v>
      </c>
      <c r="AA980" s="4">
        <v>43173</v>
      </c>
      <c r="AB980" s="3" t="s">
        <v>13</v>
      </c>
      <c r="AC980" s="3" t="s">
        <v>18</v>
      </c>
      <c r="AD980" s="3">
        <v>3</v>
      </c>
      <c r="AE980" s="3" t="s">
        <v>332</v>
      </c>
      <c r="AF980" s="3" t="s">
        <v>36</v>
      </c>
      <c r="AG980" s="3">
        <v>162</v>
      </c>
      <c r="AH980" s="3">
        <v>181.44000000000003</v>
      </c>
      <c r="AI980" s="3">
        <v>6</v>
      </c>
      <c r="AJ980" s="3">
        <v>972</v>
      </c>
      <c r="AK980" s="3">
        <v>1088.6400000000001</v>
      </c>
    </row>
    <row r="981" spans="26:37" x14ac:dyDescent="0.3">
      <c r="Z981" s="3" t="s">
        <v>104</v>
      </c>
      <c r="AA981" s="4">
        <v>43722</v>
      </c>
      <c r="AB981" s="3" t="s">
        <v>404</v>
      </c>
      <c r="AC981" s="3" t="s">
        <v>416</v>
      </c>
      <c r="AD981" s="3">
        <v>2</v>
      </c>
      <c r="AE981" s="3" t="s">
        <v>241</v>
      </c>
      <c r="AF981" s="3" t="s">
        <v>36</v>
      </c>
      <c r="AG981" s="3">
        <v>117</v>
      </c>
      <c r="AH981" s="3">
        <v>138.06</v>
      </c>
      <c r="AI981" s="3">
        <v>8</v>
      </c>
      <c r="AJ981" s="3">
        <v>936</v>
      </c>
      <c r="AK981" s="3">
        <v>1104.48</v>
      </c>
    </row>
    <row r="982" spans="26:37" x14ac:dyDescent="0.3">
      <c r="Z982" s="3" t="s">
        <v>60</v>
      </c>
      <c r="AA982" s="4">
        <v>43681</v>
      </c>
      <c r="AB982" s="3" t="s">
        <v>404</v>
      </c>
      <c r="AC982" s="3" t="s">
        <v>416</v>
      </c>
      <c r="AD982" s="3">
        <v>1</v>
      </c>
      <c r="AE982" s="3" t="s">
        <v>228</v>
      </c>
      <c r="AF982" s="3" t="s">
        <v>65</v>
      </c>
      <c r="AG982" s="3">
        <v>173</v>
      </c>
      <c r="AH982" s="3">
        <v>197.22000000000003</v>
      </c>
      <c r="AI982" s="3">
        <v>3</v>
      </c>
      <c r="AJ982" s="3">
        <v>519</v>
      </c>
      <c r="AK982" s="3">
        <v>591.66000000000008</v>
      </c>
    </row>
    <row r="983" spans="26:37" x14ac:dyDescent="0.3">
      <c r="Z983" s="3" t="s">
        <v>91</v>
      </c>
      <c r="AA983" s="4">
        <v>42069</v>
      </c>
      <c r="AB983" s="3" t="s">
        <v>404</v>
      </c>
      <c r="AC983" s="3" t="s">
        <v>416</v>
      </c>
      <c r="AD983" s="3">
        <v>1</v>
      </c>
      <c r="AE983" s="3" t="s">
        <v>205</v>
      </c>
      <c r="AF983" s="3" t="s">
        <v>72</v>
      </c>
      <c r="AG983" s="3">
        <v>157</v>
      </c>
      <c r="AH983" s="3">
        <v>177.41</v>
      </c>
      <c r="AI983" s="3">
        <v>9</v>
      </c>
      <c r="AJ983" s="3">
        <v>1413</v>
      </c>
      <c r="AK983" s="3">
        <v>1596.69</v>
      </c>
    </row>
    <row r="984" spans="26:37" x14ac:dyDescent="0.3">
      <c r="Z984" s="3" t="s">
        <v>42</v>
      </c>
      <c r="AA984" s="4">
        <v>42077</v>
      </c>
      <c r="AB984" s="3" t="s">
        <v>404</v>
      </c>
      <c r="AC984" s="3" t="s">
        <v>416</v>
      </c>
      <c r="AD984" s="3">
        <v>3</v>
      </c>
      <c r="AE984" s="3" t="s">
        <v>151</v>
      </c>
      <c r="AF984" s="3" t="s">
        <v>36</v>
      </c>
      <c r="AG984" s="3">
        <v>57</v>
      </c>
      <c r="AH984" s="3">
        <v>66.11999999999999</v>
      </c>
      <c r="AI984" s="3">
        <v>6</v>
      </c>
      <c r="AJ984" s="3">
        <v>342</v>
      </c>
      <c r="AK984" s="3">
        <v>396.71999999999991</v>
      </c>
    </row>
    <row r="985" spans="26:37" x14ac:dyDescent="0.3">
      <c r="Z985" s="3" t="s">
        <v>42</v>
      </c>
      <c r="AA985" s="4">
        <v>43082</v>
      </c>
      <c r="AB985" s="3" t="s">
        <v>404</v>
      </c>
      <c r="AC985" s="3" t="s">
        <v>416</v>
      </c>
      <c r="AD985" s="3">
        <v>1</v>
      </c>
      <c r="AE985" s="3" t="s">
        <v>198</v>
      </c>
      <c r="AF985" s="3" t="s">
        <v>46</v>
      </c>
      <c r="AG985" s="3">
        <v>137</v>
      </c>
      <c r="AH985" s="3">
        <v>160.29</v>
      </c>
      <c r="AI985" s="3">
        <v>5</v>
      </c>
      <c r="AJ985" s="3">
        <v>685</v>
      </c>
      <c r="AK985" s="3">
        <v>801.44999999999993</v>
      </c>
    </row>
    <row r="986" spans="26:37" x14ac:dyDescent="0.3">
      <c r="Z986" s="3" t="s">
        <v>16</v>
      </c>
      <c r="AA986" s="4">
        <v>43243</v>
      </c>
      <c r="AB986" s="3" t="s">
        <v>404</v>
      </c>
      <c r="AC986" s="3" t="s">
        <v>416</v>
      </c>
      <c r="AD986" s="3">
        <v>4</v>
      </c>
      <c r="AE986" s="3" t="s">
        <v>168</v>
      </c>
      <c r="AF986" s="3" t="s">
        <v>23</v>
      </c>
      <c r="AG986" s="3">
        <v>271</v>
      </c>
      <c r="AH986" s="3">
        <v>322.49</v>
      </c>
      <c r="AI986" s="3">
        <v>4</v>
      </c>
      <c r="AJ986" s="3">
        <v>1084</v>
      </c>
      <c r="AK986" s="3">
        <v>1289.96</v>
      </c>
    </row>
    <row r="987" spans="26:37" x14ac:dyDescent="0.3">
      <c r="Z987" s="3" t="s">
        <v>96</v>
      </c>
      <c r="AA987" s="4">
        <v>42443</v>
      </c>
      <c r="AB987" s="3" t="s">
        <v>13</v>
      </c>
      <c r="AC987" s="3" t="s">
        <v>18</v>
      </c>
      <c r="AD987" s="3">
        <v>1</v>
      </c>
      <c r="AE987" s="3" t="s">
        <v>277</v>
      </c>
      <c r="AF987" s="3" t="s">
        <v>51</v>
      </c>
      <c r="AG987" s="3">
        <v>250</v>
      </c>
      <c r="AH987" s="3">
        <v>267.5</v>
      </c>
      <c r="AI987" s="3">
        <v>9</v>
      </c>
      <c r="AJ987" s="3">
        <v>2250</v>
      </c>
      <c r="AK987" s="3">
        <v>2407.5</v>
      </c>
    </row>
    <row r="988" spans="26:37" x14ac:dyDescent="0.3">
      <c r="Z988" s="3" t="s">
        <v>77</v>
      </c>
      <c r="AA988" s="4">
        <v>41991</v>
      </c>
      <c r="AB988" s="3" t="s">
        <v>404</v>
      </c>
      <c r="AC988" s="3" t="s">
        <v>417</v>
      </c>
      <c r="AD988" s="3">
        <v>2</v>
      </c>
      <c r="AE988" s="3" t="s">
        <v>278</v>
      </c>
      <c r="AF988" s="3" t="s">
        <v>29</v>
      </c>
      <c r="AG988" s="3">
        <v>29</v>
      </c>
      <c r="AH988" s="3">
        <v>34.22</v>
      </c>
      <c r="AI988" s="3">
        <v>2</v>
      </c>
      <c r="AJ988" s="3">
        <v>58</v>
      </c>
      <c r="AK988" s="3">
        <v>68.44</v>
      </c>
    </row>
    <row r="989" spans="26:37" x14ac:dyDescent="0.3">
      <c r="Z989" s="3" t="s">
        <v>33</v>
      </c>
      <c r="AA989" s="4">
        <v>43788</v>
      </c>
      <c r="AB989" s="3" t="s">
        <v>404</v>
      </c>
      <c r="AC989" s="3" t="s">
        <v>416</v>
      </c>
      <c r="AD989" s="3">
        <v>4</v>
      </c>
      <c r="AE989" s="3" t="s">
        <v>299</v>
      </c>
      <c r="AF989" s="3" t="s">
        <v>46</v>
      </c>
      <c r="AG989" s="3">
        <v>71</v>
      </c>
      <c r="AH989" s="3">
        <v>75.97</v>
      </c>
      <c r="AI989" s="3">
        <v>1</v>
      </c>
      <c r="AJ989" s="3">
        <v>71</v>
      </c>
      <c r="AK989" s="3">
        <v>75.97</v>
      </c>
    </row>
    <row r="990" spans="26:37" x14ac:dyDescent="0.3">
      <c r="Z990" s="3" t="s">
        <v>104</v>
      </c>
      <c r="AA990" s="4">
        <v>42080</v>
      </c>
      <c r="AB990" s="3" t="s">
        <v>404</v>
      </c>
      <c r="AC990" s="3" t="s">
        <v>416</v>
      </c>
      <c r="AD990" s="3">
        <v>4</v>
      </c>
      <c r="AE990" s="3" t="s">
        <v>266</v>
      </c>
      <c r="AF990" s="3" t="s">
        <v>51</v>
      </c>
      <c r="AG990" s="3">
        <v>68</v>
      </c>
      <c r="AH990" s="3">
        <v>74.800000000000011</v>
      </c>
      <c r="AI990" s="3">
        <v>7</v>
      </c>
      <c r="AJ990" s="3">
        <v>476</v>
      </c>
      <c r="AK990" s="3">
        <v>523.60000000000014</v>
      </c>
    </row>
    <row r="991" spans="26:37" x14ac:dyDescent="0.3">
      <c r="Z991" s="3" t="s">
        <v>27</v>
      </c>
      <c r="AA991" s="4">
        <v>43797</v>
      </c>
      <c r="AB991" s="3" t="s">
        <v>13</v>
      </c>
      <c r="AC991" s="3" t="s">
        <v>79</v>
      </c>
      <c r="AD991" s="3">
        <v>3</v>
      </c>
      <c r="AE991" s="3" t="s">
        <v>327</v>
      </c>
      <c r="AF991" s="3" t="s">
        <v>44</v>
      </c>
      <c r="AG991" s="3">
        <v>94</v>
      </c>
      <c r="AH991" s="3">
        <v>110.91999999999999</v>
      </c>
      <c r="AI991" s="3">
        <v>5</v>
      </c>
      <c r="AJ991" s="3">
        <v>470</v>
      </c>
      <c r="AK991" s="3">
        <v>554.59999999999991</v>
      </c>
    </row>
    <row r="992" spans="26:37" x14ac:dyDescent="0.3">
      <c r="Z992" s="3" t="s">
        <v>24</v>
      </c>
      <c r="AA992" s="4">
        <v>42471</v>
      </c>
      <c r="AB992" s="3" t="s">
        <v>404</v>
      </c>
      <c r="AC992" s="3" t="s">
        <v>416</v>
      </c>
      <c r="AD992" s="3">
        <v>2</v>
      </c>
      <c r="AE992" s="3" t="s">
        <v>207</v>
      </c>
      <c r="AF992" s="3" t="s">
        <v>51</v>
      </c>
      <c r="AG992" s="3">
        <v>286</v>
      </c>
      <c r="AH992" s="3">
        <v>320.32000000000005</v>
      </c>
      <c r="AI992" s="3">
        <v>5</v>
      </c>
      <c r="AJ992" s="3">
        <v>1430</v>
      </c>
      <c r="AK992" s="3">
        <v>1601.6000000000004</v>
      </c>
    </row>
    <row r="993" spans="26:37" x14ac:dyDescent="0.3">
      <c r="Z993" s="3" t="s">
        <v>104</v>
      </c>
      <c r="AA993" s="4">
        <v>41858</v>
      </c>
      <c r="AB993" s="3" t="s">
        <v>404</v>
      </c>
      <c r="AC993" s="3" t="s">
        <v>416</v>
      </c>
      <c r="AD993" s="3">
        <v>3</v>
      </c>
      <c r="AE993" s="3" t="s">
        <v>370</v>
      </c>
      <c r="AF993" s="3" t="s">
        <v>23</v>
      </c>
      <c r="AG993" s="3">
        <v>27</v>
      </c>
      <c r="AH993" s="3">
        <v>31.319999999999997</v>
      </c>
      <c r="AI993" s="3">
        <v>2</v>
      </c>
      <c r="AJ993" s="3">
        <v>54</v>
      </c>
      <c r="AK993" s="3">
        <v>62.639999999999993</v>
      </c>
    </row>
    <row r="994" spans="26:37" x14ac:dyDescent="0.3">
      <c r="Z994" s="3" t="s">
        <v>21</v>
      </c>
      <c r="AA994" s="4">
        <v>41847</v>
      </c>
      <c r="AB994" s="3" t="s">
        <v>404</v>
      </c>
      <c r="AC994" s="3" t="s">
        <v>416</v>
      </c>
      <c r="AD994" s="3">
        <v>5</v>
      </c>
      <c r="AE994" s="3" t="s">
        <v>371</v>
      </c>
      <c r="AF994" s="3" t="s">
        <v>86</v>
      </c>
      <c r="AG994" s="3">
        <v>174</v>
      </c>
      <c r="AH994" s="3">
        <v>205.32</v>
      </c>
      <c r="AI994" s="3">
        <v>3</v>
      </c>
      <c r="AJ994" s="3">
        <v>522</v>
      </c>
      <c r="AK994" s="3">
        <v>615.96</v>
      </c>
    </row>
    <row r="995" spans="26:37" x14ac:dyDescent="0.3">
      <c r="Z995" s="3" t="s">
        <v>91</v>
      </c>
      <c r="AA995" s="4">
        <v>41845</v>
      </c>
      <c r="AB995" s="3" t="s">
        <v>404</v>
      </c>
      <c r="AC995" s="3" t="s">
        <v>416</v>
      </c>
      <c r="AD995" s="3">
        <v>3</v>
      </c>
      <c r="AE995" s="3" t="s">
        <v>363</v>
      </c>
      <c r="AF995" s="3" t="s">
        <v>46</v>
      </c>
      <c r="AG995" s="3">
        <v>60</v>
      </c>
      <c r="AH995" s="3">
        <v>69.599999999999994</v>
      </c>
      <c r="AI995" s="3">
        <v>4</v>
      </c>
      <c r="AJ995" s="3">
        <v>240</v>
      </c>
      <c r="AK995" s="3">
        <v>278.39999999999998</v>
      </c>
    </row>
    <row r="996" spans="26:37" x14ac:dyDescent="0.3">
      <c r="Z996" s="3" t="s">
        <v>33</v>
      </c>
      <c r="AA996" s="4">
        <v>42658</v>
      </c>
      <c r="AB996" s="3" t="s">
        <v>404</v>
      </c>
      <c r="AC996" s="3" t="s">
        <v>416</v>
      </c>
      <c r="AD996" s="3">
        <v>1</v>
      </c>
      <c r="AE996" s="3" t="s">
        <v>331</v>
      </c>
      <c r="AF996" s="3" t="s">
        <v>44</v>
      </c>
      <c r="AG996" s="3">
        <v>107</v>
      </c>
      <c r="AH996" s="3">
        <v>118.77000000000001</v>
      </c>
      <c r="AI996" s="3">
        <v>8</v>
      </c>
      <c r="AJ996" s="3">
        <v>856</v>
      </c>
      <c r="AK996" s="3">
        <v>950.16000000000008</v>
      </c>
    </row>
    <row r="997" spans="26:37" x14ac:dyDescent="0.3">
      <c r="Z997" s="3" t="s">
        <v>82</v>
      </c>
      <c r="AA997" s="4">
        <v>42482</v>
      </c>
      <c r="AB997" s="3" t="s">
        <v>404</v>
      </c>
      <c r="AC997" s="3" t="s">
        <v>417</v>
      </c>
      <c r="AD997" s="3">
        <v>1</v>
      </c>
      <c r="AE997" s="3" t="s">
        <v>297</v>
      </c>
      <c r="AF997" s="3" t="s">
        <v>41</v>
      </c>
      <c r="AG997" s="3">
        <v>239</v>
      </c>
      <c r="AH997" s="3">
        <v>265.29000000000002</v>
      </c>
      <c r="AI997" s="3">
        <v>8</v>
      </c>
      <c r="AJ997" s="3">
        <v>1912</v>
      </c>
      <c r="AK997" s="3">
        <v>2122.3200000000002</v>
      </c>
    </row>
    <row r="998" spans="26:37" x14ac:dyDescent="0.3">
      <c r="Z998" s="3" t="s">
        <v>96</v>
      </c>
      <c r="AA998" s="4">
        <v>43227</v>
      </c>
      <c r="AB998" s="3" t="s">
        <v>404</v>
      </c>
      <c r="AC998" s="3" t="s">
        <v>416</v>
      </c>
      <c r="AD998" s="3">
        <v>4</v>
      </c>
      <c r="AE998" s="3" t="s">
        <v>68</v>
      </c>
      <c r="AF998" s="3" t="s">
        <v>65</v>
      </c>
      <c r="AG998" s="3">
        <v>17</v>
      </c>
      <c r="AH998" s="3">
        <v>19.89</v>
      </c>
      <c r="AI998" s="3">
        <v>5</v>
      </c>
      <c r="AJ998" s="3">
        <v>85</v>
      </c>
      <c r="AK998" s="3">
        <v>99.45</v>
      </c>
    </row>
    <row r="999" spans="26:37" x14ac:dyDescent="0.3">
      <c r="Z999" s="3" t="s">
        <v>82</v>
      </c>
      <c r="AA999" s="4">
        <v>43040</v>
      </c>
      <c r="AB999" s="3" t="s">
        <v>404</v>
      </c>
      <c r="AC999" s="3" t="s">
        <v>416</v>
      </c>
      <c r="AD999" s="3">
        <v>3</v>
      </c>
      <c r="AE999" s="3" t="s">
        <v>146</v>
      </c>
      <c r="AF999" s="3" t="s">
        <v>32</v>
      </c>
      <c r="AG999" s="3">
        <v>95</v>
      </c>
      <c r="AH999" s="3">
        <v>104.50000000000001</v>
      </c>
      <c r="AI999" s="3">
        <v>7</v>
      </c>
      <c r="AJ999" s="3">
        <v>665</v>
      </c>
      <c r="AK999" s="3">
        <v>731.50000000000011</v>
      </c>
    </row>
    <row r="1000" spans="26:37" x14ac:dyDescent="0.3">
      <c r="Z1000" s="3" t="s">
        <v>53</v>
      </c>
      <c r="AA1000" s="4">
        <v>43780</v>
      </c>
      <c r="AB1000" s="3" t="s">
        <v>404</v>
      </c>
      <c r="AC1000" s="3" t="s">
        <v>416</v>
      </c>
      <c r="AD1000" s="3">
        <v>5</v>
      </c>
      <c r="AE1000" s="3" t="s">
        <v>137</v>
      </c>
      <c r="AF1000" s="3" t="s">
        <v>26</v>
      </c>
      <c r="AG1000" s="3">
        <v>50</v>
      </c>
      <c r="AH1000" s="3">
        <v>54.500000000000007</v>
      </c>
      <c r="AI1000" s="3">
        <v>6</v>
      </c>
      <c r="AJ1000" s="3">
        <v>300</v>
      </c>
      <c r="AK1000" s="3">
        <v>327.00000000000006</v>
      </c>
    </row>
    <row r="1001" spans="26:37" x14ac:dyDescent="0.3">
      <c r="Z1001" s="3" t="s">
        <v>48</v>
      </c>
      <c r="AA1001" s="4">
        <v>43587</v>
      </c>
      <c r="AB1001" s="3" t="s">
        <v>404</v>
      </c>
      <c r="AC1001" s="3" t="s">
        <v>416</v>
      </c>
      <c r="AD1001" s="3">
        <v>4</v>
      </c>
      <c r="AE1001" s="3" t="s">
        <v>245</v>
      </c>
      <c r="AF1001" s="3" t="s">
        <v>55</v>
      </c>
      <c r="AG1001" s="3">
        <v>85</v>
      </c>
      <c r="AH1001" s="3">
        <v>101.14999999999999</v>
      </c>
      <c r="AI1001" s="3">
        <v>3</v>
      </c>
      <c r="AJ1001" s="3">
        <v>255</v>
      </c>
      <c r="AK1001" s="3">
        <v>303.45</v>
      </c>
    </row>
    <row r="1002" spans="26:37" x14ac:dyDescent="0.3">
      <c r="Z1002" s="3" t="s">
        <v>87</v>
      </c>
      <c r="AA1002" s="4">
        <v>42777</v>
      </c>
      <c r="AB1002" s="3" t="s">
        <v>404</v>
      </c>
      <c r="AC1002" s="3" t="s">
        <v>417</v>
      </c>
      <c r="AD1002" s="3">
        <v>4</v>
      </c>
      <c r="AE1002" s="3" t="s">
        <v>343</v>
      </c>
      <c r="AF1002" s="3" t="s">
        <v>32</v>
      </c>
      <c r="AG1002" s="3">
        <v>58</v>
      </c>
      <c r="AH1002" s="3">
        <v>63.220000000000006</v>
      </c>
      <c r="AI1002" s="3">
        <v>2</v>
      </c>
      <c r="AJ1002" s="3">
        <v>116</v>
      </c>
      <c r="AK1002" s="3">
        <v>126.44000000000001</v>
      </c>
    </row>
    <row r="1003" spans="26:37" x14ac:dyDescent="0.3">
      <c r="Z1003" s="3" t="s">
        <v>165</v>
      </c>
      <c r="AA1003" s="4">
        <v>43427</v>
      </c>
      <c r="AB1003" s="3" t="s">
        <v>404</v>
      </c>
      <c r="AC1003" s="3" t="s">
        <v>416</v>
      </c>
      <c r="AD1003" s="3">
        <v>3</v>
      </c>
      <c r="AE1003" s="3" t="s">
        <v>166</v>
      </c>
      <c r="AF1003" s="3" t="s">
        <v>26</v>
      </c>
      <c r="AG1003" s="3">
        <v>171</v>
      </c>
      <c r="AH1003" s="3">
        <v>193.23</v>
      </c>
      <c r="AI1003" s="3">
        <v>10</v>
      </c>
      <c r="AJ1003" s="3">
        <v>1710</v>
      </c>
      <c r="AK1003" s="3">
        <v>1932.3</v>
      </c>
    </row>
    <row r="1004" spans="26:37" x14ac:dyDescent="0.3">
      <c r="Z1004" s="3" t="s">
        <v>30</v>
      </c>
      <c r="AA1004" s="4">
        <v>42649</v>
      </c>
      <c r="AB1004" s="3" t="s">
        <v>404</v>
      </c>
      <c r="AC1004" s="3" t="s">
        <v>416</v>
      </c>
      <c r="AD1004" s="3">
        <v>3</v>
      </c>
      <c r="AE1004" s="3" t="s">
        <v>372</v>
      </c>
      <c r="AF1004" s="3" t="s">
        <v>65</v>
      </c>
      <c r="AG1004" s="3">
        <v>158</v>
      </c>
      <c r="AH1004" s="3">
        <v>172.22</v>
      </c>
      <c r="AI1004" s="3">
        <v>6</v>
      </c>
      <c r="AJ1004" s="3">
        <v>948</v>
      </c>
      <c r="AK1004" s="3">
        <v>1033.32</v>
      </c>
    </row>
    <row r="1005" spans="26:37" x14ac:dyDescent="0.3">
      <c r="Z1005" s="3" t="s">
        <v>93</v>
      </c>
      <c r="AA1005" s="4">
        <v>42037</v>
      </c>
      <c r="AB1005" s="3" t="s">
        <v>404</v>
      </c>
      <c r="AC1005" s="3" t="s">
        <v>416</v>
      </c>
      <c r="AD1005" s="3">
        <v>4</v>
      </c>
      <c r="AE1005" s="3" t="s">
        <v>110</v>
      </c>
      <c r="AF1005" s="3" t="s">
        <v>46</v>
      </c>
      <c r="AG1005" s="3">
        <v>92</v>
      </c>
      <c r="AH1005" s="3">
        <v>103.04</v>
      </c>
      <c r="AI1005" s="3">
        <v>8</v>
      </c>
      <c r="AJ1005" s="3">
        <v>736</v>
      </c>
      <c r="AK1005" s="3">
        <v>824.32</v>
      </c>
    </row>
    <row r="1006" spans="26:37" x14ac:dyDescent="0.3">
      <c r="Z1006" s="3" t="s">
        <v>103</v>
      </c>
      <c r="AA1006" s="4">
        <v>43309</v>
      </c>
      <c r="AB1006" s="3" t="s">
        <v>404</v>
      </c>
      <c r="AC1006" s="3" t="s">
        <v>416</v>
      </c>
      <c r="AD1006" s="3">
        <v>3</v>
      </c>
      <c r="AE1006" s="3" t="s">
        <v>67</v>
      </c>
      <c r="AF1006" s="3" t="s">
        <v>20</v>
      </c>
      <c r="AG1006" s="3">
        <v>32</v>
      </c>
      <c r="AH1006" s="3">
        <v>36.799999999999997</v>
      </c>
      <c r="AI1006" s="3">
        <v>1</v>
      </c>
      <c r="AJ1006" s="3">
        <v>32</v>
      </c>
      <c r="AK1006" s="3">
        <v>36.799999999999997</v>
      </c>
    </row>
    <row r="1007" spans="26:37" x14ac:dyDescent="0.3">
      <c r="Z1007" s="3" t="s">
        <v>124</v>
      </c>
      <c r="AA1007" s="4">
        <v>42342</v>
      </c>
      <c r="AB1007" s="3" t="s">
        <v>404</v>
      </c>
      <c r="AC1007" s="3" t="s">
        <v>416</v>
      </c>
      <c r="AD1007" s="3">
        <v>2</v>
      </c>
      <c r="AE1007" s="3" t="s">
        <v>108</v>
      </c>
      <c r="AF1007" s="3" t="s">
        <v>29</v>
      </c>
      <c r="AG1007" s="3">
        <v>247</v>
      </c>
      <c r="AH1007" s="3">
        <v>284.04999999999995</v>
      </c>
      <c r="AI1007" s="3">
        <v>7</v>
      </c>
      <c r="AJ1007" s="3">
        <v>1729</v>
      </c>
      <c r="AK1007" s="3">
        <v>1988.3499999999997</v>
      </c>
    </row>
    <row r="1008" spans="26:37" x14ac:dyDescent="0.3">
      <c r="Z1008" s="3" t="s">
        <v>21</v>
      </c>
      <c r="AA1008" s="4">
        <v>43375</v>
      </c>
      <c r="AB1008" s="3" t="s">
        <v>404</v>
      </c>
      <c r="AC1008" s="3" t="s">
        <v>416</v>
      </c>
      <c r="AD1008" s="3">
        <v>3</v>
      </c>
      <c r="AE1008" s="3" t="s">
        <v>295</v>
      </c>
      <c r="AF1008" s="3" t="s">
        <v>41</v>
      </c>
      <c r="AG1008" s="3">
        <v>105</v>
      </c>
      <c r="AH1008" s="3">
        <v>121.8</v>
      </c>
      <c r="AI1008" s="3">
        <v>9</v>
      </c>
      <c r="AJ1008" s="3">
        <v>945</v>
      </c>
      <c r="AK1008" s="3">
        <v>1096.2</v>
      </c>
    </row>
    <row r="1009" spans="26:37" x14ac:dyDescent="0.3">
      <c r="Z1009" s="3" t="s">
        <v>91</v>
      </c>
      <c r="AA1009" s="4">
        <v>42730</v>
      </c>
      <c r="AB1009" s="3" t="s">
        <v>404</v>
      </c>
      <c r="AC1009" s="3" t="s">
        <v>416</v>
      </c>
      <c r="AD1009" s="3">
        <v>1</v>
      </c>
      <c r="AE1009" s="3" t="s">
        <v>107</v>
      </c>
      <c r="AF1009" s="3" t="s">
        <v>65</v>
      </c>
      <c r="AG1009" s="3">
        <v>43</v>
      </c>
      <c r="AH1009" s="3">
        <v>49.449999999999996</v>
      </c>
      <c r="AI1009" s="3">
        <v>3</v>
      </c>
      <c r="AJ1009" s="3">
        <v>129</v>
      </c>
      <c r="AK1009" s="3">
        <v>148.35</v>
      </c>
    </row>
    <row r="1010" spans="26:37" x14ac:dyDescent="0.3">
      <c r="Z1010" s="3" t="s">
        <v>42</v>
      </c>
      <c r="AA1010" s="4">
        <v>43371</v>
      </c>
      <c r="AB1010" s="3" t="s">
        <v>404</v>
      </c>
      <c r="AC1010" s="3" t="s">
        <v>416</v>
      </c>
      <c r="AD1010" s="3">
        <v>5</v>
      </c>
      <c r="AE1010" s="3" t="s">
        <v>141</v>
      </c>
      <c r="AF1010" s="3" t="s">
        <v>72</v>
      </c>
      <c r="AG1010" s="3">
        <v>129</v>
      </c>
      <c r="AH1010" s="3">
        <v>143.19000000000003</v>
      </c>
      <c r="AI1010" s="3">
        <v>1</v>
      </c>
      <c r="AJ1010" s="3">
        <v>129</v>
      </c>
      <c r="AK1010" s="3">
        <v>143.19000000000003</v>
      </c>
    </row>
    <row r="1011" spans="26:37" x14ac:dyDescent="0.3">
      <c r="Z1011" s="3" t="s">
        <v>82</v>
      </c>
      <c r="AA1011" s="4">
        <v>43031</v>
      </c>
      <c r="AB1011" s="3" t="s">
        <v>404</v>
      </c>
      <c r="AC1011" s="3" t="s">
        <v>416</v>
      </c>
      <c r="AD1011" s="3">
        <v>4</v>
      </c>
      <c r="AE1011" s="3" t="s">
        <v>275</v>
      </c>
      <c r="AF1011" s="3" t="s">
        <v>20</v>
      </c>
      <c r="AG1011" s="3">
        <v>98</v>
      </c>
      <c r="AH1011" s="3">
        <v>110.74</v>
      </c>
      <c r="AI1011" s="3">
        <v>2</v>
      </c>
      <c r="AJ1011" s="3">
        <v>196</v>
      </c>
      <c r="AK1011" s="3">
        <v>221.48</v>
      </c>
    </row>
    <row r="1012" spans="26:37" x14ac:dyDescent="0.3">
      <c r="Z1012" s="3" t="s">
        <v>48</v>
      </c>
      <c r="AA1012" s="4">
        <v>42049</v>
      </c>
      <c r="AB1012" s="3" t="s">
        <v>13</v>
      </c>
      <c r="AC1012" s="3" t="s">
        <v>99</v>
      </c>
      <c r="AD1012" s="3">
        <v>2</v>
      </c>
      <c r="AE1012" s="3" t="s">
        <v>222</v>
      </c>
      <c r="AF1012" s="3" t="s">
        <v>44</v>
      </c>
      <c r="AG1012" s="3">
        <v>122</v>
      </c>
      <c r="AH1012" s="3">
        <v>140.29999999999998</v>
      </c>
      <c r="AI1012" s="3">
        <v>7</v>
      </c>
      <c r="AJ1012" s="3">
        <v>854</v>
      </c>
      <c r="AK1012" s="3">
        <v>982.09999999999991</v>
      </c>
    </row>
    <row r="1013" spans="26:37" x14ac:dyDescent="0.3">
      <c r="Z1013" s="3" t="s">
        <v>53</v>
      </c>
      <c r="AA1013" s="4">
        <v>43001</v>
      </c>
      <c r="AB1013" s="3" t="s">
        <v>404</v>
      </c>
      <c r="AC1013" s="3" t="s">
        <v>416</v>
      </c>
      <c r="AD1013" s="3">
        <v>1</v>
      </c>
      <c r="AE1013" s="3" t="s">
        <v>275</v>
      </c>
      <c r="AF1013" s="3" t="s">
        <v>20</v>
      </c>
      <c r="AG1013" s="3">
        <v>98</v>
      </c>
      <c r="AH1013" s="3">
        <v>110.74</v>
      </c>
      <c r="AI1013" s="3">
        <v>7</v>
      </c>
      <c r="AJ1013" s="3">
        <v>686</v>
      </c>
      <c r="AK1013" s="3">
        <v>775.18</v>
      </c>
    </row>
    <row r="1014" spans="26:37" x14ac:dyDescent="0.3">
      <c r="Z1014" s="3" t="s">
        <v>12</v>
      </c>
      <c r="AA1014" s="4">
        <v>41697</v>
      </c>
      <c r="AB1014" s="3" t="s">
        <v>13</v>
      </c>
      <c r="AC1014" s="3" t="s">
        <v>420</v>
      </c>
      <c r="AD1014" s="3">
        <v>1</v>
      </c>
      <c r="AE1014" s="3" t="s">
        <v>173</v>
      </c>
      <c r="AF1014" s="3" t="s">
        <v>72</v>
      </c>
      <c r="AG1014" s="3">
        <v>132</v>
      </c>
      <c r="AH1014" s="3">
        <v>147.84</v>
      </c>
      <c r="AI1014" s="3">
        <v>3</v>
      </c>
      <c r="AJ1014" s="3">
        <v>396</v>
      </c>
      <c r="AK1014" s="3">
        <v>443.52</v>
      </c>
    </row>
    <row r="1015" spans="26:37" x14ac:dyDescent="0.3">
      <c r="Z1015" s="3" t="s">
        <v>104</v>
      </c>
      <c r="AA1015" s="4">
        <v>41835</v>
      </c>
      <c r="AB1015" s="3" t="s">
        <v>404</v>
      </c>
      <c r="AC1015" s="3" t="s">
        <v>416</v>
      </c>
      <c r="AD1015" s="3">
        <v>2</v>
      </c>
      <c r="AE1015" s="3" t="s">
        <v>365</v>
      </c>
      <c r="AF1015" s="3" t="s">
        <v>44</v>
      </c>
      <c r="AG1015" s="3">
        <v>27</v>
      </c>
      <c r="AH1015" s="3">
        <v>29.970000000000002</v>
      </c>
      <c r="AI1015" s="3">
        <v>9</v>
      </c>
      <c r="AJ1015" s="3">
        <v>243</v>
      </c>
      <c r="AK1015" s="3">
        <v>269.73</v>
      </c>
    </row>
    <row r="1016" spans="26:37" x14ac:dyDescent="0.3">
      <c r="Z1016" s="3" t="s">
        <v>37</v>
      </c>
      <c r="AA1016" s="4">
        <v>42167</v>
      </c>
      <c r="AB1016" s="3" t="s">
        <v>404</v>
      </c>
      <c r="AC1016" s="3" t="s">
        <v>416</v>
      </c>
      <c r="AD1016" s="3">
        <v>1</v>
      </c>
      <c r="AE1016" s="3" t="s">
        <v>371</v>
      </c>
      <c r="AF1016" s="3" t="s">
        <v>86</v>
      </c>
      <c r="AG1016" s="3">
        <v>174</v>
      </c>
      <c r="AH1016" s="3">
        <v>205.32</v>
      </c>
      <c r="AI1016" s="3">
        <v>2</v>
      </c>
      <c r="AJ1016" s="3">
        <v>348</v>
      </c>
      <c r="AK1016" s="3">
        <v>410.64</v>
      </c>
    </row>
    <row r="1017" spans="26:37" x14ac:dyDescent="0.3">
      <c r="Z1017" s="3" t="s">
        <v>96</v>
      </c>
      <c r="AA1017" s="4">
        <v>43002</v>
      </c>
      <c r="AB1017" s="3" t="s">
        <v>404</v>
      </c>
      <c r="AC1017" s="3" t="s">
        <v>416</v>
      </c>
      <c r="AD1017" s="3">
        <v>2</v>
      </c>
      <c r="AE1017" s="3" t="s">
        <v>317</v>
      </c>
      <c r="AF1017" s="3" t="s">
        <v>20</v>
      </c>
      <c r="AG1017" s="3">
        <v>95</v>
      </c>
      <c r="AH1017" s="3">
        <v>105.45</v>
      </c>
      <c r="AI1017" s="3">
        <v>4</v>
      </c>
      <c r="AJ1017" s="3">
        <v>380</v>
      </c>
      <c r="AK1017" s="3">
        <v>421.8</v>
      </c>
    </row>
    <row r="1018" spans="26:37" x14ac:dyDescent="0.3">
      <c r="Z1018" s="3" t="s">
        <v>37</v>
      </c>
      <c r="AA1018" s="4">
        <v>42558</v>
      </c>
      <c r="AB1018" s="3" t="s">
        <v>404</v>
      </c>
      <c r="AC1018" s="3" t="s">
        <v>416</v>
      </c>
      <c r="AD1018" s="3">
        <v>3</v>
      </c>
      <c r="AE1018" s="3" t="s">
        <v>193</v>
      </c>
      <c r="AF1018" s="3" t="s">
        <v>41</v>
      </c>
      <c r="AG1018" s="3">
        <v>25</v>
      </c>
      <c r="AH1018" s="3">
        <v>26.75</v>
      </c>
      <c r="AI1018" s="3">
        <v>9</v>
      </c>
      <c r="AJ1018" s="3">
        <v>225</v>
      </c>
      <c r="AK1018" s="3">
        <v>240.75</v>
      </c>
    </row>
    <row r="1019" spans="26:37" x14ac:dyDescent="0.3">
      <c r="Z1019" s="3" t="s">
        <v>169</v>
      </c>
      <c r="AA1019" s="4">
        <v>43428</v>
      </c>
      <c r="AB1019" s="3" t="s">
        <v>404</v>
      </c>
      <c r="AC1019" s="3" t="s">
        <v>416</v>
      </c>
      <c r="AD1019" s="3">
        <v>4</v>
      </c>
      <c r="AE1019" s="3" t="s">
        <v>254</v>
      </c>
      <c r="AF1019" s="3" t="s">
        <v>26</v>
      </c>
      <c r="AG1019" s="3">
        <v>290</v>
      </c>
      <c r="AH1019" s="3">
        <v>319</v>
      </c>
      <c r="AI1019" s="3">
        <v>8</v>
      </c>
      <c r="AJ1019" s="3">
        <v>2320</v>
      </c>
      <c r="AK1019" s="3">
        <v>2552</v>
      </c>
    </row>
    <row r="1020" spans="26:37" x14ac:dyDescent="0.3">
      <c r="Z1020" s="3" t="s">
        <v>37</v>
      </c>
      <c r="AA1020" s="4">
        <v>42221</v>
      </c>
      <c r="AB1020" s="3" t="s">
        <v>13</v>
      </c>
      <c r="AC1020" s="3" t="s">
        <v>99</v>
      </c>
      <c r="AD1020" s="3">
        <v>5</v>
      </c>
      <c r="AE1020" s="3" t="s">
        <v>264</v>
      </c>
      <c r="AF1020" s="3" t="s">
        <v>41</v>
      </c>
      <c r="AG1020" s="3">
        <v>262</v>
      </c>
      <c r="AH1020" s="3">
        <v>293.44000000000005</v>
      </c>
      <c r="AI1020" s="3">
        <v>3</v>
      </c>
      <c r="AJ1020" s="3">
        <v>786</v>
      </c>
      <c r="AK1020" s="3">
        <v>880.32000000000016</v>
      </c>
    </row>
    <row r="1021" spans="26:37" x14ac:dyDescent="0.3">
      <c r="Z1021" s="3" t="s">
        <v>70</v>
      </c>
      <c r="AA1021" s="4">
        <v>43822</v>
      </c>
      <c r="AB1021" s="3" t="s">
        <v>404</v>
      </c>
      <c r="AC1021" s="3" t="s">
        <v>416</v>
      </c>
      <c r="AD1021" s="3">
        <v>1</v>
      </c>
      <c r="AE1021" s="3" t="s">
        <v>112</v>
      </c>
      <c r="AF1021" s="3" t="s">
        <v>20</v>
      </c>
      <c r="AG1021" s="3">
        <v>242</v>
      </c>
      <c r="AH1021" s="3">
        <v>278.29999999999995</v>
      </c>
      <c r="AI1021" s="3">
        <v>6</v>
      </c>
      <c r="AJ1021" s="3">
        <v>1452</v>
      </c>
      <c r="AK1021" s="3">
        <v>1669.7999999999997</v>
      </c>
    </row>
    <row r="1022" spans="26:37" x14ac:dyDescent="0.3">
      <c r="Z1022" s="3" t="s">
        <v>117</v>
      </c>
      <c r="AA1022" s="4">
        <v>42291</v>
      </c>
      <c r="AB1022" s="3" t="s">
        <v>13</v>
      </c>
      <c r="AC1022" s="3" t="s">
        <v>18</v>
      </c>
      <c r="AD1022" s="3">
        <v>2</v>
      </c>
      <c r="AE1022" s="3" t="s">
        <v>167</v>
      </c>
      <c r="AF1022" s="3" t="s">
        <v>55</v>
      </c>
      <c r="AG1022" s="3">
        <v>199</v>
      </c>
      <c r="AH1022" s="3">
        <v>234.82</v>
      </c>
      <c r="AI1022" s="3">
        <v>9</v>
      </c>
      <c r="AJ1022" s="3">
        <v>1791</v>
      </c>
      <c r="AK1022" s="3">
        <v>2113.38</v>
      </c>
    </row>
    <row r="1023" spans="26:37" x14ac:dyDescent="0.3">
      <c r="Z1023" s="3" t="s">
        <v>77</v>
      </c>
      <c r="AA1023" s="4">
        <v>43686</v>
      </c>
      <c r="AB1023" s="3" t="s">
        <v>404</v>
      </c>
      <c r="AC1023" s="3" t="s">
        <v>416</v>
      </c>
      <c r="AD1023" s="3">
        <v>2</v>
      </c>
      <c r="AE1023" s="3" t="s">
        <v>373</v>
      </c>
      <c r="AF1023" s="3" t="s">
        <v>51</v>
      </c>
      <c r="AG1023" s="3">
        <v>104</v>
      </c>
      <c r="AH1023" s="3">
        <v>121.67999999999999</v>
      </c>
      <c r="AI1023" s="3">
        <v>5</v>
      </c>
      <c r="AJ1023" s="3">
        <v>520</v>
      </c>
      <c r="AK1023" s="3">
        <v>608.4</v>
      </c>
    </row>
    <row r="1024" spans="26:37" x14ac:dyDescent="0.3">
      <c r="Z1024" s="3" t="s">
        <v>77</v>
      </c>
      <c r="AA1024" s="4">
        <v>43412</v>
      </c>
      <c r="AB1024" s="3" t="s">
        <v>404</v>
      </c>
      <c r="AC1024" s="3" t="s">
        <v>416</v>
      </c>
      <c r="AD1024" s="3">
        <v>1</v>
      </c>
      <c r="AE1024" s="3" t="s">
        <v>222</v>
      </c>
      <c r="AF1024" s="3" t="s">
        <v>44</v>
      </c>
      <c r="AG1024" s="3">
        <v>122</v>
      </c>
      <c r="AH1024" s="3">
        <v>140.29999999999998</v>
      </c>
      <c r="AI1024" s="3">
        <v>3</v>
      </c>
      <c r="AJ1024" s="3">
        <v>366</v>
      </c>
      <c r="AK1024" s="3">
        <v>420.9</v>
      </c>
    </row>
    <row r="1025" spans="26:37" x14ac:dyDescent="0.3">
      <c r="Z1025" s="3" t="s">
        <v>74</v>
      </c>
      <c r="AA1025" s="4">
        <v>41699</v>
      </c>
      <c r="AB1025" s="3" t="s">
        <v>404</v>
      </c>
      <c r="AC1025" s="3" t="s">
        <v>416</v>
      </c>
      <c r="AD1025" s="3">
        <v>1</v>
      </c>
      <c r="AE1025" s="3" t="s">
        <v>73</v>
      </c>
      <c r="AF1025" s="3" t="s">
        <v>46</v>
      </c>
      <c r="AG1025" s="3">
        <v>173</v>
      </c>
      <c r="AH1025" s="3">
        <v>200.67999999999998</v>
      </c>
      <c r="AI1025" s="3">
        <v>10</v>
      </c>
      <c r="AJ1025" s="3">
        <v>1730</v>
      </c>
      <c r="AK1025" s="3">
        <v>2006.7999999999997</v>
      </c>
    </row>
    <row r="1026" spans="26:37" x14ac:dyDescent="0.3">
      <c r="Z1026" s="3" t="s">
        <v>91</v>
      </c>
      <c r="AA1026" s="4">
        <v>41903</v>
      </c>
      <c r="AB1026" s="3" t="s">
        <v>404</v>
      </c>
      <c r="AC1026" s="3" t="s">
        <v>416</v>
      </c>
      <c r="AD1026" s="3">
        <v>4</v>
      </c>
      <c r="AE1026" s="3" t="s">
        <v>357</v>
      </c>
      <c r="AF1026" s="3" t="s">
        <v>51</v>
      </c>
      <c r="AG1026" s="3">
        <v>63</v>
      </c>
      <c r="AH1026" s="3">
        <v>73.709999999999994</v>
      </c>
      <c r="AI1026" s="3">
        <v>5</v>
      </c>
      <c r="AJ1026" s="3">
        <v>315</v>
      </c>
      <c r="AK1026" s="3">
        <v>368.54999999999995</v>
      </c>
    </row>
    <row r="1027" spans="26:37" x14ac:dyDescent="0.3">
      <c r="Z1027" s="3" t="s">
        <v>117</v>
      </c>
      <c r="AA1027" s="4">
        <v>42747</v>
      </c>
      <c r="AB1027" s="3" t="s">
        <v>404</v>
      </c>
      <c r="AC1027" s="3" t="s">
        <v>417</v>
      </c>
      <c r="AD1027" s="3">
        <v>5</v>
      </c>
      <c r="AE1027" s="3" t="s">
        <v>63</v>
      </c>
      <c r="AF1027" s="3" t="s">
        <v>36</v>
      </c>
      <c r="AG1027" s="3">
        <v>279</v>
      </c>
      <c r="AH1027" s="3">
        <v>323.64</v>
      </c>
      <c r="AI1027" s="3">
        <v>5</v>
      </c>
      <c r="AJ1027" s="3">
        <v>1395</v>
      </c>
      <c r="AK1027" s="3">
        <v>1618.1999999999998</v>
      </c>
    </row>
    <row r="1028" spans="26:37" x14ac:dyDescent="0.3">
      <c r="Z1028" s="3" t="s">
        <v>27</v>
      </c>
      <c r="AA1028" s="4">
        <v>42528</v>
      </c>
      <c r="AB1028" s="3" t="s">
        <v>404</v>
      </c>
      <c r="AC1028" s="3" t="s">
        <v>416</v>
      </c>
      <c r="AD1028" s="3">
        <v>1</v>
      </c>
      <c r="AE1028" s="3" t="s">
        <v>251</v>
      </c>
      <c r="AF1028" s="3" t="s">
        <v>32</v>
      </c>
      <c r="AG1028" s="3">
        <v>142</v>
      </c>
      <c r="AH1028" s="3">
        <v>164.72</v>
      </c>
      <c r="AI1028" s="3">
        <v>5</v>
      </c>
      <c r="AJ1028" s="3">
        <v>710</v>
      </c>
      <c r="AK1028" s="3">
        <v>823.6</v>
      </c>
    </row>
    <row r="1029" spans="26:37" x14ac:dyDescent="0.3">
      <c r="Z1029" s="3" t="s">
        <v>104</v>
      </c>
      <c r="AA1029" s="4">
        <v>43524</v>
      </c>
      <c r="AB1029" s="3" t="s">
        <v>404</v>
      </c>
      <c r="AC1029" s="3" t="s">
        <v>418</v>
      </c>
      <c r="AD1029" s="3">
        <v>5</v>
      </c>
      <c r="AE1029" s="3" t="s">
        <v>204</v>
      </c>
      <c r="AF1029" s="3" t="s">
        <v>26</v>
      </c>
      <c r="AG1029" s="3">
        <v>75</v>
      </c>
      <c r="AH1029" s="3">
        <v>80.25</v>
      </c>
      <c r="AI1029" s="3">
        <v>6</v>
      </c>
      <c r="AJ1029" s="3">
        <v>450</v>
      </c>
      <c r="AK1029" s="3">
        <v>481.5</v>
      </c>
    </row>
    <row r="1030" spans="26:37" x14ac:dyDescent="0.3">
      <c r="Z1030" s="3" t="s">
        <v>16</v>
      </c>
      <c r="AA1030" s="4">
        <v>41802</v>
      </c>
      <c r="AB1030" s="3" t="s">
        <v>404</v>
      </c>
      <c r="AC1030" s="3" t="s">
        <v>417</v>
      </c>
      <c r="AD1030" s="3">
        <v>1</v>
      </c>
      <c r="AE1030" s="3" t="s">
        <v>28</v>
      </c>
      <c r="AF1030" s="3" t="s">
        <v>29</v>
      </c>
      <c r="AG1030" s="3">
        <v>111</v>
      </c>
      <c r="AH1030" s="3">
        <v>127.64999999999999</v>
      </c>
      <c r="AI1030" s="3">
        <v>10</v>
      </c>
      <c r="AJ1030" s="3">
        <v>1110</v>
      </c>
      <c r="AK1030" s="3">
        <v>1276.5</v>
      </c>
    </row>
    <row r="1031" spans="26:37" x14ac:dyDescent="0.3">
      <c r="Z1031" s="3" t="s">
        <v>153</v>
      </c>
      <c r="AA1031" s="4">
        <v>42772</v>
      </c>
      <c r="AB1031" s="3" t="s">
        <v>404</v>
      </c>
      <c r="AC1031" s="3" t="s">
        <v>416</v>
      </c>
      <c r="AD1031" s="3">
        <v>2</v>
      </c>
      <c r="AE1031" s="3" t="s">
        <v>203</v>
      </c>
      <c r="AF1031" s="3" t="s">
        <v>41</v>
      </c>
      <c r="AG1031" s="3">
        <v>290</v>
      </c>
      <c r="AH1031" s="3">
        <v>336.4</v>
      </c>
      <c r="AI1031" s="3">
        <v>5</v>
      </c>
      <c r="AJ1031" s="3">
        <v>1450</v>
      </c>
      <c r="AK1031" s="3">
        <v>1682</v>
      </c>
    </row>
    <row r="1032" spans="26:37" x14ac:dyDescent="0.3">
      <c r="Z1032" s="3" t="s">
        <v>120</v>
      </c>
      <c r="AA1032" s="4">
        <v>42283</v>
      </c>
      <c r="AB1032" s="3" t="s">
        <v>404</v>
      </c>
      <c r="AC1032" s="3" t="s">
        <v>416</v>
      </c>
      <c r="AD1032" s="3">
        <v>3</v>
      </c>
      <c r="AE1032" s="3" t="s">
        <v>285</v>
      </c>
      <c r="AF1032" s="3" t="s">
        <v>55</v>
      </c>
      <c r="AG1032" s="3">
        <v>33</v>
      </c>
      <c r="AH1032" s="3">
        <v>37.620000000000005</v>
      </c>
      <c r="AI1032" s="3">
        <v>7</v>
      </c>
      <c r="AJ1032" s="3">
        <v>231</v>
      </c>
      <c r="AK1032" s="3">
        <v>263.34000000000003</v>
      </c>
    </row>
    <row r="1033" spans="26:37" x14ac:dyDescent="0.3">
      <c r="Z1033" s="3" t="s">
        <v>103</v>
      </c>
      <c r="AA1033" s="4">
        <v>43059</v>
      </c>
      <c r="AB1033" s="3" t="s">
        <v>404</v>
      </c>
      <c r="AC1033" s="3" t="s">
        <v>416</v>
      </c>
      <c r="AD1033" s="3">
        <v>1</v>
      </c>
      <c r="AE1033" s="3" t="s">
        <v>146</v>
      </c>
      <c r="AF1033" s="3" t="s">
        <v>32</v>
      </c>
      <c r="AG1033" s="3">
        <v>95</v>
      </c>
      <c r="AH1033" s="3">
        <v>104.50000000000001</v>
      </c>
      <c r="AI1033" s="3">
        <v>2</v>
      </c>
      <c r="AJ1033" s="3">
        <v>190</v>
      </c>
      <c r="AK1033" s="3">
        <v>209.00000000000003</v>
      </c>
    </row>
    <row r="1034" spans="26:37" x14ac:dyDescent="0.3">
      <c r="Z1034" s="3" t="s">
        <v>77</v>
      </c>
      <c r="AA1034" s="4">
        <v>41987</v>
      </c>
      <c r="AB1034" s="3" t="s">
        <v>404</v>
      </c>
      <c r="AC1034" s="3" t="s">
        <v>416</v>
      </c>
      <c r="AD1034" s="3">
        <v>5</v>
      </c>
      <c r="AE1034" s="3" t="s">
        <v>251</v>
      </c>
      <c r="AF1034" s="3" t="s">
        <v>32</v>
      </c>
      <c r="AG1034" s="3">
        <v>142</v>
      </c>
      <c r="AH1034" s="3">
        <v>164.72</v>
      </c>
      <c r="AI1034" s="3">
        <v>4</v>
      </c>
      <c r="AJ1034" s="3">
        <v>568</v>
      </c>
      <c r="AK1034" s="3">
        <v>658.88</v>
      </c>
    </row>
    <row r="1035" spans="26:37" x14ac:dyDescent="0.3">
      <c r="Z1035" s="3" t="s">
        <v>87</v>
      </c>
      <c r="AA1035" s="4">
        <v>43754</v>
      </c>
      <c r="AB1035" s="3" t="s">
        <v>404</v>
      </c>
      <c r="AC1035" s="3" t="s">
        <v>416</v>
      </c>
      <c r="AD1035" s="3">
        <v>4</v>
      </c>
      <c r="AE1035" s="3" t="s">
        <v>69</v>
      </c>
      <c r="AF1035" s="3" t="s">
        <v>20</v>
      </c>
      <c r="AG1035" s="3">
        <v>256</v>
      </c>
      <c r="AH1035" s="3">
        <v>284.16000000000003</v>
      </c>
      <c r="AI1035" s="3">
        <v>2</v>
      </c>
      <c r="AJ1035" s="3">
        <v>512</v>
      </c>
      <c r="AK1035" s="3">
        <v>568.32000000000005</v>
      </c>
    </row>
    <row r="1036" spans="26:37" x14ac:dyDescent="0.3">
      <c r="Z1036" s="3" t="s">
        <v>124</v>
      </c>
      <c r="AA1036" s="4">
        <v>42860</v>
      </c>
      <c r="AB1036" s="3" t="s">
        <v>404</v>
      </c>
      <c r="AC1036" s="3" t="s">
        <v>416</v>
      </c>
      <c r="AD1036" s="3">
        <v>2</v>
      </c>
      <c r="AE1036" s="3" t="s">
        <v>38</v>
      </c>
      <c r="AF1036" s="3" t="s">
        <v>20</v>
      </c>
      <c r="AG1036" s="3">
        <v>198</v>
      </c>
      <c r="AH1036" s="3">
        <v>219.78000000000003</v>
      </c>
      <c r="AI1036" s="3">
        <v>4</v>
      </c>
      <c r="AJ1036" s="3">
        <v>792</v>
      </c>
      <c r="AK1036" s="3">
        <v>879.12000000000012</v>
      </c>
    </row>
    <row r="1037" spans="26:37" x14ac:dyDescent="0.3">
      <c r="Z1037" s="3" t="s">
        <v>53</v>
      </c>
      <c r="AA1037" s="4">
        <v>42503</v>
      </c>
      <c r="AB1037" s="3" t="s">
        <v>404</v>
      </c>
      <c r="AC1037" s="3" t="s">
        <v>416</v>
      </c>
      <c r="AD1037" s="3">
        <v>5</v>
      </c>
      <c r="AE1037" s="3" t="s">
        <v>251</v>
      </c>
      <c r="AF1037" s="3" t="s">
        <v>32</v>
      </c>
      <c r="AG1037" s="3">
        <v>142</v>
      </c>
      <c r="AH1037" s="3">
        <v>164.72</v>
      </c>
      <c r="AI1037" s="3">
        <v>6</v>
      </c>
      <c r="AJ1037" s="3">
        <v>852</v>
      </c>
      <c r="AK1037" s="3">
        <v>988.31999999999994</v>
      </c>
    </row>
    <row r="1038" spans="26:37" x14ac:dyDescent="0.3">
      <c r="Z1038" s="3" t="s">
        <v>186</v>
      </c>
      <c r="AA1038" s="4">
        <v>42049</v>
      </c>
      <c r="AB1038" s="3" t="s">
        <v>404</v>
      </c>
      <c r="AC1038" s="3" t="s">
        <v>416</v>
      </c>
      <c r="AD1038" s="3">
        <v>4</v>
      </c>
      <c r="AE1038" s="3" t="s">
        <v>19</v>
      </c>
      <c r="AF1038" s="3" t="s">
        <v>20</v>
      </c>
      <c r="AG1038" s="3">
        <v>231</v>
      </c>
      <c r="AH1038" s="3">
        <v>267.95999999999998</v>
      </c>
      <c r="AI1038" s="3">
        <v>7</v>
      </c>
      <c r="AJ1038" s="3">
        <v>1617</v>
      </c>
      <c r="AK1038" s="3">
        <v>1875.7199999999998</v>
      </c>
    </row>
    <row r="1039" spans="26:37" x14ac:dyDescent="0.3">
      <c r="Z1039" s="3" t="s">
        <v>33</v>
      </c>
      <c r="AA1039" s="4">
        <v>43410</v>
      </c>
      <c r="AB1039" s="3" t="s">
        <v>404</v>
      </c>
      <c r="AC1039" s="3" t="s">
        <v>416</v>
      </c>
      <c r="AD1039" s="3">
        <v>1</v>
      </c>
      <c r="AE1039" s="3" t="s">
        <v>301</v>
      </c>
      <c r="AF1039" s="3" t="s">
        <v>86</v>
      </c>
      <c r="AG1039" s="3">
        <v>182</v>
      </c>
      <c r="AH1039" s="3">
        <v>203.84000000000003</v>
      </c>
      <c r="AI1039" s="3">
        <v>4</v>
      </c>
      <c r="AJ1039" s="3">
        <v>728</v>
      </c>
      <c r="AK1039" s="3">
        <v>815.36000000000013</v>
      </c>
    </row>
    <row r="1040" spans="26:37" x14ac:dyDescent="0.3">
      <c r="Z1040" s="3" t="s">
        <v>12</v>
      </c>
      <c r="AA1040" s="4">
        <v>42635</v>
      </c>
      <c r="AB1040" s="3" t="s">
        <v>404</v>
      </c>
      <c r="AC1040" s="3" t="s">
        <v>416</v>
      </c>
      <c r="AD1040" s="3">
        <v>2</v>
      </c>
      <c r="AE1040" s="3" t="s">
        <v>222</v>
      </c>
      <c r="AF1040" s="3" t="s">
        <v>44</v>
      </c>
      <c r="AG1040" s="3">
        <v>122</v>
      </c>
      <c r="AH1040" s="3">
        <v>140.29999999999998</v>
      </c>
      <c r="AI1040" s="3">
        <v>2</v>
      </c>
      <c r="AJ1040" s="3">
        <v>244</v>
      </c>
      <c r="AK1040" s="3">
        <v>280.59999999999997</v>
      </c>
    </row>
    <row r="1041" spans="26:37" x14ac:dyDescent="0.3">
      <c r="Z1041" s="3" t="s">
        <v>57</v>
      </c>
      <c r="AA1041" s="4">
        <v>43322</v>
      </c>
      <c r="AB1041" s="3" t="s">
        <v>404</v>
      </c>
      <c r="AC1041" s="3" t="s">
        <v>417</v>
      </c>
      <c r="AD1041" s="3">
        <v>4</v>
      </c>
      <c r="AE1041" s="3" t="s">
        <v>208</v>
      </c>
      <c r="AF1041" s="3" t="s">
        <v>44</v>
      </c>
      <c r="AG1041" s="3">
        <v>249</v>
      </c>
      <c r="AH1041" s="3">
        <v>286.34999999999997</v>
      </c>
      <c r="AI1041" s="3">
        <v>3</v>
      </c>
      <c r="AJ1041" s="3">
        <v>747</v>
      </c>
      <c r="AK1041" s="3">
        <v>859.05</v>
      </c>
    </row>
    <row r="1042" spans="26:37" x14ac:dyDescent="0.3">
      <c r="Z1042" s="3" t="s">
        <v>12</v>
      </c>
      <c r="AA1042" s="4">
        <v>42903</v>
      </c>
      <c r="AB1042" s="3" t="s">
        <v>404</v>
      </c>
      <c r="AC1042" s="3" t="s">
        <v>416</v>
      </c>
      <c r="AD1042" s="3">
        <v>1</v>
      </c>
      <c r="AE1042" s="3" t="s">
        <v>294</v>
      </c>
      <c r="AF1042" s="3" t="s">
        <v>86</v>
      </c>
      <c r="AG1042" s="3">
        <v>11</v>
      </c>
      <c r="AH1042" s="3">
        <v>11.770000000000001</v>
      </c>
      <c r="AI1042" s="3">
        <v>10</v>
      </c>
      <c r="AJ1042" s="3">
        <v>110</v>
      </c>
      <c r="AK1042" s="3">
        <v>117.70000000000002</v>
      </c>
    </row>
    <row r="1043" spans="26:37" x14ac:dyDescent="0.3">
      <c r="Z1043" s="3" t="s">
        <v>60</v>
      </c>
      <c r="AA1043" s="4">
        <v>41903</v>
      </c>
      <c r="AB1043" s="3" t="s">
        <v>404</v>
      </c>
      <c r="AC1043" s="3" t="s">
        <v>416</v>
      </c>
      <c r="AD1043" s="3">
        <v>5</v>
      </c>
      <c r="AE1043" s="3" t="s">
        <v>190</v>
      </c>
      <c r="AF1043" s="3" t="s">
        <v>72</v>
      </c>
      <c r="AG1043" s="3">
        <v>65</v>
      </c>
      <c r="AH1043" s="3">
        <v>75.399999999999991</v>
      </c>
      <c r="AI1043" s="3">
        <v>5</v>
      </c>
      <c r="AJ1043" s="3">
        <v>325</v>
      </c>
      <c r="AK1043" s="3">
        <v>376.99999999999994</v>
      </c>
    </row>
    <row r="1044" spans="26:37" x14ac:dyDescent="0.3">
      <c r="Z1044" s="3" t="s">
        <v>77</v>
      </c>
      <c r="AA1044" s="4">
        <v>42819</v>
      </c>
      <c r="AB1044" s="3" t="s">
        <v>404</v>
      </c>
      <c r="AC1044" s="3" t="s">
        <v>416</v>
      </c>
      <c r="AD1044" s="3">
        <v>4</v>
      </c>
      <c r="AE1044" s="3" t="s">
        <v>118</v>
      </c>
      <c r="AF1044" s="3" t="s">
        <v>44</v>
      </c>
      <c r="AG1044" s="3">
        <v>286</v>
      </c>
      <c r="AH1044" s="3">
        <v>320.32000000000005</v>
      </c>
      <c r="AI1044" s="3">
        <v>9</v>
      </c>
      <c r="AJ1044" s="3">
        <v>2574</v>
      </c>
      <c r="AK1044" s="3">
        <v>2882.8800000000006</v>
      </c>
    </row>
    <row r="1045" spans="26:37" x14ac:dyDescent="0.3">
      <c r="Z1045" s="3" t="s">
        <v>57</v>
      </c>
      <c r="AA1045" s="4">
        <v>43010</v>
      </c>
      <c r="AB1045" s="3" t="s">
        <v>281</v>
      </c>
      <c r="AC1045" s="3" t="s">
        <v>361</v>
      </c>
      <c r="AD1045" s="3">
        <v>5</v>
      </c>
      <c r="AE1045" s="3" t="s">
        <v>364</v>
      </c>
      <c r="AF1045" s="3" t="s">
        <v>32</v>
      </c>
      <c r="AG1045" s="3">
        <v>293</v>
      </c>
      <c r="AH1045" s="3">
        <v>328.16</v>
      </c>
      <c r="AI1045" s="3">
        <v>10</v>
      </c>
      <c r="AJ1045" s="3">
        <v>2930</v>
      </c>
      <c r="AK1045" s="3">
        <v>3281.6000000000004</v>
      </c>
    </row>
    <row r="1046" spans="26:37" x14ac:dyDescent="0.3">
      <c r="Z1046" s="3" t="s">
        <v>12</v>
      </c>
      <c r="AA1046" s="4">
        <v>42352</v>
      </c>
      <c r="AB1046" s="3" t="s">
        <v>404</v>
      </c>
      <c r="AC1046" s="3" t="s">
        <v>416</v>
      </c>
      <c r="AD1046" s="3">
        <v>4</v>
      </c>
      <c r="AE1046" s="3" t="s">
        <v>271</v>
      </c>
      <c r="AF1046" s="3" t="s">
        <v>86</v>
      </c>
      <c r="AG1046" s="3">
        <v>154</v>
      </c>
      <c r="AH1046" s="3">
        <v>166.32000000000002</v>
      </c>
      <c r="AI1046" s="3">
        <v>7</v>
      </c>
      <c r="AJ1046" s="3">
        <v>1078</v>
      </c>
      <c r="AK1046" s="3">
        <v>1164.2400000000002</v>
      </c>
    </row>
    <row r="1047" spans="26:37" x14ac:dyDescent="0.3">
      <c r="Z1047" s="3" t="s">
        <v>153</v>
      </c>
      <c r="AA1047" s="4">
        <v>42486</v>
      </c>
      <c r="AB1047" s="3" t="s">
        <v>17</v>
      </c>
      <c r="AC1047" s="3" t="s">
        <v>18</v>
      </c>
      <c r="AD1047" s="3">
        <v>5</v>
      </c>
      <c r="AE1047" s="3" t="s">
        <v>263</v>
      </c>
      <c r="AF1047" s="3" t="s">
        <v>29</v>
      </c>
      <c r="AG1047" s="3">
        <v>246</v>
      </c>
      <c r="AH1047" s="3">
        <v>275.52000000000004</v>
      </c>
      <c r="AI1047" s="3">
        <v>5</v>
      </c>
      <c r="AJ1047" s="3">
        <v>1230</v>
      </c>
      <c r="AK1047" s="3">
        <v>1377.6000000000001</v>
      </c>
    </row>
    <row r="1048" spans="26:37" x14ac:dyDescent="0.3">
      <c r="Z1048" s="3" t="s">
        <v>70</v>
      </c>
      <c r="AA1048" s="4">
        <v>41978</v>
      </c>
      <c r="AB1048" s="3" t="s">
        <v>404</v>
      </c>
      <c r="AC1048" s="3" t="s">
        <v>416</v>
      </c>
      <c r="AD1048" s="3">
        <v>4</v>
      </c>
      <c r="AE1048" s="3" t="s">
        <v>206</v>
      </c>
      <c r="AF1048" s="3" t="s">
        <v>36</v>
      </c>
      <c r="AG1048" s="3">
        <v>217</v>
      </c>
      <c r="AH1048" s="3">
        <v>247.38000000000002</v>
      </c>
      <c r="AI1048" s="3">
        <v>2</v>
      </c>
      <c r="AJ1048" s="3">
        <v>434</v>
      </c>
      <c r="AK1048" s="3">
        <v>494.76000000000005</v>
      </c>
    </row>
    <row r="1049" spans="26:37" x14ac:dyDescent="0.3">
      <c r="Z1049" s="3" t="s">
        <v>153</v>
      </c>
      <c r="AA1049" s="4">
        <v>42360</v>
      </c>
      <c r="AB1049" s="3" t="s">
        <v>404</v>
      </c>
      <c r="AC1049" s="3" t="s">
        <v>416</v>
      </c>
      <c r="AD1049" s="3">
        <v>2</v>
      </c>
      <c r="AE1049" s="3" t="s">
        <v>282</v>
      </c>
      <c r="AF1049" s="3" t="s">
        <v>72</v>
      </c>
      <c r="AG1049" s="3">
        <v>36</v>
      </c>
      <c r="AH1049" s="3">
        <v>43.199999999999996</v>
      </c>
      <c r="AI1049" s="3">
        <v>4</v>
      </c>
      <c r="AJ1049" s="3">
        <v>144</v>
      </c>
      <c r="AK1049" s="3">
        <v>172.79999999999998</v>
      </c>
    </row>
    <row r="1050" spans="26:37" x14ac:dyDescent="0.3">
      <c r="Z1050" s="3" t="s">
        <v>104</v>
      </c>
      <c r="AA1050" s="4">
        <v>42382</v>
      </c>
      <c r="AB1050" s="3" t="s">
        <v>404</v>
      </c>
      <c r="AC1050" s="3" t="s">
        <v>416</v>
      </c>
      <c r="AD1050" s="3">
        <v>1</v>
      </c>
      <c r="AE1050" s="3" t="s">
        <v>257</v>
      </c>
      <c r="AF1050" s="3" t="s">
        <v>65</v>
      </c>
      <c r="AG1050" s="3">
        <v>126</v>
      </c>
      <c r="AH1050" s="3">
        <v>138.60000000000002</v>
      </c>
      <c r="AI1050" s="3">
        <v>3</v>
      </c>
      <c r="AJ1050" s="3">
        <v>378</v>
      </c>
      <c r="AK1050" s="3">
        <v>415.80000000000007</v>
      </c>
    </row>
    <row r="1051" spans="26:37" x14ac:dyDescent="0.3">
      <c r="Z1051" s="3" t="s">
        <v>104</v>
      </c>
      <c r="AA1051" s="4">
        <v>43780</v>
      </c>
      <c r="AB1051" s="3" t="s">
        <v>404</v>
      </c>
      <c r="AC1051" s="3" t="s">
        <v>416</v>
      </c>
      <c r="AD1051" s="3">
        <v>4</v>
      </c>
      <c r="AE1051" s="3" t="s">
        <v>94</v>
      </c>
      <c r="AF1051" s="3" t="s">
        <v>44</v>
      </c>
      <c r="AG1051" s="3">
        <v>182</v>
      </c>
      <c r="AH1051" s="3">
        <v>200.20000000000002</v>
      </c>
      <c r="AI1051" s="3">
        <v>2</v>
      </c>
      <c r="AJ1051" s="3">
        <v>364</v>
      </c>
      <c r="AK1051" s="3">
        <v>400.40000000000003</v>
      </c>
    </row>
    <row r="1052" spans="26:37" x14ac:dyDescent="0.3">
      <c r="Z1052" s="3" t="s">
        <v>104</v>
      </c>
      <c r="AA1052" s="4">
        <v>43621</v>
      </c>
      <c r="AB1052" s="3" t="s">
        <v>404</v>
      </c>
      <c r="AC1052" s="3" t="s">
        <v>416</v>
      </c>
      <c r="AD1052" s="3">
        <v>1</v>
      </c>
      <c r="AE1052" s="3" t="s">
        <v>159</v>
      </c>
      <c r="AF1052" s="3" t="s">
        <v>86</v>
      </c>
      <c r="AG1052" s="3">
        <v>214</v>
      </c>
      <c r="AH1052" s="3">
        <v>235.4</v>
      </c>
      <c r="AI1052" s="3">
        <v>8</v>
      </c>
      <c r="AJ1052" s="3">
        <v>1712</v>
      </c>
      <c r="AK1052" s="3">
        <v>1883.2</v>
      </c>
    </row>
    <row r="1053" spans="26:37" x14ac:dyDescent="0.3">
      <c r="Z1053" s="3" t="s">
        <v>77</v>
      </c>
      <c r="AA1053" s="4">
        <v>43238</v>
      </c>
      <c r="AB1053" s="3" t="s">
        <v>404</v>
      </c>
      <c r="AC1053" s="3" t="s">
        <v>416</v>
      </c>
      <c r="AD1053" s="3">
        <v>1</v>
      </c>
      <c r="AE1053" s="3" t="s">
        <v>177</v>
      </c>
      <c r="AF1053" s="3" t="s">
        <v>23</v>
      </c>
      <c r="AG1053" s="3">
        <v>219</v>
      </c>
      <c r="AH1053" s="3">
        <v>254.04</v>
      </c>
      <c r="AI1053" s="3">
        <v>4</v>
      </c>
      <c r="AJ1053" s="3">
        <v>876</v>
      </c>
      <c r="AK1053" s="3">
        <v>1016.16</v>
      </c>
    </row>
    <row r="1054" spans="26:37" x14ac:dyDescent="0.3">
      <c r="Z1054" s="3" t="s">
        <v>124</v>
      </c>
      <c r="AA1054" s="4">
        <v>43485</v>
      </c>
      <c r="AB1054" s="3" t="s">
        <v>404</v>
      </c>
      <c r="AC1054" s="3" t="s">
        <v>417</v>
      </c>
      <c r="AD1054" s="3">
        <v>2</v>
      </c>
      <c r="AE1054" s="3" t="s">
        <v>320</v>
      </c>
      <c r="AF1054" s="3" t="s">
        <v>23</v>
      </c>
      <c r="AG1054" s="3">
        <v>260</v>
      </c>
      <c r="AH1054" s="3">
        <v>312</v>
      </c>
      <c r="AI1054" s="3">
        <v>2</v>
      </c>
      <c r="AJ1054" s="3">
        <v>520</v>
      </c>
      <c r="AK1054" s="3">
        <v>624</v>
      </c>
    </row>
    <row r="1055" spans="26:37" x14ac:dyDescent="0.3">
      <c r="Z1055" s="3" t="s">
        <v>21</v>
      </c>
      <c r="AA1055" s="4">
        <v>41773</v>
      </c>
      <c r="AB1055" s="3" t="s">
        <v>404</v>
      </c>
      <c r="AC1055" s="3" t="s">
        <v>416</v>
      </c>
      <c r="AD1055" s="3">
        <v>1</v>
      </c>
      <c r="AE1055" s="3" t="s">
        <v>245</v>
      </c>
      <c r="AF1055" s="3" t="s">
        <v>55</v>
      </c>
      <c r="AG1055" s="3">
        <v>85</v>
      </c>
      <c r="AH1055" s="3">
        <v>101.14999999999999</v>
      </c>
      <c r="AI1055" s="3">
        <v>2</v>
      </c>
      <c r="AJ1055" s="3">
        <v>170</v>
      </c>
      <c r="AK1055" s="3">
        <v>202.29999999999998</v>
      </c>
    </row>
    <row r="1056" spans="26:37" x14ac:dyDescent="0.3">
      <c r="Z1056" s="3" t="s">
        <v>153</v>
      </c>
      <c r="AA1056" s="4">
        <v>42164</v>
      </c>
      <c r="AB1056" s="3" t="s">
        <v>404</v>
      </c>
      <c r="AC1056" s="3" t="s">
        <v>416</v>
      </c>
      <c r="AD1056" s="3">
        <v>3</v>
      </c>
      <c r="AE1056" s="3" t="s">
        <v>373</v>
      </c>
      <c r="AF1056" s="3" t="s">
        <v>51</v>
      </c>
      <c r="AG1056" s="3">
        <v>104</v>
      </c>
      <c r="AH1056" s="3">
        <v>121.67999999999999</v>
      </c>
      <c r="AI1056" s="3">
        <v>3</v>
      </c>
      <c r="AJ1056" s="3">
        <v>312</v>
      </c>
      <c r="AK1056" s="3">
        <v>365.03999999999996</v>
      </c>
    </row>
    <row r="1057" spans="26:37" x14ac:dyDescent="0.3">
      <c r="Z1057" s="3" t="s">
        <v>53</v>
      </c>
      <c r="AA1057" s="4">
        <v>42057</v>
      </c>
      <c r="AB1057" s="3" t="s">
        <v>404</v>
      </c>
      <c r="AC1057" s="3" t="s">
        <v>416</v>
      </c>
      <c r="AD1057" s="3">
        <v>2</v>
      </c>
      <c r="AE1057" s="3" t="s">
        <v>299</v>
      </c>
      <c r="AF1057" s="3" t="s">
        <v>46</v>
      </c>
      <c r="AG1057" s="3">
        <v>71</v>
      </c>
      <c r="AH1057" s="3">
        <v>75.97</v>
      </c>
      <c r="AI1057" s="3">
        <v>8</v>
      </c>
      <c r="AJ1057" s="3">
        <v>568</v>
      </c>
      <c r="AK1057" s="3">
        <v>607.76</v>
      </c>
    </row>
    <row r="1058" spans="26:37" x14ac:dyDescent="0.3">
      <c r="Z1058" s="3" t="s">
        <v>27</v>
      </c>
      <c r="AA1058" s="4">
        <v>43418</v>
      </c>
      <c r="AB1058" s="3" t="s">
        <v>404</v>
      </c>
      <c r="AC1058" s="3" t="s">
        <v>416</v>
      </c>
      <c r="AD1058" s="3">
        <v>4</v>
      </c>
      <c r="AE1058" s="3" t="s">
        <v>81</v>
      </c>
      <c r="AF1058" s="3" t="s">
        <v>46</v>
      </c>
      <c r="AG1058" s="3">
        <v>281</v>
      </c>
      <c r="AH1058" s="3">
        <v>334.39</v>
      </c>
      <c r="AI1058" s="3">
        <v>3</v>
      </c>
      <c r="AJ1058" s="3">
        <v>843</v>
      </c>
      <c r="AK1058" s="3">
        <v>1003.17</v>
      </c>
    </row>
    <row r="1059" spans="26:37" x14ac:dyDescent="0.3">
      <c r="Z1059" s="3" t="s">
        <v>169</v>
      </c>
      <c r="AA1059" s="4">
        <v>43382</v>
      </c>
      <c r="AB1059" s="3" t="s">
        <v>404</v>
      </c>
      <c r="AC1059" s="3" t="s">
        <v>416</v>
      </c>
      <c r="AD1059" s="3">
        <v>1</v>
      </c>
      <c r="AE1059" s="3" t="s">
        <v>263</v>
      </c>
      <c r="AF1059" s="3" t="s">
        <v>29</v>
      </c>
      <c r="AG1059" s="3">
        <v>246</v>
      </c>
      <c r="AH1059" s="3">
        <v>275.52000000000004</v>
      </c>
      <c r="AI1059" s="3">
        <v>1</v>
      </c>
      <c r="AJ1059" s="3">
        <v>246</v>
      </c>
      <c r="AK1059" s="3">
        <v>275.52000000000004</v>
      </c>
    </row>
    <row r="1060" spans="26:37" x14ac:dyDescent="0.3">
      <c r="Z1060" s="3" t="s">
        <v>96</v>
      </c>
      <c r="AA1060" s="4">
        <v>43766</v>
      </c>
      <c r="AB1060" s="3" t="s">
        <v>404</v>
      </c>
      <c r="AC1060" s="3" t="s">
        <v>416</v>
      </c>
      <c r="AD1060" s="3">
        <v>3</v>
      </c>
      <c r="AE1060" s="3" t="s">
        <v>373</v>
      </c>
      <c r="AF1060" s="3" t="s">
        <v>51</v>
      </c>
      <c r="AG1060" s="3">
        <v>104</v>
      </c>
      <c r="AH1060" s="3">
        <v>121.67999999999999</v>
      </c>
      <c r="AI1060" s="3">
        <v>7</v>
      </c>
      <c r="AJ1060" s="3">
        <v>728</v>
      </c>
      <c r="AK1060" s="3">
        <v>851.76</v>
      </c>
    </row>
    <row r="1061" spans="26:37" x14ac:dyDescent="0.3">
      <c r="Z1061" s="3" t="s">
        <v>104</v>
      </c>
      <c r="AA1061" s="4">
        <v>42049</v>
      </c>
      <c r="AB1061" s="3" t="s">
        <v>404</v>
      </c>
      <c r="AC1061" s="3" t="s">
        <v>416</v>
      </c>
      <c r="AD1061" s="3">
        <v>1</v>
      </c>
      <c r="AE1061" s="3" t="s">
        <v>218</v>
      </c>
      <c r="AF1061" s="3" t="s">
        <v>20</v>
      </c>
      <c r="AG1061" s="3">
        <v>56</v>
      </c>
      <c r="AH1061" s="3">
        <v>67.2</v>
      </c>
      <c r="AI1061" s="3">
        <v>6</v>
      </c>
      <c r="AJ1061" s="3">
        <v>336</v>
      </c>
      <c r="AK1061" s="3">
        <v>403.20000000000005</v>
      </c>
    </row>
    <row r="1062" spans="26:37" x14ac:dyDescent="0.3">
      <c r="Z1062" s="3" t="s">
        <v>124</v>
      </c>
      <c r="AA1062" s="4">
        <v>42197</v>
      </c>
      <c r="AB1062" s="3" t="s">
        <v>13</v>
      </c>
      <c r="AC1062" s="3" t="s">
        <v>99</v>
      </c>
      <c r="AD1062" s="3">
        <v>4</v>
      </c>
      <c r="AE1062" s="3" t="s">
        <v>90</v>
      </c>
      <c r="AF1062" s="3" t="s">
        <v>72</v>
      </c>
      <c r="AG1062" s="3">
        <v>157</v>
      </c>
      <c r="AH1062" s="3">
        <v>178.98000000000002</v>
      </c>
      <c r="AI1062" s="3">
        <v>4</v>
      </c>
      <c r="AJ1062" s="3">
        <v>628</v>
      </c>
      <c r="AK1062" s="3">
        <v>715.92000000000007</v>
      </c>
    </row>
    <row r="1063" spans="26:37" x14ac:dyDescent="0.3">
      <c r="Z1063" s="3" t="s">
        <v>124</v>
      </c>
      <c r="AA1063" s="4">
        <v>43223</v>
      </c>
      <c r="AB1063" s="3" t="s">
        <v>404</v>
      </c>
      <c r="AC1063" s="3" t="s">
        <v>416</v>
      </c>
      <c r="AD1063" s="3">
        <v>2</v>
      </c>
      <c r="AE1063" s="3" t="s">
        <v>374</v>
      </c>
      <c r="AF1063" s="3" t="s">
        <v>26</v>
      </c>
      <c r="AG1063" s="3">
        <v>34</v>
      </c>
      <c r="AH1063" s="3">
        <v>38.419999999999995</v>
      </c>
      <c r="AI1063" s="3">
        <v>8</v>
      </c>
      <c r="AJ1063" s="3">
        <v>272</v>
      </c>
      <c r="AK1063" s="3">
        <v>307.35999999999996</v>
      </c>
    </row>
    <row r="1064" spans="26:37" x14ac:dyDescent="0.3">
      <c r="Z1064" s="3" t="s">
        <v>57</v>
      </c>
      <c r="AA1064" s="4">
        <v>42894</v>
      </c>
      <c r="AB1064" s="3" t="s">
        <v>404</v>
      </c>
      <c r="AC1064" s="3" t="s">
        <v>416</v>
      </c>
      <c r="AD1064" s="3">
        <v>3</v>
      </c>
      <c r="AE1064" s="3" t="s">
        <v>240</v>
      </c>
      <c r="AF1064" s="3" t="s">
        <v>32</v>
      </c>
      <c r="AG1064" s="3">
        <v>220</v>
      </c>
      <c r="AH1064" s="3">
        <v>242.00000000000003</v>
      </c>
      <c r="AI1064" s="3">
        <v>9</v>
      </c>
      <c r="AJ1064" s="3">
        <v>1980</v>
      </c>
      <c r="AK1064" s="3">
        <v>2178.0000000000005</v>
      </c>
    </row>
    <row r="1065" spans="26:37" x14ac:dyDescent="0.3">
      <c r="Z1065" s="3" t="s">
        <v>48</v>
      </c>
      <c r="AA1065" s="4">
        <v>42692</v>
      </c>
      <c r="AB1065" s="3" t="s">
        <v>404</v>
      </c>
      <c r="AC1065" s="3" t="s">
        <v>417</v>
      </c>
      <c r="AD1065" s="3">
        <v>4</v>
      </c>
      <c r="AE1065" s="3" t="s">
        <v>371</v>
      </c>
      <c r="AF1065" s="3" t="s">
        <v>86</v>
      </c>
      <c r="AG1065" s="3">
        <v>174</v>
      </c>
      <c r="AH1065" s="3">
        <v>205.32</v>
      </c>
      <c r="AI1065" s="3">
        <v>10</v>
      </c>
      <c r="AJ1065" s="3">
        <v>1740</v>
      </c>
      <c r="AK1065" s="3">
        <v>2053.1999999999998</v>
      </c>
    </row>
    <row r="1066" spans="26:37" x14ac:dyDescent="0.3">
      <c r="Z1066" s="3" t="s">
        <v>48</v>
      </c>
      <c r="AA1066" s="4">
        <v>42205</v>
      </c>
      <c r="AB1066" s="3" t="s">
        <v>404</v>
      </c>
      <c r="AC1066" s="3" t="s">
        <v>417</v>
      </c>
      <c r="AD1066" s="3">
        <v>2</v>
      </c>
      <c r="AE1066" s="3" t="s">
        <v>147</v>
      </c>
      <c r="AF1066" s="3" t="s">
        <v>32</v>
      </c>
      <c r="AG1066" s="3">
        <v>137</v>
      </c>
      <c r="AH1066" s="3">
        <v>161.66</v>
      </c>
      <c r="AI1066" s="3">
        <v>6</v>
      </c>
      <c r="AJ1066" s="3">
        <v>822</v>
      </c>
      <c r="AK1066" s="3">
        <v>969.96</v>
      </c>
    </row>
    <row r="1067" spans="26:37" x14ac:dyDescent="0.3">
      <c r="Z1067" s="3" t="s">
        <v>21</v>
      </c>
      <c r="AA1067" s="4">
        <v>42211</v>
      </c>
      <c r="AB1067" s="3" t="s">
        <v>404</v>
      </c>
      <c r="AC1067" s="3" t="s">
        <v>416</v>
      </c>
      <c r="AD1067" s="3">
        <v>1</v>
      </c>
      <c r="AE1067" s="3" t="s">
        <v>339</v>
      </c>
      <c r="AF1067" s="3" t="s">
        <v>51</v>
      </c>
      <c r="AG1067" s="3">
        <v>58</v>
      </c>
      <c r="AH1067" s="3">
        <v>67.28</v>
      </c>
      <c r="AI1067" s="3">
        <v>5</v>
      </c>
      <c r="AJ1067" s="3">
        <v>290</v>
      </c>
      <c r="AK1067" s="3">
        <v>336.4</v>
      </c>
    </row>
    <row r="1068" spans="26:37" x14ac:dyDescent="0.3">
      <c r="Z1068" s="3" t="s">
        <v>96</v>
      </c>
      <c r="AA1068" s="4">
        <v>42593</v>
      </c>
      <c r="AB1068" s="3" t="s">
        <v>404</v>
      </c>
      <c r="AC1068" s="3" t="s">
        <v>416</v>
      </c>
      <c r="AD1068" s="3">
        <v>2</v>
      </c>
      <c r="AE1068" s="3" t="s">
        <v>81</v>
      </c>
      <c r="AF1068" s="3" t="s">
        <v>46</v>
      </c>
      <c r="AG1068" s="3">
        <v>281</v>
      </c>
      <c r="AH1068" s="3">
        <v>334.39</v>
      </c>
      <c r="AI1068" s="3">
        <v>9</v>
      </c>
      <c r="AJ1068" s="3">
        <v>2529</v>
      </c>
      <c r="AK1068" s="3">
        <v>3009.5099999999998</v>
      </c>
    </row>
    <row r="1069" spans="26:37" x14ac:dyDescent="0.3">
      <c r="Z1069" s="3" t="s">
        <v>103</v>
      </c>
      <c r="AA1069" s="4">
        <v>41770</v>
      </c>
      <c r="AB1069" s="3" t="s">
        <v>375</v>
      </c>
      <c r="AC1069" s="3" t="s">
        <v>376</v>
      </c>
      <c r="AD1069" s="3">
        <v>5</v>
      </c>
      <c r="AE1069" s="3" t="s">
        <v>136</v>
      </c>
      <c r="AF1069" s="3" t="s">
        <v>29</v>
      </c>
      <c r="AG1069" s="3">
        <v>296</v>
      </c>
      <c r="AH1069" s="3">
        <v>322.64000000000004</v>
      </c>
      <c r="AI1069" s="3">
        <v>4</v>
      </c>
      <c r="AJ1069" s="3">
        <v>1184</v>
      </c>
      <c r="AK1069" s="3">
        <v>1290.5600000000002</v>
      </c>
    </row>
    <row r="1070" spans="26:37" x14ac:dyDescent="0.3">
      <c r="Z1070" s="3" t="s">
        <v>169</v>
      </c>
      <c r="AA1070" s="4">
        <v>41725</v>
      </c>
      <c r="AB1070" s="3" t="s">
        <v>13</v>
      </c>
      <c r="AC1070" s="3" t="s">
        <v>419</v>
      </c>
      <c r="AD1070" s="3">
        <v>5</v>
      </c>
      <c r="AE1070" s="3" t="s">
        <v>265</v>
      </c>
      <c r="AF1070" s="3" t="s">
        <v>15</v>
      </c>
      <c r="AG1070" s="3">
        <v>82</v>
      </c>
      <c r="AH1070" s="3">
        <v>94.3</v>
      </c>
      <c r="AI1070" s="3">
        <v>2</v>
      </c>
      <c r="AJ1070" s="3">
        <v>164</v>
      </c>
      <c r="AK1070" s="3">
        <v>188.6</v>
      </c>
    </row>
    <row r="1071" spans="26:37" x14ac:dyDescent="0.3">
      <c r="Z1071" s="3" t="s">
        <v>117</v>
      </c>
      <c r="AA1071" s="4">
        <v>42198</v>
      </c>
      <c r="AB1071" s="3" t="s">
        <v>404</v>
      </c>
      <c r="AC1071" s="3" t="s">
        <v>416</v>
      </c>
      <c r="AD1071" s="3">
        <v>3</v>
      </c>
      <c r="AE1071" s="3" t="s">
        <v>102</v>
      </c>
      <c r="AF1071" s="3" t="s">
        <v>29</v>
      </c>
      <c r="AG1071" s="3">
        <v>246</v>
      </c>
      <c r="AH1071" s="3">
        <v>273.06</v>
      </c>
      <c r="AI1071" s="3">
        <v>4</v>
      </c>
      <c r="AJ1071" s="3">
        <v>984</v>
      </c>
      <c r="AK1071" s="3">
        <v>1092.24</v>
      </c>
    </row>
    <row r="1072" spans="26:37" x14ac:dyDescent="0.3">
      <c r="Z1072" s="3" t="s">
        <v>48</v>
      </c>
      <c r="AA1072" s="4">
        <v>43450</v>
      </c>
      <c r="AB1072" s="3" t="s">
        <v>404</v>
      </c>
      <c r="AC1072" s="3" t="s">
        <v>416</v>
      </c>
      <c r="AD1072" s="3">
        <v>5</v>
      </c>
      <c r="AE1072" s="3" t="s">
        <v>213</v>
      </c>
      <c r="AF1072" s="3" t="s">
        <v>26</v>
      </c>
      <c r="AG1072" s="3">
        <v>159</v>
      </c>
      <c r="AH1072" s="3">
        <v>176.49</v>
      </c>
      <c r="AI1072" s="3">
        <v>5</v>
      </c>
      <c r="AJ1072" s="3">
        <v>795</v>
      </c>
      <c r="AK1072" s="3">
        <v>882.45</v>
      </c>
    </row>
    <row r="1073" spans="26:37" x14ac:dyDescent="0.3">
      <c r="Z1073" s="3" t="s">
        <v>186</v>
      </c>
      <c r="AA1073" s="4">
        <v>42671</v>
      </c>
      <c r="AB1073" s="3" t="s">
        <v>404</v>
      </c>
      <c r="AC1073" s="3" t="s">
        <v>416</v>
      </c>
      <c r="AD1073" s="3">
        <v>3</v>
      </c>
      <c r="AE1073" s="3" t="s">
        <v>113</v>
      </c>
      <c r="AF1073" s="3" t="s">
        <v>29</v>
      </c>
      <c r="AG1073" s="3">
        <v>58</v>
      </c>
      <c r="AH1073" s="3">
        <v>62.64</v>
      </c>
      <c r="AI1073" s="3">
        <v>8</v>
      </c>
      <c r="AJ1073" s="3">
        <v>464</v>
      </c>
      <c r="AK1073" s="3">
        <v>501.12</v>
      </c>
    </row>
    <row r="1074" spans="26:37" x14ac:dyDescent="0.3">
      <c r="Z1074" s="3" t="s">
        <v>33</v>
      </c>
      <c r="AA1074" s="4">
        <v>42820</v>
      </c>
      <c r="AB1074" s="3" t="s">
        <v>404</v>
      </c>
      <c r="AC1074" s="3" t="s">
        <v>416</v>
      </c>
      <c r="AD1074" s="3">
        <v>2</v>
      </c>
      <c r="AE1074" s="3" t="s">
        <v>203</v>
      </c>
      <c r="AF1074" s="3" t="s">
        <v>41</v>
      </c>
      <c r="AG1074" s="3">
        <v>290</v>
      </c>
      <c r="AH1074" s="3">
        <v>336.4</v>
      </c>
      <c r="AI1074" s="3">
        <v>9</v>
      </c>
      <c r="AJ1074" s="3">
        <v>2610</v>
      </c>
      <c r="AK1074" s="3">
        <v>3027.6</v>
      </c>
    </row>
    <row r="1075" spans="26:37" x14ac:dyDescent="0.3">
      <c r="Z1075" s="3" t="s">
        <v>12</v>
      </c>
      <c r="AA1075" s="4">
        <v>43362</v>
      </c>
      <c r="AB1075" s="3" t="s">
        <v>404</v>
      </c>
      <c r="AC1075" s="3" t="s">
        <v>416</v>
      </c>
      <c r="AD1075" s="3">
        <v>2</v>
      </c>
      <c r="AE1075" s="3" t="s">
        <v>288</v>
      </c>
      <c r="AF1075" s="3" t="s">
        <v>46</v>
      </c>
      <c r="AG1075" s="3">
        <v>148</v>
      </c>
      <c r="AH1075" s="3">
        <v>174.64</v>
      </c>
      <c r="AI1075" s="3">
        <v>8</v>
      </c>
      <c r="AJ1075" s="3">
        <v>1184</v>
      </c>
      <c r="AK1075" s="3">
        <v>1397.12</v>
      </c>
    </row>
    <row r="1076" spans="26:37" x14ac:dyDescent="0.3">
      <c r="Z1076" s="3" t="s">
        <v>33</v>
      </c>
      <c r="AA1076" s="4">
        <v>43109</v>
      </c>
      <c r="AB1076" s="3" t="s">
        <v>404</v>
      </c>
      <c r="AC1076" s="3" t="s">
        <v>416</v>
      </c>
      <c r="AD1076" s="3">
        <v>5</v>
      </c>
      <c r="AE1076" s="3" t="s">
        <v>102</v>
      </c>
      <c r="AF1076" s="3" t="s">
        <v>29</v>
      </c>
      <c r="AG1076" s="3">
        <v>246</v>
      </c>
      <c r="AH1076" s="3">
        <v>273.06</v>
      </c>
      <c r="AI1076" s="3">
        <v>5</v>
      </c>
      <c r="AJ1076" s="3">
        <v>1230</v>
      </c>
      <c r="AK1076" s="3">
        <v>1365.3</v>
      </c>
    </row>
    <row r="1077" spans="26:37" x14ac:dyDescent="0.3">
      <c r="Z1077" s="3" t="s">
        <v>120</v>
      </c>
      <c r="AA1077" s="4">
        <v>42847</v>
      </c>
      <c r="AB1077" s="3" t="s">
        <v>404</v>
      </c>
      <c r="AC1077" s="3" t="s">
        <v>416</v>
      </c>
      <c r="AD1077" s="3">
        <v>5</v>
      </c>
      <c r="AE1077" s="3" t="s">
        <v>180</v>
      </c>
      <c r="AF1077" s="3" t="s">
        <v>23</v>
      </c>
      <c r="AG1077" s="3">
        <v>241</v>
      </c>
      <c r="AH1077" s="3">
        <v>284.38</v>
      </c>
      <c r="AI1077" s="3">
        <v>7</v>
      </c>
      <c r="AJ1077" s="3">
        <v>1687</v>
      </c>
      <c r="AK1077" s="3">
        <v>1990.6599999999999</v>
      </c>
    </row>
    <row r="1078" spans="26:37" x14ac:dyDescent="0.3">
      <c r="Z1078" s="3" t="s">
        <v>104</v>
      </c>
      <c r="AA1078" s="4">
        <v>42151</v>
      </c>
      <c r="AB1078" s="3" t="s">
        <v>404</v>
      </c>
      <c r="AC1078" s="3" t="s">
        <v>416</v>
      </c>
      <c r="AD1078" s="3">
        <v>2</v>
      </c>
      <c r="AE1078" s="3" t="s">
        <v>374</v>
      </c>
      <c r="AF1078" s="3" t="s">
        <v>26</v>
      </c>
      <c r="AG1078" s="3">
        <v>34</v>
      </c>
      <c r="AH1078" s="3">
        <v>38.419999999999995</v>
      </c>
      <c r="AI1078" s="3">
        <v>8</v>
      </c>
      <c r="AJ1078" s="3">
        <v>272</v>
      </c>
      <c r="AK1078" s="3">
        <v>307.35999999999996</v>
      </c>
    </row>
    <row r="1079" spans="26:37" x14ac:dyDescent="0.3">
      <c r="Z1079" s="3" t="s">
        <v>74</v>
      </c>
      <c r="AA1079" s="4">
        <v>41900</v>
      </c>
      <c r="AB1079" s="3" t="s">
        <v>404</v>
      </c>
      <c r="AC1079" s="3" t="s">
        <v>416</v>
      </c>
      <c r="AD1079" s="3">
        <v>1</v>
      </c>
      <c r="AE1079" s="3" t="s">
        <v>203</v>
      </c>
      <c r="AF1079" s="3" t="s">
        <v>41</v>
      </c>
      <c r="AG1079" s="3">
        <v>290</v>
      </c>
      <c r="AH1079" s="3">
        <v>336.4</v>
      </c>
      <c r="AI1079" s="3">
        <v>9</v>
      </c>
      <c r="AJ1079" s="3">
        <v>2610</v>
      </c>
      <c r="AK1079" s="3">
        <v>3027.6</v>
      </c>
    </row>
    <row r="1080" spans="26:37" x14ac:dyDescent="0.3">
      <c r="Z1080" s="3" t="s">
        <v>39</v>
      </c>
      <c r="AA1080" s="4">
        <v>43497</v>
      </c>
      <c r="AB1080" s="3" t="s">
        <v>404</v>
      </c>
      <c r="AC1080" s="3" t="s">
        <v>416</v>
      </c>
      <c r="AD1080" s="3">
        <v>1</v>
      </c>
      <c r="AE1080" s="3" t="s">
        <v>299</v>
      </c>
      <c r="AF1080" s="3" t="s">
        <v>46</v>
      </c>
      <c r="AG1080" s="3">
        <v>71</v>
      </c>
      <c r="AH1080" s="3">
        <v>75.97</v>
      </c>
      <c r="AI1080" s="3">
        <v>5</v>
      </c>
      <c r="AJ1080" s="3">
        <v>355</v>
      </c>
      <c r="AK1080" s="3">
        <v>379.85</v>
      </c>
    </row>
    <row r="1081" spans="26:37" x14ac:dyDescent="0.3">
      <c r="Z1081" s="3" t="s">
        <v>70</v>
      </c>
      <c r="AA1081" s="4">
        <v>42538</v>
      </c>
      <c r="AB1081" s="3" t="s">
        <v>377</v>
      </c>
      <c r="AC1081" s="3" t="s">
        <v>378</v>
      </c>
      <c r="AD1081" s="3">
        <v>2</v>
      </c>
      <c r="AE1081" s="3" t="s">
        <v>192</v>
      </c>
      <c r="AF1081" s="3" t="s">
        <v>36</v>
      </c>
      <c r="AG1081" s="3">
        <v>247</v>
      </c>
      <c r="AH1081" s="3">
        <v>293.93</v>
      </c>
      <c r="AI1081" s="3">
        <v>8</v>
      </c>
      <c r="AJ1081" s="3">
        <v>1976</v>
      </c>
      <c r="AK1081" s="3">
        <v>2351.44</v>
      </c>
    </row>
    <row r="1082" spans="26:37" x14ac:dyDescent="0.3">
      <c r="Z1082" s="3" t="s">
        <v>60</v>
      </c>
      <c r="AA1082" s="4">
        <v>43033</v>
      </c>
      <c r="AB1082" s="3" t="s">
        <v>404</v>
      </c>
      <c r="AC1082" s="3" t="s">
        <v>416</v>
      </c>
      <c r="AD1082" s="3">
        <v>5</v>
      </c>
      <c r="AE1082" s="3" t="s">
        <v>52</v>
      </c>
      <c r="AF1082" s="3" t="s">
        <v>32</v>
      </c>
      <c r="AG1082" s="3">
        <v>90</v>
      </c>
      <c r="AH1082" s="3">
        <v>108</v>
      </c>
      <c r="AI1082" s="3">
        <v>3</v>
      </c>
      <c r="AJ1082" s="3">
        <v>270</v>
      </c>
      <c r="AK1082" s="3">
        <v>324</v>
      </c>
    </row>
    <row r="1083" spans="26:37" x14ac:dyDescent="0.3">
      <c r="Z1083" s="3" t="s">
        <v>27</v>
      </c>
      <c r="AA1083" s="4">
        <v>42728</v>
      </c>
      <c r="AB1083" s="3" t="s">
        <v>404</v>
      </c>
      <c r="AC1083" s="3" t="s">
        <v>416</v>
      </c>
      <c r="AD1083" s="3">
        <v>1</v>
      </c>
      <c r="AE1083" s="3" t="s">
        <v>92</v>
      </c>
      <c r="AF1083" s="3" t="s">
        <v>46</v>
      </c>
      <c r="AG1083" s="3">
        <v>100</v>
      </c>
      <c r="AH1083" s="3">
        <v>112.99999999999999</v>
      </c>
      <c r="AI1083" s="3">
        <v>2</v>
      </c>
      <c r="AJ1083" s="3">
        <v>200</v>
      </c>
      <c r="AK1083" s="3">
        <v>225.99999999999997</v>
      </c>
    </row>
    <row r="1084" spans="26:37" x14ac:dyDescent="0.3">
      <c r="Z1084" s="3" t="s">
        <v>186</v>
      </c>
      <c r="AA1084" s="4">
        <v>42315</v>
      </c>
      <c r="AB1084" s="3" t="s">
        <v>404</v>
      </c>
      <c r="AC1084" s="3" t="s">
        <v>416</v>
      </c>
      <c r="AD1084" s="3">
        <v>3</v>
      </c>
      <c r="AE1084" s="3" t="s">
        <v>276</v>
      </c>
      <c r="AF1084" s="3" t="s">
        <v>65</v>
      </c>
      <c r="AG1084" s="3">
        <v>22</v>
      </c>
      <c r="AH1084" s="3">
        <v>24.42</v>
      </c>
      <c r="AI1084" s="3">
        <v>6</v>
      </c>
      <c r="AJ1084" s="3">
        <v>132</v>
      </c>
      <c r="AK1084" s="3">
        <v>146.52000000000001</v>
      </c>
    </row>
    <row r="1085" spans="26:37" x14ac:dyDescent="0.3">
      <c r="Z1085" s="3" t="s">
        <v>48</v>
      </c>
      <c r="AA1085" s="4">
        <v>43571</v>
      </c>
      <c r="AB1085" s="3" t="s">
        <v>404</v>
      </c>
      <c r="AC1085" s="3" t="s">
        <v>416</v>
      </c>
      <c r="AD1085" s="3">
        <v>4</v>
      </c>
      <c r="AE1085" s="3" t="s">
        <v>326</v>
      </c>
      <c r="AF1085" s="3" t="s">
        <v>26</v>
      </c>
      <c r="AG1085" s="3">
        <v>260</v>
      </c>
      <c r="AH1085" s="3">
        <v>278.2</v>
      </c>
      <c r="AI1085" s="3">
        <v>6</v>
      </c>
      <c r="AJ1085" s="3">
        <v>1560</v>
      </c>
      <c r="AK1085" s="3">
        <v>1669.1999999999998</v>
      </c>
    </row>
    <row r="1086" spans="26:37" x14ac:dyDescent="0.3">
      <c r="Z1086" s="3" t="s">
        <v>48</v>
      </c>
      <c r="AA1086" s="4">
        <v>42770</v>
      </c>
      <c r="AB1086" s="3" t="s">
        <v>404</v>
      </c>
      <c r="AC1086" s="3" t="s">
        <v>416</v>
      </c>
      <c r="AD1086" s="3">
        <v>5</v>
      </c>
      <c r="AE1086" s="3" t="s">
        <v>80</v>
      </c>
      <c r="AF1086" s="3" t="s">
        <v>15</v>
      </c>
      <c r="AG1086" s="3">
        <v>155</v>
      </c>
      <c r="AH1086" s="3">
        <v>165.85000000000002</v>
      </c>
      <c r="AI1086" s="3">
        <v>10</v>
      </c>
      <c r="AJ1086" s="3">
        <v>1550</v>
      </c>
      <c r="AK1086" s="3">
        <v>1658.5000000000002</v>
      </c>
    </row>
    <row r="1087" spans="26:37" x14ac:dyDescent="0.3">
      <c r="Z1087" s="3" t="s">
        <v>33</v>
      </c>
      <c r="AA1087" s="4">
        <v>42134</v>
      </c>
      <c r="AB1087" s="3" t="s">
        <v>404</v>
      </c>
      <c r="AC1087" s="3" t="s">
        <v>416</v>
      </c>
      <c r="AD1087" s="3">
        <v>1</v>
      </c>
      <c r="AE1087" s="3" t="s">
        <v>139</v>
      </c>
      <c r="AF1087" s="3" t="s">
        <v>44</v>
      </c>
      <c r="AG1087" s="3">
        <v>62</v>
      </c>
      <c r="AH1087" s="3">
        <v>66.960000000000008</v>
      </c>
      <c r="AI1087" s="3">
        <v>8</v>
      </c>
      <c r="AJ1087" s="3">
        <v>496</v>
      </c>
      <c r="AK1087" s="3">
        <v>535.68000000000006</v>
      </c>
    </row>
    <row r="1088" spans="26:37" x14ac:dyDescent="0.3">
      <c r="Z1088" s="3" t="s">
        <v>27</v>
      </c>
      <c r="AA1088" s="4">
        <v>43515</v>
      </c>
      <c r="AB1088" s="3" t="s">
        <v>404</v>
      </c>
      <c r="AC1088" s="3" t="s">
        <v>416</v>
      </c>
      <c r="AD1088" s="3">
        <v>1</v>
      </c>
      <c r="AE1088" s="3" t="s">
        <v>143</v>
      </c>
      <c r="AF1088" s="3" t="s">
        <v>23</v>
      </c>
      <c r="AG1088" s="3">
        <v>69</v>
      </c>
      <c r="AH1088" s="3">
        <v>73.83</v>
      </c>
      <c r="AI1088" s="3">
        <v>6</v>
      </c>
      <c r="AJ1088" s="3">
        <v>414</v>
      </c>
      <c r="AK1088" s="3">
        <v>442.98</v>
      </c>
    </row>
    <row r="1089" spans="26:37" x14ac:dyDescent="0.3">
      <c r="Z1089" s="3" t="s">
        <v>165</v>
      </c>
      <c r="AA1089" s="4">
        <v>41915</v>
      </c>
      <c r="AB1089" s="3" t="s">
        <v>404</v>
      </c>
      <c r="AC1089" s="3" t="s">
        <v>416</v>
      </c>
      <c r="AD1089" s="3">
        <v>3</v>
      </c>
      <c r="AE1089" s="3" t="s">
        <v>127</v>
      </c>
      <c r="AF1089" s="3" t="s">
        <v>55</v>
      </c>
      <c r="AG1089" s="3">
        <v>35</v>
      </c>
      <c r="AH1089" s="3">
        <v>39.200000000000003</v>
      </c>
      <c r="AI1089" s="3">
        <v>8</v>
      </c>
      <c r="AJ1089" s="3">
        <v>280</v>
      </c>
      <c r="AK1089" s="3">
        <v>313.60000000000002</v>
      </c>
    </row>
    <row r="1090" spans="26:37" x14ac:dyDescent="0.3">
      <c r="Z1090" s="3" t="s">
        <v>124</v>
      </c>
      <c r="AA1090" s="4">
        <v>42397</v>
      </c>
      <c r="AB1090" s="3" t="s">
        <v>13</v>
      </c>
      <c r="AC1090" s="3" t="s">
        <v>18</v>
      </c>
      <c r="AD1090" s="3">
        <v>4</v>
      </c>
      <c r="AE1090" s="3" t="s">
        <v>316</v>
      </c>
      <c r="AF1090" s="3" t="s">
        <v>15</v>
      </c>
      <c r="AG1090" s="3">
        <v>108</v>
      </c>
      <c r="AH1090" s="3">
        <v>118.80000000000001</v>
      </c>
      <c r="AI1090" s="3">
        <v>6</v>
      </c>
      <c r="AJ1090" s="3">
        <v>648</v>
      </c>
      <c r="AK1090" s="3">
        <v>712.80000000000007</v>
      </c>
    </row>
    <row r="1091" spans="26:37" x14ac:dyDescent="0.3">
      <c r="Z1091" s="3" t="s">
        <v>53</v>
      </c>
      <c r="AA1091" s="4">
        <v>43247</v>
      </c>
      <c r="AB1091" s="3" t="s">
        <v>404</v>
      </c>
      <c r="AC1091" s="3" t="s">
        <v>416</v>
      </c>
      <c r="AD1091" s="3">
        <v>2</v>
      </c>
      <c r="AE1091" s="3" t="s">
        <v>182</v>
      </c>
      <c r="AF1091" s="3" t="s">
        <v>29</v>
      </c>
      <c r="AG1091" s="3">
        <v>59</v>
      </c>
      <c r="AH1091" s="3">
        <v>69.61999999999999</v>
      </c>
      <c r="AI1091" s="3">
        <v>4</v>
      </c>
      <c r="AJ1091" s="3">
        <v>236</v>
      </c>
      <c r="AK1091" s="3">
        <v>278.47999999999996</v>
      </c>
    </row>
    <row r="1092" spans="26:37" x14ac:dyDescent="0.3">
      <c r="Z1092" s="3" t="s">
        <v>30</v>
      </c>
      <c r="AA1092" s="4">
        <v>43743</v>
      </c>
      <c r="AB1092" s="3" t="s">
        <v>404</v>
      </c>
      <c r="AC1092" s="3" t="s">
        <v>417</v>
      </c>
      <c r="AD1092" s="3">
        <v>5</v>
      </c>
      <c r="AE1092" s="3" t="s">
        <v>352</v>
      </c>
      <c r="AF1092" s="3" t="s">
        <v>41</v>
      </c>
      <c r="AG1092" s="3">
        <v>225</v>
      </c>
      <c r="AH1092" s="3">
        <v>254.24999999999997</v>
      </c>
      <c r="AI1092" s="3">
        <v>5</v>
      </c>
      <c r="AJ1092" s="3">
        <v>1125</v>
      </c>
      <c r="AK1092" s="3">
        <v>1271.2499999999998</v>
      </c>
    </row>
    <row r="1093" spans="26:37" x14ac:dyDescent="0.3">
      <c r="Z1093" s="3" t="s">
        <v>12</v>
      </c>
      <c r="AA1093" s="4">
        <v>42351</v>
      </c>
      <c r="AB1093" s="3" t="s">
        <v>404</v>
      </c>
      <c r="AC1093" s="3" t="s">
        <v>416</v>
      </c>
      <c r="AD1093" s="3">
        <v>1</v>
      </c>
      <c r="AE1093" s="3" t="s">
        <v>243</v>
      </c>
      <c r="AF1093" s="3" t="s">
        <v>65</v>
      </c>
      <c r="AG1093" s="3">
        <v>274</v>
      </c>
      <c r="AH1093" s="3">
        <v>317.83999999999997</v>
      </c>
      <c r="AI1093" s="3">
        <v>7</v>
      </c>
      <c r="AJ1093" s="3">
        <v>1918</v>
      </c>
      <c r="AK1093" s="3">
        <v>2224.8799999999997</v>
      </c>
    </row>
    <row r="1094" spans="26:37" x14ac:dyDescent="0.3">
      <c r="Z1094" s="3" t="s">
        <v>120</v>
      </c>
      <c r="AA1094" s="4">
        <v>42921</v>
      </c>
      <c r="AB1094" s="3" t="s">
        <v>404</v>
      </c>
      <c r="AC1094" s="3" t="s">
        <v>416</v>
      </c>
      <c r="AD1094" s="3">
        <v>5</v>
      </c>
      <c r="AE1094" s="3" t="s">
        <v>356</v>
      </c>
      <c r="AF1094" s="3" t="s">
        <v>72</v>
      </c>
      <c r="AG1094" s="3">
        <v>53</v>
      </c>
      <c r="AH1094" s="3">
        <v>59.360000000000007</v>
      </c>
      <c r="AI1094" s="3">
        <v>1</v>
      </c>
      <c r="AJ1094" s="3">
        <v>53</v>
      </c>
      <c r="AK1094" s="3">
        <v>59.360000000000007</v>
      </c>
    </row>
    <row r="1095" spans="26:37" x14ac:dyDescent="0.3">
      <c r="Z1095" s="3" t="s">
        <v>77</v>
      </c>
      <c r="AA1095" s="4">
        <v>42987</v>
      </c>
      <c r="AB1095" s="3" t="s">
        <v>404</v>
      </c>
      <c r="AC1095" s="3" t="s">
        <v>416</v>
      </c>
      <c r="AD1095" s="3">
        <v>1</v>
      </c>
      <c r="AE1095" s="3" t="s">
        <v>112</v>
      </c>
      <c r="AF1095" s="3" t="s">
        <v>20</v>
      </c>
      <c r="AG1095" s="3">
        <v>242</v>
      </c>
      <c r="AH1095" s="3">
        <v>278.29999999999995</v>
      </c>
      <c r="AI1095" s="3">
        <v>9</v>
      </c>
      <c r="AJ1095" s="3">
        <v>2178</v>
      </c>
      <c r="AK1095" s="3">
        <v>2504.6999999999998</v>
      </c>
    </row>
    <row r="1096" spans="26:37" x14ac:dyDescent="0.3">
      <c r="Z1096" s="3" t="s">
        <v>117</v>
      </c>
      <c r="AA1096" s="4">
        <v>41918</v>
      </c>
      <c r="AB1096" s="3" t="s">
        <v>404</v>
      </c>
      <c r="AC1096" s="3" t="s">
        <v>416</v>
      </c>
      <c r="AD1096" s="3">
        <v>2</v>
      </c>
      <c r="AE1096" s="3" t="s">
        <v>137</v>
      </c>
      <c r="AF1096" s="3" t="s">
        <v>26</v>
      </c>
      <c r="AG1096" s="3">
        <v>50</v>
      </c>
      <c r="AH1096" s="3">
        <v>54.500000000000007</v>
      </c>
      <c r="AI1096" s="3">
        <v>7</v>
      </c>
      <c r="AJ1096" s="3">
        <v>350</v>
      </c>
      <c r="AK1096" s="3">
        <v>381.50000000000006</v>
      </c>
    </row>
    <row r="1097" spans="26:37" x14ac:dyDescent="0.3">
      <c r="Z1097" s="3" t="s">
        <v>103</v>
      </c>
      <c r="AA1097" s="4">
        <v>42872</v>
      </c>
      <c r="AB1097" s="3" t="s">
        <v>404</v>
      </c>
      <c r="AC1097" s="3" t="s">
        <v>416</v>
      </c>
      <c r="AD1097" s="3">
        <v>4</v>
      </c>
      <c r="AE1097" s="3" t="s">
        <v>352</v>
      </c>
      <c r="AF1097" s="3" t="s">
        <v>41</v>
      </c>
      <c r="AG1097" s="3">
        <v>225</v>
      </c>
      <c r="AH1097" s="3">
        <v>254.24999999999997</v>
      </c>
      <c r="AI1097" s="3">
        <v>9</v>
      </c>
      <c r="AJ1097" s="3">
        <v>2025</v>
      </c>
      <c r="AK1097" s="3">
        <v>2288.2499999999995</v>
      </c>
    </row>
    <row r="1098" spans="26:37" x14ac:dyDescent="0.3">
      <c r="Z1098" s="3" t="s">
        <v>82</v>
      </c>
      <c r="AA1098" s="4">
        <v>41706</v>
      </c>
      <c r="AB1098" s="3" t="s">
        <v>404</v>
      </c>
      <c r="AC1098" s="3" t="s">
        <v>416</v>
      </c>
      <c r="AD1098" s="3">
        <v>3</v>
      </c>
      <c r="AE1098" s="3" t="s">
        <v>236</v>
      </c>
      <c r="AF1098" s="3" t="s">
        <v>46</v>
      </c>
      <c r="AG1098" s="3">
        <v>157</v>
      </c>
      <c r="AH1098" s="3">
        <v>186.82999999999998</v>
      </c>
      <c r="AI1098" s="3">
        <v>4</v>
      </c>
      <c r="AJ1098" s="3">
        <v>628</v>
      </c>
      <c r="AK1098" s="3">
        <v>747.31999999999994</v>
      </c>
    </row>
    <row r="1099" spans="26:37" x14ac:dyDescent="0.3">
      <c r="Z1099" s="3" t="s">
        <v>87</v>
      </c>
      <c r="AA1099" s="4">
        <v>42076</v>
      </c>
      <c r="AB1099" s="3" t="s">
        <v>404</v>
      </c>
      <c r="AC1099" s="3" t="s">
        <v>416</v>
      </c>
      <c r="AD1099" s="3">
        <v>1</v>
      </c>
      <c r="AE1099" s="3" t="s">
        <v>321</v>
      </c>
      <c r="AF1099" s="3" t="s">
        <v>55</v>
      </c>
      <c r="AG1099" s="3">
        <v>217</v>
      </c>
      <c r="AH1099" s="3">
        <v>240.87000000000003</v>
      </c>
      <c r="AI1099" s="3">
        <v>2</v>
      </c>
      <c r="AJ1099" s="3">
        <v>434</v>
      </c>
      <c r="AK1099" s="3">
        <v>481.74000000000007</v>
      </c>
    </row>
    <row r="1100" spans="26:37" x14ac:dyDescent="0.3">
      <c r="Z1100" s="3" t="s">
        <v>60</v>
      </c>
      <c r="AA1100" s="4">
        <v>41982</v>
      </c>
      <c r="AB1100" s="3" t="s">
        <v>404</v>
      </c>
      <c r="AC1100" s="3" t="s">
        <v>416</v>
      </c>
      <c r="AD1100" s="3">
        <v>4</v>
      </c>
      <c r="AE1100" s="3" t="s">
        <v>339</v>
      </c>
      <c r="AF1100" s="3" t="s">
        <v>51</v>
      </c>
      <c r="AG1100" s="3">
        <v>58</v>
      </c>
      <c r="AH1100" s="3">
        <v>67.28</v>
      </c>
      <c r="AI1100" s="3">
        <v>8</v>
      </c>
      <c r="AJ1100" s="3">
        <v>464</v>
      </c>
      <c r="AK1100" s="3">
        <v>538.24</v>
      </c>
    </row>
    <row r="1101" spans="26:37" x14ac:dyDescent="0.3">
      <c r="Z1101" s="3" t="s">
        <v>104</v>
      </c>
      <c r="AA1101" s="4">
        <v>41805</v>
      </c>
      <c r="AB1101" s="3" t="s">
        <v>404</v>
      </c>
      <c r="AC1101" s="3" t="s">
        <v>416</v>
      </c>
      <c r="AD1101" s="3">
        <v>4</v>
      </c>
      <c r="AE1101" s="3" t="s">
        <v>265</v>
      </c>
      <c r="AF1101" s="3" t="s">
        <v>15</v>
      </c>
      <c r="AG1101" s="3">
        <v>82</v>
      </c>
      <c r="AH1101" s="3">
        <v>94.3</v>
      </c>
      <c r="AI1101" s="3">
        <v>3</v>
      </c>
      <c r="AJ1101" s="3">
        <v>246</v>
      </c>
      <c r="AK1101" s="3">
        <v>282.89999999999998</v>
      </c>
    </row>
    <row r="1102" spans="26:37" x14ac:dyDescent="0.3">
      <c r="Z1102" s="3" t="s">
        <v>30</v>
      </c>
      <c r="AA1102" s="4">
        <v>42221</v>
      </c>
      <c r="AB1102" s="3" t="s">
        <v>404</v>
      </c>
      <c r="AC1102" s="3" t="s">
        <v>416</v>
      </c>
      <c r="AD1102" s="3">
        <v>5</v>
      </c>
      <c r="AE1102" s="3" t="s">
        <v>116</v>
      </c>
      <c r="AF1102" s="3" t="s">
        <v>51</v>
      </c>
      <c r="AG1102" s="3">
        <v>170</v>
      </c>
      <c r="AH1102" s="3">
        <v>198.89999999999998</v>
      </c>
      <c r="AI1102" s="3">
        <v>3</v>
      </c>
      <c r="AJ1102" s="3">
        <v>510</v>
      </c>
      <c r="AK1102" s="3">
        <v>596.69999999999993</v>
      </c>
    </row>
    <row r="1103" spans="26:37" x14ac:dyDescent="0.3">
      <c r="Z1103" s="3" t="s">
        <v>53</v>
      </c>
      <c r="AA1103" s="4">
        <v>42200</v>
      </c>
      <c r="AB1103" s="3" t="s">
        <v>13</v>
      </c>
      <c r="AC1103" s="3" t="s">
        <v>99</v>
      </c>
      <c r="AD1103" s="3">
        <v>4</v>
      </c>
      <c r="AE1103" s="3" t="s">
        <v>298</v>
      </c>
      <c r="AF1103" s="3" t="s">
        <v>65</v>
      </c>
      <c r="AG1103" s="3">
        <v>22</v>
      </c>
      <c r="AH1103" s="3">
        <v>24.64</v>
      </c>
      <c r="AI1103" s="3">
        <v>1</v>
      </c>
      <c r="AJ1103" s="3">
        <v>22</v>
      </c>
      <c r="AK1103" s="3">
        <v>24.64</v>
      </c>
    </row>
    <row r="1104" spans="26:37" x14ac:dyDescent="0.3">
      <c r="Z1104" s="3" t="s">
        <v>91</v>
      </c>
      <c r="AA1104" s="4">
        <v>43626</v>
      </c>
      <c r="AB1104" s="3" t="s">
        <v>404</v>
      </c>
      <c r="AC1104" s="3" t="s">
        <v>416</v>
      </c>
      <c r="AD1104" s="3">
        <v>3</v>
      </c>
      <c r="AE1104" s="3" t="s">
        <v>249</v>
      </c>
      <c r="AF1104" s="3" t="s">
        <v>26</v>
      </c>
      <c r="AG1104" s="3">
        <v>107</v>
      </c>
      <c r="AH1104" s="3">
        <v>121.98000000000002</v>
      </c>
      <c r="AI1104" s="3">
        <v>7</v>
      </c>
      <c r="AJ1104" s="3">
        <v>749</v>
      </c>
      <c r="AK1104" s="3">
        <v>853.86000000000013</v>
      </c>
    </row>
    <row r="1105" spans="26:37" x14ac:dyDescent="0.3">
      <c r="Z1105" s="3" t="s">
        <v>153</v>
      </c>
      <c r="AA1105" s="4">
        <v>43154</v>
      </c>
      <c r="AB1105" s="3" t="s">
        <v>404</v>
      </c>
      <c r="AC1105" s="3" t="s">
        <v>416</v>
      </c>
      <c r="AD1105" s="3">
        <v>2</v>
      </c>
      <c r="AE1105" s="3" t="s">
        <v>273</v>
      </c>
      <c r="AF1105" s="3" t="s">
        <v>36</v>
      </c>
      <c r="AG1105" s="3">
        <v>149</v>
      </c>
      <c r="AH1105" s="3">
        <v>166.88000000000002</v>
      </c>
      <c r="AI1105" s="3">
        <v>8</v>
      </c>
      <c r="AJ1105" s="3">
        <v>1192</v>
      </c>
      <c r="AK1105" s="3">
        <v>1335.0400000000002</v>
      </c>
    </row>
    <row r="1106" spans="26:37" x14ac:dyDescent="0.3">
      <c r="Z1106" s="3" t="s">
        <v>165</v>
      </c>
      <c r="AA1106" s="4">
        <v>43703</v>
      </c>
      <c r="AB1106" s="3" t="s">
        <v>404</v>
      </c>
      <c r="AC1106" s="3" t="s">
        <v>416</v>
      </c>
      <c r="AD1106" s="3">
        <v>5</v>
      </c>
      <c r="AE1106" s="3" t="s">
        <v>368</v>
      </c>
      <c r="AF1106" s="3" t="s">
        <v>51</v>
      </c>
      <c r="AG1106" s="3">
        <v>187</v>
      </c>
      <c r="AH1106" s="3">
        <v>207.57000000000002</v>
      </c>
      <c r="AI1106" s="3">
        <v>1</v>
      </c>
      <c r="AJ1106" s="3">
        <v>187</v>
      </c>
      <c r="AK1106" s="3">
        <v>207.57000000000002</v>
      </c>
    </row>
    <row r="1107" spans="26:37" x14ac:dyDescent="0.3">
      <c r="Z1107" s="3" t="s">
        <v>74</v>
      </c>
      <c r="AA1107" s="4">
        <v>42322</v>
      </c>
      <c r="AB1107" s="3" t="s">
        <v>404</v>
      </c>
      <c r="AC1107" s="3" t="s">
        <v>416</v>
      </c>
      <c r="AD1107" s="3">
        <v>5</v>
      </c>
      <c r="AE1107" s="3" t="s">
        <v>133</v>
      </c>
      <c r="AF1107" s="3" t="s">
        <v>72</v>
      </c>
      <c r="AG1107" s="3">
        <v>42</v>
      </c>
      <c r="AH1107" s="3">
        <v>47.459999999999994</v>
      </c>
      <c r="AI1107" s="3">
        <v>6</v>
      </c>
      <c r="AJ1107" s="3">
        <v>252</v>
      </c>
      <c r="AK1107" s="3">
        <v>284.76</v>
      </c>
    </row>
    <row r="1108" spans="26:37" x14ac:dyDescent="0.3">
      <c r="Z1108" s="3" t="s">
        <v>117</v>
      </c>
      <c r="AA1108" s="4">
        <v>42325</v>
      </c>
      <c r="AB1108" s="3" t="s">
        <v>404</v>
      </c>
      <c r="AC1108" s="3" t="s">
        <v>416</v>
      </c>
      <c r="AD1108" s="3">
        <v>4</v>
      </c>
      <c r="AE1108" s="3" t="s">
        <v>351</v>
      </c>
      <c r="AF1108" s="3" t="s">
        <v>23</v>
      </c>
      <c r="AG1108" s="3">
        <v>241</v>
      </c>
      <c r="AH1108" s="3">
        <v>272.33</v>
      </c>
      <c r="AI1108" s="3">
        <v>2</v>
      </c>
      <c r="AJ1108" s="3">
        <v>482</v>
      </c>
      <c r="AK1108" s="3">
        <v>544.66</v>
      </c>
    </row>
    <row r="1109" spans="26:37" x14ac:dyDescent="0.3">
      <c r="Z1109" s="3" t="s">
        <v>12</v>
      </c>
      <c r="AA1109" s="4">
        <v>41782</v>
      </c>
      <c r="AB1109" s="3" t="s">
        <v>404</v>
      </c>
      <c r="AC1109" s="3" t="s">
        <v>416</v>
      </c>
      <c r="AD1109" s="3">
        <v>3</v>
      </c>
      <c r="AE1109" s="3" t="s">
        <v>141</v>
      </c>
      <c r="AF1109" s="3" t="s">
        <v>72</v>
      </c>
      <c r="AG1109" s="3">
        <v>129</v>
      </c>
      <c r="AH1109" s="3">
        <v>143.19000000000003</v>
      </c>
      <c r="AI1109" s="3">
        <v>7</v>
      </c>
      <c r="AJ1109" s="3">
        <v>903</v>
      </c>
      <c r="AK1109" s="3">
        <v>1002.3300000000002</v>
      </c>
    </row>
    <row r="1110" spans="26:37" x14ac:dyDescent="0.3">
      <c r="Z1110" s="3" t="s">
        <v>117</v>
      </c>
      <c r="AA1110" s="4">
        <v>42284</v>
      </c>
      <c r="AB1110" s="3" t="s">
        <v>404</v>
      </c>
      <c r="AC1110" s="3" t="s">
        <v>416</v>
      </c>
      <c r="AD1110" s="3">
        <v>3</v>
      </c>
      <c r="AE1110" s="3" t="s">
        <v>226</v>
      </c>
      <c r="AF1110" s="3" t="s">
        <v>15</v>
      </c>
      <c r="AG1110" s="3">
        <v>140</v>
      </c>
      <c r="AH1110" s="3">
        <v>154</v>
      </c>
      <c r="AI1110" s="3">
        <v>9</v>
      </c>
      <c r="AJ1110" s="3">
        <v>1260</v>
      </c>
      <c r="AK1110" s="3">
        <v>1386</v>
      </c>
    </row>
    <row r="1111" spans="26:37" x14ac:dyDescent="0.3">
      <c r="Z1111" s="3" t="s">
        <v>165</v>
      </c>
      <c r="AA1111" s="4">
        <v>42322</v>
      </c>
      <c r="AB1111" s="3" t="s">
        <v>404</v>
      </c>
      <c r="AC1111" s="3" t="s">
        <v>416</v>
      </c>
      <c r="AD1111" s="3">
        <v>1</v>
      </c>
      <c r="AE1111" s="3" t="s">
        <v>379</v>
      </c>
      <c r="AF1111" s="3" t="s">
        <v>41</v>
      </c>
      <c r="AG1111" s="3">
        <v>25</v>
      </c>
      <c r="AH1111" s="3">
        <v>27</v>
      </c>
      <c r="AI1111" s="3">
        <v>3</v>
      </c>
      <c r="AJ1111" s="3">
        <v>75</v>
      </c>
      <c r="AK1111" s="3">
        <v>81</v>
      </c>
    </row>
    <row r="1112" spans="26:37" x14ac:dyDescent="0.3">
      <c r="Z1112" s="3" t="s">
        <v>165</v>
      </c>
      <c r="AA1112" s="4">
        <v>43543</v>
      </c>
      <c r="AB1112" s="3" t="s">
        <v>404</v>
      </c>
      <c r="AC1112" s="3" t="s">
        <v>416</v>
      </c>
      <c r="AD1112" s="3">
        <v>5</v>
      </c>
      <c r="AE1112" s="3" t="s">
        <v>276</v>
      </c>
      <c r="AF1112" s="3" t="s">
        <v>65</v>
      </c>
      <c r="AG1112" s="3">
        <v>22</v>
      </c>
      <c r="AH1112" s="3">
        <v>24.42</v>
      </c>
      <c r="AI1112" s="3">
        <v>10</v>
      </c>
      <c r="AJ1112" s="3">
        <v>220</v>
      </c>
      <c r="AK1112" s="3">
        <v>244.20000000000002</v>
      </c>
    </row>
    <row r="1113" spans="26:37" x14ac:dyDescent="0.3">
      <c r="Z1113" s="3" t="s">
        <v>48</v>
      </c>
      <c r="AA1113" s="4">
        <v>42736</v>
      </c>
      <c r="AB1113" s="3" t="s">
        <v>404</v>
      </c>
      <c r="AC1113" s="3" t="s">
        <v>416</v>
      </c>
      <c r="AD1113" s="3">
        <v>2</v>
      </c>
      <c r="AE1113" s="3" t="s">
        <v>22</v>
      </c>
      <c r="AF1113" s="3" t="s">
        <v>23</v>
      </c>
      <c r="AG1113" s="3">
        <v>203</v>
      </c>
      <c r="AH1113" s="3">
        <v>221.27</v>
      </c>
      <c r="AI1113" s="3">
        <v>4</v>
      </c>
      <c r="AJ1113" s="3">
        <v>812</v>
      </c>
      <c r="AK1113" s="3">
        <v>885.08</v>
      </c>
    </row>
    <row r="1114" spans="26:37" x14ac:dyDescent="0.3">
      <c r="Z1114" s="3" t="s">
        <v>16</v>
      </c>
      <c r="AA1114" s="4">
        <v>42906</v>
      </c>
      <c r="AB1114" s="3" t="s">
        <v>404</v>
      </c>
      <c r="AC1114" s="3" t="s">
        <v>416</v>
      </c>
      <c r="AD1114" s="3">
        <v>4</v>
      </c>
      <c r="AE1114" s="3" t="s">
        <v>274</v>
      </c>
      <c r="AF1114" s="3" t="s">
        <v>46</v>
      </c>
      <c r="AG1114" s="3">
        <v>22</v>
      </c>
      <c r="AH1114" s="3">
        <v>23.76</v>
      </c>
      <c r="AI1114" s="3">
        <v>2</v>
      </c>
      <c r="AJ1114" s="3">
        <v>44</v>
      </c>
      <c r="AK1114" s="3">
        <v>47.52</v>
      </c>
    </row>
    <row r="1115" spans="26:37" x14ac:dyDescent="0.3">
      <c r="Z1115" s="3" t="s">
        <v>39</v>
      </c>
      <c r="AA1115" s="4">
        <v>41811</v>
      </c>
      <c r="AB1115" s="3" t="s">
        <v>281</v>
      </c>
      <c r="AC1115" s="3" t="s">
        <v>380</v>
      </c>
      <c r="AD1115" s="3">
        <v>2</v>
      </c>
      <c r="AE1115" s="3" t="s">
        <v>19</v>
      </c>
      <c r="AF1115" s="3" t="s">
        <v>20</v>
      </c>
      <c r="AG1115" s="3">
        <v>231</v>
      </c>
      <c r="AH1115" s="3">
        <v>267.95999999999998</v>
      </c>
      <c r="AI1115" s="3">
        <v>6</v>
      </c>
      <c r="AJ1115" s="3">
        <v>1386</v>
      </c>
      <c r="AK1115" s="3">
        <v>1607.7599999999998</v>
      </c>
    </row>
    <row r="1116" spans="26:37" x14ac:dyDescent="0.3">
      <c r="Z1116" s="3" t="s">
        <v>87</v>
      </c>
      <c r="AA1116" s="4">
        <v>42514</v>
      </c>
      <c r="AB1116" s="3" t="s">
        <v>13</v>
      </c>
      <c r="AC1116" s="3" t="s">
        <v>18</v>
      </c>
      <c r="AD1116" s="3">
        <v>4</v>
      </c>
      <c r="AE1116" s="3" t="s">
        <v>222</v>
      </c>
      <c r="AF1116" s="3" t="s">
        <v>44</v>
      </c>
      <c r="AG1116" s="3">
        <v>122</v>
      </c>
      <c r="AH1116" s="3">
        <v>140.29999999999998</v>
      </c>
      <c r="AI1116" s="3">
        <v>5</v>
      </c>
      <c r="AJ1116" s="3">
        <v>610</v>
      </c>
      <c r="AK1116" s="3">
        <v>701.49999999999989</v>
      </c>
    </row>
    <row r="1117" spans="26:37" x14ac:dyDescent="0.3">
      <c r="Z1117" s="3" t="s">
        <v>153</v>
      </c>
      <c r="AA1117" s="4">
        <v>42451</v>
      </c>
      <c r="AB1117" s="3" t="s">
        <v>404</v>
      </c>
      <c r="AC1117" s="3" t="s">
        <v>416</v>
      </c>
      <c r="AD1117" s="3">
        <v>1</v>
      </c>
      <c r="AE1117" s="3" t="s">
        <v>90</v>
      </c>
      <c r="AF1117" s="3" t="s">
        <v>72</v>
      </c>
      <c r="AG1117" s="3">
        <v>157</v>
      </c>
      <c r="AH1117" s="3">
        <v>178.98000000000002</v>
      </c>
      <c r="AI1117" s="3">
        <v>6</v>
      </c>
      <c r="AJ1117" s="3">
        <v>942</v>
      </c>
      <c r="AK1117" s="3">
        <v>1073.8800000000001</v>
      </c>
    </row>
    <row r="1118" spans="26:37" x14ac:dyDescent="0.3">
      <c r="Z1118" s="3" t="s">
        <v>82</v>
      </c>
      <c r="AA1118" s="4">
        <v>41886</v>
      </c>
      <c r="AB1118" s="3" t="s">
        <v>404</v>
      </c>
      <c r="AC1118" s="3" t="s">
        <v>417</v>
      </c>
      <c r="AD1118" s="3">
        <v>2</v>
      </c>
      <c r="AE1118" s="3" t="s">
        <v>276</v>
      </c>
      <c r="AF1118" s="3" t="s">
        <v>65</v>
      </c>
      <c r="AG1118" s="3">
        <v>22</v>
      </c>
      <c r="AH1118" s="3">
        <v>24.42</v>
      </c>
      <c r="AI1118" s="3">
        <v>10</v>
      </c>
      <c r="AJ1118" s="3">
        <v>220</v>
      </c>
      <c r="AK1118" s="3">
        <v>244.20000000000002</v>
      </c>
    </row>
    <row r="1119" spans="26:37" x14ac:dyDescent="0.3">
      <c r="Z1119" s="3" t="s">
        <v>186</v>
      </c>
      <c r="AA1119" s="4">
        <v>42332</v>
      </c>
      <c r="AB1119" s="3" t="s">
        <v>404</v>
      </c>
      <c r="AC1119" s="3" t="s">
        <v>416</v>
      </c>
      <c r="AD1119" s="3">
        <v>2</v>
      </c>
      <c r="AE1119" s="3" t="s">
        <v>381</v>
      </c>
      <c r="AF1119" s="3" t="s">
        <v>51</v>
      </c>
      <c r="AG1119" s="3">
        <v>48</v>
      </c>
      <c r="AH1119" s="3">
        <v>56.16</v>
      </c>
      <c r="AI1119" s="3">
        <v>4</v>
      </c>
      <c r="AJ1119" s="3">
        <v>192</v>
      </c>
      <c r="AK1119" s="3">
        <v>224.64</v>
      </c>
    </row>
    <row r="1120" spans="26:37" x14ac:dyDescent="0.3">
      <c r="Z1120" s="3" t="s">
        <v>91</v>
      </c>
      <c r="AA1120" s="4">
        <v>43484</v>
      </c>
      <c r="AB1120" s="3" t="s">
        <v>404</v>
      </c>
      <c r="AC1120" s="3" t="s">
        <v>416</v>
      </c>
      <c r="AD1120" s="3">
        <v>5</v>
      </c>
      <c r="AE1120" s="3" t="s">
        <v>166</v>
      </c>
      <c r="AF1120" s="3" t="s">
        <v>26</v>
      </c>
      <c r="AG1120" s="3">
        <v>171</v>
      </c>
      <c r="AH1120" s="3">
        <v>193.23</v>
      </c>
      <c r="AI1120" s="3">
        <v>3</v>
      </c>
      <c r="AJ1120" s="3">
        <v>513</v>
      </c>
      <c r="AK1120" s="3">
        <v>579.68999999999994</v>
      </c>
    </row>
    <row r="1121" spans="26:37" x14ac:dyDescent="0.3">
      <c r="Z1121" s="3" t="s">
        <v>91</v>
      </c>
      <c r="AA1121" s="4">
        <v>43438</v>
      </c>
      <c r="AB1121" s="3" t="s">
        <v>404</v>
      </c>
      <c r="AC1121" s="3" t="s">
        <v>416</v>
      </c>
      <c r="AD1121" s="3">
        <v>5</v>
      </c>
      <c r="AE1121" s="3" t="s">
        <v>216</v>
      </c>
      <c r="AF1121" s="3" t="s">
        <v>23</v>
      </c>
      <c r="AG1121" s="3">
        <v>178</v>
      </c>
      <c r="AH1121" s="3">
        <v>190.46</v>
      </c>
      <c r="AI1121" s="3">
        <v>5</v>
      </c>
      <c r="AJ1121" s="3">
        <v>890</v>
      </c>
      <c r="AK1121" s="3">
        <v>952.30000000000007</v>
      </c>
    </row>
    <row r="1122" spans="26:37" x14ac:dyDescent="0.3">
      <c r="Z1122" s="3" t="s">
        <v>30</v>
      </c>
      <c r="AA1122" s="4">
        <v>43125</v>
      </c>
      <c r="AB1122" s="3" t="s">
        <v>404</v>
      </c>
      <c r="AC1122" s="3" t="s">
        <v>416</v>
      </c>
      <c r="AD1122" s="3">
        <v>2</v>
      </c>
      <c r="AE1122" s="3" t="s">
        <v>113</v>
      </c>
      <c r="AF1122" s="3" t="s">
        <v>29</v>
      </c>
      <c r="AG1122" s="3">
        <v>58</v>
      </c>
      <c r="AH1122" s="3">
        <v>62.64</v>
      </c>
      <c r="AI1122" s="3">
        <v>4</v>
      </c>
      <c r="AJ1122" s="3">
        <v>232</v>
      </c>
      <c r="AK1122" s="3">
        <v>250.56</v>
      </c>
    </row>
    <row r="1123" spans="26:37" x14ac:dyDescent="0.3">
      <c r="Z1123" s="3" t="s">
        <v>12</v>
      </c>
      <c r="AA1123" s="4">
        <v>42574</v>
      </c>
      <c r="AB1123" s="3" t="s">
        <v>404</v>
      </c>
      <c r="AC1123" s="3" t="s">
        <v>418</v>
      </c>
      <c r="AD1123" s="3">
        <v>3</v>
      </c>
      <c r="AE1123" s="3" t="s">
        <v>176</v>
      </c>
      <c r="AF1123" s="3" t="s">
        <v>41</v>
      </c>
      <c r="AG1123" s="3">
        <v>58</v>
      </c>
      <c r="AH1123" s="3">
        <v>67.28</v>
      </c>
      <c r="AI1123" s="3">
        <v>8</v>
      </c>
      <c r="AJ1123" s="3">
        <v>464</v>
      </c>
      <c r="AK1123" s="3">
        <v>538.24</v>
      </c>
    </row>
    <row r="1124" spans="26:37" x14ac:dyDescent="0.3">
      <c r="Z1124" s="3" t="s">
        <v>120</v>
      </c>
      <c r="AA1124" s="4">
        <v>43702</v>
      </c>
      <c r="AB1124" s="3" t="s">
        <v>404</v>
      </c>
      <c r="AC1124" s="3" t="s">
        <v>417</v>
      </c>
      <c r="AD1124" s="3">
        <v>4</v>
      </c>
      <c r="AE1124" s="3" t="s">
        <v>269</v>
      </c>
      <c r="AF1124" s="3" t="s">
        <v>26</v>
      </c>
      <c r="AG1124" s="3">
        <v>105</v>
      </c>
      <c r="AH1124" s="3">
        <v>121.8</v>
      </c>
      <c r="AI1124" s="3">
        <v>10</v>
      </c>
      <c r="AJ1124" s="3">
        <v>1050</v>
      </c>
      <c r="AK1124" s="3">
        <v>1218</v>
      </c>
    </row>
    <row r="1125" spans="26:37" x14ac:dyDescent="0.3">
      <c r="Z1125" s="3" t="s">
        <v>30</v>
      </c>
      <c r="AA1125" s="4">
        <v>42284</v>
      </c>
      <c r="AB1125" s="3" t="s">
        <v>404</v>
      </c>
      <c r="AC1125" s="3" t="s">
        <v>416</v>
      </c>
      <c r="AD1125" s="3">
        <v>2</v>
      </c>
      <c r="AE1125" s="3" t="s">
        <v>213</v>
      </c>
      <c r="AF1125" s="3" t="s">
        <v>26</v>
      </c>
      <c r="AG1125" s="3">
        <v>159</v>
      </c>
      <c r="AH1125" s="3">
        <v>176.49</v>
      </c>
      <c r="AI1125" s="3">
        <v>6</v>
      </c>
      <c r="AJ1125" s="3">
        <v>954</v>
      </c>
      <c r="AK1125" s="3">
        <v>1058.94</v>
      </c>
    </row>
    <row r="1126" spans="26:37" x14ac:dyDescent="0.3">
      <c r="Z1126" s="3" t="s">
        <v>117</v>
      </c>
      <c r="AA1126" s="4">
        <v>43511</v>
      </c>
      <c r="AB1126" s="3" t="s">
        <v>404</v>
      </c>
      <c r="AC1126" s="3" t="s">
        <v>416</v>
      </c>
      <c r="AD1126" s="3">
        <v>1</v>
      </c>
      <c r="AE1126" s="3" t="s">
        <v>365</v>
      </c>
      <c r="AF1126" s="3" t="s">
        <v>44</v>
      </c>
      <c r="AG1126" s="3">
        <v>27</v>
      </c>
      <c r="AH1126" s="3">
        <v>29.970000000000002</v>
      </c>
      <c r="AI1126" s="3">
        <v>8</v>
      </c>
      <c r="AJ1126" s="3">
        <v>216</v>
      </c>
      <c r="AK1126" s="3">
        <v>239.76000000000002</v>
      </c>
    </row>
    <row r="1127" spans="26:37" x14ac:dyDescent="0.3">
      <c r="Z1127" s="3" t="s">
        <v>60</v>
      </c>
      <c r="AA1127" s="4">
        <v>41932</v>
      </c>
      <c r="AB1127" s="3" t="s">
        <v>404</v>
      </c>
      <c r="AC1127" s="3" t="s">
        <v>416</v>
      </c>
      <c r="AD1127" s="3">
        <v>5</v>
      </c>
      <c r="AE1127" s="3" t="s">
        <v>302</v>
      </c>
      <c r="AF1127" s="3" t="s">
        <v>51</v>
      </c>
      <c r="AG1127" s="3">
        <v>179</v>
      </c>
      <c r="AH1127" s="3">
        <v>214.79999999999998</v>
      </c>
      <c r="AI1127" s="3">
        <v>9</v>
      </c>
      <c r="AJ1127" s="3">
        <v>1611</v>
      </c>
      <c r="AK1127" s="3">
        <v>1933.1999999999998</v>
      </c>
    </row>
    <row r="1128" spans="26:37" x14ac:dyDescent="0.3">
      <c r="Z1128" s="3" t="s">
        <v>70</v>
      </c>
      <c r="AA1128" s="4">
        <v>41775</v>
      </c>
      <c r="AB1128" s="3" t="s">
        <v>404</v>
      </c>
      <c r="AC1128" s="3" t="s">
        <v>416</v>
      </c>
      <c r="AD1128" s="3">
        <v>2</v>
      </c>
      <c r="AE1128" s="3" t="s">
        <v>130</v>
      </c>
      <c r="AF1128" s="3" t="s">
        <v>46</v>
      </c>
      <c r="AG1128" s="3">
        <v>150</v>
      </c>
      <c r="AH1128" s="3">
        <v>162</v>
      </c>
      <c r="AI1128" s="3">
        <v>4</v>
      </c>
      <c r="AJ1128" s="3">
        <v>600</v>
      </c>
      <c r="AK1128" s="3">
        <v>648</v>
      </c>
    </row>
    <row r="1129" spans="26:37" x14ac:dyDescent="0.3">
      <c r="Z1129" s="3" t="s">
        <v>186</v>
      </c>
      <c r="AA1129" s="4">
        <v>43601</v>
      </c>
      <c r="AB1129" s="3" t="s">
        <v>404</v>
      </c>
      <c r="AC1129" s="3" t="s">
        <v>416</v>
      </c>
      <c r="AD1129" s="3">
        <v>4</v>
      </c>
      <c r="AE1129" s="3" t="s">
        <v>58</v>
      </c>
      <c r="AF1129" s="3" t="s">
        <v>55</v>
      </c>
      <c r="AG1129" s="3">
        <v>20</v>
      </c>
      <c r="AH1129" s="3">
        <v>22.200000000000003</v>
      </c>
      <c r="AI1129" s="3">
        <v>3</v>
      </c>
      <c r="AJ1129" s="3">
        <v>60</v>
      </c>
      <c r="AK1129" s="3">
        <v>66.600000000000009</v>
      </c>
    </row>
    <row r="1130" spans="26:37" x14ac:dyDescent="0.3">
      <c r="Z1130" s="3" t="s">
        <v>93</v>
      </c>
      <c r="AA1130" s="4">
        <v>43252</v>
      </c>
      <c r="AB1130" s="3" t="s">
        <v>404</v>
      </c>
      <c r="AC1130" s="3" t="s">
        <v>416</v>
      </c>
      <c r="AD1130" s="3">
        <v>2</v>
      </c>
      <c r="AE1130" s="3" t="s">
        <v>163</v>
      </c>
      <c r="AF1130" s="3" t="s">
        <v>86</v>
      </c>
      <c r="AG1130" s="3">
        <v>31</v>
      </c>
      <c r="AH1130" s="3">
        <v>35.65</v>
      </c>
      <c r="AI1130" s="3">
        <v>7</v>
      </c>
      <c r="AJ1130" s="3">
        <v>217</v>
      </c>
      <c r="AK1130" s="3">
        <v>249.54999999999998</v>
      </c>
    </row>
    <row r="1131" spans="26:37" x14ac:dyDescent="0.3">
      <c r="Z1131" s="3" t="s">
        <v>24</v>
      </c>
      <c r="AA1131" s="4">
        <v>43217</v>
      </c>
      <c r="AB1131" s="3" t="s">
        <v>404</v>
      </c>
      <c r="AC1131" s="3" t="s">
        <v>416</v>
      </c>
      <c r="AD1131" s="3">
        <v>2</v>
      </c>
      <c r="AE1131" s="3" t="s">
        <v>284</v>
      </c>
      <c r="AF1131" s="3" t="s">
        <v>86</v>
      </c>
      <c r="AG1131" s="3">
        <v>143</v>
      </c>
      <c r="AH1131" s="3">
        <v>154.44</v>
      </c>
      <c r="AI1131" s="3">
        <v>4</v>
      </c>
      <c r="AJ1131" s="3">
        <v>572</v>
      </c>
      <c r="AK1131" s="3">
        <v>617.76</v>
      </c>
    </row>
    <row r="1132" spans="26:37" x14ac:dyDescent="0.3">
      <c r="Z1132" s="3" t="s">
        <v>24</v>
      </c>
      <c r="AA1132" s="4">
        <v>41743</v>
      </c>
      <c r="AB1132" s="3" t="s">
        <v>404</v>
      </c>
      <c r="AC1132" s="3" t="s">
        <v>416</v>
      </c>
      <c r="AD1132" s="3">
        <v>4</v>
      </c>
      <c r="AE1132" s="3" t="s">
        <v>115</v>
      </c>
      <c r="AF1132" s="3" t="s">
        <v>29</v>
      </c>
      <c r="AG1132" s="3">
        <v>279</v>
      </c>
      <c r="AH1132" s="3">
        <v>323.64</v>
      </c>
      <c r="AI1132" s="3">
        <v>3</v>
      </c>
      <c r="AJ1132" s="3">
        <v>837</v>
      </c>
      <c r="AK1132" s="3">
        <v>970.92</v>
      </c>
    </row>
    <row r="1133" spans="26:37" x14ac:dyDescent="0.3">
      <c r="Z1133" s="3" t="s">
        <v>42</v>
      </c>
      <c r="AA1133" s="4">
        <v>42682</v>
      </c>
      <c r="AB1133" s="3" t="s">
        <v>13</v>
      </c>
      <c r="AC1133" s="3" t="s">
        <v>18</v>
      </c>
      <c r="AD1133" s="3">
        <v>2</v>
      </c>
      <c r="AE1133" s="3" t="s">
        <v>285</v>
      </c>
      <c r="AF1133" s="3" t="s">
        <v>55</v>
      </c>
      <c r="AG1133" s="3">
        <v>33</v>
      </c>
      <c r="AH1133" s="3">
        <v>37.620000000000005</v>
      </c>
      <c r="AI1133" s="3">
        <v>5</v>
      </c>
      <c r="AJ1133" s="3">
        <v>165</v>
      </c>
      <c r="AK1133" s="3">
        <v>188.10000000000002</v>
      </c>
    </row>
    <row r="1134" spans="26:37" x14ac:dyDescent="0.3">
      <c r="Z1134" s="3" t="s">
        <v>12</v>
      </c>
      <c r="AA1134" s="4">
        <v>43053</v>
      </c>
      <c r="AB1134" s="3" t="s">
        <v>404</v>
      </c>
      <c r="AC1134" s="3" t="s">
        <v>416</v>
      </c>
      <c r="AD1134" s="3">
        <v>4</v>
      </c>
      <c r="AE1134" s="3" t="s">
        <v>302</v>
      </c>
      <c r="AF1134" s="3" t="s">
        <v>51</v>
      </c>
      <c r="AG1134" s="3">
        <v>179</v>
      </c>
      <c r="AH1134" s="3">
        <v>214.79999999999998</v>
      </c>
      <c r="AI1134" s="3">
        <v>2</v>
      </c>
      <c r="AJ1134" s="3">
        <v>358</v>
      </c>
      <c r="AK1134" s="3">
        <v>429.59999999999997</v>
      </c>
    </row>
    <row r="1135" spans="26:37" x14ac:dyDescent="0.3">
      <c r="Z1135" s="3" t="s">
        <v>104</v>
      </c>
      <c r="AA1135" s="4">
        <v>41812</v>
      </c>
      <c r="AB1135" s="3" t="s">
        <v>404</v>
      </c>
      <c r="AC1135" s="3" t="s">
        <v>416</v>
      </c>
      <c r="AD1135" s="3">
        <v>2</v>
      </c>
      <c r="AE1135" s="3" t="s">
        <v>292</v>
      </c>
      <c r="AF1135" s="3" t="s">
        <v>86</v>
      </c>
      <c r="AG1135" s="3">
        <v>184</v>
      </c>
      <c r="AH1135" s="3">
        <v>202.4</v>
      </c>
      <c r="AI1135" s="3">
        <v>2</v>
      </c>
      <c r="AJ1135" s="3">
        <v>368</v>
      </c>
      <c r="AK1135" s="3">
        <v>404.8</v>
      </c>
    </row>
    <row r="1136" spans="26:37" x14ac:dyDescent="0.3">
      <c r="Z1136" s="3" t="s">
        <v>153</v>
      </c>
      <c r="AA1136" s="4">
        <v>42896</v>
      </c>
      <c r="AB1136" s="3" t="s">
        <v>404</v>
      </c>
      <c r="AC1136" s="3" t="s">
        <v>417</v>
      </c>
      <c r="AD1136" s="3">
        <v>3</v>
      </c>
      <c r="AE1136" s="3" t="s">
        <v>331</v>
      </c>
      <c r="AF1136" s="3" t="s">
        <v>44</v>
      </c>
      <c r="AG1136" s="3">
        <v>107</v>
      </c>
      <c r="AH1136" s="3">
        <v>118.77000000000001</v>
      </c>
      <c r="AI1136" s="3">
        <v>2</v>
      </c>
      <c r="AJ1136" s="3">
        <v>214</v>
      </c>
      <c r="AK1136" s="3">
        <v>237.54000000000002</v>
      </c>
    </row>
    <row r="1137" spans="26:37" x14ac:dyDescent="0.3">
      <c r="Z1137" s="3" t="s">
        <v>77</v>
      </c>
      <c r="AA1137" s="4">
        <v>43469</v>
      </c>
      <c r="AB1137" s="3" t="s">
        <v>13</v>
      </c>
      <c r="AC1137" s="3" t="s">
        <v>18</v>
      </c>
      <c r="AD1137" s="3">
        <v>2</v>
      </c>
      <c r="AE1137" s="3" t="s">
        <v>256</v>
      </c>
      <c r="AF1137" s="3" t="s">
        <v>36</v>
      </c>
      <c r="AG1137" s="3">
        <v>33</v>
      </c>
      <c r="AH1137" s="3">
        <v>39.6</v>
      </c>
      <c r="AI1137" s="3">
        <v>3</v>
      </c>
      <c r="AJ1137" s="3">
        <v>99</v>
      </c>
      <c r="AK1137" s="3">
        <v>118.80000000000001</v>
      </c>
    </row>
    <row r="1138" spans="26:37" x14ac:dyDescent="0.3">
      <c r="Z1138" s="3" t="s">
        <v>53</v>
      </c>
      <c r="AA1138" s="4">
        <v>43570</v>
      </c>
      <c r="AB1138" s="3" t="s">
        <v>404</v>
      </c>
      <c r="AC1138" s="3" t="s">
        <v>416</v>
      </c>
      <c r="AD1138" s="3">
        <v>3</v>
      </c>
      <c r="AE1138" s="3" t="s">
        <v>111</v>
      </c>
      <c r="AF1138" s="3" t="s">
        <v>51</v>
      </c>
      <c r="AG1138" s="3">
        <v>214</v>
      </c>
      <c r="AH1138" s="3">
        <v>237.54000000000002</v>
      </c>
      <c r="AI1138" s="3">
        <v>9</v>
      </c>
      <c r="AJ1138" s="3">
        <v>1926</v>
      </c>
      <c r="AK1138" s="3">
        <v>2137.86</v>
      </c>
    </row>
    <row r="1139" spans="26:37" x14ac:dyDescent="0.3">
      <c r="Z1139" s="3" t="s">
        <v>12</v>
      </c>
      <c r="AA1139" s="4">
        <v>43166</v>
      </c>
      <c r="AB1139" s="3" t="s">
        <v>404</v>
      </c>
      <c r="AC1139" s="3" t="s">
        <v>416</v>
      </c>
      <c r="AD1139" s="3">
        <v>2</v>
      </c>
      <c r="AE1139" s="3" t="s">
        <v>138</v>
      </c>
      <c r="AF1139" s="3" t="s">
        <v>29</v>
      </c>
      <c r="AG1139" s="3">
        <v>276</v>
      </c>
      <c r="AH1139" s="3">
        <v>298.08000000000004</v>
      </c>
      <c r="AI1139" s="3">
        <v>2</v>
      </c>
      <c r="AJ1139" s="3">
        <v>552</v>
      </c>
      <c r="AK1139" s="3">
        <v>596.16000000000008</v>
      </c>
    </row>
    <row r="1140" spans="26:37" x14ac:dyDescent="0.3">
      <c r="Z1140" s="3" t="s">
        <v>104</v>
      </c>
      <c r="AA1140" s="4">
        <v>43160</v>
      </c>
      <c r="AB1140" s="3" t="s">
        <v>404</v>
      </c>
      <c r="AC1140" s="3" t="s">
        <v>417</v>
      </c>
      <c r="AD1140" s="3">
        <v>4</v>
      </c>
      <c r="AE1140" s="3" t="s">
        <v>382</v>
      </c>
      <c r="AF1140" s="3" t="s">
        <v>41</v>
      </c>
      <c r="AG1140" s="3">
        <v>38</v>
      </c>
      <c r="AH1140" s="3">
        <v>42.180000000000007</v>
      </c>
      <c r="AI1140" s="3">
        <v>7</v>
      </c>
      <c r="AJ1140" s="3">
        <v>266</v>
      </c>
      <c r="AK1140" s="3">
        <v>295.26000000000005</v>
      </c>
    </row>
    <row r="1141" spans="26:37" x14ac:dyDescent="0.3">
      <c r="Z1141" s="3" t="s">
        <v>93</v>
      </c>
      <c r="AA1141" s="4">
        <v>42006</v>
      </c>
      <c r="AB1141" s="3" t="s">
        <v>404</v>
      </c>
      <c r="AC1141" s="3" t="s">
        <v>416</v>
      </c>
      <c r="AD1141" s="3">
        <v>1</v>
      </c>
      <c r="AE1141" s="3" t="s">
        <v>121</v>
      </c>
      <c r="AF1141" s="3" t="s">
        <v>23</v>
      </c>
      <c r="AG1141" s="3">
        <v>93</v>
      </c>
      <c r="AH1141" s="3">
        <v>101.37</v>
      </c>
      <c r="AI1141" s="3">
        <v>7</v>
      </c>
      <c r="AJ1141" s="3">
        <v>651</v>
      </c>
      <c r="AK1141" s="3">
        <v>709.59</v>
      </c>
    </row>
    <row r="1142" spans="26:37" x14ac:dyDescent="0.3">
      <c r="Z1142" s="3" t="s">
        <v>27</v>
      </c>
      <c r="AA1142" s="4">
        <v>42023</v>
      </c>
      <c r="AB1142" s="3" t="s">
        <v>404</v>
      </c>
      <c r="AC1142" s="3" t="s">
        <v>416</v>
      </c>
      <c r="AD1142" s="3">
        <v>5</v>
      </c>
      <c r="AE1142" s="3" t="s">
        <v>352</v>
      </c>
      <c r="AF1142" s="3" t="s">
        <v>41</v>
      </c>
      <c r="AG1142" s="3">
        <v>225</v>
      </c>
      <c r="AH1142" s="3">
        <v>254.24999999999997</v>
      </c>
      <c r="AI1142" s="3">
        <v>1</v>
      </c>
      <c r="AJ1142" s="3">
        <v>225</v>
      </c>
      <c r="AK1142" s="3">
        <v>254.24999999999997</v>
      </c>
    </row>
    <row r="1143" spans="26:37" x14ac:dyDescent="0.3">
      <c r="Z1143" s="3" t="s">
        <v>70</v>
      </c>
      <c r="AA1143" s="4">
        <v>41993</v>
      </c>
      <c r="AB1143" s="3" t="s">
        <v>404</v>
      </c>
      <c r="AC1143" s="3" t="s">
        <v>416</v>
      </c>
      <c r="AD1143" s="3">
        <v>2</v>
      </c>
      <c r="AE1143" s="3" t="s">
        <v>167</v>
      </c>
      <c r="AF1143" s="3" t="s">
        <v>55</v>
      </c>
      <c r="AG1143" s="3">
        <v>199</v>
      </c>
      <c r="AH1143" s="3">
        <v>234.82</v>
      </c>
      <c r="AI1143" s="3">
        <v>2</v>
      </c>
      <c r="AJ1143" s="3">
        <v>398</v>
      </c>
      <c r="AK1143" s="3">
        <v>469.64</v>
      </c>
    </row>
    <row r="1144" spans="26:37" x14ac:dyDescent="0.3">
      <c r="Z1144" s="3" t="s">
        <v>42</v>
      </c>
      <c r="AA1144" s="4">
        <v>42518</v>
      </c>
      <c r="AB1144" s="3" t="s">
        <v>404</v>
      </c>
      <c r="AC1144" s="3" t="s">
        <v>416</v>
      </c>
      <c r="AD1144" s="3">
        <v>3</v>
      </c>
      <c r="AE1144" s="3" t="s">
        <v>326</v>
      </c>
      <c r="AF1144" s="3" t="s">
        <v>26</v>
      </c>
      <c r="AG1144" s="3">
        <v>260</v>
      </c>
      <c r="AH1144" s="3">
        <v>278.2</v>
      </c>
      <c r="AI1144" s="3">
        <v>3</v>
      </c>
      <c r="AJ1144" s="3">
        <v>780</v>
      </c>
      <c r="AK1144" s="3">
        <v>834.59999999999991</v>
      </c>
    </row>
    <row r="1145" spans="26:37" x14ac:dyDescent="0.3">
      <c r="Z1145" s="3" t="s">
        <v>39</v>
      </c>
      <c r="AA1145" s="4">
        <v>42125</v>
      </c>
      <c r="AB1145" s="3" t="s">
        <v>404</v>
      </c>
      <c r="AC1145" s="3" t="s">
        <v>416</v>
      </c>
      <c r="AD1145" s="3">
        <v>2</v>
      </c>
      <c r="AE1145" s="3" t="s">
        <v>167</v>
      </c>
      <c r="AF1145" s="3" t="s">
        <v>55</v>
      </c>
      <c r="AG1145" s="3">
        <v>199</v>
      </c>
      <c r="AH1145" s="3">
        <v>234.82</v>
      </c>
      <c r="AI1145" s="3">
        <v>3</v>
      </c>
      <c r="AJ1145" s="3">
        <v>597</v>
      </c>
      <c r="AK1145" s="3">
        <v>704.46</v>
      </c>
    </row>
    <row r="1146" spans="26:37" x14ac:dyDescent="0.3">
      <c r="Z1146" s="3" t="s">
        <v>124</v>
      </c>
      <c r="AA1146" s="4">
        <v>43672</v>
      </c>
      <c r="AB1146" s="3" t="s">
        <v>404</v>
      </c>
      <c r="AC1146" s="3" t="s">
        <v>416</v>
      </c>
      <c r="AD1146" s="3">
        <v>1</v>
      </c>
      <c r="AE1146" s="3" t="s">
        <v>152</v>
      </c>
      <c r="AF1146" s="3" t="s">
        <v>46</v>
      </c>
      <c r="AG1146" s="3">
        <v>41</v>
      </c>
      <c r="AH1146" s="3">
        <v>43.870000000000005</v>
      </c>
      <c r="AI1146" s="3">
        <v>2</v>
      </c>
      <c r="AJ1146" s="3">
        <v>82</v>
      </c>
      <c r="AK1146" s="3">
        <v>87.740000000000009</v>
      </c>
    </row>
    <row r="1147" spans="26:37" x14ac:dyDescent="0.3">
      <c r="Z1147" s="3" t="s">
        <v>186</v>
      </c>
      <c r="AA1147" s="4">
        <v>42523</v>
      </c>
      <c r="AB1147" s="3" t="s">
        <v>404</v>
      </c>
      <c r="AC1147" s="3" t="s">
        <v>416</v>
      </c>
      <c r="AD1147" s="3">
        <v>1</v>
      </c>
      <c r="AE1147" s="3" t="s">
        <v>69</v>
      </c>
      <c r="AF1147" s="3" t="s">
        <v>20</v>
      </c>
      <c r="AG1147" s="3">
        <v>256</v>
      </c>
      <c r="AH1147" s="3">
        <v>284.16000000000003</v>
      </c>
      <c r="AI1147" s="3">
        <v>9</v>
      </c>
      <c r="AJ1147" s="3">
        <v>2304</v>
      </c>
      <c r="AK1147" s="3">
        <v>2557.44</v>
      </c>
    </row>
    <row r="1148" spans="26:37" x14ac:dyDescent="0.3">
      <c r="Z1148" s="3" t="s">
        <v>16</v>
      </c>
      <c r="AA1148" s="4">
        <v>41714</v>
      </c>
      <c r="AB1148" s="3" t="s">
        <v>404</v>
      </c>
      <c r="AC1148" s="3" t="s">
        <v>416</v>
      </c>
      <c r="AD1148" s="3">
        <v>1</v>
      </c>
      <c r="AE1148" s="3" t="s">
        <v>291</v>
      </c>
      <c r="AF1148" s="3" t="s">
        <v>55</v>
      </c>
      <c r="AG1148" s="3">
        <v>151</v>
      </c>
      <c r="AH1148" s="3">
        <v>161.57000000000002</v>
      </c>
      <c r="AI1148" s="3">
        <v>5</v>
      </c>
      <c r="AJ1148" s="3">
        <v>755</v>
      </c>
      <c r="AK1148" s="3">
        <v>807.85000000000014</v>
      </c>
    </row>
    <row r="1149" spans="26:37" x14ac:dyDescent="0.3">
      <c r="Z1149" s="3" t="s">
        <v>33</v>
      </c>
      <c r="AA1149" s="4">
        <v>42468</v>
      </c>
      <c r="AB1149" s="3" t="s">
        <v>404</v>
      </c>
      <c r="AC1149" s="3" t="s">
        <v>416</v>
      </c>
      <c r="AD1149" s="3">
        <v>5</v>
      </c>
      <c r="AE1149" s="3" t="s">
        <v>349</v>
      </c>
      <c r="AF1149" s="3" t="s">
        <v>29</v>
      </c>
      <c r="AG1149" s="3">
        <v>73</v>
      </c>
      <c r="AH1149" s="3">
        <v>78.84</v>
      </c>
      <c r="AI1149" s="3">
        <v>2</v>
      </c>
      <c r="AJ1149" s="3">
        <v>146</v>
      </c>
      <c r="AK1149" s="3">
        <v>157.68</v>
      </c>
    </row>
    <row r="1150" spans="26:37" x14ac:dyDescent="0.3">
      <c r="Z1150" s="3" t="s">
        <v>12</v>
      </c>
      <c r="AA1150" s="4">
        <v>42510</v>
      </c>
      <c r="AB1150" s="3" t="s">
        <v>404</v>
      </c>
      <c r="AC1150" s="3" t="s">
        <v>416</v>
      </c>
      <c r="AD1150" s="3">
        <v>5</v>
      </c>
      <c r="AE1150" s="3" t="s">
        <v>108</v>
      </c>
      <c r="AF1150" s="3" t="s">
        <v>29</v>
      </c>
      <c r="AG1150" s="3">
        <v>247</v>
      </c>
      <c r="AH1150" s="3">
        <v>284.04999999999995</v>
      </c>
      <c r="AI1150" s="3">
        <v>2</v>
      </c>
      <c r="AJ1150" s="3">
        <v>494</v>
      </c>
      <c r="AK1150" s="3">
        <v>568.09999999999991</v>
      </c>
    </row>
    <row r="1151" spans="26:37" x14ac:dyDescent="0.3">
      <c r="Z1151" s="3" t="s">
        <v>21</v>
      </c>
      <c r="AA1151" s="4">
        <v>43041</v>
      </c>
      <c r="AB1151" s="3" t="s">
        <v>404</v>
      </c>
      <c r="AC1151" s="3" t="s">
        <v>416</v>
      </c>
      <c r="AD1151" s="3">
        <v>4</v>
      </c>
      <c r="AE1151" s="3" t="s">
        <v>227</v>
      </c>
      <c r="AF1151" s="3" t="s">
        <v>32</v>
      </c>
      <c r="AG1151" s="3">
        <v>272</v>
      </c>
      <c r="AH1151" s="3">
        <v>307.35999999999996</v>
      </c>
      <c r="AI1151" s="3">
        <v>2</v>
      </c>
      <c r="AJ1151" s="3">
        <v>544</v>
      </c>
      <c r="AK1151" s="3">
        <v>614.71999999999991</v>
      </c>
    </row>
    <row r="1152" spans="26:37" x14ac:dyDescent="0.3">
      <c r="Z1152" s="3" t="s">
        <v>30</v>
      </c>
      <c r="AA1152" s="4">
        <v>42875</v>
      </c>
      <c r="AB1152" s="3" t="s">
        <v>346</v>
      </c>
      <c r="AC1152" s="3" t="s">
        <v>134</v>
      </c>
      <c r="AD1152" s="3">
        <v>1</v>
      </c>
      <c r="AE1152" s="3" t="s">
        <v>295</v>
      </c>
      <c r="AF1152" s="3" t="s">
        <v>41</v>
      </c>
      <c r="AG1152" s="3">
        <v>105</v>
      </c>
      <c r="AH1152" s="3">
        <v>121.8</v>
      </c>
      <c r="AI1152" s="3">
        <v>1</v>
      </c>
      <c r="AJ1152" s="3">
        <v>105</v>
      </c>
      <c r="AK1152" s="3">
        <v>121.8</v>
      </c>
    </row>
    <row r="1153" spans="26:37" x14ac:dyDescent="0.3">
      <c r="Z1153" s="3" t="s">
        <v>87</v>
      </c>
      <c r="AA1153" s="4">
        <v>41886</v>
      </c>
      <c r="AB1153" s="3" t="s">
        <v>404</v>
      </c>
      <c r="AC1153" s="3" t="s">
        <v>417</v>
      </c>
      <c r="AD1153" s="3">
        <v>4</v>
      </c>
      <c r="AE1153" s="3" t="s">
        <v>370</v>
      </c>
      <c r="AF1153" s="3" t="s">
        <v>23</v>
      </c>
      <c r="AG1153" s="3">
        <v>27</v>
      </c>
      <c r="AH1153" s="3">
        <v>31.319999999999997</v>
      </c>
      <c r="AI1153" s="3">
        <v>7</v>
      </c>
      <c r="AJ1153" s="3">
        <v>189</v>
      </c>
      <c r="AK1153" s="3">
        <v>219.23999999999998</v>
      </c>
    </row>
    <row r="1154" spans="26:37" x14ac:dyDescent="0.3">
      <c r="Z1154" s="3" t="s">
        <v>53</v>
      </c>
      <c r="AA1154" s="4">
        <v>43450</v>
      </c>
      <c r="AB1154" s="3" t="s">
        <v>404</v>
      </c>
      <c r="AC1154" s="3" t="s">
        <v>416</v>
      </c>
      <c r="AD1154" s="3">
        <v>4</v>
      </c>
      <c r="AE1154" s="3" t="s">
        <v>122</v>
      </c>
      <c r="AF1154" s="3" t="s">
        <v>29</v>
      </c>
      <c r="AG1154" s="3">
        <v>138</v>
      </c>
      <c r="AH1154" s="3">
        <v>154.56</v>
      </c>
      <c r="AI1154" s="3">
        <v>7</v>
      </c>
      <c r="AJ1154" s="3">
        <v>966</v>
      </c>
      <c r="AK1154" s="3">
        <v>1081.92</v>
      </c>
    </row>
    <row r="1155" spans="26:37" x14ac:dyDescent="0.3">
      <c r="Z1155" s="3" t="s">
        <v>186</v>
      </c>
      <c r="AA1155" s="4">
        <v>42480</v>
      </c>
      <c r="AB1155" s="3" t="s">
        <v>404</v>
      </c>
      <c r="AC1155" s="3" t="s">
        <v>416</v>
      </c>
      <c r="AD1155" s="3">
        <v>3</v>
      </c>
      <c r="AE1155" s="3" t="s">
        <v>181</v>
      </c>
      <c r="AF1155" s="3" t="s">
        <v>15</v>
      </c>
      <c r="AG1155" s="3">
        <v>262</v>
      </c>
      <c r="AH1155" s="3">
        <v>288.20000000000005</v>
      </c>
      <c r="AI1155" s="3">
        <v>9</v>
      </c>
      <c r="AJ1155" s="3">
        <v>2358</v>
      </c>
      <c r="AK1155" s="3">
        <v>2593.8000000000002</v>
      </c>
    </row>
    <row r="1156" spans="26:37" x14ac:dyDescent="0.3">
      <c r="Z1156" s="3" t="s">
        <v>24</v>
      </c>
      <c r="AA1156" s="4">
        <v>43124</v>
      </c>
      <c r="AB1156" s="3" t="s">
        <v>404</v>
      </c>
      <c r="AC1156" s="3" t="s">
        <v>416</v>
      </c>
      <c r="AD1156" s="3">
        <v>3</v>
      </c>
      <c r="AE1156" s="3" t="s">
        <v>234</v>
      </c>
      <c r="AF1156" s="3" t="s">
        <v>29</v>
      </c>
      <c r="AG1156" s="3">
        <v>189</v>
      </c>
      <c r="AH1156" s="3">
        <v>213.57</v>
      </c>
      <c r="AI1156" s="3">
        <v>2</v>
      </c>
      <c r="AJ1156" s="3">
        <v>378</v>
      </c>
      <c r="AK1156" s="3">
        <v>427.14</v>
      </c>
    </row>
    <row r="1157" spans="26:37" x14ac:dyDescent="0.3">
      <c r="Z1157" s="3" t="s">
        <v>186</v>
      </c>
      <c r="AA1157" s="4">
        <v>43757</v>
      </c>
      <c r="AB1157" s="3" t="s">
        <v>404</v>
      </c>
      <c r="AC1157" s="3" t="s">
        <v>416</v>
      </c>
      <c r="AD1157" s="3">
        <v>3</v>
      </c>
      <c r="AE1157" s="3" t="s">
        <v>261</v>
      </c>
      <c r="AF1157" s="3" t="s">
        <v>41</v>
      </c>
      <c r="AG1157" s="3">
        <v>128</v>
      </c>
      <c r="AH1157" s="3">
        <v>139.52000000000001</v>
      </c>
      <c r="AI1157" s="3">
        <v>4</v>
      </c>
      <c r="AJ1157" s="3">
        <v>512</v>
      </c>
      <c r="AK1157" s="3">
        <v>558.08000000000004</v>
      </c>
    </row>
    <row r="1158" spans="26:37" x14ac:dyDescent="0.3">
      <c r="Z1158" s="3" t="s">
        <v>124</v>
      </c>
      <c r="AA1158" s="4">
        <v>43177</v>
      </c>
      <c r="AB1158" s="3" t="s">
        <v>404</v>
      </c>
      <c r="AC1158" s="3" t="s">
        <v>416</v>
      </c>
      <c r="AD1158" s="3">
        <v>2</v>
      </c>
      <c r="AE1158" s="3" t="s">
        <v>164</v>
      </c>
      <c r="AF1158" s="3" t="s">
        <v>86</v>
      </c>
      <c r="AG1158" s="3">
        <v>299</v>
      </c>
      <c r="AH1158" s="3">
        <v>349.83</v>
      </c>
      <c r="AI1158" s="3">
        <v>4</v>
      </c>
      <c r="AJ1158" s="3">
        <v>1196</v>
      </c>
      <c r="AK1158" s="3">
        <v>1399.32</v>
      </c>
    </row>
    <row r="1159" spans="26:37" x14ac:dyDescent="0.3">
      <c r="Z1159" s="3" t="s">
        <v>153</v>
      </c>
      <c r="AA1159" s="4">
        <v>43487</v>
      </c>
      <c r="AB1159" s="3" t="s">
        <v>404</v>
      </c>
      <c r="AC1159" s="3" t="s">
        <v>417</v>
      </c>
      <c r="AD1159" s="3">
        <v>2</v>
      </c>
      <c r="AE1159" s="3" t="s">
        <v>302</v>
      </c>
      <c r="AF1159" s="3" t="s">
        <v>51</v>
      </c>
      <c r="AG1159" s="3">
        <v>179</v>
      </c>
      <c r="AH1159" s="3">
        <v>214.79999999999998</v>
      </c>
      <c r="AI1159" s="3">
        <v>2</v>
      </c>
      <c r="AJ1159" s="3">
        <v>358</v>
      </c>
      <c r="AK1159" s="3">
        <v>429.59999999999997</v>
      </c>
    </row>
    <row r="1160" spans="26:37" x14ac:dyDescent="0.3">
      <c r="Z1160" s="3" t="s">
        <v>104</v>
      </c>
      <c r="AA1160" s="4">
        <v>42016</v>
      </c>
      <c r="AB1160" s="3" t="s">
        <v>404</v>
      </c>
      <c r="AC1160" s="3" t="s">
        <v>416</v>
      </c>
      <c r="AD1160" s="3">
        <v>3</v>
      </c>
      <c r="AE1160" s="3" t="s">
        <v>240</v>
      </c>
      <c r="AF1160" s="3" t="s">
        <v>32</v>
      </c>
      <c r="AG1160" s="3">
        <v>220</v>
      </c>
      <c r="AH1160" s="3">
        <v>242.00000000000003</v>
      </c>
      <c r="AI1160" s="3">
        <v>5</v>
      </c>
      <c r="AJ1160" s="3">
        <v>1100</v>
      </c>
      <c r="AK1160" s="3">
        <v>1210.0000000000002</v>
      </c>
    </row>
    <row r="1161" spans="26:37" x14ac:dyDescent="0.3">
      <c r="Z1161" s="3" t="s">
        <v>48</v>
      </c>
      <c r="AA1161" s="4">
        <v>42788</v>
      </c>
      <c r="AB1161" s="3" t="s">
        <v>404</v>
      </c>
      <c r="AC1161" s="3" t="s">
        <v>416</v>
      </c>
      <c r="AD1161" s="3">
        <v>1</v>
      </c>
      <c r="AE1161" s="3" t="s">
        <v>354</v>
      </c>
      <c r="AF1161" s="3" t="s">
        <v>44</v>
      </c>
      <c r="AG1161" s="3">
        <v>254</v>
      </c>
      <c r="AH1161" s="3">
        <v>279.40000000000003</v>
      </c>
      <c r="AI1161" s="3">
        <v>8</v>
      </c>
      <c r="AJ1161" s="3">
        <v>2032</v>
      </c>
      <c r="AK1161" s="3">
        <v>2235.2000000000003</v>
      </c>
    </row>
    <row r="1162" spans="26:37" x14ac:dyDescent="0.3">
      <c r="Z1162" s="3" t="s">
        <v>53</v>
      </c>
      <c r="AA1162" s="4">
        <v>42715</v>
      </c>
      <c r="AB1162" s="3" t="s">
        <v>404</v>
      </c>
      <c r="AC1162" s="3" t="s">
        <v>416</v>
      </c>
      <c r="AD1162" s="3">
        <v>1</v>
      </c>
      <c r="AE1162" s="3" t="s">
        <v>328</v>
      </c>
      <c r="AF1162" s="3" t="s">
        <v>15</v>
      </c>
      <c r="AG1162" s="3">
        <v>213</v>
      </c>
      <c r="AH1162" s="3">
        <v>240.68999999999997</v>
      </c>
      <c r="AI1162" s="3">
        <v>1</v>
      </c>
      <c r="AJ1162" s="3">
        <v>213</v>
      </c>
      <c r="AK1162" s="3">
        <v>240.68999999999997</v>
      </c>
    </row>
    <row r="1163" spans="26:37" x14ac:dyDescent="0.3">
      <c r="Z1163" s="3" t="s">
        <v>70</v>
      </c>
      <c r="AA1163" s="4">
        <v>43789</v>
      </c>
      <c r="AB1163" s="3" t="s">
        <v>404</v>
      </c>
      <c r="AC1163" s="3" t="s">
        <v>416</v>
      </c>
      <c r="AD1163" s="3">
        <v>4</v>
      </c>
      <c r="AE1163" s="3" t="s">
        <v>157</v>
      </c>
      <c r="AF1163" s="3" t="s">
        <v>86</v>
      </c>
      <c r="AG1163" s="3">
        <v>43</v>
      </c>
      <c r="AH1163" s="3">
        <v>49.449999999999996</v>
      </c>
      <c r="AI1163" s="3">
        <v>5</v>
      </c>
      <c r="AJ1163" s="3">
        <v>215</v>
      </c>
      <c r="AK1163" s="3">
        <v>247.24999999999997</v>
      </c>
    </row>
    <row r="1164" spans="26:37" x14ac:dyDescent="0.3">
      <c r="Z1164" s="3" t="s">
        <v>12</v>
      </c>
      <c r="AA1164" s="4">
        <v>43804</v>
      </c>
      <c r="AB1164" s="3" t="s">
        <v>13</v>
      </c>
      <c r="AC1164" s="3" t="s">
        <v>18</v>
      </c>
      <c r="AD1164" s="3">
        <v>2</v>
      </c>
      <c r="AE1164" s="3" t="s">
        <v>226</v>
      </c>
      <c r="AF1164" s="3" t="s">
        <v>15</v>
      </c>
      <c r="AG1164" s="3">
        <v>140</v>
      </c>
      <c r="AH1164" s="3">
        <v>154</v>
      </c>
      <c r="AI1164" s="3">
        <v>1</v>
      </c>
      <c r="AJ1164" s="3">
        <v>140</v>
      </c>
      <c r="AK1164" s="3">
        <v>154</v>
      </c>
    </row>
    <row r="1165" spans="26:37" x14ac:dyDescent="0.3">
      <c r="Z1165" s="3" t="s">
        <v>104</v>
      </c>
      <c r="AA1165" s="4">
        <v>43225</v>
      </c>
      <c r="AB1165" s="3" t="s">
        <v>404</v>
      </c>
      <c r="AC1165" s="3" t="s">
        <v>416</v>
      </c>
      <c r="AD1165" s="3">
        <v>1</v>
      </c>
      <c r="AE1165" s="3" t="s">
        <v>149</v>
      </c>
      <c r="AF1165" s="3" t="s">
        <v>51</v>
      </c>
      <c r="AG1165" s="3">
        <v>183</v>
      </c>
      <c r="AH1165" s="3">
        <v>199.47000000000003</v>
      </c>
      <c r="AI1165" s="3">
        <v>10</v>
      </c>
      <c r="AJ1165" s="3">
        <v>1830</v>
      </c>
      <c r="AK1165" s="3">
        <v>1994.7000000000003</v>
      </c>
    </row>
    <row r="1166" spans="26:37" x14ac:dyDescent="0.3">
      <c r="Z1166" s="3" t="s">
        <v>96</v>
      </c>
      <c r="AA1166" s="4">
        <v>42158</v>
      </c>
      <c r="AB1166" s="3" t="s">
        <v>404</v>
      </c>
      <c r="AC1166" s="3" t="s">
        <v>416</v>
      </c>
      <c r="AD1166" s="3">
        <v>1</v>
      </c>
      <c r="AE1166" s="3" t="s">
        <v>289</v>
      </c>
      <c r="AF1166" s="3" t="s">
        <v>36</v>
      </c>
      <c r="AG1166" s="3">
        <v>255</v>
      </c>
      <c r="AH1166" s="3">
        <v>275.40000000000003</v>
      </c>
      <c r="AI1166" s="3">
        <v>6</v>
      </c>
      <c r="AJ1166" s="3">
        <v>1530</v>
      </c>
      <c r="AK1166" s="3">
        <v>1652.4</v>
      </c>
    </row>
    <row r="1167" spans="26:37" x14ac:dyDescent="0.3">
      <c r="Z1167" s="3" t="s">
        <v>21</v>
      </c>
      <c r="AA1167" s="4">
        <v>42931</v>
      </c>
      <c r="AB1167" s="3" t="s">
        <v>404</v>
      </c>
      <c r="AC1167" s="3" t="s">
        <v>416</v>
      </c>
      <c r="AD1167" s="3">
        <v>2</v>
      </c>
      <c r="AE1167" s="3" t="s">
        <v>197</v>
      </c>
      <c r="AF1167" s="3" t="s">
        <v>65</v>
      </c>
      <c r="AG1167" s="3">
        <v>110</v>
      </c>
      <c r="AH1167" s="3">
        <v>121.00000000000001</v>
      </c>
      <c r="AI1167" s="3">
        <v>2</v>
      </c>
      <c r="AJ1167" s="3">
        <v>220</v>
      </c>
      <c r="AK1167" s="3">
        <v>242.00000000000003</v>
      </c>
    </row>
    <row r="1168" spans="26:37" x14ac:dyDescent="0.3">
      <c r="Z1168" s="3" t="s">
        <v>39</v>
      </c>
      <c r="AA1168" s="4">
        <v>42936</v>
      </c>
      <c r="AB1168" s="3" t="s">
        <v>404</v>
      </c>
      <c r="AC1168" s="3" t="s">
        <v>416</v>
      </c>
      <c r="AD1168" s="3">
        <v>5</v>
      </c>
      <c r="AE1168" s="3" t="s">
        <v>205</v>
      </c>
      <c r="AF1168" s="3" t="s">
        <v>72</v>
      </c>
      <c r="AG1168" s="3">
        <v>157</v>
      </c>
      <c r="AH1168" s="3">
        <v>177.41</v>
      </c>
      <c r="AI1168" s="3">
        <v>9</v>
      </c>
      <c r="AJ1168" s="3">
        <v>1413</v>
      </c>
      <c r="AK1168" s="3">
        <v>1596.69</v>
      </c>
    </row>
    <row r="1169" spans="26:37" x14ac:dyDescent="0.3">
      <c r="Z1169" s="3" t="s">
        <v>16</v>
      </c>
      <c r="AA1169" s="4">
        <v>43477</v>
      </c>
      <c r="AB1169" s="3" t="s">
        <v>404</v>
      </c>
      <c r="AC1169" s="3" t="s">
        <v>416</v>
      </c>
      <c r="AD1169" s="3">
        <v>1</v>
      </c>
      <c r="AE1169" s="3" t="s">
        <v>40</v>
      </c>
      <c r="AF1169" s="3" t="s">
        <v>41</v>
      </c>
      <c r="AG1169" s="3">
        <v>44</v>
      </c>
      <c r="AH1169" s="3">
        <v>51.48</v>
      </c>
      <c r="AI1169" s="3">
        <v>5</v>
      </c>
      <c r="AJ1169" s="3">
        <v>220</v>
      </c>
      <c r="AK1169" s="3">
        <v>257.39999999999998</v>
      </c>
    </row>
    <row r="1170" spans="26:37" x14ac:dyDescent="0.3">
      <c r="Z1170" s="3" t="s">
        <v>12</v>
      </c>
      <c r="AA1170" s="4">
        <v>43010</v>
      </c>
      <c r="AB1170" s="3" t="s">
        <v>404</v>
      </c>
      <c r="AC1170" s="3" t="s">
        <v>416</v>
      </c>
      <c r="AD1170" s="3">
        <v>3</v>
      </c>
      <c r="AE1170" s="3" t="s">
        <v>275</v>
      </c>
      <c r="AF1170" s="3" t="s">
        <v>20</v>
      </c>
      <c r="AG1170" s="3">
        <v>98</v>
      </c>
      <c r="AH1170" s="3">
        <v>110.74</v>
      </c>
      <c r="AI1170" s="3">
        <v>5</v>
      </c>
      <c r="AJ1170" s="3">
        <v>490</v>
      </c>
      <c r="AK1170" s="3">
        <v>553.69999999999993</v>
      </c>
    </row>
    <row r="1171" spans="26:37" x14ac:dyDescent="0.3">
      <c r="Z1171" s="3" t="s">
        <v>57</v>
      </c>
      <c r="AA1171" s="4">
        <v>42435</v>
      </c>
      <c r="AB1171" s="3" t="s">
        <v>404</v>
      </c>
      <c r="AC1171" s="3" t="s">
        <v>416</v>
      </c>
      <c r="AD1171" s="3">
        <v>1</v>
      </c>
      <c r="AE1171" s="3" t="s">
        <v>322</v>
      </c>
      <c r="AF1171" s="3" t="s">
        <v>32</v>
      </c>
      <c r="AG1171" s="3">
        <v>39</v>
      </c>
      <c r="AH1171" s="3">
        <v>45.239999999999995</v>
      </c>
      <c r="AI1171" s="3">
        <v>3</v>
      </c>
      <c r="AJ1171" s="3">
        <v>117</v>
      </c>
      <c r="AK1171" s="3">
        <v>135.71999999999997</v>
      </c>
    </row>
    <row r="1172" spans="26:37" x14ac:dyDescent="0.3">
      <c r="Z1172" s="3" t="s">
        <v>42</v>
      </c>
      <c r="AA1172" s="4">
        <v>41645</v>
      </c>
      <c r="AB1172" s="3" t="s">
        <v>404</v>
      </c>
      <c r="AC1172" s="3" t="s">
        <v>416</v>
      </c>
      <c r="AD1172" s="3">
        <v>3</v>
      </c>
      <c r="AE1172" s="3" t="s">
        <v>383</v>
      </c>
      <c r="AF1172" s="3" t="s">
        <v>72</v>
      </c>
      <c r="AG1172" s="3">
        <v>49</v>
      </c>
      <c r="AH1172" s="3">
        <v>52.43</v>
      </c>
      <c r="AI1172" s="3">
        <v>1</v>
      </c>
      <c r="AJ1172" s="3">
        <v>49</v>
      </c>
      <c r="AK1172" s="3">
        <v>52.43</v>
      </c>
    </row>
    <row r="1173" spans="26:37" x14ac:dyDescent="0.3">
      <c r="Z1173" s="3" t="s">
        <v>37</v>
      </c>
      <c r="AA1173" s="4">
        <v>41721</v>
      </c>
      <c r="AB1173" s="3" t="s">
        <v>404</v>
      </c>
      <c r="AC1173" s="3" t="s">
        <v>416</v>
      </c>
      <c r="AD1173" s="3">
        <v>2</v>
      </c>
      <c r="AE1173" s="3" t="s">
        <v>113</v>
      </c>
      <c r="AF1173" s="3" t="s">
        <v>29</v>
      </c>
      <c r="AG1173" s="3">
        <v>58</v>
      </c>
      <c r="AH1173" s="3">
        <v>62.64</v>
      </c>
      <c r="AI1173" s="3">
        <v>4</v>
      </c>
      <c r="AJ1173" s="3">
        <v>232</v>
      </c>
      <c r="AK1173" s="3">
        <v>250.56</v>
      </c>
    </row>
    <row r="1174" spans="26:37" x14ac:dyDescent="0.3">
      <c r="Z1174" s="3" t="s">
        <v>53</v>
      </c>
      <c r="AA1174" s="4">
        <v>42728</v>
      </c>
      <c r="AB1174" s="3" t="s">
        <v>404</v>
      </c>
      <c r="AC1174" s="3" t="s">
        <v>416</v>
      </c>
      <c r="AD1174" s="3">
        <v>5</v>
      </c>
      <c r="AE1174" s="3" t="s">
        <v>192</v>
      </c>
      <c r="AF1174" s="3" t="s">
        <v>36</v>
      </c>
      <c r="AG1174" s="3">
        <v>247</v>
      </c>
      <c r="AH1174" s="3">
        <v>293.93</v>
      </c>
      <c r="AI1174" s="3">
        <v>8</v>
      </c>
      <c r="AJ1174" s="3">
        <v>1976</v>
      </c>
      <c r="AK1174" s="3">
        <v>2351.44</v>
      </c>
    </row>
    <row r="1175" spans="26:37" x14ac:dyDescent="0.3">
      <c r="Z1175" s="3" t="s">
        <v>103</v>
      </c>
      <c r="AA1175" s="4">
        <v>42960</v>
      </c>
      <c r="AB1175" s="3" t="s">
        <v>404</v>
      </c>
      <c r="AC1175" s="3" t="s">
        <v>416</v>
      </c>
      <c r="AD1175" s="3">
        <v>3</v>
      </c>
      <c r="AE1175" s="3" t="s">
        <v>145</v>
      </c>
      <c r="AF1175" s="3" t="s">
        <v>29</v>
      </c>
      <c r="AG1175" s="3">
        <v>256</v>
      </c>
      <c r="AH1175" s="3">
        <v>294.39999999999998</v>
      </c>
      <c r="AI1175" s="3">
        <v>5</v>
      </c>
      <c r="AJ1175" s="3">
        <v>1280</v>
      </c>
      <c r="AK1175" s="3">
        <v>1472</v>
      </c>
    </row>
    <row r="1176" spans="26:37" x14ac:dyDescent="0.3">
      <c r="Z1176" s="3" t="s">
        <v>153</v>
      </c>
      <c r="AA1176" s="4">
        <v>43201</v>
      </c>
      <c r="AB1176" s="3" t="s">
        <v>404</v>
      </c>
      <c r="AC1176" s="3" t="s">
        <v>416</v>
      </c>
      <c r="AD1176" s="3">
        <v>3</v>
      </c>
      <c r="AE1176" s="3" t="s">
        <v>31</v>
      </c>
      <c r="AF1176" s="3" t="s">
        <v>32</v>
      </c>
      <c r="AG1176" s="3">
        <v>165</v>
      </c>
      <c r="AH1176" s="3">
        <v>183.15</v>
      </c>
      <c r="AI1176" s="3">
        <v>5</v>
      </c>
      <c r="AJ1176" s="3">
        <v>825</v>
      </c>
      <c r="AK1176" s="3">
        <v>915.75</v>
      </c>
    </row>
    <row r="1177" spans="26:37" x14ac:dyDescent="0.3">
      <c r="Z1177" s="3" t="s">
        <v>117</v>
      </c>
      <c r="AA1177" s="4">
        <v>42030</v>
      </c>
      <c r="AB1177" s="3" t="s">
        <v>98</v>
      </c>
      <c r="AC1177" s="3" t="s">
        <v>99</v>
      </c>
      <c r="AD1177" s="3">
        <v>3</v>
      </c>
      <c r="AE1177" s="3" t="s">
        <v>204</v>
      </c>
      <c r="AF1177" s="3" t="s">
        <v>26</v>
      </c>
      <c r="AG1177" s="3">
        <v>75</v>
      </c>
      <c r="AH1177" s="3">
        <v>80.25</v>
      </c>
      <c r="AI1177" s="3">
        <v>3</v>
      </c>
      <c r="AJ1177" s="3">
        <v>225</v>
      </c>
      <c r="AK1177" s="3">
        <v>240.75</v>
      </c>
    </row>
    <row r="1178" spans="26:37" x14ac:dyDescent="0.3">
      <c r="Z1178" s="3" t="s">
        <v>153</v>
      </c>
      <c r="AA1178" s="4">
        <v>41846</v>
      </c>
      <c r="AB1178" s="3" t="s">
        <v>404</v>
      </c>
      <c r="AC1178" s="3" t="s">
        <v>416</v>
      </c>
      <c r="AD1178" s="3">
        <v>2</v>
      </c>
      <c r="AE1178" s="3" t="s">
        <v>164</v>
      </c>
      <c r="AF1178" s="3" t="s">
        <v>86</v>
      </c>
      <c r="AG1178" s="3">
        <v>299</v>
      </c>
      <c r="AH1178" s="3">
        <v>349.83</v>
      </c>
      <c r="AI1178" s="3">
        <v>9</v>
      </c>
      <c r="AJ1178" s="3">
        <v>2691</v>
      </c>
      <c r="AK1178" s="3">
        <v>3148.47</v>
      </c>
    </row>
    <row r="1179" spans="26:37" x14ac:dyDescent="0.3">
      <c r="Z1179" s="3" t="s">
        <v>96</v>
      </c>
      <c r="AA1179" s="4">
        <v>43544</v>
      </c>
      <c r="AB1179" s="3" t="s">
        <v>404</v>
      </c>
      <c r="AC1179" s="3" t="s">
        <v>416</v>
      </c>
      <c r="AD1179" s="3">
        <v>5</v>
      </c>
      <c r="AE1179" s="3" t="s">
        <v>150</v>
      </c>
      <c r="AF1179" s="3" t="s">
        <v>23</v>
      </c>
      <c r="AG1179" s="3">
        <v>192</v>
      </c>
      <c r="AH1179" s="3">
        <v>216.95999999999998</v>
      </c>
      <c r="AI1179" s="3">
        <v>1</v>
      </c>
      <c r="AJ1179" s="3">
        <v>192</v>
      </c>
      <c r="AK1179" s="3">
        <v>216.95999999999998</v>
      </c>
    </row>
    <row r="1180" spans="26:37" x14ac:dyDescent="0.3">
      <c r="Z1180" s="3" t="s">
        <v>37</v>
      </c>
      <c r="AA1180" s="4">
        <v>41716</v>
      </c>
      <c r="AB1180" s="3" t="s">
        <v>404</v>
      </c>
      <c r="AC1180" s="3" t="s">
        <v>417</v>
      </c>
      <c r="AD1180" s="3">
        <v>1</v>
      </c>
      <c r="AE1180" s="3" t="s">
        <v>174</v>
      </c>
      <c r="AF1180" s="3" t="s">
        <v>55</v>
      </c>
      <c r="AG1180" s="3">
        <v>164</v>
      </c>
      <c r="AH1180" s="3">
        <v>196.79999999999998</v>
      </c>
      <c r="AI1180" s="3">
        <v>3</v>
      </c>
      <c r="AJ1180" s="3">
        <v>492</v>
      </c>
      <c r="AK1180" s="3">
        <v>590.4</v>
      </c>
    </row>
    <row r="1181" spans="26:37" x14ac:dyDescent="0.3">
      <c r="Z1181" s="3" t="s">
        <v>24</v>
      </c>
      <c r="AA1181" s="4">
        <v>43234</v>
      </c>
      <c r="AB1181" s="3" t="s">
        <v>404</v>
      </c>
      <c r="AC1181" s="3" t="s">
        <v>416</v>
      </c>
      <c r="AD1181" s="3">
        <v>3</v>
      </c>
      <c r="AE1181" s="3" t="s">
        <v>323</v>
      </c>
      <c r="AF1181" s="3" t="s">
        <v>41</v>
      </c>
      <c r="AG1181" s="3">
        <v>88</v>
      </c>
      <c r="AH1181" s="3">
        <v>95.92</v>
      </c>
      <c r="AI1181" s="3">
        <v>8</v>
      </c>
      <c r="AJ1181" s="3">
        <v>704</v>
      </c>
      <c r="AK1181" s="3">
        <v>767.36</v>
      </c>
    </row>
    <row r="1182" spans="26:37" x14ac:dyDescent="0.3">
      <c r="Z1182" s="3" t="s">
        <v>30</v>
      </c>
      <c r="AA1182" s="4">
        <v>43049</v>
      </c>
      <c r="AB1182" s="3" t="s">
        <v>404</v>
      </c>
      <c r="AC1182" s="3" t="s">
        <v>416</v>
      </c>
      <c r="AD1182" s="3">
        <v>2</v>
      </c>
      <c r="AE1182" s="3" t="s">
        <v>201</v>
      </c>
      <c r="AF1182" s="3" t="s">
        <v>51</v>
      </c>
      <c r="AG1182" s="3">
        <v>56</v>
      </c>
      <c r="AH1182" s="3">
        <v>67.2</v>
      </c>
      <c r="AI1182" s="3">
        <v>7</v>
      </c>
      <c r="AJ1182" s="3">
        <v>392</v>
      </c>
      <c r="AK1182" s="3">
        <v>470.40000000000003</v>
      </c>
    </row>
    <row r="1183" spans="26:37" x14ac:dyDescent="0.3">
      <c r="Z1183" s="3" t="s">
        <v>169</v>
      </c>
      <c r="AA1183" s="4">
        <v>43104</v>
      </c>
      <c r="AB1183" s="3" t="s">
        <v>13</v>
      </c>
      <c r="AC1183" s="3" t="s">
        <v>99</v>
      </c>
      <c r="AD1183" s="3">
        <v>4</v>
      </c>
      <c r="AE1183" s="3" t="s">
        <v>73</v>
      </c>
      <c r="AF1183" s="3" t="s">
        <v>46</v>
      </c>
      <c r="AG1183" s="3">
        <v>173</v>
      </c>
      <c r="AH1183" s="3">
        <v>200.67999999999998</v>
      </c>
      <c r="AI1183" s="3">
        <v>2</v>
      </c>
      <c r="AJ1183" s="3">
        <v>346</v>
      </c>
      <c r="AK1183" s="3">
        <v>401.35999999999996</v>
      </c>
    </row>
    <row r="1184" spans="26:37" x14ac:dyDescent="0.3">
      <c r="Z1184" s="3" t="s">
        <v>93</v>
      </c>
      <c r="AA1184" s="4">
        <v>42987</v>
      </c>
      <c r="AB1184" s="3" t="s">
        <v>404</v>
      </c>
      <c r="AC1184" s="3" t="s">
        <v>416</v>
      </c>
      <c r="AD1184" s="3">
        <v>2</v>
      </c>
      <c r="AE1184" s="3" t="s">
        <v>350</v>
      </c>
      <c r="AF1184" s="3" t="s">
        <v>32</v>
      </c>
      <c r="AG1184" s="3">
        <v>236</v>
      </c>
      <c r="AH1184" s="3">
        <v>252.52</v>
      </c>
      <c r="AI1184" s="3">
        <v>2</v>
      </c>
      <c r="AJ1184" s="3">
        <v>472</v>
      </c>
      <c r="AK1184" s="3">
        <v>505.04</v>
      </c>
    </row>
    <row r="1185" spans="26:37" x14ac:dyDescent="0.3">
      <c r="Z1185" s="3" t="s">
        <v>104</v>
      </c>
      <c r="AA1185" s="4">
        <v>42433</v>
      </c>
      <c r="AB1185" s="3" t="s">
        <v>404</v>
      </c>
      <c r="AC1185" s="3" t="s">
        <v>416</v>
      </c>
      <c r="AD1185" s="3">
        <v>5</v>
      </c>
      <c r="AE1185" s="3" t="s">
        <v>292</v>
      </c>
      <c r="AF1185" s="3" t="s">
        <v>86</v>
      </c>
      <c r="AG1185" s="3">
        <v>184</v>
      </c>
      <c r="AH1185" s="3">
        <v>202.4</v>
      </c>
      <c r="AI1185" s="3">
        <v>6</v>
      </c>
      <c r="AJ1185" s="3">
        <v>1104</v>
      </c>
      <c r="AK1185" s="3">
        <v>1214.4000000000001</v>
      </c>
    </row>
    <row r="1186" spans="26:37" x14ac:dyDescent="0.3">
      <c r="Z1186" s="3" t="s">
        <v>30</v>
      </c>
      <c r="AA1186" s="4">
        <v>43139</v>
      </c>
      <c r="AB1186" s="3" t="s">
        <v>404</v>
      </c>
      <c r="AC1186" s="3" t="s">
        <v>416</v>
      </c>
      <c r="AD1186" s="3">
        <v>2</v>
      </c>
      <c r="AE1186" s="3" t="s">
        <v>88</v>
      </c>
      <c r="AF1186" s="3" t="s">
        <v>41</v>
      </c>
      <c r="AG1186" s="3">
        <v>16</v>
      </c>
      <c r="AH1186" s="3">
        <v>18.079999999999998</v>
      </c>
      <c r="AI1186" s="3">
        <v>9</v>
      </c>
      <c r="AJ1186" s="3">
        <v>144</v>
      </c>
      <c r="AK1186" s="3">
        <v>162.71999999999997</v>
      </c>
    </row>
    <row r="1187" spans="26:37" x14ac:dyDescent="0.3">
      <c r="Z1187" s="3" t="s">
        <v>165</v>
      </c>
      <c r="AA1187" s="4">
        <v>43634</v>
      </c>
      <c r="AB1187" s="3" t="s">
        <v>404</v>
      </c>
      <c r="AC1187" s="3" t="s">
        <v>416</v>
      </c>
      <c r="AD1187" s="3">
        <v>2</v>
      </c>
      <c r="AE1187" s="3" t="s">
        <v>304</v>
      </c>
      <c r="AF1187" s="3" t="s">
        <v>44</v>
      </c>
      <c r="AG1187" s="3">
        <v>32</v>
      </c>
      <c r="AH1187" s="3">
        <v>34.880000000000003</v>
      </c>
      <c r="AI1187" s="3">
        <v>3</v>
      </c>
      <c r="AJ1187" s="3">
        <v>96</v>
      </c>
      <c r="AK1187" s="3">
        <v>104.64000000000001</v>
      </c>
    </row>
    <row r="1188" spans="26:37" x14ac:dyDescent="0.3">
      <c r="Z1188" s="3" t="s">
        <v>93</v>
      </c>
      <c r="AA1188" s="4">
        <v>41711</v>
      </c>
      <c r="AB1188" s="3" t="s">
        <v>404</v>
      </c>
      <c r="AC1188" s="3" t="s">
        <v>416</v>
      </c>
      <c r="AD1188" s="3">
        <v>4</v>
      </c>
      <c r="AE1188" s="3" t="s">
        <v>287</v>
      </c>
      <c r="AF1188" s="3" t="s">
        <v>44</v>
      </c>
      <c r="AG1188" s="3">
        <v>182</v>
      </c>
      <c r="AH1188" s="3">
        <v>207.48000000000002</v>
      </c>
      <c r="AI1188" s="3">
        <v>8</v>
      </c>
      <c r="AJ1188" s="3">
        <v>1456</v>
      </c>
      <c r="AK1188" s="3">
        <v>1659.8400000000001</v>
      </c>
    </row>
    <row r="1189" spans="26:37" x14ac:dyDescent="0.3">
      <c r="Z1189" s="3" t="s">
        <v>60</v>
      </c>
      <c r="AA1189" s="4">
        <v>43411</v>
      </c>
      <c r="AB1189" s="3" t="s">
        <v>404</v>
      </c>
      <c r="AC1189" s="3" t="s">
        <v>416</v>
      </c>
      <c r="AD1189" s="3">
        <v>4</v>
      </c>
      <c r="AE1189" s="3" t="s">
        <v>66</v>
      </c>
      <c r="AF1189" s="3" t="s">
        <v>46</v>
      </c>
      <c r="AG1189" s="3">
        <v>213</v>
      </c>
      <c r="AH1189" s="3">
        <v>251.33999999999997</v>
      </c>
      <c r="AI1189" s="3">
        <v>2</v>
      </c>
      <c r="AJ1189" s="3">
        <v>426</v>
      </c>
      <c r="AK1189" s="3">
        <v>502.67999999999995</v>
      </c>
    </row>
    <row r="1190" spans="26:37" x14ac:dyDescent="0.3">
      <c r="Z1190" s="3" t="s">
        <v>120</v>
      </c>
      <c r="AA1190" s="4">
        <v>42380</v>
      </c>
      <c r="AB1190" s="3" t="s">
        <v>404</v>
      </c>
      <c r="AC1190" s="3" t="s">
        <v>416</v>
      </c>
      <c r="AD1190" s="3">
        <v>1</v>
      </c>
      <c r="AE1190" s="3" t="s">
        <v>333</v>
      </c>
      <c r="AF1190" s="3" t="s">
        <v>36</v>
      </c>
      <c r="AG1190" s="3">
        <v>84</v>
      </c>
      <c r="AH1190" s="3">
        <v>97.44</v>
      </c>
      <c r="AI1190" s="3">
        <v>9</v>
      </c>
      <c r="AJ1190" s="3">
        <v>756</v>
      </c>
      <c r="AK1190" s="3">
        <v>876.96</v>
      </c>
    </row>
    <row r="1191" spans="26:37" x14ac:dyDescent="0.3">
      <c r="Z1191" s="3" t="s">
        <v>48</v>
      </c>
      <c r="AA1191" s="4">
        <v>41717</v>
      </c>
      <c r="AB1191" s="3" t="s">
        <v>404</v>
      </c>
      <c r="AC1191" s="3" t="s">
        <v>416</v>
      </c>
      <c r="AD1191" s="3">
        <v>1</v>
      </c>
      <c r="AE1191" s="3" t="s">
        <v>107</v>
      </c>
      <c r="AF1191" s="3" t="s">
        <v>65</v>
      </c>
      <c r="AG1191" s="3">
        <v>43</v>
      </c>
      <c r="AH1191" s="3">
        <v>49.449999999999996</v>
      </c>
      <c r="AI1191" s="3">
        <v>2</v>
      </c>
      <c r="AJ1191" s="3">
        <v>86</v>
      </c>
      <c r="AK1191" s="3">
        <v>98.899999999999991</v>
      </c>
    </row>
    <row r="1192" spans="26:37" x14ac:dyDescent="0.3">
      <c r="Z1192" s="3" t="s">
        <v>153</v>
      </c>
      <c r="AA1192" s="4">
        <v>42632</v>
      </c>
      <c r="AB1192" s="3" t="s">
        <v>404</v>
      </c>
      <c r="AC1192" s="3" t="s">
        <v>416</v>
      </c>
      <c r="AD1192" s="3">
        <v>2</v>
      </c>
      <c r="AE1192" s="3" t="s">
        <v>243</v>
      </c>
      <c r="AF1192" s="3" t="s">
        <v>65</v>
      </c>
      <c r="AG1192" s="3">
        <v>274</v>
      </c>
      <c r="AH1192" s="3">
        <v>317.83999999999997</v>
      </c>
      <c r="AI1192" s="3">
        <v>5</v>
      </c>
      <c r="AJ1192" s="3">
        <v>1370</v>
      </c>
      <c r="AK1192" s="3">
        <v>1589.1999999999998</v>
      </c>
    </row>
    <row r="1193" spans="26:37" x14ac:dyDescent="0.3">
      <c r="Z1193" s="3" t="s">
        <v>165</v>
      </c>
      <c r="AA1193" s="4">
        <v>42361</v>
      </c>
      <c r="AB1193" s="3" t="s">
        <v>404</v>
      </c>
      <c r="AC1193" s="3" t="s">
        <v>416</v>
      </c>
      <c r="AD1193" s="3">
        <v>3</v>
      </c>
      <c r="AE1193" s="3" t="s">
        <v>210</v>
      </c>
      <c r="AF1193" s="3" t="s">
        <v>15</v>
      </c>
      <c r="AG1193" s="3">
        <v>114</v>
      </c>
      <c r="AH1193" s="3">
        <v>131.1</v>
      </c>
      <c r="AI1193" s="3">
        <v>5</v>
      </c>
      <c r="AJ1193" s="3">
        <v>570</v>
      </c>
      <c r="AK1193" s="3">
        <v>655.5</v>
      </c>
    </row>
    <row r="1194" spans="26:37" x14ac:dyDescent="0.3">
      <c r="Z1194" s="3" t="s">
        <v>169</v>
      </c>
      <c r="AA1194" s="4">
        <v>43397</v>
      </c>
      <c r="AB1194" s="3" t="s">
        <v>404</v>
      </c>
      <c r="AC1194" s="3" t="s">
        <v>416</v>
      </c>
      <c r="AD1194" s="3">
        <v>1</v>
      </c>
      <c r="AE1194" s="3" t="s">
        <v>384</v>
      </c>
      <c r="AF1194" s="3" t="s">
        <v>86</v>
      </c>
      <c r="AG1194" s="3">
        <v>21</v>
      </c>
      <c r="AH1194" s="3">
        <v>24.779999999999998</v>
      </c>
      <c r="AI1194" s="3">
        <v>10</v>
      </c>
      <c r="AJ1194" s="3">
        <v>210</v>
      </c>
      <c r="AK1194" s="3">
        <v>247.79999999999998</v>
      </c>
    </row>
    <row r="1195" spans="26:37" x14ac:dyDescent="0.3">
      <c r="Z1195" s="3" t="s">
        <v>60</v>
      </c>
      <c r="AA1195" s="4">
        <v>42208</v>
      </c>
      <c r="AB1195" s="3" t="s">
        <v>404</v>
      </c>
      <c r="AC1195" s="3" t="s">
        <v>416</v>
      </c>
      <c r="AD1195" s="3">
        <v>5</v>
      </c>
      <c r="AE1195" s="3" t="s">
        <v>145</v>
      </c>
      <c r="AF1195" s="3" t="s">
        <v>29</v>
      </c>
      <c r="AG1195" s="3">
        <v>256</v>
      </c>
      <c r="AH1195" s="3">
        <v>294.39999999999998</v>
      </c>
      <c r="AI1195" s="3">
        <v>3</v>
      </c>
      <c r="AJ1195" s="3">
        <v>768</v>
      </c>
      <c r="AK1195" s="3">
        <v>883.19999999999993</v>
      </c>
    </row>
    <row r="1196" spans="26:37" x14ac:dyDescent="0.3">
      <c r="Z1196" s="3" t="s">
        <v>103</v>
      </c>
      <c r="AA1196" s="4">
        <v>42462</v>
      </c>
      <c r="AB1196" s="3" t="s">
        <v>404</v>
      </c>
      <c r="AC1196" s="3" t="s">
        <v>416</v>
      </c>
      <c r="AD1196" s="3">
        <v>5</v>
      </c>
      <c r="AE1196" s="3" t="s">
        <v>243</v>
      </c>
      <c r="AF1196" s="3" t="s">
        <v>65</v>
      </c>
      <c r="AG1196" s="3">
        <v>274</v>
      </c>
      <c r="AH1196" s="3">
        <v>317.83999999999997</v>
      </c>
      <c r="AI1196" s="3">
        <v>7</v>
      </c>
      <c r="AJ1196" s="3">
        <v>1918</v>
      </c>
      <c r="AK1196" s="3">
        <v>2224.8799999999997</v>
      </c>
    </row>
    <row r="1197" spans="26:37" x14ac:dyDescent="0.3">
      <c r="Z1197" s="3" t="s">
        <v>74</v>
      </c>
      <c r="AA1197" s="4">
        <v>42269</v>
      </c>
      <c r="AB1197" s="3" t="s">
        <v>404</v>
      </c>
      <c r="AC1197" s="3" t="s">
        <v>416</v>
      </c>
      <c r="AD1197" s="3">
        <v>5</v>
      </c>
      <c r="AE1197" s="3" t="s">
        <v>304</v>
      </c>
      <c r="AF1197" s="3" t="s">
        <v>44</v>
      </c>
      <c r="AG1197" s="3">
        <v>32</v>
      </c>
      <c r="AH1197" s="3">
        <v>34.880000000000003</v>
      </c>
      <c r="AI1197" s="3">
        <v>9</v>
      </c>
      <c r="AJ1197" s="3">
        <v>288</v>
      </c>
      <c r="AK1197" s="3">
        <v>313.92</v>
      </c>
    </row>
    <row r="1198" spans="26:37" x14ac:dyDescent="0.3">
      <c r="Z1198" s="3" t="s">
        <v>153</v>
      </c>
      <c r="AA1198" s="4">
        <v>43228</v>
      </c>
      <c r="AB1198" s="3" t="s">
        <v>404</v>
      </c>
      <c r="AC1198" s="3" t="s">
        <v>416</v>
      </c>
      <c r="AD1198" s="3">
        <v>2</v>
      </c>
      <c r="AE1198" s="3" t="s">
        <v>190</v>
      </c>
      <c r="AF1198" s="3" t="s">
        <v>72</v>
      </c>
      <c r="AG1198" s="3">
        <v>65</v>
      </c>
      <c r="AH1198" s="3">
        <v>75.399999999999991</v>
      </c>
      <c r="AI1198" s="3">
        <v>2</v>
      </c>
      <c r="AJ1198" s="3">
        <v>130</v>
      </c>
      <c r="AK1198" s="3">
        <v>150.79999999999998</v>
      </c>
    </row>
    <row r="1199" spans="26:37" x14ac:dyDescent="0.3">
      <c r="Z1199" s="3" t="s">
        <v>30</v>
      </c>
      <c r="AA1199" s="4">
        <v>42198</v>
      </c>
      <c r="AB1199" s="3" t="s">
        <v>404</v>
      </c>
      <c r="AC1199" s="3" t="s">
        <v>416</v>
      </c>
      <c r="AD1199" s="3">
        <v>3</v>
      </c>
      <c r="AE1199" s="3" t="s">
        <v>343</v>
      </c>
      <c r="AF1199" s="3" t="s">
        <v>32</v>
      </c>
      <c r="AG1199" s="3">
        <v>58</v>
      </c>
      <c r="AH1199" s="3">
        <v>63.220000000000006</v>
      </c>
      <c r="AI1199" s="3">
        <v>3</v>
      </c>
      <c r="AJ1199" s="3">
        <v>174</v>
      </c>
      <c r="AK1199" s="3">
        <v>189.66000000000003</v>
      </c>
    </row>
    <row r="1200" spans="26:37" x14ac:dyDescent="0.3">
      <c r="Z1200" s="3" t="s">
        <v>42</v>
      </c>
      <c r="AA1200" s="4">
        <v>42311</v>
      </c>
      <c r="AB1200" s="3" t="s">
        <v>404</v>
      </c>
      <c r="AC1200" s="3" t="s">
        <v>416</v>
      </c>
      <c r="AD1200" s="3">
        <v>4</v>
      </c>
      <c r="AE1200" s="3" t="s">
        <v>158</v>
      </c>
      <c r="AF1200" s="3" t="s">
        <v>72</v>
      </c>
      <c r="AG1200" s="3">
        <v>176</v>
      </c>
      <c r="AH1200" s="3">
        <v>190.08</v>
      </c>
      <c r="AI1200" s="3">
        <v>5</v>
      </c>
      <c r="AJ1200" s="3">
        <v>880</v>
      </c>
      <c r="AK1200" s="3">
        <v>950.40000000000009</v>
      </c>
    </row>
    <row r="1201" spans="26:37" x14ac:dyDescent="0.3">
      <c r="Z1201" s="3" t="s">
        <v>186</v>
      </c>
      <c r="AA1201" s="4">
        <v>41701</v>
      </c>
      <c r="AB1201" s="3" t="s">
        <v>404</v>
      </c>
      <c r="AC1201" s="3" t="s">
        <v>416</v>
      </c>
      <c r="AD1201" s="3">
        <v>1</v>
      </c>
      <c r="AE1201" s="3" t="s">
        <v>236</v>
      </c>
      <c r="AF1201" s="3" t="s">
        <v>46</v>
      </c>
      <c r="AG1201" s="3">
        <v>157</v>
      </c>
      <c r="AH1201" s="3">
        <v>186.82999999999998</v>
      </c>
      <c r="AI1201" s="3">
        <v>1</v>
      </c>
      <c r="AJ1201" s="3">
        <v>157</v>
      </c>
      <c r="AK1201" s="3">
        <v>186.82999999999998</v>
      </c>
    </row>
    <row r="1202" spans="26:37" x14ac:dyDescent="0.3">
      <c r="Z1202" s="3" t="s">
        <v>70</v>
      </c>
      <c r="AA1202" s="4">
        <v>42602</v>
      </c>
      <c r="AB1202" s="3" t="s">
        <v>404</v>
      </c>
      <c r="AC1202" s="3" t="s">
        <v>416</v>
      </c>
      <c r="AD1202" s="3">
        <v>4</v>
      </c>
      <c r="AE1202" s="3" t="s">
        <v>292</v>
      </c>
      <c r="AF1202" s="3" t="s">
        <v>86</v>
      </c>
      <c r="AG1202" s="3">
        <v>184</v>
      </c>
      <c r="AH1202" s="3">
        <v>202.4</v>
      </c>
      <c r="AI1202" s="3">
        <v>2</v>
      </c>
      <c r="AJ1202" s="3">
        <v>368</v>
      </c>
      <c r="AK1202" s="3">
        <v>404.8</v>
      </c>
    </row>
    <row r="1203" spans="26:37" x14ac:dyDescent="0.3">
      <c r="Z1203" s="3" t="s">
        <v>16</v>
      </c>
      <c r="AA1203" s="4">
        <v>43017</v>
      </c>
      <c r="AB1203" s="3" t="s">
        <v>404</v>
      </c>
      <c r="AC1203" s="3" t="s">
        <v>416</v>
      </c>
      <c r="AD1203" s="3">
        <v>5</v>
      </c>
      <c r="AE1203" s="3" t="s">
        <v>189</v>
      </c>
      <c r="AF1203" s="3" t="s">
        <v>41</v>
      </c>
      <c r="AG1203" s="3">
        <v>279</v>
      </c>
      <c r="AH1203" s="3">
        <v>334.8</v>
      </c>
      <c r="AI1203" s="3">
        <v>10</v>
      </c>
      <c r="AJ1203" s="3">
        <v>2790</v>
      </c>
      <c r="AK1203" s="3">
        <v>3348</v>
      </c>
    </row>
    <row r="1204" spans="26:37" x14ac:dyDescent="0.3">
      <c r="Z1204" s="3" t="s">
        <v>42</v>
      </c>
      <c r="AA1204" s="4">
        <v>43088</v>
      </c>
      <c r="AB1204" s="3" t="s">
        <v>98</v>
      </c>
      <c r="AC1204" s="3" t="s">
        <v>99</v>
      </c>
      <c r="AD1204" s="3">
        <v>4</v>
      </c>
      <c r="AE1204" s="3" t="s">
        <v>291</v>
      </c>
      <c r="AF1204" s="3" t="s">
        <v>55</v>
      </c>
      <c r="AG1204" s="3">
        <v>151</v>
      </c>
      <c r="AH1204" s="3">
        <v>161.57000000000002</v>
      </c>
      <c r="AI1204" s="3">
        <v>1</v>
      </c>
      <c r="AJ1204" s="3">
        <v>151</v>
      </c>
      <c r="AK1204" s="3">
        <v>161.57000000000002</v>
      </c>
    </row>
    <row r="1205" spans="26:37" x14ac:dyDescent="0.3">
      <c r="Z1205" s="3" t="s">
        <v>37</v>
      </c>
      <c r="AA1205" s="4">
        <v>42270</v>
      </c>
      <c r="AB1205" s="3" t="s">
        <v>13</v>
      </c>
      <c r="AC1205" s="3" t="s">
        <v>18</v>
      </c>
      <c r="AD1205" s="3">
        <v>1</v>
      </c>
      <c r="AE1205" s="3" t="s">
        <v>151</v>
      </c>
      <c r="AF1205" s="3" t="s">
        <v>36</v>
      </c>
      <c r="AG1205" s="3">
        <v>57</v>
      </c>
      <c r="AH1205" s="3">
        <v>66.11999999999999</v>
      </c>
      <c r="AI1205" s="3">
        <v>7</v>
      </c>
      <c r="AJ1205" s="3">
        <v>399</v>
      </c>
      <c r="AK1205" s="3">
        <v>462.83999999999992</v>
      </c>
    </row>
    <row r="1206" spans="26:37" x14ac:dyDescent="0.3">
      <c r="Z1206" s="3" t="s">
        <v>120</v>
      </c>
      <c r="AA1206" s="4">
        <v>42912</v>
      </c>
      <c r="AB1206" s="3" t="s">
        <v>404</v>
      </c>
      <c r="AC1206" s="3" t="s">
        <v>416</v>
      </c>
      <c r="AD1206" s="3">
        <v>2</v>
      </c>
      <c r="AE1206" s="3" t="s">
        <v>192</v>
      </c>
      <c r="AF1206" s="3" t="s">
        <v>36</v>
      </c>
      <c r="AG1206" s="3">
        <v>247</v>
      </c>
      <c r="AH1206" s="3">
        <v>293.93</v>
      </c>
      <c r="AI1206" s="3">
        <v>8</v>
      </c>
      <c r="AJ1206" s="3">
        <v>1976</v>
      </c>
      <c r="AK1206" s="3">
        <v>2351.44</v>
      </c>
    </row>
    <row r="1207" spans="26:37" x14ac:dyDescent="0.3">
      <c r="Z1207" s="3" t="s">
        <v>169</v>
      </c>
      <c r="AA1207" s="4">
        <v>42721</v>
      </c>
      <c r="AB1207" s="3" t="s">
        <v>98</v>
      </c>
      <c r="AC1207" s="3" t="s">
        <v>99</v>
      </c>
      <c r="AD1207" s="3">
        <v>3</v>
      </c>
      <c r="AE1207" s="3" t="s">
        <v>196</v>
      </c>
      <c r="AF1207" s="3" t="s">
        <v>86</v>
      </c>
      <c r="AG1207" s="3">
        <v>236</v>
      </c>
      <c r="AH1207" s="3">
        <v>276.12</v>
      </c>
      <c r="AI1207" s="3">
        <v>7</v>
      </c>
      <c r="AJ1207" s="3">
        <v>1652</v>
      </c>
      <c r="AK1207" s="3">
        <v>1932.8400000000001</v>
      </c>
    </row>
    <row r="1208" spans="26:37" x14ac:dyDescent="0.3">
      <c r="Z1208" s="3" t="s">
        <v>16</v>
      </c>
      <c r="AA1208" s="4">
        <v>42455</v>
      </c>
      <c r="AB1208" s="3" t="s">
        <v>404</v>
      </c>
      <c r="AC1208" s="3" t="s">
        <v>416</v>
      </c>
      <c r="AD1208" s="3">
        <v>4</v>
      </c>
      <c r="AE1208" s="3" t="s">
        <v>328</v>
      </c>
      <c r="AF1208" s="3" t="s">
        <v>15</v>
      </c>
      <c r="AG1208" s="3">
        <v>213</v>
      </c>
      <c r="AH1208" s="3">
        <v>240.68999999999997</v>
      </c>
      <c r="AI1208" s="3">
        <v>4</v>
      </c>
      <c r="AJ1208" s="3">
        <v>852</v>
      </c>
      <c r="AK1208" s="3">
        <v>962.75999999999988</v>
      </c>
    </row>
    <row r="1209" spans="26:37" x14ac:dyDescent="0.3">
      <c r="Z1209" s="3" t="s">
        <v>104</v>
      </c>
      <c r="AA1209" s="4">
        <v>42920</v>
      </c>
      <c r="AB1209" s="3" t="s">
        <v>404</v>
      </c>
      <c r="AC1209" s="3" t="s">
        <v>416</v>
      </c>
      <c r="AD1209" s="3">
        <v>1</v>
      </c>
      <c r="AE1209" s="3" t="s">
        <v>368</v>
      </c>
      <c r="AF1209" s="3" t="s">
        <v>51</v>
      </c>
      <c r="AG1209" s="3">
        <v>187</v>
      </c>
      <c r="AH1209" s="3">
        <v>207.57000000000002</v>
      </c>
      <c r="AI1209" s="3">
        <v>10</v>
      </c>
      <c r="AJ1209" s="3">
        <v>1870</v>
      </c>
      <c r="AK1209" s="3">
        <v>2075.7000000000003</v>
      </c>
    </row>
    <row r="1210" spans="26:37" x14ac:dyDescent="0.3">
      <c r="Z1210" s="3" t="s">
        <v>82</v>
      </c>
      <c r="AA1210" s="4">
        <v>42648</v>
      </c>
      <c r="AB1210" s="3" t="s">
        <v>404</v>
      </c>
      <c r="AC1210" s="3" t="s">
        <v>416</v>
      </c>
      <c r="AD1210" s="3">
        <v>1</v>
      </c>
      <c r="AE1210" s="3" t="s">
        <v>214</v>
      </c>
      <c r="AF1210" s="3" t="s">
        <v>29</v>
      </c>
      <c r="AG1210" s="3">
        <v>102</v>
      </c>
      <c r="AH1210" s="3">
        <v>120.36</v>
      </c>
      <c r="AI1210" s="3">
        <v>1</v>
      </c>
      <c r="AJ1210" s="3">
        <v>102</v>
      </c>
      <c r="AK1210" s="3">
        <v>120.36</v>
      </c>
    </row>
    <row r="1211" spans="26:37" x14ac:dyDescent="0.3">
      <c r="Z1211" s="3" t="s">
        <v>16</v>
      </c>
      <c r="AA1211" s="4">
        <v>41841</v>
      </c>
      <c r="AB1211" s="3" t="s">
        <v>404</v>
      </c>
      <c r="AC1211" s="3" t="s">
        <v>416</v>
      </c>
      <c r="AD1211" s="3">
        <v>3</v>
      </c>
      <c r="AE1211" s="3" t="s">
        <v>234</v>
      </c>
      <c r="AF1211" s="3" t="s">
        <v>29</v>
      </c>
      <c r="AG1211" s="3">
        <v>189</v>
      </c>
      <c r="AH1211" s="3">
        <v>213.57</v>
      </c>
      <c r="AI1211" s="3">
        <v>6</v>
      </c>
      <c r="AJ1211" s="3">
        <v>1134</v>
      </c>
      <c r="AK1211" s="3">
        <v>1281.42</v>
      </c>
    </row>
    <row r="1212" spans="26:37" x14ac:dyDescent="0.3">
      <c r="Z1212" s="3" t="s">
        <v>74</v>
      </c>
      <c r="AA1212" s="4">
        <v>43597</v>
      </c>
      <c r="AB1212" s="3" t="s">
        <v>404</v>
      </c>
      <c r="AC1212" s="3" t="s">
        <v>416</v>
      </c>
      <c r="AD1212" s="3">
        <v>2</v>
      </c>
      <c r="AE1212" s="3" t="s">
        <v>138</v>
      </c>
      <c r="AF1212" s="3" t="s">
        <v>29</v>
      </c>
      <c r="AG1212" s="3">
        <v>276</v>
      </c>
      <c r="AH1212" s="3">
        <v>298.08000000000004</v>
      </c>
      <c r="AI1212" s="3">
        <v>7</v>
      </c>
      <c r="AJ1212" s="3">
        <v>1932</v>
      </c>
      <c r="AK1212" s="3">
        <v>2086.5600000000004</v>
      </c>
    </row>
    <row r="1213" spans="26:37" x14ac:dyDescent="0.3">
      <c r="Z1213" s="3" t="s">
        <v>12</v>
      </c>
      <c r="AA1213" s="4">
        <v>42921</v>
      </c>
      <c r="AB1213" s="3" t="s">
        <v>404</v>
      </c>
      <c r="AC1213" s="3" t="s">
        <v>416</v>
      </c>
      <c r="AD1213" s="3">
        <v>2</v>
      </c>
      <c r="AE1213" s="3" t="s">
        <v>298</v>
      </c>
      <c r="AF1213" s="3" t="s">
        <v>65</v>
      </c>
      <c r="AG1213" s="3">
        <v>22</v>
      </c>
      <c r="AH1213" s="3">
        <v>24.64</v>
      </c>
      <c r="AI1213" s="3">
        <v>3</v>
      </c>
      <c r="AJ1213" s="3">
        <v>66</v>
      </c>
      <c r="AK1213" s="3">
        <v>73.92</v>
      </c>
    </row>
    <row r="1214" spans="26:37" x14ac:dyDescent="0.3">
      <c r="Z1214" s="3" t="s">
        <v>104</v>
      </c>
      <c r="AA1214" s="4">
        <v>42465</v>
      </c>
      <c r="AB1214" s="3" t="s">
        <v>404</v>
      </c>
      <c r="AC1214" s="3" t="s">
        <v>416</v>
      </c>
      <c r="AD1214" s="3">
        <v>3</v>
      </c>
      <c r="AE1214" s="3" t="s">
        <v>225</v>
      </c>
      <c r="AF1214" s="3" t="s">
        <v>41</v>
      </c>
      <c r="AG1214" s="3">
        <v>113</v>
      </c>
      <c r="AH1214" s="3">
        <v>131.07999999999998</v>
      </c>
      <c r="AI1214" s="3">
        <v>7</v>
      </c>
      <c r="AJ1214" s="3">
        <v>791</v>
      </c>
      <c r="AK1214" s="3">
        <v>917.56</v>
      </c>
    </row>
    <row r="1215" spans="26:37" x14ac:dyDescent="0.3">
      <c r="Z1215" s="3" t="s">
        <v>124</v>
      </c>
      <c r="AA1215" s="4">
        <v>42903</v>
      </c>
      <c r="AB1215" s="3" t="s">
        <v>13</v>
      </c>
      <c r="AC1215" s="3" t="s">
        <v>378</v>
      </c>
      <c r="AD1215" s="3">
        <v>2</v>
      </c>
      <c r="AE1215" s="3" t="s">
        <v>384</v>
      </c>
      <c r="AF1215" s="3" t="s">
        <v>86</v>
      </c>
      <c r="AG1215" s="3">
        <v>21</v>
      </c>
      <c r="AH1215" s="3">
        <v>24.779999999999998</v>
      </c>
      <c r="AI1215" s="3">
        <v>7</v>
      </c>
      <c r="AJ1215" s="3">
        <v>147</v>
      </c>
      <c r="AK1215" s="3">
        <v>173.45999999999998</v>
      </c>
    </row>
    <row r="1216" spans="26:37" x14ac:dyDescent="0.3">
      <c r="Z1216" s="3" t="s">
        <v>165</v>
      </c>
      <c r="AA1216" s="4">
        <v>42135</v>
      </c>
      <c r="AB1216" s="3" t="s">
        <v>404</v>
      </c>
      <c r="AC1216" s="3" t="s">
        <v>416</v>
      </c>
      <c r="AD1216" s="3">
        <v>3</v>
      </c>
      <c r="AE1216" s="3" t="s">
        <v>167</v>
      </c>
      <c r="AF1216" s="3" t="s">
        <v>55</v>
      </c>
      <c r="AG1216" s="3">
        <v>199</v>
      </c>
      <c r="AH1216" s="3">
        <v>234.82</v>
      </c>
      <c r="AI1216" s="3">
        <v>7</v>
      </c>
      <c r="AJ1216" s="3">
        <v>1393</v>
      </c>
      <c r="AK1216" s="3">
        <v>1643.74</v>
      </c>
    </row>
    <row r="1217" spans="26:37" x14ac:dyDescent="0.3">
      <c r="Z1217" s="3" t="s">
        <v>74</v>
      </c>
      <c r="AA1217" s="4">
        <v>41899</v>
      </c>
      <c r="AB1217" s="3" t="s">
        <v>404</v>
      </c>
      <c r="AC1217" s="3" t="s">
        <v>416</v>
      </c>
      <c r="AD1217" s="3">
        <v>2</v>
      </c>
      <c r="AE1217" s="3" t="s">
        <v>138</v>
      </c>
      <c r="AF1217" s="3" t="s">
        <v>29</v>
      </c>
      <c r="AG1217" s="3">
        <v>276</v>
      </c>
      <c r="AH1217" s="3">
        <v>298.08000000000004</v>
      </c>
      <c r="AI1217" s="3">
        <v>2</v>
      </c>
      <c r="AJ1217" s="3">
        <v>552</v>
      </c>
      <c r="AK1217" s="3">
        <v>596.16000000000008</v>
      </c>
    </row>
    <row r="1218" spans="26:37" x14ac:dyDescent="0.3">
      <c r="Z1218" s="3" t="s">
        <v>153</v>
      </c>
      <c r="AA1218" s="4">
        <v>41702</v>
      </c>
      <c r="AB1218" s="3" t="s">
        <v>404</v>
      </c>
      <c r="AC1218" s="3" t="s">
        <v>416</v>
      </c>
      <c r="AD1218" s="3">
        <v>2</v>
      </c>
      <c r="AE1218" s="3" t="s">
        <v>119</v>
      </c>
      <c r="AF1218" s="3" t="s">
        <v>44</v>
      </c>
      <c r="AG1218" s="3">
        <v>97</v>
      </c>
      <c r="AH1218" s="3">
        <v>115.42999999999999</v>
      </c>
      <c r="AI1218" s="3">
        <v>6</v>
      </c>
      <c r="AJ1218" s="3">
        <v>582</v>
      </c>
      <c r="AK1218" s="3">
        <v>692.57999999999993</v>
      </c>
    </row>
    <row r="1219" spans="26:37" x14ac:dyDescent="0.3">
      <c r="Z1219" s="3" t="s">
        <v>39</v>
      </c>
      <c r="AA1219" s="4">
        <v>42058</v>
      </c>
      <c r="AB1219" s="3" t="s">
        <v>404</v>
      </c>
      <c r="AC1219" s="3" t="s">
        <v>417</v>
      </c>
      <c r="AD1219" s="3">
        <v>1</v>
      </c>
      <c r="AE1219" s="3" t="s">
        <v>353</v>
      </c>
      <c r="AF1219" s="3" t="s">
        <v>36</v>
      </c>
      <c r="AG1219" s="3">
        <v>28</v>
      </c>
      <c r="AH1219" s="3">
        <v>30.800000000000004</v>
      </c>
      <c r="AI1219" s="3">
        <v>3</v>
      </c>
      <c r="AJ1219" s="3">
        <v>84</v>
      </c>
      <c r="AK1219" s="3">
        <v>92.4</v>
      </c>
    </row>
    <row r="1220" spans="26:37" x14ac:dyDescent="0.3">
      <c r="Z1220" s="3" t="s">
        <v>30</v>
      </c>
      <c r="AA1220" s="4">
        <v>42961</v>
      </c>
      <c r="AB1220" s="3" t="s">
        <v>404</v>
      </c>
      <c r="AC1220" s="3" t="s">
        <v>416</v>
      </c>
      <c r="AD1220" s="3">
        <v>4</v>
      </c>
      <c r="AE1220" s="3" t="s">
        <v>297</v>
      </c>
      <c r="AF1220" s="3" t="s">
        <v>41</v>
      </c>
      <c r="AG1220" s="3">
        <v>239</v>
      </c>
      <c r="AH1220" s="3">
        <v>265.29000000000002</v>
      </c>
      <c r="AI1220" s="3">
        <v>4</v>
      </c>
      <c r="AJ1220" s="3">
        <v>956</v>
      </c>
      <c r="AK1220" s="3">
        <v>1061.1600000000001</v>
      </c>
    </row>
    <row r="1221" spans="26:37" x14ac:dyDescent="0.3">
      <c r="Z1221" s="3" t="s">
        <v>53</v>
      </c>
      <c r="AA1221" s="4">
        <v>43273</v>
      </c>
      <c r="AB1221" s="3" t="s">
        <v>404</v>
      </c>
      <c r="AC1221" s="3" t="s">
        <v>416</v>
      </c>
      <c r="AD1221" s="3">
        <v>4</v>
      </c>
      <c r="AE1221" s="3" t="s">
        <v>173</v>
      </c>
      <c r="AF1221" s="3" t="s">
        <v>72</v>
      </c>
      <c r="AG1221" s="3">
        <v>132</v>
      </c>
      <c r="AH1221" s="3">
        <v>147.84</v>
      </c>
      <c r="AI1221" s="3">
        <v>3</v>
      </c>
      <c r="AJ1221" s="3">
        <v>396</v>
      </c>
      <c r="AK1221" s="3">
        <v>443.52</v>
      </c>
    </row>
    <row r="1222" spans="26:37" x14ac:dyDescent="0.3">
      <c r="Z1222" s="3" t="s">
        <v>87</v>
      </c>
      <c r="AA1222" s="4">
        <v>43050</v>
      </c>
      <c r="AB1222" s="3" t="s">
        <v>404</v>
      </c>
      <c r="AC1222" s="3" t="s">
        <v>416</v>
      </c>
      <c r="AD1222" s="3">
        <v>2</v>
      </c>
      <c r="AE1222" s="3" t="s">
        <v>198</v>
      </c>
      <c r="AF1222" s="3" t="s">
        <v>46</v>
      </c>
      <c r="AG1222" s="3">
        <v>137</v>
      </c>
      <c r="AH1222" s="3">
        <v>160.29</v>
      </c>
      <c r="AI1222" s="3">
        <v>7</v>
      </c>
      <c r="AJ1222" s="3">
        <v>959</v>
      </c>
      <c r="AK1222" s="3">
        <v>1122.03</v>
      </c>
    </row>
    <row r="1223" spans="26:37" x14ac:dyDescent="0.3">
      <c r="Z1223" s="3" t="s">
        <v>74</v>
      </c>
      <c r="AA1223" s="4">
        <v>42073</v>
      </c>
      <c r="AB1223" s="3" t="s">
        <v>404</v>
      </c>
      <c r="AC1223" s="3" t="s">
        <v>417</v>
      </c>
      <c r="AD1223" s="3">
        <v>1</v>
      </c>
      <c r="AE1223" s="3" t="s">
        <v>90</v>
      </c>
      <c r="AF1223" s="3" t="s">
        <v>72</v>
      </c>
      <c r="AG1223" s="3">
        <v>157</v>
      </c>
      <c r="AH1223" s="3">
        <v>178.98000000000002</v>
      </c>
      <c r="AI1223" s="3">
        <v>2</v>
      </c>
      <c r="AJ1223" s="3">
        <v>314</v>
      </c>
      <c r="AK1223" s="3">
        <v>357.96000000000004</v>
      </c>
    </row>
    <row r="1224" spans="26:37" x14ac:dyDescent="0.3">
      <c r="Z1224" s="3" t="s">
        <v>77</v>
      </c>
      <c r="AA1224" s="4">
        <v>43456</v>
      </c>
      <c r="AB1224" s="3" t="s">
        <v>404</v>
      </c>
      <c r="AC1224" s="3" t="s">
        <v>416</v>
      </c>
      <c r="AD1224" s="3">
        <v>5</v>
      </c>
      <c r="AE1224" s="3" t="s">
        <v>242</v>
      </c>
      <c r="AF1224" s="3" t="s">
        <v>41</v>
      </c>
      <c r="AG1224" s="3">
        <v>207</v>
      </c>
      <c r="AH1224" s="3">
        <v>223.56</v>
      </c>
      <c r="AI1224" s="3">
        <v>5</v>
      </c>
      <c r="AJ1224" s="3">
        <v>1035</v>
      </c>
      <c r="AK1224" s="3">
        <v>1117.8</v>
      </c>
    </row>
    <row r="1225" spans="26:37" x14ac:dyDescent="0.3">
      <c r="Z1225" s="3" t="s">
        <v>37</v>
      </c>
      <c r="AA1225" s="4">
        <v>42834</v>
      </c>
      <c r="AB1225" s="3" t="s">
        <v>404</v>
      </c>
      <c r="AC1225" s="3" t="s">
        <v>416</v>
      </c>
      <c r="AD1225" s="3">
        <v>1</v>
      </c>
      <c r="AE1225" s="3" t="s">
        <v>193</v>
      </c>
      <c r="AF1225" s="3" t="s">
        <v>41</v>
      </c>
      <c r="AG1225" s="3">
        <v>25</v>
      </c>
      <c r="AH1225" s="3">
        <v>26.75</v>
      </c>
      <c r="AI1225" s="3">
        <v>4</v>
      </c>
      <c r="AJ1225" s="3">
        <v>100</v>
      </c>
      <c r="AK1225" s="3">
        <v>107</v>
      </c>
    </row>
    <row r="1226" spans="26:37" x14ac:dyDescent="0.3">
      <c r="Z1226" s="3" t="s">
        <v>74</v>
      </c>
      <c r="AA1226" s="4">
        <v>42138</v>
      </c>
      <c r="AB1226" s="3" t="s">
        <v>404</v>
      </c>
      <c r="AC1226" s="3" t="s">
        <v>417</v>
      </c>
      <c r="AD1226" s="3">
        <v>3</v>
      </c>
      <c r="AE1226" s="3" t="s">
        <v>382</v>
      </c>
      <c r="AF1226" s="3" t="s">
        <v>41</v>
      </c>
      <c r="AG1226" s="3">
        <v>38</v>
      </c>
      <c r="AH1226" s="3">
        <v>42.180000000000007</v>
      </c>
      <c r="AI1226" s="3">
        <v>1</v>
      </c>
      <c r="AJ1226" s="3">
        <v>38</v>
      </c>
      <c r="AK1226" s="3">
        <v>42.180000000000007</v>
      </c>
    </row>
    <row r="1227" spans="26:37" x14ac:dyDescent="0.3">
      <c r="Z1227" s="3" t="s">
        <v>120</v>
      </c>
      <c r="AA1227" s="4">
        <v>42517</v>
      </c>
      <c r="AB1227" s="3" t="s">
        <v>404</v>
      </c>
      <c r="AC1227" s="3" t="s">
        <v>417</v>
      </c>
      <c r="AD1227" s="3">
        <v>4</v>
      </c>
      <c r="AE1227" s="3" t="s">
        <v>179</v>
      </c>
      <c r="AF1227" s="3" t="s">
        <v>15</v>
      </c>
      <c r="AG1227" s="3">
        <v>32</v>
      </c>
      <c r="AH1227" s="3">
        <v>35.200000000000003</v>
      </c>
      <c r="AI1227" s="3">
        <v>7</v>
      </c>
      <c r="AJ1227" s="3">
        <v>224</v>
      </c>
      <c r="AK1227" s="3">
        <v>246.40000000000003</v>
      </c>
    </row>
    <row r="1228" spans="26:37" x14ac:dyDescent="0.3">
      <c r="Z1228" s="3" t="s">
        <v>53</v>
      </c>
      <c r="AA1228" s="4">
        <v>43180</v>
      </c>
      <c r="AB1228" s="3" t="s">
        <v>404</v>
      </c>
      <c r="AC1228" s="3" t="s">
        <v>416</v>
      </c>
      <c r="AD1228" s="3">
        <v>2</v>
      </c>
      <c r="AE1228" s="3" t="s">
        <v>172</v>
      </c>
      <c r="AF1228" s="3" t="s">
        <v>32</v>
      </c>
      <c r="AG1228" s="3">
        <v>72</v>
      </c>
      <c r="AH1228" s="3">
        <v>85.679999999999993</v>
      </c>
      <c r="AI1228" s="3">
        <v>1</v>
      </c>
      <c r="AJ1228" s="3">
        <v>72</v>
      </c>
      <c r="AK1228" s="3">
        <v>85.679999999999993</v>
      </c>
    </row>
    <row r="1229" spans="26:37" x14ac:dyDescent="0.3">
      <c r="Z1229" s="3" t="s">
        <v>87</v>
      </c>
      <c r="AA1229" s="4">
        <v>42584</v>
      </c>
      <c r="AB1229" s="3" t="s">
        <v>404</v>
      </c>
      <c r="AC1229" s="3" t="s">
        <v>416</v>
      </c>
      <c r="AD1229" s="3">
        <v>5</v>
      </c>
      <c r="AE1229" s="3" t="s">
        <v>233</v>
      </c>
      <c r="AF1229" s="3" t="s">
        <v>44</v>
      </c>
      <c r="AG1229" s="3">
        <v>21</v>
      </c>
      <c r="AH1229" s="3">
        <v>23.520000000000003</v>
      </c>
      <c r="AI1229" s="3">
        <v>1</v>
      </c>
      <c r="AJ1229" s="3">
        <v>21</v>
      </c>
      <c r="AK1229" s="3">
        <v>23.520000000000003</v>
      </c>
    </row>
    <row r="1230" spans="26:37" x14ac:dyDescent="0.3">
      <c r="Z1230" s="3" t="s">
        <v>16</v>
      </c>
      <c r="AA1230" s="4">
        <v>42719</v>
      </c>
      <c r="AB1230" s="3" t="s">
        <v>404</v>
      </c>
      <c r="AC1230" s="3" t="s">
        <v>416</v>
      </c>
      <c r="AD1230" s="3">
        <v>5</v>
      </c>
      <c r="AE1230" s="3" t="s">
        <v>259</v>
      </c>
      <c r="AF1230" s="3" t="s">
        <v>36</v>
      </c>
      <c r="AG1230" s="3">
        <v>300</v>
      </c>
      <c r="AH1230" s="3">
        <v>357</v>
      </c>
      <c r="AI1230" s="3">
        <v>4</v>
      </c>
      <c r="AJ1230" s="3">
        <v>1200</v>
      </c>
      <c r="AK1230" s="3">
        <v>1428</v>
      </c>
    </row>
    <row r="1231" spans="26:37" x14ac:dyDescent="0.3">
      <c r="Z1231" s="3" t="s">
        <v>169</v>
      </c>
      <c r="AA1231" s="4">
        <v>41777</v>
      </c>
      <c r="AB1231" s="3" t="s">
        <v>404</v>
      </c>
      <c r="AC1231" s="3" t="s">
        <v>418</v>
      </c>
      <c r="AD1231" s="3">
        <v>1</v>
      </c>
      <c r="AE1231" s="3" t="s">
        <v>137</v>
      </c>
      <c r="AF1231" s="3" t="s">
        <v>26</v>
      </c>
      <c r="AG1231" s="3">
        <v>50</v>
      </c>
      <c r="AH1231" s="3">
        <v>54.500000000000007</v>
      </c>
      <c r="AI1231" s="3">
        <v>6</v>
      </c>
      <c r="AJ1231" s="3">
        <v>300</v>
      </c>
      <c r="AK1231" s="3">
        <v>327.00000000000006</v>
      </c>
    </row>
    <row r="1232" spans="26:37" x14ac:dyDescent="0.3">
      <c r="Z1232" s="3" t="s">
        <v>74</v>
      </c>
      <c r="AA1232" s="4">
        <v>41748</v>
      </c>
      <c r="AB1232" s="3" t="s">
        <v>404</v>
      </c>
      <c r="AC1232" s="3" t="s">
        <v>416</v>
      </c>
      <c r="AD1232" s="3">
        <v>1</v>
      </c>
      <c r="AE1232" s="3" t="s">
        <v>324</v>
      </c>
      <c r="AF1232" s="3" t="s">
        <v>20</v>
      </c>
      <c r="AG1232" s="3">
        <v>112</v>
      </c>
      <c r="AH1232" s="3">
        <v>129.91999999999999</v>
      </c>
      <c r="AI1232" s="3">
        <v>3</v>
      </c>
      <c r="AJ1232" s="3">
        <v>336</v>
      </c>
      <c r="AK1232" s="3">
        <v>389.76</v>
      </c>
    </row>
    <row r="1233" spans="26:37" x14ac:dyDescent="0.3">
      <c r="Z1233" s="3" t="s">
        <v>33</v>
      </c>
      <c r="AA1233" s="4">
        <v>43513</v>
      </c>
      <c r="AB1233" s="3" t="s">
        <v>404</v>
      </c>
      <c r="AC1233" s="3" t="s">
        <v>416</v>
      </c>
      <c r="AD1233" s="3">
        <v>2</v>
      </c>
      <c r="AE1233" s="3" t="s">
        <v>148</v>
      </c>
      <c r="AF1233" s="3" t="s">
        <v>86</v>
      </c>
      <c r="AG1233" s="3">
        <v>74</v>
      </c>
      <c r="AH1233" s="3">
        <v>82.14</v>
      </c>
      <c r="AI1233" s="3">
        <v>2</v>
      </c>
      <c r="AJ1233" s="3">
        <v>148</v>
      </c>
      <c r="AK1233" s="3">
        <v>164.28</v>
      </c>
    </row>
    <row r="1234" spans="26:37" x14ac:dyDescent="0.3">
      <c r="Z1234" s="3" t="s">
        <v>48</v>
      </c>
      <c r="AA1234" s="4">
        <v>43691</v>
      </c>
      <c r="AB1234" s="3" t="s">
        <v>404</v>
      </c>
      <c r="AC1234" s="3" t="s">
        <v>416</v>
      </c>
      <c r="AD1234" s="3">
        <v>5</v>
      </c>
      <c r="AE1234" s="3" t="s">
        <v>292</v>
      </c>
      <c r="AF1234" s="3" t="s">
        <v>86</v>
      </c>
      <c r="AG1234" s="3">
        <v>184</v>
      </c>
      <c r="AH1234" s="3">
        <v>202.4</v>
      </c>
      <c r="AI1234" s="3">
        <v>3</v>
      </c>
      <c r="AJ1234" s="3">
        <v>552</v>
      </c>
      <c r="AK1234" s="3">
        <v>607.20000000000005</v>
      </c>
    </row>
    <row r="1235" spans="26:37" x14ac:dyDescent="0.3">
      <c r="Z1235" s="3" t="s">
        <v>96</v>
      </c>
      <c r="AA1235" s="4">
        <v>42633</v>
      </c>
      <c r="AB1235" s="3" t="s">
        <v>404</v>
      </c>
      <c r="AC1235" s="3" t="s">
        <v>416</v>
      </c>
      <c r="AD1235" s="3">
        <v>2</v>
      </c>
      <c r="AE1235" s="3" t="s">
        <v>171</v>
      </c>
      <c r="AF1235" s="3" t="s">
        <v>26</v>
      </c>
      <c r="AG1235" s="3">
        <v>273</v>
      </c>
      <c r="AH1235" s="3">
        <v>322.14</v>
      </c>
      <c r="AI1235" s="3">
        <v>4</v>
      </c>
      <c r="AJ1235" s="3">
        <v>1092</v>
      </c>
      <c r="AK1235" s="3">
        <v>1288.56</v>
      </c>
    </row>
    <row r="1236" spans="26:37" x14ac:dyDescent="0.3">
      <c r="Z1236" s="3" t="s">
        <v>12</v>
      </c>
      <c r="AA1236" s="4">
        <v>42621</v>
      </c>
      <c r="AB1236" s="3" t="s">
        <v>404</v>
      </c>
      <c r="AC1236" s="3" t="s">
        <v>416</v>
      </c>
      <c r="AD1236" s="3">
        <v>4</v>
      </c>
      <c r="AE1236" s="3" t="s">
        <v>251</v>
      </c>
      <c r="AF1236" s="3" t="s">
        <v>32</v>
      </c>
      <c r="AG1236" s="3">
        <v>142</v>
      </c>
      <c r="AH1236" s="3">
        <v>164.72</v>
      </c>
      <c r="AI1236" s="3">
        <v>1</v>
      </c>
      <c r="AJ1236" s="3">
        <v>142</v>
      </c>
      <c r="AK1236" s="3">
        <v>164.72</v>
      </c>
    </row>
    <row r="1237" spans="26:37" x14ac:dyDescent="0.3">
      <c r="Z1237" s="3" t="s">
        <v>82</v>
      </c>
      <c r="AA1237" s="4">
        <v>42125</v>
      </c>
      <c r="AB1237" s="3" t="s">
        <v>404</v>
      </c>
      <c r="AC1237" s="3" t="s">
        <v>416</v>
      </c>
      <c r="AD1237" s="3">
        <v>2</v>
      </c>
      <c r="AE1237" s="3" t="s">
        <v>251</v>
      </c>
      <c r="AF1237" s="3" t="s">
        <v>32</v>
      </c>
      <c r="AG1237" s="3">
        <v>142</v>
      </c>
      <c r="AH1237" s="3">
        <v>164.72</v>
      </c>
      <c r="AI1237" s="3">
        <v>1</v>
      </c>
      <c r="AJ1237" s="3">
        <v>142</v>
      </c>
      <c r="AK1237" s="3">
        <v>164.72</v>
      </c>
    </row>
    <row r="1238" spans="26:37" x14ac:dyDescent="0.3">
      <c r="Z1238" s="3" t="s">
        <v>53</v>
      </c>
      <c r="AA1238" s="4">
        <v>42868</v>
      </c>
      <c r="AB1238" s="3" t="s">
        <v>404</v>
      </c>
      <c r="AC1238" s="3" t="s">
        <v>416</v>
      </c>
      <c r="AD1238" s="3">
        <v>1</v>
      </c>
      <c r="AE1238" s="3" t="s">
        <v>110</v>
      </c>
      <c r="AF1238" s="3" t="s">
        <v>46</v>
      </c>
      <c r="AG1238" s="3">
        <v>92</v>
      </c>
      <c r="AH1238" s="3">
        <v>103.04</v>
      </c>
      <c r="AI1238" s="3">
        <v>8</v>
      </c>
      <c r="AJ1238" s="3">
        <v>736</v>
      </c>
      <c r="AK1238" s="3">
        <v>824.32</v>
      </c>
    </row>
    <row r="1239" spans="26:37" x14ac:dyDescent="0.3">
      <c r="Z1239" s="3" t="s">
        <v>33</v>
      </c>
      <c r="AA1239" s="4">
        <v>43353</v>
      </c>
      <c r="AB1239" s="3" t="s">
        <v>404</v>
      </c>
      <c r="AC1239" s="3" t="s">
        <v>416</v>
      </c>
      <c r="AD1239" s="3">
        <v>5</v>
      </c>
      <c r="AE1239" s="3" t="s">
        <v>312</v>
      </c>
      <c r="AF1239" s="3" t="s">
        <v>26</v>
      </c>
      <c r="AG1239" s="3">
        <v>116</v>
      </c>
      <c r="AH1239" s="3">
        <v>139.19999999999999</v>
      </c>
      <c r="AI1239" s="3">
        <v>2</v>
      </c>
      <c r="AJ1239" s="3">
        <v>232</v>
      </c>
      <c r="AK1239" s="3">
        <v>278.39999999999998</v>
      </c>
    </row>
    <row r="1240" spans="26:37" x14ac:dyDescent="0.3">
      <c r="Z1240" s="3" t="s">
        <v>169</v>
      </c>
      <c r="AA1240" s="4">
        <v>41772</v>
      </c>
      <c r="AB1240" s="3" t="s">
        <v>385</v>
      </c>
      <c r="AC1240" s="3" t="s">
        <v>386</v>
      </c>
      <c r="AD1240" s="3">
        <v>2</v>
      </c>
      <c r="AE1240" s="3" t="s">
        <v>336</v>
      </c>
      <c r="AF1240" s="3" t="s">
        <v>41</v>
      </c>
      <c r="AG1240" s="3">
        <v>118</v>
      </c>
      <c r="AH1240" s="3">
        <v>126.26</v>
      </c>
      <c r="AI1240" s="3">
        <v>7</v>
      </c>
      <c r="AJ1240" s="3">
        <v>826</v>
      </c>
      <c r="AK1240" s="3">
        <v>883.82</v>
      </c>
    </row>
    <row r="1241" spans="26:37" x14ac:dyDescent="0.3">
      <c r="Z1241" s="3" t="s">
        <v>70</v>
      </c>
      <c r="AA1241" s="4">
        <v>42392</v>
      </c>
      <c r="AB1241" s="3" t="s">
        <v>404</v>
      </c>
      <c r="AC1241" s="3" t="s">
        <v>416</v>
      </c>
      <c r="AD1241" s="3">
        <v>3</v>
      </c>
      <c r="AE1241" s="3" t="s">
        <v>200</v>
      </c>
      <c r="AF1241" s="3" t="s">
        <v>23</v>
      </c>
      <c r="AG1241" s="3">
        <v>172</v>
      </c>
      <c r="AH1241" s="3">
        <v>202.95999999999998</v>
      </c>
      <c r="AI1241" s="3">
        <v>10</v>
      </c>
      <c r="AJ1241" s="3">
        <v>1720</v>
      </c>
      <c r="AK1241" s="3">
        <v>2029.6</v>
      </c>
    </row>
    <row r="1242" spans="26:37" x14ac:dyDescent="0.3">
      <c r="Z1242" s="3" t="s">
        <v>87</v>
      </c>
      <c r="AA1242" s="4">
        <v>42078</v>
      </c>
      <c r="AB1242" s="3" t="s">
        <v>404</v>
      </c>
      <c r="AC1242" s="3" t="s">
        <v>416</v>
      </c>
      <c r="AD1242" s="3">
        <v>1</v>
      </c>
      <c r="AE1242" s="3" t="s">
        <v>250</v>
      </c>
      <c r="AF1242" s="3" t="s">
        <v>86</v>
      </c>
      <c r="AG1242" s="3">
        <v>277</v>
      </c>
      <c r="AH1242" s="3">
        <v>299.16000000000003</v>
      </c>
      <c r="AI1242" s="3">
        <v>1</v>
      </c>
      <c r="AJ1242" s="3">
        <v>277</v>
      </c>
      <c r="AK1242" s="3">
        <v>299.16000000000003</v>
      </c>
    </row>
    <row r="1243" spans="26:37" x14ac:dyDescent="0.3">
      <c r="Z1243" s="3" t="s">
        <v>60</v>
      </c>
      <c r="AA1243" s="4">
        <v>43753</v>
      </c>
      <c r="AB1243" s="3" t="s">
        <v>404</v>
      </c>
      <c r="AC1243" s="3" t="s">
        <v>416</v>
      </c>
      <c r="AD1243" s="3">
        <v>4</v>
      </c>
      <c r="AE1243" s="3" t="s">
        <v>162</v>
      </c>
      <c r="AF1243" s="3" t="s">
        <v>32</v>
      </c>
      <c r="AG1243" s="3">
        <v>95</v>
      </c>
      <c r="AH1243" s="3">
        <v>103.55000000000001</v>
      </c>
      <c r="AI1243" s="3">
        <v>5</v>
      </c>
      <c r="AJ1243" s="3">
        <v>475</v>
      </c>
      <c r="AK1243" s="3">
        <v>517.75</v>
      </c>
    </row>
    <row r="1244" spans="26:37" x14ac:dyDescent="0.3">
      <c r="Z1244" s="3" t="s">
        <v>103</v>
      </c>
      <c r="AA1244" s="4">
        <v>41827</v>
      </c>
      <c r="AB1244" s="3" t="s">
        <v>404</v>
      </c>
      <c r="AC1244" s="3" t="s">
        <v>417</v>
      </c>
      <c r="AD1244" s="3">
        <v>3</v>
      </c>
      <c r="AE1244" s="3" t="s">
        <v>145</v>
      </c>
      <c r="AF1244" s="3" t="s">
        <v>29</v>
      </c>
      <c r="AG1244" s="3">
        <v>256</v>
      </c>
      <c r="AH1244" s="3">
        <v>294.39999999999998</v>
      </c>
      <c r="AI1244" s="3">
        <v>6</v>
      </c>
      <c r="AJ1244" s="3">
        <v>1536</v>
      </c>
      <c r="AK1244" s="3">
        <v>1766.3999999999999</v>
      </c>
    </row>
    <row r="1245" spans="26:37" x14ac:dyDescent="0.3">
      <c r="Z1245" s="3" t="s">
        <v>60</v>
      </c>
      <c r="AA1245" s="4">
        <v>42074</v>
      </c>
      <c r="AB1245" s="3" t="s">
        <v>404</v>
      </c>
      <c r="AC1245" s="3" t="s">
        <v>416</v>
      </c>
      <c r="AD1245" s="3">
        <v>4</v>
      </c>
      <c r="AE1245" s="3" t="s">
        <v>192</v>
      </c>
      <c r="AF1245" s="3" t="s">
        <v>36</v>
      </c>
      <c r="AG1245" s="3">
        <v>247</v>
      </c>
      <c r="AH1245" s="3">
        <v>293.93</v>
      </c>
      <c r="AI1245" s="3">
        <v>2</v>
      </c>
      <c r="AJ1245" s="3">
        <v>494</v>
      </c>
      <c r="AK1245" s="3">
        <v>587.86</v>
      </c>
    </row>
    <row r="1246" spans="26:37" x14ac:dyDescent="0.3">
      <c r="Z1246" s="3" t="s">
        <v>74</v>
      </c>
      <c r="AA1246" s="4">
        <v>42906</v>
      </c>
      <c r="AB1246" s="3" t="s">
        <v>404</v>
      </c>
      <c r="AC1246" s="3" t="s">
        <v>416</v>
      </c>
      <c r="AD1246" s="3">
        <v>4</v>
      </c>
      <c r="AE1246" s="3" t="s">
        <v>248</v>
      </c>
      <c r="AF1246" s="3" t="s">
        <v>46</v>
      </c>
      <c r="AG1246" s="3">
        <v>45</v>
      </c>
      <c r="AH1246" s="3">
        <v>52.65</v>
      </c>
      <c r="AI1246" s="3">
        <v>5</v>
      </c>
      <c r="AJ1246" s="3">
        <v>225</v>
      </c>
      <c r="AK1246" s="3">
        <v>263.25</v>
      </c>
    </row>
    <row r="1247" spans="26:37" x14ac:dyDescent="0.3">
      <c r="Z1247" s="3" t="s">
        <v>60</v>
      </c>
      <c r="AA1247" s="4">
        <v>42101</v>
      </c>
      <c r="AB1247" s="3" t="s">
        <v>404</v>
      </c>
      <c r="AC1247" s="3" t="s">
        <v>416</v>
      </c>
      <c r="AD1247" s="3">
        <v>4</v>
      </c>
      <c r="AE1247" s="3" t="s">
        <v>167</v>
      </c>
      <c r="AF1247" s="3" t="s">
        <v>55</v>
      </c>
      <c r="AG1247" s="3">
        <v>199</v>
      </c>
      <c r="AH1247" s="3">
        <v>234.82</v>
      </c>
      <c r="AI1247" s="3">
        <v>10</v>
      </c>
      <c r="AJ1247" s="3">
        <v>1990</v>
      </c>
      <c r="AK1247" s="3">
        <v>2348.1999999999998</v>
      </c>
    </row>
    <row r="1248" spans="26:37" x14ac:dyDescent="0.3">
      <c r="Z1248" s="3" t="s">
        <v>165</v>
      </c>
      <c r="AA1248" s="4">
        <v>43406</v>
      </c>
      <c r="AB1248" s="3" t="s">
        <v>404</v>
      </c>
      <c r="AC1248" s="3" t="s">
        <v>416</v>
      </c>
      <c r="AD1248" s="3">
        <v>2</v>
      </c>
      <c r="AE1248" s="3" t="s">
        <v>253</v>
      </c>
      <c r="AF1248" s="3" t="s">
        <v>44</v>
      </c>
      <c r="AG1248" s="3">
        <v>199</v>
      </c>
      <c r="AH1248" s="3">
        <v>214.92000000000002</v>
      </c>
      <c r="AI1248" s="3">
        <v>3</v>
      </c>
      <c r="AJ1248" s="3">
        <v>597</v>
      </c>
      <c r="AK1248" s="3">
        <v>644.76</v>
      </c>
    </row>
    <row r="1249" spans="26:37" x14ac:dyDescent="0.3">
      <c r="Z1249" s="3" t="s">
        <v>165</v>
      </c>
      <c r="AA1249" s="4">
        <v>42932</v>
      </c>
      <c r="AB1249" s="3" t="s">
        <v>404</v>
      </c>
      <c r="AC1249" s="3" t="s">
        <v>416</v>
      </c>
      <c r="AD1249" s="3">
        <v>5</v>
      </c>
      <c r="AE1249" s="3" t="s">
        <v>261</v>
      </c>
      <c r="AF1249" s="3" t="s">
        <v>41</v>
      </c>
      <c r="AG1249" s="3">
        <v>128</v>
      </c>
      <c r="AH1249" s="3">
        <v>139.52000000000001</v>
      </c>
      <c r="AI1249" s="3">
        <v>7</v>
      </c>
      <c r="AJ1249" s="3">
        <v>896</v>
      </c>
      <c r="AK1249" s="3">
        <v>976.6400000000001</v>
      </c>
    </row>
    <row r="1250" spans="26:37" x14ac:dyDescent="0.3">
      <c r="Z1250" s="3" t="s">
        <v>39</v>
      </c>
      <c r="AA1250" s="4">
        <v>42874</v>
      </c>
      <c r="AB1250" s="3" t="s">
        <v>404</v>
      </c>
      <c r="AC1250" s="3" t="s">
        <v>416</v>
      </c>
      <c r="AD1250" s="3">
        <v>2</v>
      </c>
      <c r="AE1250" s="3" t="s">
        <v>334</v>
      </c>
      <c r="AF1250" s="3" t="s">
        <v>41</v>
      </c>
      <c r="AG1250" s="3">
        <v>226</v>
      </c>
      <c r="AH1250" s="3">
        <v>257.64000000000004</v>
      </c>
      <c r="AI1250" s="3">
        <v>10</v>
      </c>
      <c r="AJ1250" s="3">
        <v>2260</v>
      </c>
      <c r="AK1250" s="3">
        <v>2576.4000000000005</v>
      </c>
    </row>
    <row r="1251" spans="26:37" x14ac:dyDescent="0.3">
      <c r="Z1251" s="3" t="s">
        <v>117</v>
      </c>
      <c r="AA1251" s="4">
        <v>42231</v>
      </c>
      <c r="AB1251" s="3" t="s">
        <v>404</v>
      </c>
      <c r="AC1251" s="3" t="s">
        <v>416</v>
      </c>
      <c r="AD1251" s="3">
        <v>5</v>
      </c>
      <c r="AE1251" s="3" t="s">
        <v>43</v>
      </c>
      <c r="AF1251" s="3" t="s">
        <v>44</v>
      </c>
      <c r="AG1251" s="3">
        <v>213</v>
      </c>
      <c r="AH1251" s="3">
        <v>251.33999999999997</v>
      </c>
      <c r="AI1251" s="3">
        <v>9</v>
      </c>
      <c r="AJ1251" s="3">
        <v>1917</v>
      </c>
      <c r="AK1251" s="3">
        <v>2262.06</v>
      </c>
    </row>
    <row r="1252" spans="26:37" x14ac:dyDescent="0.3">
      <c r="Z1252" s="3" t="s">
        <v>87</v>
      </c>
      <c r="AA1252" s="4">
        <v>43073</v>
      </c>
      <c r="AB1252" s="3" t="s">
        <v>404</v>
      </c>
      <c r="AC1252" s="3" t="s">
        <v>417</v>
      </c>
      <c r="AD1252" s="3">
        <v>4</v>
      </c>
      <c r="AE1252" s="3" t="s">
        <v>148</v>
      </c>
      <c r="AF1252" s="3" t="s">
        <v>86</v>
      </c>
      <c r="AG1252" s="3">
        <v>74</v>
      </c>
      <c r="AH1252" s="3">
        <v>82.14</v>
      </c>
      <c r="AI1252" s="3">
        <v>8</v>
      </c>
      <c r="AJ1252" s="3">
        <v>592</v>
      </c>
      <c r="AK1252" s="3">
        <v>657.12</v>
      </c>
    </row>
    <row r="1253" spans="26:37" x14ac:dyDescent="0.3">
      <c r="Z1253" s="3" t="s">
        <v>74</v>
      </c>
      <c r="AA1253" s="4">
        <v>42427</v>
      </c>
      <c r="AB1253" s="3" t="s">
        <v>404</v>
      </c>
      <c r="AC1253" s="3" t="s">
        <v>416</v>
      </c>
      <c r="AD1253" s="3">
        <v>4</v>
      </c>
      <c r="AE1253" s="3" t="s">
        <v>123</v>
      </c>
      <c r="AF1253" s="3" t="s">
        <v>72</v>
      </c>
      <c r="AG1253" s="3">
        <v>70</v>
      </c>
      <c r="AH1253" s="3">
        <v>79.099999999999994</v>
      </c>
      <c r="AI1253" s="3">
        <v>6</v>
      </c>
      <c r="AJ1253" s="3">
        <v>420</v>
      </c>
      <c r="AK1253" s="3">
        <v>474.59999999999997</v>
      </c>
    </row>
    <row r="1254" spans="26:37" x14ac:dyDescent="0.3">
      <c r="Z1254" s="3" t="s">
        <v>60</v>
      </c>
      <c r="AA1254" s="4">
        <v>42714</v>
      </c>
      <c r="AB1254" s="3" t="s">
        <v>404</v>
      </c>
      <c r="AC1254" s="3" t="s">
        <v>417</v>
      </c>
      <c r="AD1254" s="3">
        <v>5</v>
      </c>
      <c r="AE1254" s="3" t="s">
        <v>28</v>
      </c>
      <c r="AF1254" s="3" t="s">
        <v>29</v>
      </c>
      <c r="AG1254" s="3">
        <v>111</v>
      </c>
      <c r="AH1254" s="3">
        <v>127.64999999999999</v>
      </c>
      <c r="AI1254" s="3">
        <v>6</v>
      </c>
      <c r="AJ1254" s="3">
        <v>666</v>
      </c>
      <c r="AK1254" s="3">
        <v>765.9</v>
      </c>
    </row>
    <row r="1255" spans="26:37" x14ac:dyDescent="0.3">
      <c r="Z1255" s="3" t="s">
        <v>186</v>
      </c>
      <c r="AA1255" s="4">
        <v>42219</v>
      </c>
      <c r="AB1255" s="3" t="s">
        <v>404</v>
      </c>
      <c r="AC1255" s="3" t="s">
        <v>416</v>
      </c>
      <c r="AD1255" s="3">
        <v>3</v>
      </c>
      <c r="AE1255" s="3" t="s">
        <v>384</v>
      </c>
      <c r="AF1255" s="3" t="s">
        <v>86</v>
      </c>
      <c r="AG1255" s="3">
        <v>21</v>
      </c>
      <c r="AH1255" s="3">
        <v>24.779999999999998</v>
      </c>
      <c r="AI1255" s="3">
        <v>10</v>
      </c>
      <c r="AJ1255" s="3">
        <v>210</v>
      </c>
      <c r="AK1255" s="3">
        <v>247.79999999999998</v>
      </c>
    </row>
    <row r="1256" spans="26:37" x14ac:dyDescent="0.3">
      <c r="Z1256" s="3" t="s">
        <v>48</v>
      </c>
      <c r="AA1256" s="4">
        <v>43052</v>
      </c>
      <c r="AB1256" s="3" t="s">
        <v>404</v>
      </c>
      <c r="AC1256" s="3" t="s">
        <v>416</v>
      </c>
      <c r="AD1256" s="3">
        <v>5</v>
      </c>
      <c r="AE1256" s="3" t="s">
        <v>35</v>
      </c>
      <c r="AF1256" s="3" t="s">
        <v>36</v>
      </c>
      <c r="AG1256" s="3">
        <v>274</v>
      </c>
      <c r="AH1256" s="3">
        <v>301.40000000000003</v>
      </c>
      <c r="AI1256" s="3">
        <v>10</v>
      </c>
      <c r="AJ1256" s="3">
        <v>2740</v>
      </c>
      <c r="AK1256" s="3">
        <v>3014.0000000000005</v>
      </c>
    </row>
    <row r="1257" spans="26:37" x14ac:dyDescent="0.3">
      <c r="Z1257" s="3" t="s">
        <v>186</v>
      </c>
      <c r="AA1257" s="4">
        <v>42174</v>
      </c>
      <c r="AB1257" s="3" t="s">
        <v>404</v>
      </c>
      <c r="AC1257" s="3" t="s">
        <v>416</v>
      </c>
      <c r="AD1257" s="3">
        <v>2</v>
      </c>
      <c r="AE1257" s="3" t="s">
        <v>52</v>
      </c>
      <c r="AF1257" s="3" t="s">
        <v>32</v>
      </c>
      <c r="AG1257" s="3">
        <v>90</v>
      </c>
      <c r="AH1257" s="3">
        <v>108</v>
      </c>
      <c r="AI1257" s="3">
        <v>6</v>
      </c>
      <c r="AJ1257" s="3">
        <v>540</v>
      </c>
      <c r="AK1257" s="3">
        <v>648</v>
      </c>
    </row>
    <row r="1258" spans="26:37" x14ac:dyDescent="0.3">
      <c r="Z1258" s="3" t="s">
        <v>60</v>
      </c>
      <c r="AA1258" s="4">
        <v>43096</v>
      </c>
      <c r="AB1258" s="3" t="s">
        <v>404</v>
      </c>
      <c r="AC1258" s="3" t="s">
        <v>416</v>
      </c>
      <c r="AD1258" s="3">
        <v>5</v>
      </c>
      <c r="AE1258" s="3" t="s">
        <v>233</v>
      </c>
      <c r="AF1258" s="3" t="s">
        <v>44</v>
      </c>
      <c r="AG1258" s="3">
        <v>21</v>
      </c>
      <c r="AH1258" s="3">
        <v>23.520000000000003</v>
      </c>
      <c r="AI1258" s="3">
        <v>8</v>
      </c>
      <c r="AJ1258" s="3">
        <v>168</v>
      </c>
      <c r="AK1258" s="3">
        <v>188.16000000000003</v>
      </c>
    </row>
    <row r="1259" spans="26:37" x14ac:dyDescent="0.3">
      <c r="Z1259" s="3" t="s">
        <v>96</v>
      </c>
      <c r="AA1259" s="4">
        <v>42114</v>
      </c>
      <c r="AB1259" s="3" t="s">
        <v>404</v>
      </c>
      <c r="AC1259" s="3" t="s">
        <v>416</v>
      </c>
      <c r="AD1259" s="3">
        <v>1</v>
      </c>
      <c r="AE1259" s="3" t="s">
        <v>73</v>
      </c>
      <c r="AF1259" s="3" t="s">
        <v>46</v>
      </c>
      <c r="AG1259" s="3">
        <v>173</v>
      </c>
      <c r="AH1259" s="3">
        <v>200.67999999999998</v>
      </c>
      <c r="AI1259" s="3">
        <v>9</v>
      </c>
      <c r="AJ1259" s="3">
        <v>1557</v>
      </c>
      <c r="AK1259" s="3">
        <v>1806.12</v>
      </c>
    </row>
    <row r="1260" spans="26:37" x14ac:dyDescent="0.3">
      <c r="Z1260" s="3" t="s">
        <v>74</v>
      </c>
      <c r="AA1260" s="4">
        <v>41874</v>
      </c>
      <c r="AB1260" s="3" t="s">
        <v>404</v>
      </c>
      <c r="AC1260" s="3" t="s">
        <v>417</v>
      </c>
      <c r="AD1260" s="3">
        <v>5</v>
      </c>
      <c r="AE1260" s="3" t="s">
        <v>340</v>
      </c>
      <c r="AF1260" s="3" t="s">
        <v>15</v>
      </c>
      <c r="AG1260" s="3">
        <v>11</v>
      </c>
      <c r="AH1260" s="3">
        <v>12.32</v>
      </c>
      <c r="AI1260" s="3">
        <v>10</v>
      </c>
      <c r="AJ1260" s="3">
        <v>110</v>
      </c>
      <c r="AK1260" s="3">
        <v>123.2</v>
      </c>
    </row>
    <row r="1261" spans="26:37" x14ac:dyDescent="0.3">
      <c r="Z1261" s="3" t="s">
        <v>87</v>
      </c>
      <c r="AA1261" s="4">
        <v>43637</v>
      </c>
      <c r="AB1261" s="3" t="s">
        <v>404</v>
      </c>
      <c r="AC1261" s="3" t="s">
        <v>416</v>
      </c>
      <c r="AD1261" s="3">
        <v>3</v>
      </c>
      <c r="AE1261" s="3" t="s">
        <v>40</v>
      </c>
      <c r="AF1261" s="3" t="s">
        <v>41</v>
      </c>
      <c r="AG1261" s="3">
        <v>44</v>
      </c>
      <c r="AH1261" s="3">
        <v>51.48</v>
      </c>
      <c r="AI1261" s="3">
        <v>6</v>
      </c>
      <c r="AJ1261" s="3">
        <v>264</v>
      </c>
      <c r="AK1261" s="3">
        <v>308.88</v>
      </c>
    </row>
    <row r="1262" spans="26:37" x14ac:dyDescent="0.3">
      <c r="Z1262" s="3" t="s">
        <v>153</v>
      </c>
      <c r="AA1262" s="4">
        <v>41974</v>
      </c>
      <c r="AB1262" s="3" t="s">
        <v>404</v>
      </c>
      <c r="AC1262" s="3" t="s">
        <v>416</v>
      </c>
      <c r="AD1262" s="3">
        <v>3</v>
      </c>
      <c r="AE1262" s="3" t="s">
        <v>131</v>
      </c>
      <c r="AF1262" s="3" t="s">
        <v>44</v>
      </c>
      <c r="AG1262" s="3">
        <v>123</v>
      </c>
      <c r="AH1262" s="3">
        <v>142.67999999999998</v>
      </c>
      <c r="AI1262" s="3">
        <v>8</v>
      </c>
      <c r="AJ1262" s="3">
        <v>984</v>
      </c>
      <c r="AK1262" s="3">
        <v>1141.4399999999998</v>
      </c>
    </row>
    <row r="1263" spans="26:37" x14ac:dyDescent="0.3">
      <c r="Z1263" s="3" t="s">
        <v>30</v>
      </c>
      <c r="AA1263" s="4">
        <v>42607</v>
      </c>
      <c r="AB1263" s="3" t="s">
        <v>404</v>
      </c>
      <c r="AC1263" s="3" t="s">
        <v>416</v>
      </c>
      <c r="AD1263" s="3">
        <v>2</v>
      </c>
      <c r="AE1263" s="3" t="s">
        <v>108</v>
      </c>
      <c r="AF1263" s="3" t="s">
        <v>29</v>
      </c>
      <c r="AG1263" s="3">
        <v>247</v>
      </c>
      <c r="AH1263" s="3">
        <v>284.04999999999995</v>
      </c>
      <c r="AI1263" s="3">
        <v>6</v>
      </c>
      <c r="AJ1263" s="3">
        <v>1482</v>
      </c>
      <c r="AK1263" s="3">
        <v>1704.2999999999997</v>
      </c>
    </row>
    <row r="1264" spans="26:37" x14ac:dyDescent="0.3">
      <c r="Z1264" s="3" t="s">
        <v>169</v>
      </c>
      <c r="AA1264" s="4">
        <v>42748</v>
      </c>
      <c r="AB1264" s="3" t="s">
        <v>404</v>
      </c>
      <c r="AC1264" s="3" t="s">
        <v>416</v>
      </c>
      <c r="AD1264" s="3">
        <v>3</v>
      </c>
      <c r="AE1264" s="3" t="s">
        <v>329</v>
      </c>
      <c r="AF1264" s="3" t="s">
        <v>23</v>
      </c>
      <c r="AG1264" s="3">
        <v>18</v>
      </c>
      <c r="AH1264" s="3">
        <v>19.62</v>
      </c>
      <c r="AI1264" s="3">
        <v>1</v>
      </c>
      <c r="AJ1264" s="3">
        <v>18</v>
      </c>
      <c r="AK1264" s="3">
        <v>19.62</v>
      </c>
    </row>
    <row r="1265" spans="26:37" x14ac:dyDescent="0.3">
      <c r="Z1265" s="3" t="s">
        <v>104</v>
      </c>
      <c r="AA1265" s="4">
        <v>42938</v>
      </c>
      <c r="AB1265" s="3" t="s">
        <v>404</v>
      </c>
      <c r="AC1265" s="3" t="s">
        <v>417</v>
      </c>
      <c r="AD1265" s="3">
        <v>4</v>
      </c>
      <c r="AE1265" s="3" t="s">
        <v>257</v>
      </c>
      <c r="AF1265" s="3" t="s">
        <v>65</v>
      </c>
      <c r="AG1265" s="3">
        <v>126</v>
      </c>
      <c r="AH1265" s="3">
        <v>138.60000000000002</v>
      </c>
      <c r="AI1265" s="3">
        <v>1</v>
      </c>
      <c r="AJ1265" s="3">
        <v>126</v>
      </c>
      <c r="AK1265" s="3">
        <v>138.60000000000002</v>
      </c>
    </row>
    <row r="1266" spans="26:37" x14ac:dyDescent="0.3">
      <c r="Z1266" s="3" t="s">
        <v>57</v>
      </c>
      <c r="AA1266" s="4">
        <v>41977</v>
      </c>
      <c r="AB1266" s="3" t="s">
        <v>404</v>
      </c>
      <c r="AC1266" s="3" t="s">
        <v>416</v>
      </c>
      <c r="AD1266" s="3">
        <v>4</v>
      </c>
      <c r="AE1266" s="3" t="s">
        <v>28</v>
      </c>
      <c r="AF1266" s="3" t="s">
        <v>29</v>
      </c>
      <c r="AG1266" s="3">
        <v>111</v>
      </c>
      <c r="AH1266" s="3">
        <v>127.64999999999999</v>
      </c>
      <c r="AI1266" s="3">
        <v>7</v>
      </c>
      <c r="AJ1266" s="3">
        <v>777</v>
      </c>
      <c r="AK1266" s="3">
        <v>893.55</v>
      </c>
    </row>
    <row r="1267" spans="26:37" x14ac:dyDescent="0.3">
      <c r="Z1267" s="3" t="s">
        <v>186</v>
      </c>
      <c r="AA1267" s="4">
        <v>41690</v>
      </c>
      <c r="AB1267" s="3" t="s">
        <v>404</v>
      </c>
      <c r="AC1267" s="3" t="s">
        <v>416</v>
      </c>
      <c r="AD1267" s="3">
        <v>2</v>
      </c>
      <c r="AE1267" s="3" t="s">
        <v>347</v>
      </c>
      <c r="AF1267" s="3" t="s">
        <v>29</v>
      </c>
      <c r="AG1267" s="3">
        <v>282</v>
      </c>
      <c r="AH1267" s="3">
        <v>310.20000000000005</v>
      </c>
      <c r="AI1267" s="3">
        <v>5</v>
      </c>
      <c r="AJ1267" s="3">
        <v>1410</v>
      </c>
      <c r="AK1267" s="3">
        <v>1551.0000000000002</v>
      </c>
    </row>
    <row r="1268" spans="26:37" x14ac:dyDescent="0.3">
      <c r="Z1268" s="3" t="s">
        <v>117</v>
      </c>
      <c r="AA1268" s="4">
        <v>42301</v>
      </c>
      <c r="AB1268" s="3" t="s">
        <v>13</v>
      </c>
      <c r="AC1268" s="3" t="s">
        <v>18</v>
      </c>
      <c r="AD1268" s="3">
        <v>3</v>
      </c>
      <c r="AE1268" s="3" t="s">
        <v>248</v>
      </c>
      <c r="AF1268" s="3" t="s">
        <v>46</v>
      </c>
      <c r="AG1268" s="3">
        <v>45</v>
      </c>
      <c r="AH1268" s="3">
        <v>52.65</v>
      </c>
      <c r="AI1268" s="3">
        <v>6</v>
      </c>
      <c r="AJ1268" s="3">
        <v>270</v>
      </c>
      <c r="AK1268" s="3">
        <v>315.89999999999998</v>
      </c>
    </row>
    <row r="1269" spans="26:37" x14ac:dyDescent="0.3">
      <c r="Z1269" s="3" t="s">
        <v>39</v>
      </c>
      <c r="AA1269" s="4">
        <v>42817</v>
      </c>
      <c r="AB1269" s="3" t="s">
        <v>404</v>
      </c>
      <c r="AC1269" s="3" t="s">
        <v>416</v>
      </c>
      <c r="AD1269" s="3">
        <v>5</v>
      </c>
      <c r="AE1269" s="3" t="s">
        <v>189</v>
      </c>
      <c r="AF1269" s="3" t="s">
        <v>41</v>
      </c>
      <c r="AG1269" s="3">
        <v>279</v>
      </c>
      <c r="AH1269" s="3">
        <v>334.8</v>
      </c>
      <c r="AI1269" s="3">
        <v>4</v>
      </c>
      <c r="AJ1269" s="3">
        <v>1116</v>
      </c>
      <c r="AK1269" s="3">
        <v>1339.2</v>
      </c>
    </row>
    <row r="1270" spans="26:37" x14ac:dyDescent="0.3">
      <c r="Z1270" s="3" t="s">
        <v>21</v>
      </c>
      <c r="AA1270" s="4">
        <v>41917</v>
      </c>
      <c r="AB1270" s="3" t="s">
        <v>404</v>
      </c>
      <c r="AC1270" s="3" t="s">
        <v>416</v>
      </c>
      <c r="AD1270" s="3">
        <v>3</v>
      </c>
      <c r="AE1270" s="3" t="s">
        <v>205</v>
      </c>
      <c r="AF1270" s="3" t="s">
        <v>72</v>
      </c>
      <c r="AG1270" s="3">
        <v>157</v>
      </c>
      <c r="AH1270" s="3">
        <v>177.41</v>
      </c>
      <c r="AI1270" s="3">
        <v>3</v>
      </c>
      <c r="AJ1270" s="3">
        <v>471</v>
      </c>
      <c r="AK1270" s="3">
        <v>532.23</v>
      </c>
    </row>
    <row r="1271" spans="26:37" x14ac:dyDescent="0.3">
      <c r="Z1271" s="3" t="s">
        <v>87</v>
      </c>
      <c r="AA1271" s="4">
        <v>42937</v>
      </c>
      <c r="AB1271" s="3" t="s">
        <v>404</v>
      </c>
      <c r="AC1271" s="3" t="s">
        <v>416</v>
      </c>
      <c r="AD1271" s="3">
        <v>3</v>
      </c>
      <c r="AE1271" s="3" t="s">
        <v>115</v>
      </c>
      <c r="AF1271" s="3" t="s">
        <v>29</v>
      </c>
      <c r="AG1271" s="3">
        <v>279</v>
      </c>
      <c r="AH1271" s="3">
        <v>323.64</v>
      </c>
      <c r="AI1271" s="3">
        <v>6</v>
      </c>
      <c r="AJ1271" s="3">
        <v>1674</v>
      </c>
      <c r="AK1271" s="3">
        <v>1941.84</v>
      </c>
    </row>
    <row r="1272" spans="26:37" x14ac:dyDescent="0.3">
      <c r="Z1272" s="3" t="s">
        <v>77</v>
      </c>
      <c r="AA1272" s="4">
        <v>42505</v>
      </c>
      <c r="AB1272" s="3" t="s">
        <v>13</v>
      </c>
      <c r="AC1272" s="3" t="s">
        <v>160</v>
      </c>
      <c r="AD1272" s="3">
        <v>3</v>
      </c>
      <c r="AE1272" s="3" t="s">
        <v>222</v>
      </c>
      <c r="AF1272" s="3" t="s">
        <v>44</v>
      </c>
      <c r="AG1272" s="3">
        <v>122</v>
      </c>
      <c r="AH1272" s="3">
        <v>140.29999999999998</v>
      </c>
      <c r="AI1272" s="3">
        <v>3</v>
      </c>
      <c r="AJ1272" s="3">
        <v>366</v>
      </c>
      <c r="AK1272" s="3">
        <v>420.9</v>
      </c>
    </row>
    <row r="1273" spans="26:37" x14ac:dyDescent="0.3">
      <c r="Z1273" s="3" t="s">
        <v>186</v>
      </c>
      <c r="AA1273" s="4">
        <v>42339</v>
      </c>
      <c r="AB1273" s="3" t="s">
        <v>404</v>
      </c>
      <c r="AC1273" s="3" t="s">
        <v>416</v>
      </c>
      <c r="AD1273" s="3">
        <v>1</v>
      </c>
      <c r="AE1273" s="3" t="s">
        <v>327</v>
      </c>
      <c r="AF1273" s="3" t="s">
        <v>44</v>
      </c>
      <c r="AG1273" s="3">
        <v>94</v>
      </c>
      <c r="AH1273" s="3">
        <v>110.91999999999999</v>
      </c>
      <c r="AI1273" s="3">
        <v>7</v>
      </c>
      <c r="AJ1273" s="3">
        <v>658</v>
      </c>
      <c r="AK1273" s="3">
        <v>776.43999999999994</v>
      </c>
    </row>
    <row r="1274" spans="26:37" x14ac:dyDescent="0.3">
      <c r="Z1274" s="3" t="s">
        <v>16</v>
      </c>
      <c r="AA1274" s="4">
        <v>43420</v>
      </c>
      <c r="AB1274" s="3" t="s">
        <v>404</v>
      </c>
      <c r="AC1274" s="3" t="s">
        <v>416</v>
      </c>
      <c r="AD1274" s="3">
        <v>5</v>
      </c>
      <c r="AE1274" s="3" t="s">
        <v>387</v>
      </c>
      <c r="AF1274" s="3" t="s">
        <v>32</v>
      </c>
      <c r="AG1274" s="3">
        <v>108</v>
      </c>
      <c r="AH1274" s="3">
        <v>116.64000000000001</v>
      </c>
      <c r="AI1274" s="3">
        <v>2</v>
      </c>
      <c r="AJ1274" s="3">
        <v>216</v>
      </c>
      <c r="AK1274" s="3">
        <v>233.28000000000003</v>
      </c>
    </row>
    <row r="1275" spans="26:37" x14ac:dyDescent="0.3">
      <c r="Z1275" s="3" t="s">
        <v>104</v>
      </c>
      <c r="AA1275" s="4">
        <v>43750</v>
      </c>
      <c r="AB1275" s="3" t="s">
        <v>13</v>
      </c>
      <c r="AC1275" s="3" t="s">
        <v>99</v>
      </c>
      <c r="AD1275" s="3">
        <v>3</v>
      </c>
      <c r="AE1275" s="3" t="s">
        <v>243</v>
      </c>
      <c r="AF1275" s="3" t="s">
        <v>65</v>
      </c>
      <c r="AG1275" s="3">
        <v>274</v>
      </c>
      <c r="AH1275" s="3">
        <v>317.83999999999997</v>
      </c>
      <c r="AI1275" s="3">
        <v>3</v>
      </c>
      <c r="AJ1275" s="3">
        <v>822</v>
      </c>
      <c r="AK1275" s="3">
        <v>953.52</v>
      </c>
    </row>
    <row r="1276" spans="26:37" x14ac:dyDescent="0.3">
      <c r="Z1276" s="3" t="s">
        <v>120</v>
      </c>
      <c r="AA1276" s="4">
        <v>43428</v>
      </c>
      <c r="AB1276" s="3" t="s">
        <v>404</v>
      </c>
      <c r="AC1276" s="3" t="s">
        <v>416</v>
      </c>
      <c r="AD1276" s="3">
        <v>2</v>
      </c>
      <c r="AE1276" s="3" t="s">
        <v>123</v>
      </c>
      <c r="AF1276" s="3" t="s">
        <v>72</v>
      </c>
      <c r="AG1276" s="3">
        <v>70</v>
      </c>
      <c r="AH1276" s="3">
        <v>79.099999999999994</v>
      </c>
      <c r="AI1276" s="3">
        <v>2</v>
      </c>
      <c r="AJ1276" s="3">
        <v>140</v>
      </c>
      <c r="AK1276" s="3">
        <v>158.19999999999999</v>
      </c>
    </row>
    <row r="1277" spans="26:37" x14ac:dyDescent="0.3">
      <c r="Z1277" s="3" t="s">
        <v>82</v>
      </c>
      <c r="AA1277" s="4">
        <v>43277</v>
      </c>
      <c r="AB1277" s="3" t="s">
        <v>13</v>
      </c>
      <c r="AC1277" s="3" t="s">
        <v>99</v>
      </c>
      <c r="AD1277" s="3">
        <v>5</v>
      </c>
      <c r="AE1277" s="3" t="s">
        <v>275</v>
      </c>
      <c r="AF1277" s="3" t="s">
        <v>20</v>
      </c>
      <c r="AG1277" s="3">
        <v>98</v>
      </c>
      <c r="AH1277" s="3">
        <v>110.74</v>
      </c>
      <c r="AI1277" s="3">
        <v>3</v>
      </c>
      <c r="AJ1277" s="3">
        <v>294</v>
      </c>
      <c r="AK1277" s="3">
        <v>332.21999999999997</v>
      </c>
    </row>
    <row r="1278" spans="26:37" x14ac:dyDescent="0.3">
      <c r="Z1278" s="3" t="s">
        <v>87</v>
      </c>
      <c r="AA1278" s="4">
        <v>42265</v>
      </c>
      <c r="AB1278" s="3" t="s">
        <v>404</v>
      </c>
      <c r="AC1278" s="3" t="s">
        <v>416</v>
      </c>
      <c r="AD1278" s="3">
        <v>5</v>
      </c>
      <c r="AE1278" s="3" t="s">
        <v>287</v>
      </c>
      <c r="AF1278" s="3" t="s">
        <v>44</v>
      </c>
      <c r="AG1278" s="3">
        <v>182</v>
      </c>
      <c r="AH1278" s="3">
        <v>207.48000000000002</v>
      </c>
      <c r="AI1278" s="3">
        <v>3</v>
      </c>
      <c r="AJ1278" s="3">
        <v>546</v>
      </c>
      <c r="AK1278" s="3">
        <v>622.44000000000005</v>
      </c>
    </row>
    <row r="1279" spans="26:37" x14ac:dyDescent="0.3">
      <c r="Z1279" s="3" t="s">
        <v>186</v>
      </c>
      <c r="AA1279" s="4">
        <v>41899</v>
      </c>
      <c r="AB1279" s="3" t="s">
        <v>404</v>
      </c>
      <c r="AC1279" s="3" t="s">
        <v>416</v>
      </c>
      <c r="AD1279" s="3">
        <v>3</v>
      </c>
      <c r="AE1279" s="3" t="s">
        <v>205</v>
      </c>
      <c r="AF1279" s="3" t="s">
        <v>72</v>
      </c>
      <c r="AG1279" s="3">
        <v>157</v>
      </c>
      <c r="AH1279" s="3">
        <v>177.41</v>
      </c>
      <c r="AI1279" s="3">
        <v>4</v>
      </c>
      <c r="AJ1279" s="3">
        <v>628</v>
      </c>
      <c r="AK1279" s="3">
        <v>709.64</v>
      </c>
    </row>
    <row r="1280" spans="26:37" x14ac:dyDescent="0.3">
      <c r="Z1280" s="3" t="s">
        <v>186</v>
      </c>
      <c r="AA1280" s="4">
        <v>41772</v>
      </c>
      <c r="AB1280" s="3" t="s">
        <v>404</v>
      </c>
      <c r="AC1280" s="3" t="s">
        <v>416</v>
      </c>
      <c r="AD1280" s="3">
        <v>5</v>
      </c>
      <c r="AE1280" s="3" t="s">
        <v>222</v>
      </c>
      <c r="AF1280" s="3" t="s">
        <v>44</v>
      </c>
      <c r="AG1280" s="3">
        <v>122</v>
      </c>
      <c r="AH1280" s="3">
        <v>140.29999999999998</v>
      </c>
      <c r="AI1280" s="3">
        <v>10</v>
      </c>
      <c r="AJ1280" s="3">
        <v>1220</v>
      </c>
      <c r="AK1280" s="3">
        <v>1402.9999999999998</v>
      </c>
    </row>
    <row r="1281" spans="26:37" x14ac:dyDescent="0.3">
      <c r="Z1281" s="3" t="s">
        <v>87</v>
      </c>
      <c r="AA1281" s="4">
        <v>41810</v>
      </c>
      <c r="AB1281" s="3" t="s">
        <v>404</v>
      </c>
      <c r="AC1281" s="3" t="s">
        <v>416</v>
      </c>
      <c r="AD1281" s="3">
        <v>2</v>
      </c>
      <c r="AE1281" s="3" t="s">
        <v>95</v>
      </c>
      <c r="AF1281" s="3" t="s">
        <v>32</v>
      </c>
      <c r="AG1281" s="3">
        <v>135</v>
      </c>
      <c r="AH1281" s="3">
        <v>147.15</v>
      </c>
      <c r="AI1281" s="3">
        <v>3</v>
      </c>
      <c r="AJ1281" s="3">
        <v>405</v>
      </c>
      <c r="AK1281" s="3">
        <v>441.45000000000005</v>
      </c>
    </row>
    <row r="1282" spans="26:37" x14ac:dyDescent="0.3">
      <c r="Z1282" s="3" t="s">
        <v>120</v>
      </c>
      <c r="AA1282" s="4">
        <v>42800</v>
      </c>
      <c r="AB1282" s="3" t="s">
        <v>404</v>
      </c>
      <c r="AC1282" s="3" t="s">
        <v>417</v>
      </c>
      <c r="AD1282" s="3">
        <v>3</v>
      </c>
      <c r="AE1282" s="3" t="s">
        <v>284</v>
      </c>
      <c r="AF1282" s="3" t="s">
        <v>86</v>
      </c>
      <c r="AG1282" s="3">
        <v>143</v>
      </c>
      <c r="AH1282" s="3">
        <v>154.44</v>
      </c>
      <c r="AI1282" s="3">
        <v>1</v>
      </c>
      <c r="AJ1282" s="3">
        <v>143</v>
      </c>
      <c r="AK1282" s="3">
        <v>154.44</v>
      </c>
    </row>
    <row r="1283" spans="26:37" x14ac:dyDescent="0.3">
      <c r="Z1283" s="3" t="s">
        <v>124</v>
      </c>
      <c r="AA1283" s="4">
        <v>42363</v>
      </c>
      <c r="AB1283" s="3" t="s">
        <v>404</v>
      </c>
      <c r="AC1283" s="3" t="s">
        <v>416</v>
      </c>
      <c r="AD1283" s="3">
        <v>5</v>
      </c>
      <c r="AE1283" s="3" t="s">
        <v>222</v>
      </c>
      <c r="AF1283" s="3" t="s">
        <v>44</v>
      </c>
      <c r="AG1283" s="3">
        <v>122</v>
      </c>
      <c r="AH1283" s="3">
        <v>140.29999999999998</v>
      </c>
      <c r="AI1283" s="3">
        <v>7</v>
      </c>
      <c r="AJ1283" s="3">
        <v>854</v>
      </c>
      <c r="AK1283" s="3">
        <v>982.09999999999991</v>
      </c>
    </row>
    <row r="1284" spans="26:37" x14ac:dyDescent="0.3">
      <c r="Z1284" s="3" t="s">
        <v>74</v>
      </c>
      <c r="AA1284" s="4">
        <v>42414</v>
      </c>
      <c r="AB1284" s="3" t="s">
        <v>404</v>
      </c>
      <c r="AC1284" s="3" t="s">
        <v>416</v>
      </c>
      <c r="AD1284" s="3">
        <v>3</v>
      </c>
      <c r="AE1284" s="3" t="s">
        <v>331</v>
      </c>
      <c r="AF1284" s="3" t="s">
        <v>44</v>
      </c>
      <c r="AG1284" s="3">
        <v>107</v>
      </c>
      <c r="AH1284" s="3">
        <v>118.77000000000001</v>
      </c>
      <c r="AI1284" s="3">
        <v>7</v>
      </c>
      <c r="AJ1284" s="3">
        <v>749</v>
      </c>
      <c r="AK1284" s="3">
        <v>831.3900000000001</v>
      </c>
    </row>
    <row r="1285" spans="26:37" x14ac:dyDescent="0.3">
      <c r="Z1285" s="3" t="s">
        <v>96</v>
      </c>
      <c r="AA1285" s="4">
        <v>43146</v>
      </c>
      <c r="AB1285" s="3" t="s">
        <v>404</v>
      </c>
      <c r="AC1285" s="3" t="s">
        <v>416</v>
      </c>
      <c r="AD1285" s="3">
        <v>2</v>
      </c>
      <c r="AE1285" s="3" t="s">
        <v>263</v>
      </c>
      <c r="AF1285" s="3" t="s">
        <v>29</v>
      </c>
      <c r="AG1285" s="3">
        <v>246</v>
      </c>
      <c r="AH1285" s="3">
        <v>275.52000000000004</v>
      </c>
      <c r="AI1285" s="3">
        <v>9</v>
      </c>
      <c r="AJ1285" s="3">
        <v>2214</v>
      </c>
      <c r="AK1285" s="3">
        <v>2479.6800000000003</v>
      </c>
    </row>
    <row r="1286" spans="26:37" x14ac:dyDescent="0.3">
      <c r="Z1286" s="3" t="s">
        <v>12</v>
      </c>
      <c r="AA1286" s="4">
        <v>43657</v>
      </c>
      <c r="AB1286" s="3" t="s">
        <v>404</v>
      </c>
      <c r="AC1286" s="3" t="s">
        <v>417</v>
      </c>
      <c r="AD1286" s="3">
        <v>1</v>
      </c>
      <c r="AE1286" s="3" t="s">
        <v>292</v>
      </c>
      <c r="AF1286" s="3" t="s">
        <v>86</v>
      </c>
      <c r="AG1286" s="3">
        <v>184</v>
      </c>
      <c r="AH1286" s="3">
        <v>202.4</v>
      </c>
      <c r="AI1286" s="3">
        <v>7</v>
      </c>
      <c r="AJ1286" s="3">
        <v>1288</v>
      </c>
      <c r="AK1286" s="3">
        <v>1416.8</v>
      </c>
    </row>
    <row r="1287" spans="26:37" x14ac:dyDescent="0.3">
      <c r="Z1287" s="3" t="s">
        <v>169</v>
      </c>
      <c r="AA1287" s="4">
        <v>43703</v>
      </c>
      <c r="AB1287" s="3" t="s">
        <v>404</v>
      </c>
      <c r="AC1287" s="3" t="s">
        <v>416</v>
      </c>
      <c r="AD1287" s="3">
        <v>3</v>
      </c>
      <c r="AE1287" s="3" t="s">
        <v>367</v>
      </c>
      <c r="AF1287" s="3" t="s">
        <v>65</v>
      </c>
      <c r="AG1287" s="3">
        <v>130</v>
      </c>
      <c r="AH1287" s="3">
        <v>141.70000000000002</v>
      </c>
      <c r="AI1287" s="3">
        <v>10</v>
      </c>
      <c r="AJ1287" s="3">
        <v>1300</v>
      </c>
      <c r="AK1287" s="3">
        <v>1417.0000000000002</v>
      </c>
    </row>
    <row r="1288" spans="26:37" x14ac:dyDescent="0.3">
      <c r="Z1288" s="3" t="s">
        <v>39</v>
      </c>
      <c r="AA1288" s="4">
        <v>42798</v>
      </c>
      <c r="AB1288" s="3" t="s">
        <v>404</v>
      </c>
      <c r="AC1288" s="3" t="s">
        <v>416</v>
      </c>
      <c r="AD1288" s="3">
        <v>2</v>
      </c>
      <c r="AE1288" s="3" t="s">
        <v>335</v>
      </c>
      <c r="AF1288" s="3" t="s">
        <v>46</v>
      </c>
      <c r="AG1288" s="3">
        <v>108</v>
      </c>
      <c r="AH1288" s="3">
        <v>117.72000000000001</v>
      </c>
      <c r="AI1288" s="3">
        <v>2</v>
      </c>
      <c r="AJ1288" s="3">
        <v>216</v>
      </c>
      <c r="AK1288" s="3">
        <v>235.44000000000003</v>
      </c>
    </row>
    <row r="1289" spans="26:37" x14ac:dyDescent="0.3">
      <c r="Z1289" s="3" t="s">
        <v>12</v>
      </c>
      <c r="AA1289" s="4">
        <v>42011</v>
      </c>
      <c r="AB1289" s="3" t="s">
        <v>404</v>
      </c>
      <c r="AC1289" s="3" t="s">
        <v>417</v>
      </c>
      <c r="AD1289" s="3">
        <v>1</v>
      </c>
      <c r="AE1289" s="3" t="s">
        <v>290</v>
      </c>
      <c r="AF1289" s="3" t="s">
        <v>55</v>
      </c>
      <c r="AG1289" s="3">
        <v>78</v>
      </c>
      <c r="AH1289" s="3">
        <v>83.460000000000008</v>
      </c>
      <c r="AI1289" s="3">
        <v>2</v>
      </c>
      <c r="AJ1289" s="3">
        <v>156</v>
      </c>
      <c r="AK1289" s="3">
        <v>166.92000000000002</v>
      </c>
    </row>
    <row r="1290" spans="26:37" x14ac:dyDescent="0.3">
      <c r="Z1290" s="3" t="s">
        <v>27</v>
      </c>
      <c r="AA1290" s="4">
        <v>42689</v>
      </c>
      <c r="AB1290" s="3" t="s">
        <v>404</v>
      </c>
      <c r="AC1290" s="3" t="s">
        <v>416</v>
      </c>
      <c r="AD1290" s="3">
        <v>2</v>
      </c>
      <c r="AE1290" s="3" t="s">
        <v>49</v>
      </c>
      <c r="AF1290" s="3" t="s">
        <v>26</v>
      </c>
      <c r="AG1290" s="3">
        <v>118</v>
      </c>
      <c r="AH1290" s="3">
        <v>141.6</v>
      </c>
      <c r="AI1290" s="3">
        <v>5</v>
      </c>
      <c r="AJ1290" s="3">
        <v>590</v>
      </c>
      <c r="AK1290" s="3">
        <v>708</v>
      </c>
    </row>
    <row r="1291" spans="26:37" x14ac:dyDescent="0.3">
      <c r="Z1291" s="3" t="s">
        <v>57</v>
      </c>
      <c r="AA1291" s="4">
        <v>43514</v>
      </c>
      <c r="AB1291" s="3" t="s">
        <v>404</v>
      </c>
      <c r="AC1291" s="3" t="s">
        <v>416</v>
      </c>
      <c r="AD1291" s="3">
        <v>3</v>
      </c>
      <c r="AE1291" s="3" t="s">
        <v>282</v>
      </c>
      <c r="AF1291" s="3" t="s">
        <v>72</v>
      </c>
      <c r="AG1291" s="3">
        <v>36</v>
      </c>
      <c r="AH1291" s="3">
        <v>43.199999999999996</v>
      </c>
      <c r="AI1291" s="3">
        <v>10</v>
      </c>
      <c r="AJ1291" s="3">
        <v>360</v>
      </c>
      <c r="AK1291" s="3">
        <v>431.99999999999994</v>
      </c>
    </row>
    <row r="1292" spans="26:37" x14ac:dyDescent="0.3">
      <c r="Z1292" s="3" t="s">
        <v>87</v>
      </c>
      <c r="AA1292" s="4">
        <v>42130</v>
      </c>
      <c r="AB1292" s="3" t="s">
        <v>377</v>
      </c>
      <c r="AC1292" s="3" t="s">
        <v>378</v>
      </c>
      <c r="AD1292" s="3">
        <v>4</v>
      </c>
      <c r="AE1292" s="3" t="s">
        <v>321</v>
      </c>
      <c r="AF1292" s="3" t="s">
        <v>55</v>
      </c>
      <c r="AG1292" s="3">
        <v>217</v>
      </c>
      <c r="AH1292" s="3">
        <v>240.87000000000003</v>
      </c>
      <c r="AI1292" s="3">
        <v>4</v>
      </c>
      <c r="AJ1292" s="3">
        <v>868</v>
      </c>
      <c r="AK1292" s="3">
        <v>963.48000000000013</v>
      </c>
    </row>
    <row r="1293" spans="26:37" x14ac:dyDescent="0.3">
      <c r="Z1293" s="3" t="s">
        <v>87</v>
      </c>
      <c r="AA1293" s="4">
        <v>43144</v>
      </c>
      <c r="AB1293" s="3" t="s">
        <v>404</v>
      </c>
      <c r="AC1293" s="3" t="s">
        <v>416</v>
      </c>
      <c r="AD1293" s="3">
        <v>2</v>
      </c>
      <c r="AE1293" s="3" t="s">
        <v>353</v>
      </c>
      <c r="AF1293" s="3" t="s">
        <v>36</v>
      </c>
      <c r="AG1293" s="3">
        <v>28</v>
      </c>
      <c r="AH1293" s="3">
        <v>30.800000000000004</v>
      </c>
      <c r="AI1293" s="3">
        <v>9</v>
      </c>
      <c r="AJ1293" s="3">
        <v>252</v>
      </c>
      <c r="AK1293" s="3">
        <v>277.20000000000005</v>
      </c>
    </row>
    <row r="1294" spans="26:37" x14ac:dyDescent="0.3">
      <c r="Z1294" s="3" t="s">
        <v>37</v>
      </c>
      <c r="AA1294" s="4">
        <v>42394</v>
      </c>
      <c r="AB1294" s="3" t="s">
        <v>404</v>
      </c>
      <c r="AC1294" s="3" t="s">
        <v>416</v>
      </c>
      <c r="AD1294" s="3">
        <v>2</v>
      </c>
      <c r="AE1294" s="3" t="s">
        <v>197</v>
      </c>
      <c r="AF1294" s="3" t="s">
        <v>65</v>
      </c>
      <c r="AG1294" s="3">
        <v>110</v>
      </c>
      <c r="AH1294" s="3">
        <v>121.00000000000001</v>
      </c>
      <c r="AI1294" s="3">
        <v>7</v>
      </c>
      <c r="AJ1294" s="3">
        <v>770</v>
      </c>
      <c r="AK1294" s="3">
        <v>847.00000000000011</v>
      </c>
    </row>
    <row r="1295" spans="26:37" x14ac:dyDescent="0.3">
      <c r="Z1295" s="3" t="s">
        <v>104</v>
      </c>
      <c r="AA1295" s="4">
        <v>41685</v>
      </c>
      <c r="AB1295" s="3" t="s">
        <v>404</v>
      </c>
      <c r="AC1295" s="3" t="s">
        <v>416</v>
      </c>
      <c r="AD1295" s="3">
        <v>2</v>
      </c>
      <c r="AE1295" s="3" t="s">
        <v>383</v>
      </c>
      <c r="AF1295" s="3" t="s">
        <v>72</v>
      </c>
      <c r="AG1295" s="3">
        <v>49</v>
      </c>
      <c r="AH1295" s="3">
        <v>52.43</v>
      </c>
      <c r="AI1295" s="3">
        <v>5</v>
      </c>
      <c r="AJ1295" s="3">
        <v>245</v>
      </c>
      <c r="AK1295" s="3">
        <v>262.14999999999998</v>
      </c>
    </row>
    <row r="1296" spans="26:37" x14ac:dyDescent="0.3">
      <c r="Z1296" s="3" t="s">
        <v>48</v>
      </c>
      <c r="AA1296" s="4">
        <v>42148</v>
      </c>
      <c r="AB1296" s="3" t="s">
        <v>13</v>
      </c>
      <c r="AC1296" s="3" t="s">
        <v>99</v>
      </c>
      <c r="AD1296" s="3">
        <v>2</v>
      </c>
      <c r="AE1296" s="3" t="s">
        <v>256</v>
      </c>
      <c r="AF1296" s="3" t="s">
        <v>36</v>
      </c>
      <c r="AG1296" s="3">
        <v>33</v>
      </c>
      <c r="AH1296" s="3">
        <v>39.6</v>
      </c>
      <c r="AI1296" s="3">
        <v>6</v>
      </c>
      <c r="AJ1296" s="3">
        <v>198</v>
      </c>
      <c r="AK1296" s="3">
        <v>237.60000000000002</v>
      </c>
    </row>
    <row r="1297" spans="26:37" x14ac:dyDescent="0.3">
      <c r="Z1297" s="3" t="s">
        <v>120</v>
      </c>
      <c r="AA1297" s="4">
        <v>42645</v>
      </c>
      <c r="AB1297" s="3" t="s">
        <v>404</v>
      </c>
      <c r="AC1297" s="3" t="s">
        <v>416</v>
      </c>
      <c r="AD1297" s="3">
        <v>3</v>
      </c>
      <c r="AE1297" s="3" t="s">
        <v>335</v>
      </c>
      <c r="AF1297" s="3" t="s">
        <v>46</v>
      </c>
      <c r="AG1297" s="3">
        <v>108</v>
      </c>
      <c r="AH1297" s="3">
        <v>117.72000000000001</v>
      </c>
      <c r="AI1297" s="3">
        <v>10</v>
      </c>
      <c r="AJ1297" s="3">
        <v>1080</v>
      </c>
      <c r="AK1297" s="3">
        <v>1177.2</v>
      </c>
    </row>
    <row r="1298" spans="26:37" x14ac:dyDescent="0.3">
      <c r="Z1298" s="3" t="s">
        <v>104</v>
      </c>
      <c r="AA1298" s="4">
        <v>43394</v>
      </c>
      <c r="AB1298" s="3" t="s">
        <v>404</v>
      </c>
      <c r="AC1298" s="3" t="s">
        <v>416</v>
      </c>
      <c r="AD1298" s="3">
        <v>4</v>
      </c>
      <c r="AE1298" s="3" t="s">
        <v>106</v>
      </c>
      <c r="AF1298" s="3" t="s">
        <v>26</v>
      </c>
      <c r="AG1298" s="3">
        <v>287</v>
      </c>
      <c r="AH1298" s="3">
        <v>335.78999999999996</v>
      </c>
      <c r="AI1298" s="3">
        <v>7</v>
      </c>
      <c r="AJ1298" s="3">
        <v>2009</v>
      </c>
      <c r="AK1298" s="3">
        <v>2350.5299999999997</v>
      </c>
    </row>
    <row r="1299" spans="26:37" x14ac:dyDescent="0.3">
      <c r="Z1299" s="3" t="s">
        <v>70</v>
      </c>
      <c r="AA1299" s="4">
        <v>42197</v>
      </c>
      <c r="AB1299" s="3" t="s">
        <v>404</v>
      </c>
      <c r="AC1299" s="3" t="s">
        <v>416</v>
      </c>
      <c r="AD1299" s="3">
        <v>1</v>
      </c>
      <c r="AE1299" s="3" t="s">
        <v>334</v>
      </c>
      <c r="AF1299" s="3" t="s">
        <v>41</v>
      </c>
      <c r="AG1299" s="3">
        <v>226</v>
      </c>
      <c r="AH1299" s="3">
        <v>257.64000000000004</v>
      </c>
      <c r="AI1299" s="3">
        <v>3</v>
      </c>
      <c r="AJ1299" s="3">
        <v>678</v>
      </c>
      <c r="AK1299" s="3">
        <v>772.92000000000007</v>
      </c>
    </row>
    <row r="1300" spans="26:37" x14ac:dyDescent="0.3">
      <c r="Z1300" s="3" t="s">
        <v>60</v>
      </c>
      <c r="AA1300" s="4">
        <v>43613</v>
      </c>
      <c r="AB1300" s="3" t="s">
        <v>13</v>
      </c>
      <c r="AC1300" s="3" t="s">
        <v>18</v>
      </c>
      <c r="AD1300" s="3">
        <v>4</v>
      </c>
      <c r="AE1300" s="3" t="s">
        <v>271</v>
      </c>
      <c r="AF1300" s="3" t="s">
        <v>86</v>
      </c>
      <c r="AG1300" s="3">
        <v>154</v>
      </c>
      <c r="AH1300" s="3">
        <v>166.32000000000002</v>
      </c>
      <c r="AI1300" s="3">
        <v>5</v>
      </c>
      <c r="AJ1300" s="3">
        <v>770</v>
      </c>
      <c r="AK1300" s="3">
        <v>831.60000000000014</v>
      </c>
    </row>
    <row r="1301" spans="26:37" x14ac:dyDescent="0.3">
      <c r="Z1301" s="3" t="s">
        <v>153</v>
      </c>
      <c r="AA1301" s="4">
        <v>41900</v>
      </c>
      <c r="AB1301" s="3" t="s">
        <v>404</v>
      </c>
      <c r="AC1301" s="3" t="s">
        <v>416</v>
      </c>
      <c r="AD1301" s="3">
        <v>3</v>
      </c>
      <c r="AE1301" s="3" t="s">
        <v>309</v>
      </c>
      <c r="AF1301" s="3" t="s">
        <v>44</v>
      </c>
      <c r="AG1301" s="3">
        <v>33</v>
      </c>
      <c r="AH1301" s="3">
        <v>35.64</v>
      </c>
      <c r="AI1301" s="3">
        <v>7</v>
      </c>
      <c r="AJ1301" s="3">
        <v>231</v>
      </c>
      <c r="AK1301" s="3">
        <v>249.48000000000002</v>
      </c>
    </row>
    <row r="1302" spans="26:37" x14ac:dyDescent="0.3">
      <c r="Z1302" s="3" t="s">
        <v>39</v>
      </c>
      <c r="AA1302" s="4">
        <v>42808</v>
      </c>
      <c r="AB1302" s="3" t="s">
        <v>404</v>
      </c>
      <c r="AC1302" s="3" t="s">
        <v>416</v>
      </c>
      <c r="AD1302" s="3">
        <v>5</v>
      </c>
      <c r="AE1302" s="3" t="s">
        <v>242</v>
      </c>
      <c r="AF1302" s="3" t="s">
        <v>41</v>
      </c>
      <c r="AG1302" s="3">
        <v>207</v>
      </c>
      <c r="AH1302" s="3">
        <v>223.56</v>
      </c>
      <c r="AI1302" s="3">
        <v>6</v>
      </c>
      <c r="AJ1302" s="3">
        <v>1242</v>
      </c>
      <c r="AK1302" s="3">
        <v>1341.3600000000001</v>
      </c>
    </row>
    <row r="1303" spans="26:37" x14ac:dyDescent="0.3">
      <c r="Z1303" s="3" t="s">
        <v>77</v>
      </c>
      <c r="AA1303" s="4">
        <v>41890</v>
      </c>
      <c r="AB1303" s="3" t="s">
        <v>404</v>
      </c>
      <c r="AC1303" s="3" t="s">
        <v>416</v>
      </c>
      <c r="AD1303" s="3">
        <v>2</v>
      </c>
      <c r="AE1303" s="3" t="s">
        <v>274</v>
      </c>
      <c r="AF1303" s="3" t="s">
        <v>46</v>
      </c>
      <c r="AG1303" s="3">
        <v>22</v>
      </c>
      <c r="AH1303" s="3">
        <v>23.76</v>
      </c>
      <c r="AI1303" s="3">
        <v>5</v>
      </c>
      <c r="AJ1303" s="3">
        <v>110</v>
      </c>
      <c r="AK1303" s="3">
        <v>118.80000000000001</v>
      </c>
    </row>
    <row r="1304" spans="26:37" x14ac:dyDescent="0.3">
      <c r="Z1304" s="3" t="s">
        <v>70</v>
      </c>
      <c r="AA1304" s="4">
        <v>42309</v>
      </c>
      <c r="AB1304" s="3" t="s">
        <v>13</v>
      </c>
      <c r="AC1304" s="3" t="s">
        <v>99</v>
      </c>
      <c r="AD1304" s="3">
        <v>2</v>
      </c>
      <c r="AE1304" s="3" t="s">
        <v>69</v>
      </c>
      <c r="AF1304" s="3" t="s">
        <v>20</v>
      </c>
      <c r="AG1304" s="3">
        <v>256</v>
      </c>
      <c r="AH1304" s="3">
        <v>284.16000000000003</v>
      </c>
      <c r="AI1304" s="3">
        <v>6</v>
      </c>
      <c r="AJ1304" s="3">
        <v>1536</v>
      </c>
      <c r="AK1304" s="3">
        <v>1704.96</v>
      </c>
    </row>
    <row r="1305" spans="26:37" x14ac:dyDescent="0.3">
      <c r="Z1305" s="3" t="s">
        <v>165</v>
      </c>
      <c r="AA1305" s="4">
        <v>43128</v>
      </c>
      <c r="AB1305" s="3" t="s">
        <v>404</v>
      </c>
      <c r="AC1305" s="3" t="s">
        <v>416</v>
      </c>
      <c r="AD1305" s="3">
        <v>2</v>
      </c>
      <c r="AE1305" s="3" t="s">
        <v>193</v>
      </c>
      <c r="AF1305" s="3" t="s">
        <v>41</v>
      </c>
      <c r="AG1305" s="3">
        <v>25</v>
      </c>
      <c r="AH1305" s="3">
        <v>26.75</v>
      </c>
      <c r="AI1305" s="3">
        <v>9</v>
      </c>
      <c r="AJ1305" s="3">
        <v>225</v>
      </c>
      <c r="AK1305" s="3">
        <v>240.75</v>
      </c>
    </row>
    <row r="1306" spans="26:37" x14ac:dyDescent="0.3">
      <c r="Z1306" s="3" t="s">
        <v>124</v>
      </c>
      <c r="AA1306" s="4">
        <v>41921</v>
      </c>
      <c r="AB1306" s="3" t="s">
        <v>404</v>
      </c>
      <c r="AC1306" s="3" t="s">
        <v>416</v>
      </c>
      <c r="AD1306" s="3">
        <v>4</v>
      </c>
      <c r="AE1306" s="3" t="s">
        <v>347</v>
      </c>
      <c r="AF1306" s="3" t="s">
        <v>29</v>
      </c>
      <c r="AG1306" s="3">
        <v>282</v>
      </c>
      <c r="AH1306" s="3">
        <v>310.20000000000005</v>
      </c>
      <c r="AI1306" s="3">
        <v>7</v>
      </c>
      <c r="AJ1306" s="3">
        <v>1974</v>
      </c>
      <c r="AK1306" s="3">
        <v>2171.4000000000005</v>
      </c>
    </row>
    <row r="1307" spans="26:37" x14ac:dyDescent="0.3">
      <c r="Z1307" s="3" t="s">
        <v>165</v>
      </c>
      <c r="AA1307" s="4">
        <v>43642</v>
      </c>
      <c r="AB1307" s="3" t="s">
        <v>404</v>
      </c>
      <c r="AC1307" s="3" t="s">
        <v>416</v>
      </c>
      <c r="AD1307" s="3">
        <v>3</v>
      </c>
      <c r="AE1307" s="3" t="s">
        <v>115</v>
      </c>
      <c r="AF1307" s="3" t="s">
        <v>29</v>
      </c>
      <c r="AG1307" s="3">
        <v>279</v>
      </c>
      <c r="AH1307" s="3">
        <v>323.64</v>
      </c>
      <c r="AI1307" s="3">
        <v>1</v>
      </c>
      <c r="AJ1307" s="3">
        <v>279</v>
      </c>
      <c r="AK1307" s="3">
        <v>323.64</v>
      </c>
    </row>
    <row r="1308" spans="26:37" x14ac:dyDescent="0.3">
      <c r="Z1308" s="3" t="s">
        <v>70</v>
      </c>
      <c r="AA1308" s="4">
        <v>42835</v>
      </c>
      <c r="AB1308" s="3" t="s">
        <v>404</v>
      </c>
      <c r="AC1308" s="3" t="s">
        <v>416</v>
      </c>
      <c r="AD1308" s="3">
        <v>5</v>
      </c>
      <c r="AE1308" s="3" t="s">
        <v>195</v>
      </c>
      <c r="AF1308" s="3" t="s">
        <v>41</v>
      </c>
      <c r="AG1308" s="3">
        <v>201</v>
      </c>
      <c r="AH1308" s="3">
        <v>233.16</v>
      </c>
      <c r="AI1308" s="3">
        <v>3</v>
      </c>
      <c r="AJ1308" s="3">
        <v>603</v>
      </c>
      <c r="AK1308" s="3">
        <v>699.48</v>
      </c>
    </row>
    <row r="1309" spans="26:37" x14ac:dyDescent="0.3">
      <c r="Z1309" s="3" t="s">
        <v>39</v>
      </c>
      <c r="AA1309" s="4">
        <v>41805</v>
      </c>
      <c r="AB1309" s="3" t="s">
        <v>404</v>
      </c>
      <c r="AC1309" s="3" t="s">
        <v>416</v>
      </c>
      <c r="AD1309" s="3">
        <v>2</v>
      </c>
      <c r="AE1309" s="3" t="s">
        <v>167</v>
      </c>
      <c r="AF1309" s="3" t="s">
        <v>55</v>
      </c>
      <c r="AG1309" s="3">
        <v>199</v>
      </c>
      <c r="AH1309" s="3">
        <v>234.82</v>
      </c>
      <c r="AI1309" s="3">
        <v>10</v>
      </c>
      <c r="AJ1309" s="3">
        <v>1990</v>
      </c>
      <c r="AK1309" s="3">
        <v>2348.1999999999998</v>
      </c>
    </row>
    <row r="1310" spans="26:37" x14ac:dyDescent="0.3">
      <c r="Z1310" s="3" t="s">
        <v>27</v>
      </c>
      <c r="AA1310" s="4">
        <v>42828</v>
      </c>
      <c r="AB1310" s="3" t="s">
        <v>13</v>
      </c>
      <c r="AC1310" s="3" t="s">
        <v>160</v>
      </c>
      <c r="AD1310" s="3">
        <v>3</v>
      </c>
      <c r="AE1310" s="3" t="s">
        <v>317</v>
      </c>
      <c r="AF1310" s="3" t="s">
        <v>20</v>
      </c>
      <c r="AG1310" s="3">
        <v>95</v>
      </c>
      <c r="AH1310" s="3">
        <v>105.45</v>
      </c>
      <c r="AI1310" s="3">
        <v>1</v>
      </c>
      <c r="AJ1310" s="3">
        <v>95</v>
      </c>
      <c r="AK1310" s="3">
        <v>105.45</v>
      </c>
    </row>
    <row r="1311" spans="26:37" x14ac:dyDescent="0.3">
      <c r="Z1311" s="3" t="s">
        <v>77</v>
      </c>
      <c r="AA1311" s="4">
        <v>43459</v>
      </c>
      <c r="AB1311" s="3" t="s">
        <v>404</v>
      </c>
      <c r="AC1311" s="3" t="s">
        <v>416</v>
      </c>
      <c r="AD1311" s="3">
        <v>5</v>
      </c>
      <c r="AE1311" s="3" t="s">
        <v>142</v>
      </c>
      <c r="AF1311" s="3" t="s">
        <v>32</v>
      </c>
      <c r="AG1311" s="3">
        <v>140</v>
      </c>
      <c r="AH1311" s="3">
        <v>149.80000000000001</v>
      </c>
      <c r="AI1311" s="3">
        <v>7</v>
      </c>
      <c r="AJ1311" s="3">
        <v>980</v>
      </c>
      <c r="AK1311" s="3">
        <v>1048.6000000000001</v>
      </c>
    </row>
    <row r="1312" spans="26:37" x14ac:dyDescent="0.3">
      <c r="Z1312" s="3" t="s">
        <v>27</v>
      </c>
      <c r="AA1312" s="4">
        <v>41997</v>
      </c>
      <c r="AB1312" s="3" t="s">
        <v>404</v>
      </c>
      <c r="AC1312" s="3" t="s">
        <v>416</v>
      </c>
      <c r="AD1312" s="3">
        <v>4</v>
      </c>
      <c r="AE1312" s="3" t="s">
        <v>278</v>
      </c>
      <c r="AF1312" s="3" t="s">
        <v>29</v>
      </c>
      <c r="AG1312" s="3">
        <v>29</v>
      </c>
      <c r="AH1312" s="3">
        <v>34.22</v>
      </c>
      <c r="AI1312" s="3">
        <v>7</v>
      </c>
      <c r="AJ1312" s="3">
        <v>203</v>
      </c>
      <c r="AK1312" s="3">
        <v>239.54</v>
      </c>
    </row>
    <row r="1313" spans="26:37" x14ac:dyDescent="0.3">
      <c r="Z1313" s="3" t="s">
        <v>169</v>
      </c>
      <c r="AA1313" s="4">
        <v>42677</v>
      </c>
      <c r="AB1313" s="3" t="s">
        <v>404</v>
      </c>
      <c r="AC1313" s="3" t="s">
        <v>416</v>
      </c>
      <c r="AD1313" s="3">
        <v>2</v>
      </c>
      <c r="AE1313" s="3" t="s">
        <v>341</v>
      </c>
      <c r="AF1313" s="3" t="s">
        <v>23</v>
      </c>
      <c r="AG1313" s="3">
        <v>176</v>
      </c>
      <c r="AH1313" s="3">
        <v>195.36</v>
      </c>
      <c r="AI1313" s="3">
        <v>6</v>
      </c>
      <c r="AJ1313" s="3">
        <v>1056</v>
      </c>
      <c r="AK1313" s="3">
        <v>1172.1600000000001</v>
      </c>
    </row>
    <row r="1314" spans="26:37" x14ac:dyDescent="0.3">
      <c r="Z1314" s="3" t="s">
        <v>70</v>
      </c>
      <c r="AA1314" s="4">
        <v>42526</v>
      </c>
      <c r="AB1314" s="3" t="s">
        <v>404</v>
      </c>
      <c r="AC1314" s="3" t="s">
        <v>416</v>
      </c>
      <c r="AD1314" s="3">
        <v>3</v>
      </c>
      <c r="AE1314" s="3" t="s">
        <v>277</v>
      </c>
      <c r="AF1314" s="3" t="s">
        <v>51</v>
      </c>
      <c r="AG1314" s="3">
        <v>250</v>
      </c>
      <c r="AH1314" s="3">
        <v>267.5</v>
      </c>
      <c r="AI1314" s="3">
        <v>4</v>
      </c>
      <c r="AJ1314" s="3">
        <v>1000</v>
      </c>
      <c r="AK1314" s="3">
        <v>1070</v>
      </c>
    </row>
    <row r="1315" spans="26:37" x14ac:dyDescent="0.3">
      <c r="Z1315" s="3" t="s">
        <v>91</v>
      </c>
      <c r="AA1315" s="4">
        <v>42641</v>
      </c>
      <c r="AB1315" s="3" t="s">
        <v>404</v>
      </c>
      <c r="AC1315" s="3" t="s">
        <v>416</v>
      </c>
      <c r="AD1315" s="3">
        <v>2</v>
      </c>
      <c r="AE1315" s="3" t="s">
        <v>34</v>
      </c>
      <c r="AF1315" s="3" t="s">
        <v>26</v>
      </c>
      <c r="AG1315" s="3">
        <v>155</v>
      </c>
      <c r="AH1315" s="3">
        <v>165.85000000000002</v>
      </c>
      <c r="AI1315" s="3">
        <v>3</v>
      </c>
      <c r="AJ1315" s="3">
        <v>465</v>
      </c>
      <c r="AK1315" s="3">
        <v>497.55000000000007</v>
      </c>
    </row>
    <row r="1316" spans="26:37" x14ac:dyDescent="0.3">
      <c r="Z1316" s="3" t="s">
        <v>120</v>
      </c>
      <c r="AA1316" s="4">
        <v>41938</v>
      </c>
      <c r="AB1316" s="3" t="s">
        <v>404</v>
      </c>
      <c r="AC1316" s="3" t="s">
        <v>416</v>
      </c>
      <c r="AD1316" s="3">
        <v>4</v>
      </c>
      <c r="AE1316" s="3" t="s">
        <v>108</v>
      </c>
      <c r="AF1316" s="3" t="s">
        <v>29</v>
      </c>
      <c r="AG1316" s="3">
        <v>247</v>
      </c>
      <c r="AH1316" s="3">
        <v>284.04999999999995</v>
      </c>
      <c r="AI1316" s="3">
        <v>5</v>
      </c>
      <c r="AJ1316" s="3">
        <v>1235</v>
      </c>
      <c r="AK1316" s="3">
        <v>1420.2499999999998</v>
      </c>
    </row>
    <row r="1317" spans="26:37" x14ac:dyDescent="0.3">
      <c r="Z1317" s="3" t="s">
        <v>48</v>
      </c>
      <c r="AA1317" s="4">
        <v>43642</v>
      </c>
      <c r="AB1317" s="3" t="s">
        <v>404</v>
      </c>
      <c r="AC1317" s="3" t="s">
        <v>416</v>
      </c>
      <c r="AD1317" s="3">
        <v>3</v>
      </c>
      <c r="AE1317" s="3" t="s">
        <v>364</v>
      </c>
      <c r="AF1317" s="3" t="s">
        <v>32</v>
      </c>
      <c r="AG1317" s="3">
        <v>293</v>
      </c>
      <c r="AH1317" s="3">
        <v>328.16</v>
      </c>
      <c r="AI1317" s="3">
        <v>9</v>
      </c>
      <c r="AJ1317" s="3">
        <v>2637</v>
      </c>
      <c r="AK1317" s="3">
        <v>2953.44</v>
      </c>
    </row>
    <row r="1318" spans="26:37" x14ac:dyDescent="0.3">
      <c r="Z1318" s="3" t="s">
        <v>103</v>
      </c>
      <c r="AA1318" s="4">
        <v>42333</v>
      </c>
      <c r="AB1318" s="3" t="s">
        <v>404</v>
      </c>
      <c r="AC1318" s="3" t="s">
        <v>416</v>
      </c>
      <c r="AD1318" s="3">
        <v>5</v>
      </c>
      <c r="AE1318" s="3" t="s">
        <v>252</v>
      </c>
      <c r="AF1318" s="3" t="s">
        <v>41</v>
      </c>
      <c r="AG1318" s="3">
        <v>189</v>
      </c>
      <c r="AH1318" s="3">
        <v>213.57</v>
      </c>
      <c r="AI1318" s="3">
        <v>2</v>
      </c>
      <c r="AJ1318" s="3">
        <v>378</v>
      </c>
      <c r="AK1318" s="3">
        <v>427.14</v>
      </c>
    </row>
    <row r="1319" spans="26:37" x14ac:dyDescent="0.3">
      <c r="Z1319" s="3" t="s">
        <v>60</v>
      </c>
      <c r="AA1319" s="4">
        <v>43817</v>
      </c>
      <c r="AB1319" s="3" t="s">
        <v>404</v>
      </c>
      <c r="AC1319" s="3" t="s">
        <v>416</v>
      </c>
      <c r="AD1319" s="3">
        <v>1</v>
      </c>
      <c r="AE1319" s="3" t="s">
        <v>294</v>
      </c>
      <c r="AF1319" s="3" t="s">
        <v>86</v>
      </c>
      <c r="AG1319" s="3">
        <v>11</v>
      </c>
      <c r="AH1319" s="3">
        <v>11.770000000000001</v>
      </c>
      <c r="AI1319" s="3">
        <v>9</v>
      </c>
      <c r="AJ1319" s="3">
        <v>99</v>
      </c>
      <c r="AK1319" s="3">
        <v>105.93</v>
      </c>
    </row>
    <row r="1320" spans="26:37" x14ac:dyDescent="0.3">
      <c r="Z1320" s="3" t="s">
        <v>42</v>
      </c>
      <c r="AA1320" s="4">
        <v>42681</v>
      </c>
      <c r="AB1320" s="3" t="s">
        <v>404</v>
      </c>
      <c r="AC1320" s="3" t="s">
        <v>416</v>
      </c>
      <c r="AD1320" s="3">
        <v>5</v>
      </c>
      <c r="AE1320" s="3" t="s">
        <v>341</v>
      </c>
      <c r="AF1320" s="3" t="s">
        <v>23</v>
      </c>
      <c r="AG1320" s="3">
        <v>176</v>
      </c>
      <c r="AH1320" s="3">
        <v>195.36</v>
      </c>
      <c r="AI1320" s="3">
        <v>5</v>
      </c>
      <c r="AJ1320" s="3">
        <v>880</v>
      </c>
      <c r="AK1320" s="3">
        <v>976.80000000000007</v>
      </c>
    </row>
    <row r="1321" spans="26:37" x14ac:dyDescent="0.3">
      <c r="Z1321" s="3" t="s">
        <v>39</v>
      </c>
      <c r="AA1321" s="4">
        <v>41700</v>
      </c>
      <c r="AB1321" s="3" t="s">
        <v>404</v>
      </c>
      <c r="AC1321" s="3" t="s">
        <v>416</v>
      </c>
      <c r="AD1321" s="3">
        <v>5</v>
      </c>
      <c r="AE1321" s="3" t="s">
        <v>259</v>
      </c>
      <c r="AF1321" s="3" t="s">
        <v>36</v>
      </c>
      <c r="AG1321" s="3">
        <v>300</v>
      </c>
      <c r="AH1321" s="3">
        <v>357</v>
      </c>
      <c r="AI1321" s="3">
        <v>1</v>
      </c>
      <c r="AJ1321" s="3">
        <v>300</v>
      </c>
      <c r="AK1321" s="3">
        <v>357</v>
      </c>
    </row>
    <row r="1322" spans="26:37" x14ac:dyDescent="0.3">
      <c r="Z1322" s="3" t="s">
        <v>48</v>
      </c>
      <c r="AA1322" s="4">
        <v>42523</v>
      </c>
      <c r="AB1322" s="3" t="s">
        <v>404</v>
      </c>
      <c r="AC1322" s="3" t="s">
        <v>416</v>
      </c>
      <c r="AD1322" s="3">
        <v>2</v>
      </c>
      <c r="AE1322" s="3" t="s">
        <v>358</v>
      </c>
      <c r="AF1322" s="3" t="s">
        <v>23</v>
      </c>
      <c r="AG1322" s="3">
        <v>237</v>
      </c>
      <c r="AH1322" s="3">
        <v>274.91999999999996</v>
      </c>
      <c r="AI1322" s="3">
        <v>10</v>
      </c>
      <c r="AJ1322" s="3">
        <v>2370</v>
      </c>
      <c r="AK1322" s="3">
        <v>2749.2</v>
      </c>
    </row>
    <row r="1323" spans="26:37" x14ac:dyDescent="0.3">
      <c r="Z1323" s="3" t="s">
        <v>104</v>
      </c>
      <c r="AA1323" s="4">
        <v>42940</v>
      </c>
      <c r="AB1323" s="3" t="s">
        <v>307</v>
      </c>
      <c r="AC1323" s="3" t="s">
        <v>308</v>
      </c>
      <c r="AD1323" s="3">
        <v>5</v>
      </c>
      <c r="AE1323" s="3" t="s">
        <v>181</v>
      </c>
      <c r="AF1323" s="3" t="s">
        <v>15</v>
      </c>
      <c r="AG1323" s="3">
        <v>262</v>
      </c>
      <c r="AH1323" s="3">
        <v>288.20000000000005</v>
      </c>
      <c r="AI1323" s="3">
        <v>7</v>
      </c>
      <c r="AJ1323" s="3">
        <v>1834</v>
      </c>
      <c r="AK1323" s="3">
        <v>2017.4000000000003</v>
      </c>
    </row>
    <row r="1324" spans="26:37" x14ac:dyDescent="0.3">
      <c r="Z1324" s="3" t="s">
        <v>82</v>
      </c>
      <c r="AA1324" s="4">
        <v>43790</v>
      </c>
      <c r="AB1324" s="3" t="s">
        <v>404</v>
      </c>
      <c r="AC1324" s="3" t="s">
        <v>416</v>
      </c>
      <c r="AD1324" s="3">
        <v>2</v>
      </c>
      <c r="AE1324" s="3" t="s">
        <v>81</v>
      </c>
      <c r="AF1324" s="3" t="s">
        <v>46</v>
      </c>
      <c r="AG1324" s="3">
        <v>281</v>
      </c>
      <c r="AH1324" s="3">
        <v>334.39</v>
      </c>
      <c r="AI1324" s="3">
        <v>7</v>
      </c>
      <c r="AJ1324" s="3">
        <v>1967</v>
      </c>
      <c r="AK1324" s="3">
        <v>2340.73</v>
      </c>
    </row>
    <row r="1325" spans="26:37" x14ac:dyDescent="0.3">
      <c r="Z1325" s="3" t="s">
        <v>39</v>
      </c>
      <c r="AA1325" s="4">
        <v>43694</v>
      </c>
      <c r="AB1325" s="3" t="s">
        <v>404</v>
      </c>
      <c r="AC1325" s="3" t="s">
        <v>416</v>
      </c>
      <c r="AD1325" s="3">
        <v>3</v>
      </c>
      <c r="AE1325" s="3" t="s">
        <v>227</v>
      </c>
      <c r="AF1325" s="3" t="s">
        <v>32</v>
      </c>
      <c r="AG1325" s="3">
        <v>272</v>
      </c>
      <c r="AH1325" s="3">
        <v>307.35999999999996</v>
      </c>
      <c r="AI1325" s="3">
        <v>4</v>
      </c>
      <c r="AJ1325" s="3">
        <v>1088</v>
      </c>
      <c r="AK1325" s="3">
        <v>1229.4399999999998</v>
      </c>
    </row>
    <row r="1326" spans="26:37" x14ac:dyDescent="0.3">
      <c r="Z1326" s="3" t="s">
        <v>103</v>
      </c>
      <c r="AA1326" s="4">
        <v>43322</v>
      </c>
      <c r="AB1326" s="3" t="s">
        <v>404</v>
      </c>
      <c r="AC1326" s="3" t="s">
        <v>416</v>
      </c>
      <c r="AD1326" s="3">
        <v>2</v>
      </c>
      <c r="AE1326" s="3" t="s">
        <v>354</v>
      </c>
      <c r="AF1326" s="3" t="s">
        <v>44</v>
      </c>
      <c r="AG1326" s="3">
        <v>254</v>
      </c>
      <c r="AH1326" s="3">
        <v>279.40000000000003</v>
      </c>
      <c r="AI1326" s="3">
        <v>1</v>
      </c>
      <c r="AJ1326" s="3">
        <v>254</v>
      </c>
      <c r="AK1326" s="3">
        <v>279.40000000000003</v>
      </c>
    </row>
    <row r="1327" spans="26:37" x14ac:dyDescent="0.3">
      <c r="Z1327" s="3" t="s">
        <v>124</v>
      </c>
      <c r="AA1327" s="4">
        <v>41649</v>
      </c>
      <c r="AB1327" s="3" t="s">
        <v>61</v>
      </c>
      <c r="AC1327" s="3" t="s">
        <v>62</v>
      </c>
      <c r="AD1327" s="3">
        <v>5</v>
      </c>
      <c r="AE1327" s="3" t="s">
        <v>115</v>
      </c>
      <c r="AF1327" s="3" t="s">
        <v>29</v>
      </c>
      <c r="AG1327" s="3">
        <v>279</v>
      </c>
      <c r="AH1327" s="3">
        <v>323.64</v>
      </c>
      <c r="AI1327" s="3">
        <v>9</v>
      </c>
      <c r="AJ1327" s="3">
        <v>2511</v>
      </c>
      <c r="AK1327" s="3">
        <v>2912.7599999999998</v>
      </c>
    </row>
    <row r="1328" spans="26:37" x14ac:dyDescent="0.3">
      <c r="Z1328" s="3" t="s">
        <v>37</v>
      </c>
      <c r="AA1328" s="4">
        <v>42731</v>
      </c>
      <c r="AB1328" s="3" t="s">
        <v>13</v>
      </c>
      <c r="AC1328" s="3" t="s">
        <v>18</v>
      </c>
      <c r="AD1328" s="3">
        <v>1</v>
      </c>
      <c r="AE1328" s="3" t="s">
        <v>279</v>
      </c>
      <c r="AF1328" s="3" t="s">
        <v>15</v>
      </c>
      <c r="AG1328" s="3">
        <v>167</v>
      </c>
      <c r="AH1328" s="3">
        <v>197.06</v>
      </c>
      <c r="AI1328" s="3">
        <v>1</v>
      </c>
      <c r="AJ1328" s="3">
        <v>167</v>
      </c>
      <c r="AK1328" s="3">
        <v>197.06</v>
      </c>
    </row>
    <row r="1329" spans="26:37" x14ac:dyDescent="0.3">
      <c r="Z1329" s="3" t="s">
        <v>70</v>
      </c>
      <c r="AA1329" s="4">
        <v>43440</v>
      </c>
      <c r="AB1329" s="3" t="s">
        <v>404</v>
      </c>
      <c r="AC1329" s="3" t="s">
        <v>416</v>
      </c>
      <c r="AD1329" s="3">
        <v>3</v>
      </c>
      <c r="AE1329" s="3" t="s">
        <v>133</v>
      </c>
      <c r="AF1329" s="3" t="s">
        <v>72</v>
      </c>
      <c r="AG1329" s="3">
        <v>42</v>
      </c>
      <c r="AH1329" s="3">
        <v>47.459999999999994</v>
      </c>
      <c r="AI1329" s="3">
        <v>1</v>
      </c>
      <c r="AJ1329" s="3">
        <v>42</v>
      </c>
      <c r="AK1329" s="3">
        <v>47.459999999999994</v>
      </c>
    </row>
    <row r="1330" spans="26:37" x14ac:dyDescent="0.3">
      <c r="Z1330" s="3" t="s">
        <v>27</v>
      </c>
      <c r="AA1330" s="4">
        <v>42415</v>
      </c>
      <c r="AB1330" s="3" t="s">
        <v>404</v>
      </c>
      <c r="AC1330" s="3" t="s">
        <v>416</v>
      </c>
      <c r="AD1330" s="3">
        <v>4</v>
      </c>
      <c r="AE1330" s="3" t="s">
        <v>340</v>
      </c>
      <c r="AF1330" s="3" t="s">
        <v>15</v>
      </c>
      <c r="AG1330" s="3">
        <v>11</v>
      </c>
      <c r="AH1330" s="3">
        <v>12.32</v>
      </c>
      <c r="AI1330" s="3">
        <v>3</v>
      </c>
      <c r="AJ1330" s="3">
        <v>33</v>
      </c>
      <c r="AK1330" s="3">
        <v>36.96</v>
      </c>
    </row>
    <row r="1331" spans="26:37" x14ac:dyDescent="0.3">
      <c r="Z1331" s="3" t="s">
        <v>103</v>
      </c>
      <c r="AA1331" s="4">
        <v>42071</v>
      </c>
      <c r="AB1331" s="3" t="s">
        <v>404</v>
      </c>
      <c r="AC1331" s="3" t="s">
        <v>416</v>
      </c>
      <c r="AD1331" s="3">
        <v>2</v>
      </c>
      <c r="AE1331" s="3" t="s">
        <v>366</v>
      </c>
      <c r="AF1331" s="3" t="s">
        <v>32</v>
      </c>
      <c r="AG1331" s="3">
        <v>20</v>
      </c>
      <c r="AH1331" s="3">
        <v>23</v>
      </c>
      <c r="AI1331" s="3">
        <v>3</v>
      </c>
      <c r="AJ1331" s="3">
        <v>60</v>
      </c>
      <c r="AK1331" s="3">
        <v>69</v>
      </c>
    </row>
    <row r="1332" spans="26:37" x14ac:dyDescent="0.3">
      <c r="Z1332" s="3" t="s">
        <v>42</v>
      </c>
      <c r="AA1332" s="4">
        <v>43023</v>
      </c>
      <c r="AB1332" s="3" t="s">
        <v>404</v>
      </c>
      <c r="AC1332" s="3" t="s">
        <v>416</v>
      </c>
      <c r="AD1332" s="3">
        <v>4</v>
      </c>
      <c r="AE1332" s="3" t="s">
        <v>184</v>
      </c>
      <c r="AF1332" s="3" t="s">
        <v>65</v>
      </c>
      <c r="AG1332" s="3">
        <v>257</v>
      </c>
      <c r="AH1332" s="3">
        <v>274.99</v>
      </c>
      <c r="AI1332" s="3">
        <v>6</v>
      </c>
      <c r="AJ1332" s="3">
        <v>1542</v>
      </c>
      <c r="AK1332" s="3">
        <v>1649.94</v>
      </c>
    </row>
    <row r="1333" spans="26:37" x14ac:dyDescent="0.3">
      <c r="Z1333" s="3" t="s">
        <v>165</v>
      </c>
      <c r="AA1333" s="4">
        <v>41799</v>
      </c>
      <c r="AB1333" s="3" t="s">
        <v>404</v>
      </c>
      <c r="AC1333" s="3" t="s">
        <v>416</v>
      </c>
      <c r="AD1333" s="3">
        <v>2</v>
      </c>
      <c r="AE1333" s="3" t="s">
        <v>217</v>
      </c>
      <c r="AF1333" s="3" t="s">
        <v>29</v>
      </c>
      <c r="AG1333" s="3">
        <v>67</v>
      </c>
      <c r="AH1333" s="3">
        <v>77.72</v>
      </c>
      <c r="AI1333" s="3">
        <v>9</v>
      </c>
      <c r="AJ1333" s="3">
        <v>603</v>
      </c>
      <c r="AK1333" s="3">
        <v>699.48</v>
      </c>
    </row>
    <row r="1334" spans="26:37" x14ac:dyDescent="0.3">
      <c r="Z1334" s="3" t="s">
        <v>74</v>
      </c>
      <c r="AA1334" s="4">
        <v>42679</v>
      </c>
      <c r="AB1334" s="3" t="s">
        <v>404</v>
      </c>
      <c r="AC1334" s="3" t="s">
        <v>416</v>
      </c>
      <c r="AD1334" s="3">
        <v>5</v>
      </c>
      <c r="AE1334" s="3" t="s">
        <v>320</v>
      </c>
      <c r="AF1334" s="3" t="s">
        <v>23</v>
      </c>
      <c r="AG1334" s="3">
        <v>260</v>
      </c>
      <c r="AH1334" s="3">
        <v>312</v>
      </c>
      <c r="AI1334" s="3">
        <v>7</v>
      </c>
      <c r="AJ1334" s="3">
        <v>1820</v>
      </c>
      <c r="AK1334" s="3">
        <v>2184</v>
      </c>
    </row>
    <row r="1335" spans="26:37" x14ac:dyDescent="0.3">
      <c r="Z1335" s="3" t="s">
        <v>60</v>
      </c>
      <c r="AA1335" s="4">
        <v>41775</v>
      </c>
      <c r="AB1335" s="3" t="s">
        <v>404</v>
      </c>
      <c r="AC1335" s="3" t="s">
        <v>416</v>
      </c>
      <c r="AD1335" s="3">
        <v>4</v>
      </c>
      <c r="AE1335" s="3" t="s">
        <v>333</v>
      </c>
      <c r="AF1335" s="3" t="s">
        <v>36</v>
      </c>
      <c r="AG1335" s="3">
        <v>84</v>
      </c>
      <c r="AH1335" s="3">
        <v>97.44</v>
      </c>
      <c r="AI1335" s="3">
        <v>1</v>
      </c>
      <c r="AJ1335" s="3">
        <v>84</v>
      </c>
      <c r="AK1335" s="3">
        <v>97.44</v>
      </c>
    </row>
    <row r="1336" spans="26:37" x14ac:dyDescent="0.3">
      <c r="Z1336" s="3" t="s">
        <v>42</v>
      </c>
      <c r="AA1336" s="4">
        <v>42443</v>
      </c>
      <c r="AB1336" s="3" t="s">
        <v>404</v>
      </c>
      <c r="AC1336" s="3" t="s">
        <v>416</v>
      </c>
      <c r="AD1336" s="3">
        <v>3</v>
      </c>
      <c r="AE1336" s="3" t="s">
        <v>142</v>
      </c>
      <c r="AF1336" s="3" t="s">
        <v>32</v>
      </c>
      <c r="AG1336" s="3">
        <v>140</v>
      </c>
      <c r="AH1336" s="3">
        <v>149.80000000000001</v>
      </c>
      <c r="AI1336" s="3">
        <v>2</v>
      </c>
      <c r="AJ1336" s="3">
        <v>280</v>
      </c>
      <c r="AK1336" s="3">
        <v>299.60000000000002</v>
      </c>
    </row>
    <row r="1337" spans="26:37" x14ac:dyDescent="0.3">
      <c r="Z1337" s="3" t="s">
        <v>82</v>
      </c>
      <c r="AA1337" s="4">
        <v>43458</v>
      </c>
      <c r="AB1337" s="3" t="s">
        <v>404</v>
      </c>
      <c r="AC1337" s="3" t="s">
        <v>416</v>
      </c>
      <c r="AD1337" s="3">
        <v>4</v>
      </c>
      <c r="AE1337" s="3" t="s">
        <v>236</v>
      </c>
      <c r="AF1337" s="3" t="s">
        <v>46</v>
      </c>
      <c r="AG1337" s="3">
        <v>157</v>
      </c>
      <c r="AH1337" s="3">
        <v>186.82999999999998</v>
      </c>
      <c r="AI1337" s="3">
        <v>1</v>
      </c>
      <c r="AJ1337" s="3">
        <v>157</v>
      </c>
      <c r="AK1337" s="3">
        <v>186.82999999999998</v>
      </c>
    </row>
    <row r="1338" spans="26:37" x14ac:dyDescent="0.3">
      <c r="Z1338" s="3" t="s">
        <v>165</v>
      </c>
      <c r="AA1338" s="4">
        <v>42708</v>
      </c>
      <c r="AB1338" s="3" t="s">
        <v>404</v>
      </c>
      <c r="AC1338" s="3" t="s">
        <v>416</v>
      </c>
      <c r="AD1338" s="3">
        <v>3</v>
      </c>
      <c r="AE1338" s="3" t="s">
        <v>102</v>
      </c>
      <c r="AF1338" s="3" t="s">
        <v>29</v>
      </c>
      <c r="AG1338" s="3">
        <v>246</v>
      </c>
      <c r="AH1338" s="3">
        <v>273.06</v>
      </c>
      <c r="AI1338" s="3">
        <v>9</v>
      </c>
      <c r="AJ1338" s="3">
        <v>2214</v>
      </c>
      <c r="AK1338" s="3">
        <v>2457.54</v>
      </c>
    </row>
    <row r="1339" spans="26:37" x14ac:dyDescent="0.3">
      <c r="Z1339" s="3" t="s">
        <v>93</v>
      </c>
      <c r="AA1339" s="4">
        <v>42372</v>
      </c>
      <c r="AB1339" s="3" t="s">
        <v>404</v>
      </c>
      <c r="AC1339" s="3" t="s">
        <v>416</v>
      </c>
      <c r="AD1339" s="3">
        <v>1</v>
      </c>
      <c r="AE1339" s="3" t="s">
        <v>118</v>
      </c>
      <c r="AF1339" s="3" t="s">
        <v>44</v>
      </c>
      <c r="AG1339" s="3">
        <v>286</v>
      </c>
      <c r="AH1339" s="3">
        <v>320.32000000000005</v>
      </c>
      <c r="AI1339" s="3">
        <v>7</v>
      </c>
      <c r="AJ1339" s="3">
        <v>2002</v>
      </c>
      <c r="AK1339" s="3">
        <v>2242.2400000000002</v>
      </c>
    </row>
    <row r="1340" spans="26:37" x14ac:dyDescent="0.3">
      <c r="Z1340" s="3" t="s">
        <v>39</v>
      </c>
      <c r="AA1340" s="4">
        <v>43796</v>
      </c>
      <c r="AB1340" s="3" t="s">
        <v>404</v>
      </c>
      <c r="AC1340" s="3" t="s">
        <v>416</v>
      </c>
      <c r="AD1340" s="3">
        <v>4</v>
      </c>
      <c r="AE1340" s="3" t="s">
        <v>116</v>
      </c>
      <c r="AF1340" s="3" t="s">
        <v>51</v>
      </c>
      <c r="AG1340" s="3">
        <v>170</v>
      </c>
      <c r="AH1340" s="3">
        <v>198.89999999999998</v>
      </c>
      <c r="AI1340" s="3">
        <v>6</v>
      </c>
      <c r="AJ1340" s="3">
        <v>1020</v>
      </c>
      <c r="AK1340" s="3">
        <v>1193.3999999999999</v>
      </c>
    </row>
    <row r="1341" spans="26:37" x14ac:dyDescent="0.3">
      <c r="Z1341" s="3" t="s">
        <v>120</v>
      </c>
      <c r="AA1341" s="4">
        <v>43044</v>
      </c>
      <c r="AB1341" s="3" t="s">
        <v>404</v>
      </c>
      <c r="AC1341" s="3" t="s">
        <v>416</v>
      </c>
      <c r="AD1341" s="3">
        <v>4</v>
      </c>
      <c r="AE1341" s="3" t="s">
        <v>357</v>
      </c>
      <c r="AF1341" s="3" t="s">
        <v>51</v>
      </c>
      <c r="AG1341" s="3">
        <v>63</v>
      </c>
      <c r="AH1341" s="3">
        <v>73.709999999999994</v>
      </c>
      <c r="AI1341" s="3">
        <v>7</v>
      </c>
      <c r="AJ1341" s="3">
        <v>441</v>
      </c>
      <c r="AK1341" s="3">
        <v>515.96999999999991</v>
      </c>
    </row>
    <row r="1342" spans="26:37" x14ac:dyDescent="0.3">
      <c r="Z1342" s="3" t="s">
        <v>57</v>
      </c>
      <c r="AA1342" s="4">
        <v>41863</v>
      </c>
      <c r="AB1342" s="3" t="s">
        <v>404</v>
      </c>
      <c r="AC1342" s="3" t="s">
        <v>416</v>
      </c>
      <c r="AD1342" s="3">
        <v>2</v>
      </c>
      <c r="AE1342" s="3" t="s">
        <v>127</v>
      </c>
      <c r="AF1342" s="3" t="s">
        <v>55</v>
      </c>
      <c r="AG1342" s="3">
        <v>35</v>
      </c>
      <c r="AH1342" s="3">
        <v>39.200000000000003</v>
      </c>
      <c r="AI1342" s="3">
        <v>7</v>
      </c>
      <c r="AJ1342" s="3">
        <v>245</v>
      </c>
      <c r="AK1342" s="3">
        <v>274.40000000000003</v>
      </c>
    </row>
    <row r="1343" spans="26:37" x14ac:dyDescent="0.3">
      <c r="Z1343" s="3" t="s">
        <v>57</v>
      </c>
      <c r="AA1343" s="4">
        <v>43071</v>
      </c>
      <c r="AB1343" s="3" t="s">
        <v>404</v>
      </c>
      <c r="AC1343" s="3" t="s">
        <v>416</v>
      </c>
      <c r="AD1343" s="3">
        <v>4</v>
      </c>
      <c r="AE1343" s="3" t="s">
        <v>387</v>
      </c>
      <c r="AF1343" s="3" t="s">
        <v>32</v>
      </c>
      <c r="AG1343" s="3">
        <v>108</v>
      </c>
      <c r="AH1343" s="3">
        <v>116.64000000000001</v>
      </c>
      <c r="AI1343" s="3">
        <v>5</v>
      </c>
      <c r="AJ1343" s="3">
        <v>540</v>
      </c>
      <c r="AK1343" s="3">
        <v>583.20000000000005</v>
      </c>
    </row>
    <row r="1344" spans="26:37" x14ac:dyDescent="0.3">
      <c r="Z1344" s="3" t="s">
        <v>27</v>
      </c>
      <c r="AA1344" s="4">
        <v>43660</v>
      </c>
      <c r="AB1344" s="3" t="s">
        <v>404</v>
      </c>
      <c r="AC1344" s="3" t="s">
        <v>420</v>
      </c>
      <c r="AD1344" s="3">
        <v>2</v>
      </c>
      <c r="AE1344" s="3" t="s">
        <v>164</v>
      </c>
      <c r="AF1344" s="3" t="s">
        <v>86</v>
      </c>
      <c r="AG1344" s="3">
        <v>299</v>
      </c>
      <c r="AH1344" s="3">
        <v>349.83</v>
      </c>
      <c r="AI1344" s="3">
        <v>10</v>
      </c>
      <c r="AJ1344" s="3">
        <v>2990</v>
      </c>
      <c r="AK1344" s="3">
        <v>3498.2999999999997</v>
      </c>
    </row>
    <row r="1345" spans="26:37" x14ac:dyDescent="0.3">
      <c r="Z1345" s="3" t="s">
        <v>21</v>
      </c>
      <c r="AA1345" s="4">
        <v>43331</v>
      </c>
      <c r="AB1345" s="3" t="s">
        <v>13</v>
      </c>
      <c r="AC1345" s="3" t="s">
        <v>296</v>
      </c>
      <c r="AD1345" s="3">
        <v>2</v>
      </c>
      <c r="AE1345" s="3" t="s">
        <v>122</v>
      </c>
      <c r="AF1345" s="3" t="s">
        <v>29</v>
      </c>
      <c r="AG1345" s="3">
        <v>138</v>
      </c>
      <c r="AH1345" s="3">
        <v>154.56</v>
      </c>
      <c r="AI1345" s="3">
        <v>8</v>
      </c>
      <c r="AJ1345" s="3">
        <v>1104</v>
      </c>
      <c r="AK1345" s="3">
        <v>1236.48</v>
      </c>
    </row>
    <row r="1346" spans="26:37" x14ac:dyDescent="0.3">
      <c r="Z1346" s="3" t="s">
        <v>48</v>
      </c>
      <c r="AA1346" s="4">
        <v>42006</v>
      </c>
      <c r="AB1346" s="3" t="s">
        <v>404</v>
      </c>
      <c r="AC1346" s="3" t="s">
        <v>416</v>
      </c>
      <c r="AD1346" s="3">
        <v>4</v>
      </c>
      <c r="AE1346" s="3" t="s">
        <v>343</v>
      </c>
      <c r="AF1346" s="3" t="s">
        <v>32</v>
      </c>
      <c r="AG1346" s="3">
        <v>58</v>
      </c>
      <c r="AH1346" s="3">
        <v>63.220000000000006</v>
      </c>
      <c r="AI1346" s="3">
        <v>1</v>
      </c>
      <c r="AJ1346" s="3">
        <v>58</v>
      </c>
      <c r="AK1346" s="3">
        <v>63.220000000000006</v>
      </c>
    </row>
    <row r="1347" spans="26:37" x14ac:dyDescent="0.3">
      <c r="Z1347" s="3" t="s">
        <v>27</v>
      </c>
      <c r="AA1347" s="4">
        <v>43107</v>
      </c>
      <c r="AB1347" s="3" t="s">
        <v>404</v>
      </c>
      <c r="AC1347" s="3" t="s">
        <v>416</v>
      </c>
      <c r="AD1347" s="3">
        <v>1</v>
      </c>
      <c r="AE1347" s="3" t="s">
        <v>179</v>
      </c>
      <c r="AF1347" s="3" t="s">
        <v>15</v>
      </c>
      <c r="AG1347" s="3">
        <v>32</v>
      </c>
      <c r="AH1347" s="3">
        <v>35.200000000000003</v>
      </c>
      <c r="AI1347" s="3">
        <v>10</v>
      </c>
      <c r="AJ1347" s="3">
        <v>320</v>
      </c>
      <c r="AK1347" s="3">
        <v>352</v>
      </c>
    </row>
    <row r="1348" spans="26:37" x14ac:dyDescent="0.3">
      <c r="Z1348" s="3" t="s">
        <v>169</v>
      </c>
      <c r="AA1348" s="4">
        <v>43766</v>
      </c>
      <c r="AB1348" s="3" t="s">
        <v>404</v>
      </c>
      <c r="AC1348" s="3" t="s">
        <v>416</v>
      </c>
      <c r="AD1348" s="3">
        <v>2</v>
      </c>
      <c r="AE1348" s="3" t="s">
        <v>268</v>
      </c>
      <c r="AF1348" s="3" t="s">
        <v>65</v>
      </c>
      <c r="AG1348" s="3">
        <v>290</v>
      </c>
      <c r="AH1348" s="3">
        <v>313.20000000000005</v>
      </c>
      <c r="AI1348" s="3">
        <v>4</v>
      </c>
      <c r="AJ1348" s="3">
        <v>1160</v>
      </c>
      <c r="AK1348" s="3">
        <v>1252.8000000000002</v>
      </c>
    </row>
    <row r="1349" spans="26:37" x14ac:dyDescent="0.3">
      <c r="Z1349" s="3" t="s">
        <v>117</v>
      </c>
      <c r="AA1349" s="4">
        <v>41897</v>
      </c>
      <c r="AB1349" s="3" t="s">
        <v>404</v>
      </c>
      <c r="AC1349" s="3" t="s">
        <v>416</v>
      </c>
      <c r="AD1349" s="3">
        <v>3</v>
      </c>
      <c r="AE1349" s="3" t="s">
        <v>276</v>
      </c>
      <c r="AF1349" s="3" t="s">
        <v>65</v>
      </c>
      <c r="AG1349" s="3">
        <v>22</v>
      </c>
      <c r="AH1349" s="3">
        <v>24.42</v>
      </c>
      <c r="AI1349" s="3">
        <v>4</v>
      </c>
      <c r="AJ1349" s="3">
        <v>88</v>
      </c>
      <c r="AK1349" s="3">
        <v>97.68</v>
      </c>
    </row>
    <row r="1350" spans="26:37" x14ac:dyDescent="0.3">
      <c r="Z1350" s="3" t="s">
        <v>27</v>
      </c>
      <c r="AA1350" s="4">
        <v>41814</v>
      </c>
      <c r="AB1350" s="3" t="s">
        <v>13</v>
      </c>
      <c r="AC1350" s="3" t="s">
        <v>18</v>
      </c>
      <c r="AD1350" s="3">
        <v>3</v>
      </c>
      <c r="AE1350" s="3" t="s">
        <v>278</v>
      </c>
      <c r="AF1350" s="3" t="s">
        <v>29</v>
      </c>
      <c r="AG1350" s="3">
        <v>29</v>
      </c>
      <c r="AH1350" s="3">
        <v>34.22</v>
      </c>
      <c r="AI1350" s="3">
        <v>1</v>
      </c>
      <c r="AJ1350" s="3">
        <v>29</v>
      </c>
      <c r="AK1350" s="3">
        <v>34.22</v>
      </c>
    </row>
    <row r="1351" spans="26:37" x14ac:dyDescent="0.3">
      <c r="Z1351" s="3" t="s">
        <v>103</v>
      </c>
      <c r="AA1351" s="4">
        <v>42150</v>
      </c>
      <c r="AB1351" s="3" t="s">
        <v>404</v>
      </c>
      <c r="AC1351" s="3" t="s">
        <v>416</v>
      </c>
      <c r="AD1351" s="3">
        <v>4</v>
      </c>
      <c r="AE1351" s="3" t="s">
        <v>209</v>
      </c>
      <c r="AF1351" s="3" t="s">
        <v>23</v>
      </c>
      <c r="AG1351" s="3">
        <v>163</v>
      </c>
      <c r="AH1351" s="3">
        <v>185.82000000000002</v>
      </c>
      <c r="AI1351" s="3">
        <v>6</v>
      </c>
      <c r="AJ1351" s="3">
        <v>978</v>
      </c>
      <c r="AK1351" s="3">
        <v>1114.92</v>
      </c>
    </row>
    <row r="1352" spans="26:37" x14ac:dyDescent="0.3">
      <c r="Z1352" s="3" t="s">
        <v>21</v>
      </c>
      <c r="AA1352" s="4">
        <v>42135</v>
      </c>
      <c r="AB1352" s="3" t="s">
        <v>404</v>
      </c>
      <c r="AC1352" s="3" t="s">
        <v>416</v>
      </c>
      <c r="AD1352" s="3">
        <v>2</v>
      </c>
      <c r="AE1352" s="3" t="s">
        <v>194</v>
      </c>
      <c r="AF1352" s="3" t="s">
        <v>41</v>
      </c>
      <c r="AG1352" s="3">
        <v>120</v>
      </c>
      <c r="AH1352" s="3">
        <v>140.39999999999998</v>
      </c>
      <c r="AI1352" s="3">
        <v>4</v>
      </c>
      <c r="AJ1352" s="3">
        <v>480</v>
      </c>
      <c r="AK1352" s="3">
        <v>561.59999999999991</v>
      </c>
    </row>
    <row r="1353" spans="26:37" x14ac:dyDescent="0.3">
      <c r="Z1353" s="3" t="s">
        <v>104</v>
      </c>
      <c r="AA1353" s="4">
        <v>42950</v>
      </c>
      <c r="AB1353" s="3" t="s">
        <v>404</v>
      </c>
      <c r="AC1353" s="3" t="s">
        <v>416</v>
      </c>
      <c r="AD1353" s="3">
        <v>3</v>
      </c>
      <c r="AE1353" s="3" t="s">
        <v>174</v>
      </c>
      <c r="AF1353" s="3" t="s">
        <v>55</v>
      </c>
      <c r="AG1353" s="3">
        <v>164</v>
      </c>
      <c r="AH1353" s="3">
        <v>196.79999999999998</v>
      </c>
      <c r="AI1353" s="3">
        <v>7</v>
      </c>
      <c r="AJ1353" s="3">
        <v>1148</v>
      </c>
      <c r="AK1353" s="3">
        <v>1377.6</v>
      </c>
    </row>
    <row r="1354" spans="26:37" x14ac:dyDescent="0.3">
      <c r="Z1354" s="3" t="s">
        <v>82</v>
      </c>
      <c r="AA1354" s="4">
        <v>41876</v>
      </c>
      <c r="AB1354" s="3" t="s">
        <v>404</v>
      </c>
      <c r="AC1354" s="3" t="s">
        <v>416</v>
      </c>
      <c r="AD1354" s="3">
        <v>1</v>
      </c>
      <c r="AE1354" s="3" t="s">
        <v>322</v>
      </c>
      <c r="AF1354" s="3" t="s">
        <v>32</v>
      </c>
      <c r="AG1354" s="3">
        <v>39</v>
      </c>
      <c r="AH1354" s="3">
        <v>45.239999999999995</v>
      </c>
      <c r="AI1354" s="3">
        <v>5</v>
      </c>
      <c r="AJ1354" s="3">
        <v>195</v>
      </c>
      <c r="AK1354" s="3">
        <v>226.2</v>
      </c>
    </row>
    <row r="1355" spans="26:37" x14ac:dyDescent="0.3">
      <c r="Z1355" s="3" t="s">
        <v>104</v>
      </c>
      <c r="AA1355" s="4">
        <v>41721</v>
      </c>
      <c r="AB1355" s="3" t="s">
        <v>404</v>
      </c>
      <c r="AC1355" s="3" t="s">
        <v>416</v>
      </c>
      <c r="AD1355" s="3">
        <v>5</v>
      </c>
      <c r="AE1355" s="3" t="s">
        <v>173</v>
      </c>
      <c r="AF1355" s="3" t="s">
        <v>72</v>
      </c>
      <c r="AG1355" s="3">
        <v>132</v>
      </c>
      <c r="AH1355" s="3">
        <v>147.84</v>
      </c>
      <c r="AI1355" s="3">
        <v>6</v>
      </c>
      <c r="AJ1355" s="3">
        <v>792</v>
      </c>
      <c r="AK1355" s="3">
        <v>887.04</v>
      </c>
    </row>
    <row r="1356" spans="26:37" x14ac:dyDescent="0.3">
      <c r="Z1356" s="3" t="s">
        <v>91</v>
      </c>
      <c r="AA1356" s="4">
        <v>43505</v>
      </c>
      <c r="AB1356" s="3" t="s">
        <v>404</v>
      </c>
      <c r="AC1356" s="3" t="s">
        <v>416</v>
      </c>
      <c r="AD1356" s="3">
        <v>5</v>
      </c>
      <c r="AE1356" s="3" t="s">
        <v>43</v>
      </c>
      <c r="AF1356" s="3" t="s">
        <v>44</v>
      </c>
      <c r="AG1356" s="3">
        <v>213</v>
      </c>
      <c r="AH1356" s="3">
        <v>251.33999999999997</v>
      </c>
      <c r="AI1356" s="3">
        <v>9</v>
      </c>
      <c r="AJ1356" s="3">
        <v>1917</v>
      </c>
      <c r="AK1356" s="3">
        <v>2262.06</v>
      </c>
    </row>
    <row r="1357" spans="26:37" x14ac:dyDescent="0.3">
      <c r="Z1357" s="3" t="s">
        <v>169</v>
      </c>
      <c r="AA1357" s="4">
        <v>42573</v>
      </c>
      <c r="AB1357" s="3" t="s">
        <v>404</v>
      </c>
      <c r="AC1357" s="3" t="s">
        <v>416</v>
      </c>
      <c r="AD1357" s="3">
        <v>4</v>
      </c>
      <c r="AE1357" s="3" t="s">
        <v>170</v>
      </c>
      <c r="AF1357" s="3" t="s">
        <v>51</v>
      </c>
      <c r="AG1357" s="3">
        <v>33</v>
      </c>
      <c r="AH1357" s="3">
        <v>38.61</v>
      </c>
      <c r="AI1357" s="3">
        <v>1</v>
      </c>
      <c r="AJ1357" s="3">
        <v>33</v>
      </c>
      <c r="AK1357" s="3">
        <v>38.61</v>
      </c>
    </row>
    <row r="1358" spans="26:37" x14ac:dyDescent="0.3">
      <c r="Z1358" s="3" t="s">
        <v>77</v>
      </c>
      <c r="AA1358" s="4">
        <v>41982</v>
      </c>
      <c r="AB1358" s="3" t="s">
        <v>404</v>
      </c>
      <c r="AC1358" s="3" t="s">
        <v>416</v>
      </c>
      <c r="AD1358" s="3">
        <v>5</v>
      </c>
      <c r="AE1358" s="3" t="s">
        <v>358</v>
      </c>
      <c r="AF1358" s="3" t="s">
        <v>23</v>
      </c>
      <c r="AG1358" s="3">
        <v>237</v>
      </c>
      <c r="AH1358" s="3">
        <v>274.91999999999996</v>
      </c>
      <c r="AI1358" s="3">
        <v>9</v>
      </c>
      <c r="AJ1358" s="3">
        <v>2133</v>
      </c>
      <c r="AK1358" s="3">
        <v>2474.2799999999997</v>
      </c>
    </row>
    <row r="1359" spans="26:37" x14ac:dyDescent="0.3">
      <c r="Z1359" s="3" t="s">
        <v>153</v>
      </c>
      <c r="AA1359" s="4">
        <v>43710</v>
      </c>
      <c r="AB1359" s="3" t="s">
        <v>404</v>
      </c>
      <c r="AC1359" s="3" t="s">
        <v>416</v>
      </c>
      <c r="AD1359" s="3">
        <v>5</v>
      </c>
      <c r="AE1359" s="3" t="s">
        <v>263</v>
      </c>
      <c r="AF1359" s="3" t="s">
        <v>29</v>
      </c>
      <c r="AG1359" s="3">
        <v>246</v>
      </c>
      <c r="AH1359" s="3">
        <v>275.52000000000004</v>
      </c>
      <c r="AI1359" s="3">
        <v>10</v>
      </c>
      <c r="AJ1359" s="3">
        <v>2460</v>
      </c>
      <c r="AK1359" s="3">
        <v>2755.2000000000003</v>
      </c>
    </row>
    <row r="1360" spans="26:37" x14ac:dyDescent="0.3">
      <c r="Z1360" s="3" t="s">
        <v>186</v>
      </c>
      <c r="AA1360" s="4">
        <v>42959</v>
      </c>
      <c r="AB1360" s="3" t="s">
        <v>404</v>
      </c>
      <c r="AC1360" s="3" t="s">
        <v>416</v>
      </c>
      <c r="AD1360" s="3">
        <v>4</v>
      </c>
      <c r="AE1360" s="3" t="s">
        <v>159</v>
      </c>
      <c r="AF1360" s="3" t="s">
        <v>86</v>
      </c>
      <c r="AG1360" s="3">
        <v>214</v>
      </c>
      <c r="AH1360" s="3">
        <v>235.4</v>
      </c>
      <c r="AI1360" s="3">
        <v>5</v>
      </c>
      <c r="AJ1360" s="3">
        <v>1070</v>
      </c>
      <c r="AK1360" s="3">
        <v>1177</v>
      </c>
    </row>
    <row r="1361" spans="26:37" x14ac:dyDescent="0.3">
      <c r="Z1361" s="3" t="s">
        <v>53</v>
      </c>
      <c r="AA1361" s="4">
        <v>43150</v>
      </c>
      <c r="AB1361" s="3" t="s">
        <v>13</v>
      </c>
      <c r="AC1361" s="3" t="s">
        <v>18</v>
      </c>
      <c r="AD1361" s="3">
        <v>3</v>
      </c>
      <c r="AE1361" s="3" t="s">
        <v>246</v>
      </c>
      <c r="AF1361" s="3" t="s">
        <v>26</v>
      </c>
      <c r="AG1361" s="3">
        <v>32</v>
      </c>
      <c r="AH1361" s="3">
        <v>34.880000000000003</v>
      </c>
      <c r="AI1361" s="3">
        <v>9</v>
      </c>
      <c r="AJ1361" s="3">
        <v>288</v>
      </c>
      <c r="AK1361" s="3">
        <v>313.92</v>
      </c>
    </row>
    <row r="1362" spans="26:37" x14ac:dyDescent="0.3">
      <c r="Z1362" s="3" t="s">
        <v>70</v>
      </c>
      <c r="AA1362" s="4">
        <v>43547</v>
      </c>
      <c r="AB1362" s="3" t="s">
        <v>404</v>
      </c>
      <c r="AC1362" s="3" t="s">
        <v>416</v>
      </c>
      <c r="AD1362" s="3">
        <v>2</v>
      </c>
      <c r="AE1362" s="3" t="s">
        <v>64</v>
      </c>
      <c r="AF1362" s="3" t="s">
        <v>65</v>
      </c>
      <c r="AG1362" s="3">
        <v>238</v>
      </c>
      <c r="AH1362" s="3">
        <v>259.42</v>
      </c>
      <c r="AI1362" s="3">
        <v>9</v>
      </c>
      <c r="AJ1362" s="3">
        <v>2142</v>
      </c>
      <c r="AK1362" s="3">
        <v>2334.7800000000002</v>
      </c>
    </row>
    <row r="1363" spans="26:37" x14ac:dyDescent="0.3">
      <c r="Z1363" s="3" t="s">
        <v>24</v>
      </c>
      <c r="AA1363" s="4">
        <v>42151</v>
      </c>
      <c r="AB1363" s="3" t="s">
        <v>404</v>
      </c>
      <c r="AC1363" s="3" t="s">
        <v>416</v>
      </c>
      <c r="AD1363" s="3">
        <v>2</v>
      </c>
      <c r="AE1363" s="3" t="s">
        <v>227</v>
      </c>
      <c r="AF1363" s="3" t="s">
        <v>32</v>
      </c>
      <c r="AG1363" s="3">
        <v>272</v>
      </c>
      <c r="AH1363" s="3">
        <v>307.35999999999996</v>
      </c>
      <c r="AI1363" s="3">
        <v>10</v>
      </c>
      <c r="AJ1363" s="3">
        <v>2720</v>
      </c>
      <c r="AK1363" s="3">
        <v>3073.5999999999995</v>
      </c>
    </row>
    <row r="1364" spans="26:37" x14ac:dyDescent="0.3">
      <c r="Z1364" s="3" t="s">
        <v>27</v>
      </c>
      <c r="AA1364" s="4">
        <v>42667</v>
      </c>
      <c r="AB1364" s="3" t="s">
        <v>404</v>
      </c>
      <c r="AC1364" s="3" t="s">
        <v>416</v>
      </c>
      <c r="AD1364" s="3">
        <v>5</v>
      </c>
      <c r="AE1364" s="3" t="s">
        <v>325</v>
      </c>
      <c r="AF1364" s="3" t="s">
        <v>29</v>
      </c>
      <c r="AG1364" s="3">
        <v>290</v>
      </c>
      <c r="AH1364" s="3">
        <v>321.90000000000003</v>
      </c>
      <c r="AI1364" s="3">
        <v>8</v>
      </c>
      <c r="AJ1364" s="3">
        <v>2320</v>
      </c>
      <c r="AK1364" s="3">
        <v>2575.2000000000003</v>
      </c>
    </row>
    <row r="1365" spans="26:37" x14ac:dyDescent="0.3">
      <c r="Z1365" s="3" t="s">
        <v>33</v>
      </c>
      <c r="AA1365" s="4">
        <v>42328</v>
      </c>
      <c r="AB1365" s="3" t="s">
        <v>13</v>
      </c>
      <c r="AC1365" s="3" t="s">
        <v>388</v>
      </c>
      <c r="AD1365" s="3">
        <v>4</v>
      </c>
      <c r="AE1365" s="3" t="s">
        <v>227</v>
      </c>
      <c r="AF1365" s="3" t="s">
        <v>32</v>
      </c>
      <c r="AG1365" s="3">
        <v>272</v>
      </c>
      <c r="AH1365" s="3">
        <v>307.35999999999996</v>
      </c>
      <c r="AI1365" s="3">
        <v>8</v>
      </c>
      <c r="AJ1365" s="3">
        <v>2176</v>
      </c>
      <c r="AK1365" s="3">
        <v>2458.8799999999997</v>
      </c>
    </row>
    <row r="1366" spans="26:37" x14ac:dyDescent="0.3">
      <c r="Z1366" s="3" t="s">
        <v>24</v>
      </c>
      <c r="AA1366" s="4">
        <v>43617</v>
      </c>
      <c r="AB1366" s="3" t="s">
        <v>404</v>
      </c>
      <c r="AC1366" s="3" t="s">
        <v>416</v>
      </c>
      <c r="AD1366" s="3">
        <v>2</v>
      </c>
      <c r="AE1366" s="3" t="s">
        <v>365</v>
      </c>
      <c r="AF1366" s="3" t="s">
        <v>44</v>
      </c>
      <c r="AG1366" s="3">
        <v>27</v>
      </c>
      <c r="AH1366" s="3">
        <v>29.970000000000002</v>
      </c>
      <c r="AI1366" s="3">
        <v>2</v>
      </c>
      <c r="AJ1366" s="3">
        <v>54</v>
      </c>
      <c r="AK1366" s="3">
        <v>59.940000000000005</v>
      </c>
    </row>
    <row r="1367" spans="26:37" x14ac:dyDescent="0.3">
      <c r="Z1367" s="3" t="s">
        <v>27</v>
      </c>
      <c r="AA1367" s="4">
        <v>43776</v>
      </c>
      <c r="AB1367" s="3" t="s">
        <v>404</v>
      </c>
      <c r="AC1367" s="3" t="s">
        <v>416</v>
      </c>
      <c r="AD1367" s="3">
        <v>1</v>
      </c>
      <c r="AE1367" s="3" t="s">
        <v>261</v>
      </c>
      <c r="AF1367" s="3" t="s">
        <v>41</v>
      </c>
      <c r="AG1367" s="3">
        <v>128</v>
      </c>
      <c r="AH1367" s="3">
        <v>139.52000000000001</v>
      </c>
      <c r="AI1367" s="3">
        <v>6</v>
      </c>
      <c r="AJ1367" s="3">
        <v>768</v>
      </c>
      <c r="AK1367" s="3">
        <v>837.12000000000012</v>
      </c>
    </row>
    <row r="1368" spans="26:37" x14ac:dyDescent="0.3">
      <c r="Z1368" s="3" t="s">
        <v>93</v>
      </c>
      <c r="AA1368" s="4">
        <v>43338</v>
      </c>
      <c r="AB1368" s="3" t="s">
        <v>404</v>
      </c>
      <c r="AC1368" s="3" t="s">
        <v>416</v>
      </c>
      <c r="AD1368" s="3">
        <v>4</v>
      </c>
      <c r="AE1368" s="3" t="s">
        <v>107</v>
      </c>
      <c r="AF1368" s="3" t="s">
        <v>65</v>
      </c>
      <c r="AG1368" s="3">
        <v>43</v>
      </c>
      <c r="AH1368" s="3">
        <v>49.449999999999996</v>
      </c>
      <c r="AI1368" s="3">
        <v>6</v>
      </c>
      <c r="AJ1368" s="3">
        <v>258</v>
      </c>
      <c r="AK1368" s="3">
        <v>296.7</v>
      </c>
    </row>
    <row r="1369" spans="26:37" x14ac:dyDescent="0.3">
      <c r="Z1369" s="3" t="s">
        <v>12</v>
      </c>
      <c r="AA1369" s="4">
        <v>42455</v>
      </c>
      <c r="AB1369" s="3" t="s">
        <v>404</v>
      </c>
      <c r="AC1369" s="3" t="s">
        <v>416</v>
      </c>
      <c r="AD1369" s="3">
        <v>2</v>
      </c>
      <c r="AE1369" s="3" t="s">
        <v>171</v>
      </c>
      <c r="AF1369" s="3" t="s">
        <v>26</v>
      </c>
      <c r="AG1369" s="3">
        <v>273</v>
      </c>
      <c r="AH1369" s="3">
        <v>322.14</v>
      </c>
      <c r="AI1369" s="3">
        <v>4</v>
      </c>
      <c r="AJ1369" s="3">
        <v>1092</v>
      </c>
      <c r="AK1369" s="3">
        <v>1288.56</v>
      </c>
    </row>
    <row r="1370" spans="26:37" x14ac:dyDescent="0.3">
      <c r="Z1370" s="3" t="s">
        <v>37</v>
      </c>
      <c r="AA1370" s="4">
        <v>43137</v>
      </c>
      <c r="AB1370" s="3" t="s">
        <v>98</v>
      </c>
      <c r="AC1370" s="3" t="s">
        <v>99</v>
      </c>
      <c r="AD1370" s="3">
        <v>3</v>
      </c>
      <c r="AE1370" s="3" t="s">
        <v>314</v>
      </c>
      <c r="AF1370" s="3" t="s">
        <v>72</v>
      </c>
      <c r="AG1370" s="3">
        <v>284</v>
      </c>
      <c r="AH1370" s="3">
        <v>329.44</v>
      </c>
      <c r="AI1370" s="3">
        <v>8</v>
      </c>
      <c r="AJ1370" s="3">
        <v>2272</v>
      </c>
      <c r="AK1370" s="3">
        <v>2635.52</v>
      </c>
    </row>
    <row r="1371" spans="26:37" x14ac:dyDescent="0.3">
      <c r="Z1371" s="3" t="s">
        <v>82</v>
      </c>
      <c r="AA1371" s="4">
        <v>43210</v>
      </c>
      <c r="AB1371" s="3" t="s">
        <v>404</v>
      </c>
      <c r="AC1371" s="3" t="s">
        <v>416</v>
      </c>
      <c r="AD1371" s="3">
        <v>5</v>
      </c>
      <c r="AE1371" s="3" t="s">
        <v>151</v>
      </c>
      <c r="AF1371" s="3" t="s">
        <v>36</v>
      </c>
      <c r="AG1371" s="3">
        <v>57</v>
      </c>
      <c r="AH1371" s="3">
        <v>66.11999999999999</v>
      </c>
      <c r="AI1371" s="3">
        <v>7</v>
      </c>
      <c r="AJ1371" s="3">
        <v>399</v>
      </c>
      <c r="AK1371" s="3">
        <v>462.83999999999992</v>
      </c>
    </row>
    <row r="1372" spans="26:37" x14ac:dyDescent="0.3">
      <c r="Z1372" s="3" t="s">
        <v>165</v>
      </c>
      <c r="AA1372" s="4">
        <v>42856</v>
      </c>
      <c r="AB1372" s="3" t="s">
        <v>13</v>
      </c>
      <c r="AC1372" s="3" t="s">
        <v>99</v>
      </c>
      <c r="AD1372" s="3">
        <v>5</v>
      </c>
      <c r="AE1372" s="3" t="s">
        <v>259</v>
      </c>
      <c r="AF1372" s="3" t="s">
        <v>36</v>
      </c>
      <c r="AG1372" s="3">
        <v>300</v>
      </c>
      <c r="AH1372" s="3">
        <v>357</v>
      </c>
      <c r="AI1372" s="3">
        <v>9</v>
      </c>
      <c r="AJ1372" s="3">
        <v>2700</v>
      </c>
      <c r="AK1372" s="3">
        <v>3213</v>
      </c>
    </row>
    <row r="1373" spans="26:37" x14ac:dyDescent="0.3">
      <c r="Z1373" s="3" t="s">
        <v>186</v>
      </c>
      <c r="AA1373" s="4">
        <v>42629</v>
      </c>
      <c r="AB1373" s="3" t="s">
        <v>281</v>
      </c>
      <c r="AC1373" s="3" t="s">
        <v>361</v>
      </c>
      <c r="AD1373" s="3">
        <v>1</v>
      </c>
      <c r="AE1373" s="3" t="s">
        <v>150</v>
      </c>
      <c r="AF1373" s="3" t="s">
        <v>23</v>
      </c>
      <c r="AG1373" s="3">
        <v>192</v>
      </c>
      <c r="AH1373" s="3">
        <v>216.95999999999998</v>
      </c>
      <c r="AI1373" s="3">
        <v>1</v>
      </c>
      <c r="AJ1373" s="3">
        <v>192</v>
      </c>
      <c r="AK1373" s="3">
        <v>216.95999999999998</v>
      </c>
    </row>
    <row r="1374" spans="26:37" x14ac:dyDescent="0.3">
      <c r="Z1374" s="3" t="s">
        <v>70</v>
      </c>
      <c r="AA1374" s="4">
        <v>41732</v>
      </c>
      <c r="AB1374" s="3" t="s">
        <v>13</v>
      </c>
      <c r="AC1374" s="3" t="s">
        <v>18</v>
      </c>
      <c r="AD1374" s="3">
        <v>1</v>
      </c>
      <c r="AE1374" s="3" t="s">
        <v>122</v>
      </c>
      <c r="AF1374" s="3" t="s">
        <v>29</v>
      </c>
      <c r="AG1374" s="3">
        <v>138</v>
      </c>
      <c r="AH1374" s="3">
        <v>154.56</v>
      </c>
      <c r="AI1374" s="3">
        <v>10</v>
      </c>
      <c r="AJ1374" s="3">
        <v>1380</v>
      </c>
      <c r="AK1374" s="3">
        <v>1545.6</v>
      </c>
    </row>
    <row r="1375" spans="26:37" x14ac:dyDescent="0.3">
      <c r="Z1375" s="3" t="s">
        <v>70</v>
      </c>
      <c r="AA1375" s="4">
        <v>41969</v>
      </c>
      <c r="AB1375" s="3" t="s">
        <v>404</v>
      </c>
      <c r="AC1375" s="3" t="s">
        <v>416</v>
      </c>
      <c r="AD1375" s="3">
        <v>1</v>
      </c>
      <c r="AE1375" s="3" t="s">
        <v>195</v>
      </c>
      <c r="AF1375" s="3" t="s">
        <v>41</v>
      </c>
      <c r="AG1375" s="3">
        <v>201</v>
      </c>
      <c r="AH1375" s="3">
        <v>233.16</v>
      </c>
      <c r="AI1375" s="3">
        <v>10</v>
      </c>
      <c r="AJ1375" s="3">
        <v>2010</v>
      </c>
      <c r="AK1375" s="3">
        <v>2331.6</v>
      </c>
    </row>
    <row r="1376" spans="26:37" x14ac:dyDescent="0.3">
      <c r="Z1376" s="3" t="s">
        <v>24</v>
      </c>
      <c r="AA1376" s="4">
        <v>43288</v>
      </c>
      <c r="AB1376" s="3" t="s">
        <v>404</v>
      </c>
      <c r="AC1376" s="3" t="s">
        <v>417</v>
      </c>
      <c r="AD1376" s="3">
        <v>3</v>
      </c>
      <c r="AE1376" s="3" t="s">
        <v>210</v>
      </c>
      <c r="AF1376" s="3" t="s">
        <v>15</v>
      </c>
      <c r="AG1376" s="3">
        <v>114</v>
      </c>
      <c r="AH1376" s="3">
        <v>131.1</v>
      </c>
      <c r="AI1376" s="3">
        <v>8</v>
      </c>
      <c r="AJ1376" s="3">
        <v>912</v>
      </c>
      <c r="AK1376" s="3">
        <v>1048.8</v>
      </c>
    </row>
    <row r="1377" spans="26:37" x14ac:dyDescent="0.3">
      <c r="Z1377" s="3" t="s">
        <v>12</v>
      </c>
      <c r="AA1377" s="4">
        <v>43203</v>
      </c>
      <c r="AB1377" s="3" t="s">
        <v>404</v>
      </c>
      <c r="AC1377" s="3" t="s">
        <v>416</v>
      </c>
      <c r="AD1377" s="3">
        <v>3</v>
      </c>
      <c r="AE1377" s="3" t="s">
        <v>132</v>
      </c>
      <c r="AF1377" s="3" t="s">
        <v>44</v>
      </c>
      <c r="AG1377" s="3">
        <v>170</v>
      </c>
      <c r="AH1377" s="3">
        <v>193.8</v>
      </c>
      <c r="AI1377" s="3">
        <v>5</v>
      </c>
      <c r="AJ1377" s="3">
        <v>850</v>
      </c>
      <c r="AK1377" s="3">
        <v>969</v>
      </c>
    </row>
    <row r="1378" spans="26:37" x14ac:dyDescent="0.3">
      <c r="Z1378" s="3" t="s">
        <v>53</v>
      </c>
      <c r="AA1378" s="4">
        <v>43776</v>
      </c>
      <c r="AB1378" s="3" t="s">
        <v>404</v>
      </c>
      <c r="AC1378" s="3" t="s">
        <v>416</v>
      </c>
      <c r="AD1378" s="3">
        <v>4</v>
      </c>
      <c r="AE1378" s="3" t="s">
        <v>265</v>
      </c>
      <c r="AF1378" s="3" t="s">
        <v>15</v>
      </c>
      <c r="AG1378" s="3">
        <v>82</v>
      </c>
      <c r="AH1378" s="3">
        <v>94.3</v>
      </c>
      <c r="AI1378" s="3">
        <v>3</v>
      </c>
      <c r="AJ1378" s="3">
        <v>246</v>
      </c>
      <c r="AK1378" s="3">
        <v>282.89999999999998</v>
      </c>
    </row>
    <row r="1379" spans="26:37" x14ac:dyDescent="0.3">
      <c r="Z1379" s="3" t="s">
        <v>57</v>
      </c>
      <c r="AA1379" s="4">
        <v>43245</v>
      </c>
      <c r="AB1379" s="3" t="s">
        <v>98</v>
      </c>
      <c r="AC1379" s="3" t="s">
        <v>99</v>
      </c>
      <c r="AD1379" s="3">
        <v>5</v>
      </c>
      <c r="AE1379" s="3" t="s">
        <v>84</v>
      </c>
      <c r="AF1379" s="3" t="s">
        <v>46</v>
      </c>
      <c r="AG1379" s="3">
        <v>100</v>
      </c>
      <c r="AH1379" s="3">
        <v>115.99999999999999</v>
      </c>
      <c r="AI1379" s="3">
        <v>7</v>
      </c>
      <c r="AJ1379" s="3">
        <v>700</v>
      </c>
      <c r="AK1379" s="3">
        <v>811.99999999999989</v>
      </c>
    </row>
    <row r="1380" spans="26:37" x14ac:dyDescent="0.3">
      <c r="Z1380" s="3" t="s">
        <v>30</v>
      </c>
      <c r="AA1380" s="4">
        <v>43653</v>
      </c>
      <c r="AB1380" s="3" t="s">
        <v>404</v>
      </c>
      <c r="AC1380" s="3" t="s">
        <v>416</v>
      </c>
      <c r="AD1380" s="3">
        <v>4</v>
      </c>
      <c r="AE1380" s="3" t="s">
        <v>187</v>
      </c>
      <c r="AF1380" s="3" t="s">
        <v>26</v>
      </c>
      <c r="AG1380" s="3">
        <v>24</v>
      </c>
      <c r="AH1380" s="3">
        <v>25.68</v>
      </c>
      <c r="AI1380" s="3">
        <v>1</v>
      </c>
      <c r="AJ1380" s="3">
        <v>24</v>
      </c>
      <c r="AK1380" s="3">
        <v>25.68</v>
      </c>
    </row>
    <row r="1381" spans="26:37" x14ac:dyDescent="0.3">
      <c r="Z1381" s="3" t="s">
        <v>165</v>
      </c>
      <c r="AA1381" s="4">
        <v>42471</v>
      </c>
      <c r="AB1381" s="3" t="s">
        <v>404</v>
      </c>
      <c r="AC1381" s="3" t="s">
        <v>416</v>
      </c>
      <c r="AD1381" s="3">
        <v>2</v>
      </c>
      <c r="AE1381" s="3" t="s">
        <v>305</v>
      </c>
      <c r="AF1381" s="3" t="s">
        <v>36</v>
      </c>
      <c r="AG1381" s="3">
        <v>105</v>
      </c>
      <c r="AH1381" s="3">
        <v>118.64999999999999</v>
      </c>
      <c r="AI1381" s="3">
        <v>5</v>
      </c>
      <c r="AJ1381" s="3">
        <v>525</v>
      </c>
      <c r="AK1381" s="3">
        <v>593.25</v>
      </c>
    </row>
    <row r="1382" spans="26:37" x14ac:dyDescent="0.3">
      <c r="Z1382" s="3" t="s">
        <v>169</v>
      </c>
      <c r="AA1382" s="4">
        <v>42705</v>
      </c>
      <c r="AB1382" s="3" t="s">
        <v>404</v>
      </c>
      <c r="AC1382" s="3" t="s">
        <v>417</v>
      </c>
      <c r="AD1382" s="3">
        <v>2</v>
      </c>
      <c r="AE1382" s="3" t="s">
        <v>154</v>
      </c>
      <c r="AF1382" s="3" t="s">
        <v>26</v>
      </c>
      <c r="AG1382" s="3">
        <v>192</v>
      </c>
      <c r="AH1382" s="3">
        <v>218.88000000000002</v>
      </c>
      <c r="AI1382" s="3">
        <v>6</v>
      </c>
      <c r="AJ1382" s="3">
        <v>1152</v>
      </c>
      <c r="AK1382" s="3">
        <v>1313.2800000000002</v>
      </c>
    </row>
    <row r="1383" spans="26:37" x14ac:dyDescent="0.3">
      <c r="Z1383" s="3" t="s">
        <v>57</v>
      </c>
      <c r="AA1383" s="4">
        <v>42535</v>
      </c>
      <c r="AB1383" s="3" t="s">
        <v>404</v>
      </c>
      <c r="AC1383" s="3" t="s">
        <v>416</v>
      </c>
      <c r="AD1383" s="3">
        <v>2</v>
      </c>
      <c r="AE1383" s="3" t="s">
        <v>50</v>
      </c>
      <c r="AF1383" s="3" t="s">
        <v>51</v>
      </c>
      <c r="AG1383" s="3">
        <v>49</v>
      </c>
      <c r="AH1383" s="3">
        <v>58.309999999999995</v>
      </c>
      <c r="AI1383" s="3">
        <v>5</v>
      </c>
      <c r="AJ1383" s="3">
        <v>245</v>
      </c>
      <c r="AK1383" s="3">
        <v>291.54999999999995</v>
      </c>
    </row>
    <row r="1384" spans="26:37" x14ac:dyDescent="0.3">
      <c r="Z1384" s="3" t="s">
        <v>42</v>
      </c>
      <c r="AA1384" s="4">
        <v>42545</v>
      </c>
      <c r="AB1384" s="3" t="s">
        <v>404</v>
      </c>
      <c r="AC1384" s="3" t="s">
        <v>416</v>
      </c>
      <c r="AD1384" s="3">
        <v>5</v>
      </c>
      <c r="AE1384" s="3" t="s">
        <v>185</v>
      </c>
      <c r="AF1384" s="3" t="s">
        <v>15</v>
      </c>
      <c r="AG1384" s="3">
        <v>149</v>
      </c>
      <c r="AH1384" s="3">
        <v>163.9</v>
      </c>
      <c r="AI1384" s="3">
        <v>6</v>
      </c>
      <c r="AJ1384" s="3">
        <v>894</v>
      </c>
      <c r="AK1384" s="3">
        <v>983.40000000000009</v>
      </c>
    </row>
    <row r="1385" spans="26:37" x14ac:dyDescent="0.3">
      <c r="Z1385" s="3" t="s">
        <v>74</v>
      </c>
      <c r="AA1385" s="4">
        <v>43782</v>
      </c>
      <c r="AB1385" s="3" t="s">
        <v>404</v>
      </c>
      <c r="AC1385" s="3" t="s">
        <v>416</v>
      </c>
      <c r="AD1385" s="3">
        <v>4</v>
      </c>
      <c r="AE1385" s="3" t="s">
        <v>316</v>
      </c>
      <c r="AF1385" s="3" t="s">
        <v>15</v>
      </c>
      <c r="AG1385" s="3">
        <v>108</v>
      </c>
      <c r="AH1385" s="3">
        <v>118.80000000000001</v>
      </c>
      <c r="AI1385" s="3">
        <v>10</v>
      </c>
      <c r="AJ1385" s="3">
        <v>1080</v>
      </c>
      <c r="AK1385" s="3">
        <v>1188</v>
      </c>
    </row>
    <row r="1386" spans="26:37" x14ac:dyDescent="0.3">
      <c r="Z1386" s="3" t="s">
        <v>60</v>
      </c>
      <c r="AA1386" s="4">
        <v>43551</v>
      </c>
      <c r="AB1386" s="3" t="s">
        <v>404</v>
      </c>
      <c r="AC1386" s="3" t="s">
        <v>417</v>
      </c>
      <c r="AD1386" s="3">
        <v>4</v>
      </c>
      <c r="AE1386" s="3" t="s">
        <v>351</v>
      </c>
      <c r="AF1386" s="3" t="s">
        <v>23</v>
      </c>
      <c r="AG1386" s="3">
        <v>241</v>
      </c>
      <c r="AH1386" s="3">
        <v>272.33</v>
      </c>
      <c r="AI1386" s="3">
        <v>4</v>
      </c>
      <c r="AJ1386" s="3">
        <v>964</v>
      </c>
      <c r="AK1386" s="3">
        <v>1089.32</v>
      </c>
    </row>
    <row r="1387" spans="26:37" x14ac:dyDescent="0.3">
      <c r="Z1387" s="3" t="s">
        <v>53</v>
      </c>
      <c r="AA1387" s="4">
        <v>42533</v>
      </c>
      <c r="AB1387" s="3" t="s">
        <v>13</v>
      </c>
      <c r="AC1387" s="3" t="s">
        <v>99</v>
      </c>
      <c r="AD1387" s="3">
        <v>3</v>
      </c>
      <c r="AE1387" s="3" t="s">
        <v>225</v>
      </c>
      <c r="AF1387" s="3" t="s">
        <v>41</v>
      </c>
      <c r="AG1387" s="3">
        <v>113</v>
      </c>
      <c r="AH1387" s="3">
        <v>131.07999999999998</v>
      </c>
      <c r="AI1387" s="3">
        <v>9</v>
      </c>
      <c r="AJ1387" s="3">
        <v>1017</v>
      </c>
      <c r="AK1387" s="3">
        <v>1179.7199999999998</v>
      </c>
    </row>
    <row r="1388" spans="26:37" x14ac:dyDescent="0.3">
      <c r="Z1388" s="3" t="s">
        <v>57</v>
      </c>
      <c r="AA1388" s="4">
        <v>41888</v>
      </c>
      <c r="AB1388" s="3" t="s">
        <v>404</v>
      </c>
      <c r="AC1388" s="3" t="s">
        <v>416</v>
      </c>
      <c r="AD1388" s="3">
        <v>4</v>
      </c>
      <c r="AE1388" s="3" t="s">
        <v>68</v>
      </c>
      <c r="AF1388" s="3" t="s">
        <v>65</v>
      </c>
      <c r="AG1388" s="3">
        <v>17</v>
      </c>
      <c r="AH1388" s="3">
        <v>19.89</v>
      </c>
      <c r="AI1388" s="3">
        <v>1</v>
      </c>
      <c r="AJ1388" s="3">
        <v>17</v>
      </c>
      <c r="AK1388" s="3">
        <v>19.89</v>
      </c>
    </row>
    <row r="1389" spans="26:37" x14ac:dyDescent="0.3">
      <c r="Z1389" s="3" t="s">
        <v>93</v>
      </c>
      <c r="AA1389" s="4">
        <v>42228</v>
      </c>
      <c r="AB1389" s="3" t="s">
        <v>404</v>
      </c>
      <c r="AC1389" s="3" t="s">
        <v>416</v>
      </c>
      <c r="AD1389" s="3">
        <v>2</v>
      </c>
      <c r="AE1389" s="3" t="s">
        <v>85</v>
      </c>
      <c r="AF1389" s="3" t="s">
        <v>86</v>
      </c>
      <c r="AG1389" s="3">
        <v>127</v>
      </c>
      <c r="AH1389" s="3">
        <v>142.24</v>
      </c>
      <c r="AI1389" s="3">
        <v>1</v>
      </c>
      <c r="AJ1389" s="3">
        <v>127</v>
      </c>
      <c r="AK1389" s="3">
        <v>142.24</v>
      </c>
    </row>
    <row r="1390" spans="26:37" x14ac:dyDescent="0.3">
      <c r="Z1390" s="3" t="s">
        <v>87</v>
      </c>
      <c r="AA1390" s="4">
        <v>42628</v>
      </c>
      <c r="AB1390" s="3" t="s">
        <v>404</v>
      </c>
      <c r="AC1390" s="3" t="s">
        <v>416</v>
      </c>
      <c r="AD1390" s="3">
        <v>3</v>
      </c>
      <c r="AE1390" s="3" t="s">
        <v>252</v>
      </c>
      <c r="AF1390" s="3" t="s">
        <v>41</v>
      </c>
      <c r="AG1390" s="3">
        <v>189</v>
      </c>
      <c r="AH1390" s="3">
        <v>213.57</v>
      </c>
      <c r="AI1390" s="3">
        <v>9</v>
      </c>
      <c r="AJ1390" s="3">
        <v>1701</v>
      </c>
      <c r="AK1390" s="3">
        <v>1922.1299999999999</v>
      </c>
    </row>
    <row r="1391" spans="26:37" x14ac:dyDescent="0.3">
      <c r="Z1391" s="3" t="s">
        <v>124</v>
      </c>
      <c r="AA1391" s="4">
        <v>42936</v>
      </c>
      <c r="AB1391" s="3" t="s">
        <v>404</v>
      </c>
      <c r="AC1391" s="3" t="s">
        <v>416</v>
      </c>
      <c r="AD1391" s="3">
        <v>5</v>
      </c>
      <c r="AE1391" s="3" t="s">
        <v>231</v>
      </c>
      <c r="AF1391" s="3" t="s">
        <v>46</v>
      </c>
      <c r="AG1391" s="3">
        <v>224</v>
      </c>
      <c r="AH1391" s="3">
        <v>264.32</v>
      </c>
      <c r="AI1391" s="3">
        <v>2</v>
      </c>
      <c r="AJ1391" s="3">
        <v>448</v>
      </c>
      <c r="AK1391" s="3">
        <v>528.64</v>
      </c>
    </row>
    <row r="1392" spans="26:37" x14ac:dyDescent="0.3">
      <c r="Z1392" s="3" t="s">
        <v>96</v>
      </c>
      <c r="AA1392" s="4">
        <v>43097</v>
      </c>
      <c r="AB1392" s="3" t="s">
        <v>404</v>
      </c>
      <c r="AC1392" s="3" t="s">
        <v>416</v>
      </c>
      <c r="AD1392" s="3">
        <v>4</v>
      </c>
      <c r="AE1392" s="3" t="s">
        <v>320</v>
      </c>
      <c r="AF1392" s="3" t="s">
        <v>23</v>
      </c>
      <c r="AG1392" s="3">
        <v>260</v>
      </c>
      <c r="AH1392" s="3">
        <v>312</v>
      </c>
      <c r="AI1392" s="3">
        <v>10</v>
      </c>
      <c r="AJ1392" s="3">
        <v>2600</v>
      </c>
      <c r="AK1392" s="3">
        <v>3120</v>
      </c>
    </row>
    <row r="1393" spans="26:37" x14ac:dyDescent="0.3">
      <c r="Z1393" s="3" t="s">
        <v>77</v>
      </c>
      <c r="AA1393" s="4">
        <v>41872</v>
      </c>
      <c r="AB1393" s="3" t="s">
        <v>404</v>
      </c>
      <c r="AC1393" s="3" t="s">
        <v>416</v>
      </c>
      <c r="AD1393" s="3">
        <v>4</v>
      </c>
      <c r="AE1393" s="3" t="s">
        <v>208</v>
      </c>
      <c r="AF1393" s="3" t="s">
        <v>44</v>
      </c>
      <c r="AG1393" s="3">
        <v>249</v>
      </c>
      <c r="AH1393" s="3">
        <v>286.34999999999997</v>
      </c>
      <c r="AI1393" s="3">
        <v>4</v>
      </c>
      <c r="AJ1393" s="3">
        <v>996</v>
      </c>
      <c r="AK1393" s="3">
        <v>1145.3999999999999</v>
      </c>
    </row>
    <row r="1394" spans="26:37" x14ac:dyDescent="0.3">
      <c r="Z1394" s="3" t="s">
        <v>104</v>
      </c>
      <c r="AA1394" s="4">
        <v>43119</v>
      </c>
      <c r="AB1394" s="3" t="s">
        <v>404</v>
      </c>
      <c r="AC1394" s="3" t="s">
        <v>416</v>
      </c>
      <c r="AD1394" s="3">
        <v>2</v>
      </c>
      <c r="AE1394" s="3" t="s">
        <v>328</v>
      </c>
      <c r="AF1394" s="3" t="s">
        <v>15</v>
      </c>
      <c r="AG1394" s="3">
        <v>213</v>
      </c>
      <c r="AH1394" s="3">
        <v>240.68999999999997</v>
      </c>
      <c r="AI1394" s="3">
        <v>4</v>
      </c>
      <c r="AJ1394" s="3">
        <v>852</v>
      </c>
      <c r="AK1394" s="3">
        <v>962.75999999999988</v>
      </c>
    </row>
    <row r="1395" spans="26:37" x14ac:dyDescent="0.3">
      <c r="Z1395" s="3" t="s">
        <v>16</v>
      </c>
      <c r="AA1395" s="4">
        <v>42325</v>
      </c>
      <c r="AB1395" s="3" t="s">
        <v>404</v>
      </c>
      <c r="AC1395" s="3" t="s">
        <v>417</v>
      </c>
      <c r="AD1395" s="3">
        <v>4</v>
      </c>
      <c r="AE1395" s="3" t="s">
        <v>148</v>
      </c>
      <c r="AF1395" s="3" t="s">
        <v>86</v>
      </c>
      <c r="AG1395" s="3">
        <v>74</v>
      </c>
      <c r="AH1395" s="3">
        <v>82.14</v>
      </c>
      <c r="AI1395" s="3">
        <v>8</v>
      </c>
      <c r="AJ1395" s="3">
        <v>592</v>
      </c>
      <c r="AK1395" s="3">
        <v>657.12</v>
      </c>
    </row>
    <row r="1396" spans="26:37" x14ac:dyDescent="0.3">
      <c r="Z1396" s="3" t="s">
        <v>12</v>
      </c>
      <c r="AA1396" s="4">
        <v>41939</v>
      </c>
      <c r="AB1396" s="3" t="s">
        <v>404</v>
      </c>
      <c r="AC1396" s="3" t="s">
        <v>416</v>
      </c>
      <c r="AD1396" s="3">
        <v>2</v>
      </c>
      <c r="AE1396" s="3" t="s">
        <v>225</v>
      </c>
      <c r="AF1396" s="3" t="s">
        <v>41</v>
      </c>
      <c r="AG1396" s="3">
        <v>113</v>
      </c>
      <c r="AH1396" s="3">
        <v>131.07999999999998</v>
      </c>
      <c r="AI1396" s="3">
        <v>4</v>
      </c>
      <c r="AJ1396" s="3">
        <v>452</v>
      </c>
      <c r="AK1396" s="3">
        <v>524.31999999999994</v>
      </c>
    </row>
    <row r="1397" spans="26:37" x14ac:dyDescent="0.3">
      <c r="Z1397" s="3" t="s">
        <v>16</v>
      </c>
      <c r="AA1397" s="4">
        <v>42395</v>
      </c>
      <c r="AB1397" s="3" t="s">
        <v>404</v>
      </c>
      <c r="AC1397" s="3" t="s">
        <v>416</v>
      </c>
      <c r="AD1397" s="3">
        <v>2</v>
      </c>
      <c r="AE1397" s="3" t="s">
        <v>379</v>
      </c>
      <c r="AF1397" s="3" t="s">
        <v>41</v>
      </c>
      <c r="AG1397" s="3">
        <v>25</v>
      </c>
      <c r="AH1397" s="3">
        <v>27</v>
      </c>
      <c r="AI1397" s="3">
        <v>1</v>
      </c>
      <c r="AJ1397" s="3">
        <v>25</v>
      </c>
      <c r="AK1397" s="3">
        <v>27</v>
      </c>
    </row>
    <row r="1398" spans="26:37" x14ac:dyDescent="0.3">
      <c r="Z1398" s="3" t="s">
        <v>33</v>
      </c>
      <c r="AA1398" s="4">
        <v>43394</v>
      </c>
      <c r="AB1398" s="3" t="s">
        <v>404</v>
      </c>
      <c r="AC1398" s="3" t="s">
        <v>416</v>
      </c>
      <c r="AD1398" s="3">
        <v>2</v>
      </c>
      <c r="AE1398" s="3" t="s">
        <v>319</v>
      </c>
      <c r="AF1398" s="3" t="s">
        <v>72</v>
      </c>
      <c r="AG1398" s="3">
        <v>271</v>
      </c>
      <c r="AH1398" s="3">
        <v>325.2</v>
      </c>
      <c r="AI1398" s="3">
        <v>5</v>
      </c>
      <c r="AJ1398" s="3">
        <v>1355</v>
      </c>
      <c r="AK1398" s="3">
        <v>1626</v>
      </c>
    </row>
    <row r="1399" spans="26:37" x14ac:dyDescent="0.3">
      <c r="Z1399" s="3" t="s">
        <v>27</v>
      </c>
      <c r="AA1399" s="4">
        <v>42927</v>
      </c>
      <c r="AB1399" s="3" t="s">
        <v>404</v>
      </c>
      <c r="AC1399" s="3" t="s">
        <v>416</v>
      </c>
      <c r="AD1399" s="3">
        <v>4</v>
      </c>
      <c r="AE1399" s="3" t="s">
        <v>277</v>
      </c>
      <c r="AF1399" s="3" t="s">
        <v>51</v>
      </c>
      <c r="AG1399" s="3">
        <v>250</v>
      </c>
      <c r="AH1399" s="3">
        <v>267.5</v>
      </c>
      <c r="AI1399" s="3">
        <v>9</v>
      </c>
      <c r="AJ1399" s="3">
        <v>2250</v>
      </c>
      <c r="AK1399" s="3">
        <v>2407.5</v>
      </c>
    </row>
    <row r="1400" spans="26:37" x14ac:dyDescent="0.3">
      <c r="Z1400" s="3" t="s">
        <v>21</v>
      </c>
      <c r="AA1400" s="4">
        <v>42108</v>
      </c>
      <c r="AB1400" s="3" t="s">
        <v>404</v>
      </c>
      <c r="AC1400" s="3" t="s">
        <v>416</v>
      </c>
      <c r="AD1400" s="3">
        <v>3</v>
      </c>
      <c r="AE1400" s="3" t="s">
        <v>194</v>
      </c>
      <c r="AF1400" s="3" t="s">
        <v>41</v>
      </c>
      <c r="AG1400" s="3">
        <v>120</v>
      </c>
      <c r="AH1400" s="3">
        <v>140.39999999999998</v>
      </c>
      <c r="AI1400" s="3">
        <v>10</v>
      </c>
      <c r="AJ1400" s="3">
        <v>1200</v>
      </c>
      <c r="AK1400" s="3">
        <v>1403.9999999999998</v>
      </c>
    </row>
    <row r="1401" spans="26:37" x14ac:dyDescent="0.3">
      <c r="Z1401" s="3" t="s">
        <v>165</v>
      </c>
      <c r="AA1401" s="4">
        <v>42544</v>
      </c>
      <c r="AB1401" s="3" t="s">
        <v>404</v>
      </c>
      <c r="AC1401" s="3" t="s">
        <v>417</v>
      </c>
      <c r="AD1401" s="3">
        <v>2</v>
      </c>
      <c r="AE1401" s="3" t="s">
        <v>22</v>
      </c>
      <c r="AF1401" s="3" t="s">
        <v>23</v>
      </c>
      <c r="AG1401" s="3">
        <v>203</v>
      </c>
      <c r="AH1401" s="3">
        <v>221.27</v>
      </c>
      <c r="AI1401" s="3">
        <v>7</v>
      </c>
      <c r="AJ1401" s="3">
        <v>1421</v>
      </c>
      <c r="AK1401" s="3">
        <v>1548.89</v>
      </c>
    </row>
    <row r="1402" spans="26:37" x14ac:dyDescent="0.3">
      <c r="Z1402" s="3" t="s">
        <v>12</v>
      </c>
      <c r="AA1402" s="4">
        <v>42086</v>
      </c>
      <c r="AB1402" s="3" t="s">
        <v>404</v>
      </c>
      <c r="AC1402" s="3" t="s">
        <v>416</v>
      </c>
      <c r="AD1402" s="3">
        <v>5</v>
      </c>
      <c r="AE1402" s="3" t="s">
        <v>130</v>
      </c>
      <c r="AF1402" s="3" t="s">
        <v>46</v>
      </c>
      <c r="AG1402" s="3">
        <v>150</v>
      </c>
      <c r="AH1402" s="3">
        <v>162</v>
      </c>
      <c r="AI1402" s="3">
        <v>6</v>
      </c>
      <c r="AJ1402" s="3">
        <v>900</v>
      </c>
      <c r="AK1402" s="3">
        <v>972</v>
      </c>
    </row>
    <row r="1403" spans="26:37" x14ac:dyDescent="0.3">
      <c r="Z1403" s="3" t="s">
        <v>186</v>
      </c>
      <c r="AA1403" s="4">
        <v>42744</v>
      </c>
      <c r="AB1403" s="3" t="s">
        <v>404</v>
      </c>
      <c r="AC1403" s="3" t="s">
        <v>416</v>
      </c>
      <c r="AD1403" s="3">
        <v>1</v>
      </c>
      <c r="AE1403" s="3" t="s">
        <v>155</v>
      </c>
      <c r="AF1403" s="3" t="s">
        <v>44</v>
      </c>
      <c r="AG1403" s="3">
        <v>215</v>
      </c>
      <c r="AH1403" s="3">
        <v>240.8</v>
      </c>
      <c r="AI1403" s="3">
        <v>6</v>
      </c>
      <c r="AJ1403" s="3">
        <v>1290</v>
      </c>
      <c r="AK1403" s="3">
        <v>1444.8000000000002</v>
      </c>
    </row>
    <row r="1404" spans="26:37" x14ac:dyDescent="0.3">
      <c r="Z1404" s="3" t="s">
        <v>103</v>
      </c>
      <c r="AA1404" s="4">
        <v>42326</v>
      </c>
      <c r="AB1404" s="3" t="s">
        <v>404</v>
      </c>
      <c r="AC1404" s="3" t="s">
        <v>416</v>
      </c>
      <c r="AD1404" s="3">
        <v>1</v>
      </c>
      <c r="AE1404" s="3" t="s">
        <v>292</v>
      </c>
      <c r="AF1404" s="3" t="s">
        <v>86</v>
      </c>
      <c r="AG1404" s="3">
        <v>184</v>
      </c>
      <c r="AH1404" s="3">
        <v>202.4</v>
      </c>
      <c r="AI1404" s="3">
        <v>5</v>
      </c>
      <c r="AJ1404" s="3">
        <v>920</v>
      </c>
      <c r="AK1404" s="3">
        <v>1012</v>
      </c>
    </row>
    <row r="1405" spans="26:37" x14ac:dyDescent="0.3">
      <c r="Z1405" s="3" t="s">
        <v>42</v>
      </c>
      <c r="AA1405" s="4">
        <v>42982</v>
      </c>
      <c r="AB1405" s="3" t="s">
        <v>13</v>
      </c>
      <c r="AC1405" s="3" t="s">
        <v>18</v>
      </c>
      <c r="AD1405" s="3">
        <v>1</v>
      </c>
      <c r="AE1405" s="3" t="s">
        <v>145</v>
      </c>
      <c r="AF1405" s="3" t="s">
        <v>29</v>
      </c>
      <c r="AG1405" s="3">
        <v>256</v>
      </c>
      <c r="AH1405" s="3">
        <v>294.39999999999998</v>
      </c>
      <c r="AI1405" s="3">
        <v>8</v>
      </c>
      <c r="AJ1405" s="3">
        <v>2048</v>
      </c>
      <c r="AK1405" s="3">
        <v>2355.1999999999998</v>
      </c>
    </row>
    <row r="1406" spans="26:37" x14ac:dyDescent="0.3">
      <c r="Z1406" s="3" t="s">
        <v>169</v>
      </c>
      <c r="AA1406" s="4">
        <v>43317</v>
      </c>
      <c r="AB1406" s="3" t="s">
        <v>404</v>
      </c>
      <c r="AC1406" s="3" t="s">
        <v>416</v>
      </c>
      <c r="AD1406" s="3">
        <v>2</v>
      </c>
      <c r="AE1406" s="3" t="s">
        <v>242</v>
      </c>
      <c r="AF1406" s="3" t="s">
        <v>41</v>
      </c>
      <c r="AG1406" s="3">
        <v>207</v>
      </c>
      <c r="AH1406" s="3">
        <v>223.56</v>
      </c>
      <c r="AI1406" s="3">
        <v>9</v>
      </c>
      <c r="AJ1406" s="3">
        <v>1863</v>
      </c>
      <c r="AK1406" s="3">
        <v>2012.04</v>
      </c>
    </row>
    <row r="1407" spans="26:37" x14ac:dyDescent="0.3">
      <c r="Z1407" s="3" t="s">
        <v>57</v>
      </c>
      <c r="AA1407" s="4">
        <v>42956</v>
      </c>
      <c r="AB1407" s="3" t="s">
        <v>404</v>
      </c>
      <c r="AC1407" s="3" t="s">
        <v>416</v>
      </c>
      <c r="AD1407" s="3">
        <v>2</v>
      </c>
      <c r="AE1407" s="3" t="s">
        <v>272</v>
      </c>
      <c r="AF1407" s="3" t="s">
        <v>36</v>
      </c>
      <c r="AG1407" s="3">
        <v>132</v>
      </c>
      <c r="AH1407" s="3">
        <v>147.84</v>
      </c>
      <c r="AI1407" s="3">
        <v>2</v>
      </c>
      <c r="AJ1407" s="3">
        <v>264</v>
      </c>
      <c r="AK1407" s="3">
        <v>295.68</v>
      </c>
    </row>
    <row r="1408" spans="26:37" x14ac:dyDescent="0.3">
      <c r="Z1408" s="3" t="s">
        <v>104</v>
      </c>
      <c r="AA1408" s="4">
        <v>43177</v>
      </c>
      <c r="AB1408" s="3" t="s">
        <v>404</v>
      </c>
      <c r="AC1408" s="3" t="s">
        <v>416</v>
      </c>
      <c r="AD1408" s="3">
        <v>2</v>
      </c>
      <c r="AE1408" s="3" t="s">
        <v>288</v>
      </c>
      <c r="AF1408" s="3" t="s">
        <v>46</v>
      </c>
      <c r="AG1408" s="3">
        <v>148</v>
      </c>
      <c r="AH1408" s="3">
        <v>174.64</v>
      </c>
      <c r="AI1408" s="3">
        <v>7</v>
      </c>
      <c r="AJ1408" s="3">
        <v>1036</v>
      </c>
      <c r="AK1408" s="3">
        <v>1222.48</v>
      </c>
    </row>
    <row r="1409" spans="26:37" x14ac:dyDescent="0.3">
      <c r="Z1409" s="3" t="s">
        <v>117</v>
      </c>
      <c r="AA1409" s="4">
        <v>41795</v>
      </c>
      <c r="AB1409" s="3" t="s">
        <v>404</v>
      </c>
      <c r="AC1409" s="3" t="s">
        <v>416</v>
      </c>
      <c r="AD1409" s="3">
        <v>4</v>
      </c>
      <c r="AE1409" s="3" t="s">
        <v>270</v>
      </c>
      <c r="AF1409" s="3" t="s">
        <v>15</v>
      </c>
      <c r="AG1409" s="3">
        <v>156</v>
      </c>
      <c r="AH1409" s="3">
        <v>179.39999999999998</v>
      </c>
      <c r="AI1409" s="3">
        <v>3</v>
      </c>
      <c r="AJ1409" s="3">
        <v>468</v>
      </c>
      <c r="AK1409" s="3">
        <v>538.19999999999993</v>
      </c>
    </row>
    <row r="1410" spans="26:37" x14ac:dyDescent="0.3">
      <c r="Z1410" s="3" t="s">
        <v>124</v>
      </c>
      <c r="AA1410" s="4">
        <v>42299</v>
      </c>
      <c r="AB1410" s="3" t="s">
        <v>404</v>
      </c>
      <c r="AC1410" s="3" t="s">
        <v>416</v>
      </c>
      <c r="AD1410" s="3">
        <v>3</v>
      </c>
      <c r="AE1410" s="3" t="s">
        <v>58</v>
      </c>
      <c r="AF1410" s="3" t="s">
        <v>55</v>
      </c>
      <c r="AG1410" s="3">
        <v>20</v>
      </c>
      <c r="AH1410" s="3">
        <v>22.200000000000003</v>
      </c>
      <c r="AI1410" s="3">
        <v>6</v>
      </c>
      <c r="AJ1410" s="3">
        <v>120</v>
      </c>
      <c r="AK1410" s="3">
        <v>133.20000000000002</v>
      </c>
    </row>
    <row r="1411" spans="26:37" x14ac:dyDescent="0.3">
      <c r="Z1411" s="3" t="s">
        <v>33</v>
      </c>
      <c r="AA1411" s="4">
        <v>42720</v>
      </c>
      <c r="AB1411" s="3" t="s">
        <v>404</v>
      </c>
      <c r="AC1411" s="3" t="s">
        <v>416</v>
      </c>
      <c r="AD1411" s="3">
        <v>3</v>
      </c>
      <c r="AE1411" s="3" t="s">
        <v>106</v>
      </c>
      <c r="AF1411" s="3" t="s">
        <v>26</v>
      </c>
      <c r="AG1411" s="3">
        <v>287</v>
      </c>
      <c r="AH1411" s="3">
        <v>335.78999999999996</v>
      </c>
      <c r="AI1411" s="3">
        <v>3</v>
      </c>
      <c r="AJ1411" s="3">
        <v>861</v>
      </c>
      <c r="AK1411" s="3">
        <v>1007.3699999999999</v>
      </c>
    </row>
    <row r="1412" spans="26:37" x14ac:dyDescent="0.3">
      <c r="Z1412" s="3" t="s">
        <v>37</v>
      </c>
      <c r="AA1412" s="4">
        <v>43291</v>
      </c>
      <c r="AB1412" s="3" t="s">
        <v>359</v>
      </c>
      <c r="AC1412" s="3" t="s">
        <v>360</v>
      </c>
      <c r="AD1412" s="3">
        <v>4</v>
      </c>
      <c r="AE1412" s="3" t="s">
        <v>189</v>
      </c>
      <c r="AF1412" s="3" t="s">
        <v>41</v>
      </c>
      <c r="AG1412" s="3">
        <v>279</v>
      </c>
      <c r="AH1412" s="3">
        <v>334.8</v>
      </c>
      <c r="AI1412" s="3">
        <v>10</v>
      </c>
      <c r="AJ1412" s="3">
        <v>2790</v>
      </c>
      <c r="AK1412" s="3">
        <v>3348</v>
      </c>
    </row>
    <row r="1413" spans="26:37" x14ac:dyDescent="0.3">
      <c r="Z1413" s="3" t="s">
        <v>120</v>
      </c>
      <c r="AA1413" s="4">
        <v>42664</v>
      </c>
      <c r="AB1413" s="3" t="s">
        <v>404</v>
      </c>
      <c r="AC1413" s="3" t="s">
        <v>416</v>
      </c>
      <c r="AD1413" s="3">
        <v>1</v>
      </c>
      <c r="AE1413" s="3" t="s">
        <v>348</v>
      </c>
      <c r="AF1413" s="3" t="s">
        <v>26</v>
      </c>
      <c r="AG1413" s="3">
        <v>121</v>
      </c>
      <c r="AH1413" s="3">
        <v>130.68</v>
      </c>
      <c r="AI1413" s="3">
        <v>3</v>
      </c>
      <c r="AJ1413" s="3">
        <v>363</v>
      </c>
      <c r="AK1413" s="3">
        <v>392.04</v>
      </c>
    </row>
    <row r="1414" spans="26:37" x14ac:dyDescent="0.3">
      <c r="Z1414" s="3" t="s">
        <v>103</v>
      </c>
      <c r="AA1414" s="4">
        <v>43144</v>
      </c>
      <c r="AB1414" s="3" t="s">
        <v>404</v>
      </c>
      <c r="AC1414" s="3" t="s">
        <v>416</v>
      </c>
      <c r="AD1414" s="3">
        <v>2</v>
      </c>
      <c r="AE1414" s="3" t="s">
        <v>303</v>
      </c>
      <c r="AF1414" s="3" t="s">
        <v>26</v>
      </c>
      <c r="AG1414" s="3">
        <v>52</v>
      </c>
      <c r="AH1414" s="3">
        <v>58.759999999999991</v>
      </c>
      <c r="AI1414" s="3">
        <v>2</v>
      </c>
      <c r="AJ1414" s="3">
        <v>104</v>
      </c>
      <c r="AK1414" s="3">
        <v>117.51999999999998</v>
      </c>
    </row>
    <row r="1415" spans="26:37" x14ac:dyDescent="0.3">
      <c r="Z1415" s="3" t="s">
        <v>16</v>
      </c>
      <c r="AA1415" s="4">
        <v>43305</v>
      </c>
      <c r="AB1415" s="3" t="s">
        <v>404</v>
      </c>
      <c r="AC1415" s="3" t="s">
        <v>416</v>
      </c>
      <c r="AD1415" s="3">
        <v>3</v>
      </c>
      <c r="AE1415" s="3" t="s">
        <v>259</v>
      </c>
      <c r="AF1415" s="3" t="s">
        <v>36</v>
      </c>
      <c r="AG1415" s="3">
        <v>300</v>
      </c>
      <c r="AH1415" s="3">
        <v>357</v>
      </c>
      <c r="AI1415" s="3">
        <v>6</v>
      </c>
      <c r="AJ1415" s="3">
        <v>1800</v>
      </c>
      <c r="AK1415" s="3">
        <v>2142</v>
      </c>
    </row>
    <row r="1416" spans="26:37" x14ac:dyDescent="0.3">
      <c r="Z1416" s="3" t="s">
        <v>124</v>
      </c>
      <c r="AA1416" s="4">
        <v>43777</v>
      </c>
      <c r="AB1416" s="3" t="s">
        <v>404</v>
      </c>
      <c r="AC1416" s="3" t="s">
        <v>416</v>
      </c>
      <c r="AD1416" s="3">
        <v>2</v>
      </c>
      <c r="AE1416" s="3" t="s">
        <v>178</v>
      </c>
      <c r="AF1416" s="3" t="s">
        <v>26</v>
      </c>
      <c r="AG1416" s="3">
        <v>156</v>
      </c>
      <c r="AH1416" s="3">
        <v>176.27999999999997</v>
      </c>
      <c r="AI1416" s="3">
        <v>9</v>
      </c>
      <c r="AJ1416" s="3">
        <v>1404</v>
      </c>
      <c r="AK1416" s="3">
        <v>1586.5199999999998</v>
      </c>
    </row>
    <row r="1417" spans="26:37" x14ac:dyDescent="0.3">
      <c r="Z1417" s="3" t="s">
        <v>82</v>
      </c>
      <c r="AA1417" s="4">
        <v>41979</v>
      </c>
      <c r="AB1417" s="3" t="s">
        <v>404</v>
      </c>
      <c r="AC1417" s="3" t="s">
        <v>416</v>
      </c>
      <c r="AD1417" s="3">
        <v>5</v>
      </c>
      <c r="AE1417" s="3" t="s">
        <v>31</v>
      </c>
      <c r="AF1417" s="3" t="s">
        <v>32</v>
      </c>
      <c r="AG1417" s="3">
        <v>165</v>
      </c>
      <c r="AH1417" s="3">
        <v>183.15</v>
      </c>
      <c r="AI1417" s="3">
        <v>4</v>
      </c>
      <c r="AJ1417" s="3">
        <v>660</v>
      </c>
      <c r="AK1417" s="3">
        <v>732.6</v>
      </c>
    </row>
    <row r="1418" spans="26:37" x14ac:dyDescent="0.3">
      <c r="Z1418" s="3" t="s">
        <v>153</v>
      </c>
      <c r="AA1418" s="4">
        <v>43609</v>
      </c>
      <c r="AB1418" s="3" t="s">
        <v>404</v>
      </c>
      <c r="AC1418" s="3" t="s">
        <v>416</v>
      </c>
      <c r="AD1418" s="3">
        <v>2</v>
      </c>
      <c r="AE1418" s="3" t="s">
        <v>236</v>
      </c>
      <c r="AF1418" s="3" t="s">
        <v>46</v>
      </c>
      <c r="AG1418" s="3">
        <v>157</v>
      </c>
      <c r="AH1418" s="3">
        <v>186.82999999999998</v>
      </c>
      <c r="AI1418" s="3">
        <v>9</v>
      </c>
      <c r="AJ1418" s="3">
        <v>1413</v>
      </c>
      <c r="AK1418" s="3">
        <v>1681.4699999999998</v>
      </c>
    </row>
    <row r="1419" spans="26:37" x14ac:dyDescent="0.3">
      <c r="Z1419" s="3" t="s">
        <v>104</v>
      </c>
      <c r="AA1419" s="4">
        <v>42700</v>
      </c>
      <c r="AB1419" s="3" t="s">
        <v>404</v>
      </c>
      <c r="AC1419" s="3" t="s">
        <v>417</v>
      </c>
      <c r="AD1419" s="3">
        <v>4</v>
      </c>
      <c r="AE1419" s="3" t="s">
        <v>337</v>
      </c>
      <c r="AF1419" s="3" t="s">
        <v>72</v>
      </c>
      <c r="AG1419" s="3">
        <v>51</v>
      </c>
      <c r="AH1419" s="3">
        <v>60.69</v>
      </c>
      <c r="AI1419" s="3">
        <v>9</v>
      </c>
      <c r="AJ1419" s="3">
        <v>459</v>
      </c>
      <c r="AK1419" s="3">
        <v>546.21</v>
      </c>
    </row>
    <row r="1420" spans="26:37" x14ac:dyDescent="0.3">
      <c r="Z1420" s="3" t="s">
        <v>24</v>
      </c>
      <c r="AA1420" s="4">
        <v>43221</v>
      </c>
      <c r="AB1420" s="3" t="s">
        <v>404</v>
      </c>
      <c r="AC1420" s="3" t="s">
        <v>416</v>
      </c>
      <c r="AD1420" s="3">
        <v>5</v>
      </c>
      <c r="AE1420" s="3" t="s">
        <v>106</v>
      </c>
      <c r="AF1420" s="3" t="s">
        <v>26</v>
      </c>
      <c r="AG1420" s="3">
        <v>287</v>
      </c>
      <c r="AH1420" s="3">
        <v>335.78999999999996</v>
      </c>
      <c r="AI1420" s="3">
        <v>2</v>
      </c>
      <c r="AJ1420" s="3">
        <v>574</v>
      </c>
      <c r="AK1420" s="3">
        <v>671.57999999999993</v>
      </c>
    </row>
    <row r="1421" spans="26:37" x14ac:dyDescent="0.3">
      <c r="Z1421" s="3" t="s">
        <v>93</v>
      </c>
      <c r="AA1421" s="4">
        <v>43072</v>
      </c>
      <c r="AB1421" s="3" t="s">
        <v>404</v>
      </c>
      <c r="AC1421" s="3" t="s">
        <v>417</v>
      </c>
      <c r="AD1421" s="3">
        <v>2</v>
      </c>
      <c r="AE1421" s="3" t="s">
        <v>177</v>
      </c>
      <c r="AF1421" s="3" t="s">
        <v>23</v>
      </c>
      <c r="AG1421" s="3">
        <v>219</v>
      </c>
      <c r="AH1421" s="3">
        <v>254.04</v>
      </c>
      <c r="AI1421" s="3">
        <v>5</v>
      </c>
      <c r="AJ1421" s="3">
        <v>1095</v>
      </c>
      <c r="AK1421" s="3">
        <v>1270.2</v>
      </c>
    </row>
    <row r="1422" spans="26:37" x14ac:dyDescent="0.3">
      <c r="Z1422" s="3" t="s">
        <v>30</v>
      </c>
      <c r="AA1422" s="4">
        <v>43263</v>
      </c>
      <c r="AB1422" s="3" t="s">
        <v>404</v>
      </c>
      <c r="AC1422" s="3" t="s">
        <v>417</v>
      </c>
      <c r="AD1422" s="3">
        <v>3</v>
      </c>
      <c r="AE1422" s="3" t="s">
        <v>161</v>
      </c>
      <c r="AF1422" s="3" t="s">
        <v>51</v>
      </c>
      <c r="AG1422" s="3">
        <v>273</v>
      </c>
      <c r="AH1422" s="3">
        <v>303.03000000000003</v>
      </c>
      <c r="AI1422" s="3">
        <v>8</v>
      </c>
      <c r="AJ1422" s="3">
        <v>2184</v>
      </c>
      <c r="AK1422" s="3">
        <v>2424.2400000000002</v>
      </c>
    </row>
    <row r="1423" spans="26:37" x14ac:dyDescent="0.3">
      <c r="Z1423" s="3" t="s">
        <v>165</v>
      </c>
      <c r="AA1423" s="4">
        <v>43406</v>
      </c>
      <c r="AB1423" s="3" t="s">
        <v>404</v>
      </c>
      <c r="AC1423" s="3" t="s">
        <v>416</v>
      </c>
      <c r="AD1423" s="3">
        <v>5</v>
      </c>
      <c r="AE1423" s="3" t="s">
        <v>34</v>
      </c>
      <c r="AF1423" s="3" t="s">
        <v>26</v>
      </c>
      <c r="AG1423" s="3">
        <v>155</v>
      </c>
      <c r="AH1423" s="3">
        <v>165.85000000000002</v>
      </c>
      <c r="AI1423" s="3">
        <v>2</v>
      </c>
      <c r="AJ1423" s="3">
        <v>310</v>
      </c>
      <c r="AK1423" s="3">
        <v>331.70000000000005</v>
      </c>
    </row>
    <row r="1424" spans="26:37" x14ac:dyDescent="0.3">
      <c r="Z1424" s="3" t="s">
        <v>12</v>
      </c>
      <c r="AA1424" s="4">
        <v>42020</v>
      </c>
      <c r="AB1424" s="3" t="s">
        <v>13</v>
      </c>
      <c r="AC1424" s="3" t="s">
        <v>160</v>
      </c>
      <c r="AD1424" s="3">
        <v>4</v>
      </c>
      <c r="AE1424" s="3" t="s">
        <v>194</v>
      </c>
      <c r="AF1424" s="3" t="s">
        <v>41</v>
      </c>
      <c r="AG1424" s="3">
        <v>120</v>
      </c>
      <c r="AH1424" s="3">
        <v>140.39999999999998</v>
      </c>
      <c r="AI1424" s="3">
        <v>10</v>
      </c>
      <c r="AJ1424" s="3">
        <v>1200</v>
      </c>
      <c r="AK1424" s="3">
        <v>1403.9999999999998</v>
      </c>
    </row>
    <row r="1425" spans="26:37" x14ac:dyDescent="0.3">
      <c r="Z1425" s="3" t="s">
        <v>16</v>
      </c>
      <c r="AA1425" s="4">
        <v>42923</v>
      </c>
      <c r="AB1425" s="3" t="s">
        <v>404</v>
      </c>
      <c r="AC1425" s="3" t="s">
        <v>416</v>
      </c>
      <c r="AD1425" s="3">
        <v>2</v>
      </c>
      <c r="AE1425" s="3" t="s">
        <v>47</v>
      </c>
      <c r="AF1425" s="3" t="s">
        <v>36</v>
      </c>
      <c r="AG1425" s="3">
        <v>150</v>
      </c>
      <c r="AH1425" s="3">
        <v>172.5</v>
      </c>
      <c r="AI1425" s="3">
        <v>3</v>
      </c>
      <c r="AJ1425" s="3">
        <v>450</v>
      </c>
      <c r="AK1425" s="3">
        <v>517.5</v>
      </c>
    </row>
    <row r="1426" spans="26:37" x14ac:dyDescent="0.3">
      <c r="Z1426" s="3" t="s">
        <v>186</v>
      </c>
      <c r="AA1426" s="4">
        <v>43764</v>
      </c>
      <c r="AB1426" s="3" t="s">
        <v>404</v>
      </c>
      <c r="AC1426" s="3" t="s">
        <v>416</v>
      </c>
      <c r="AD1426" s="3">
        <v>4</v>
      </c>
      <c r="AE1426" s="3" t="s">
        <v>140</v>
      </c>
      <c r="AF1426" s="3" t="s">
        <v>29</v>
      </c>
      <c r="AG1426" s="3">
        <v>13</v>
      </c>
      <c r="AH1426" s="3">
        <v>15.209999999999999</v>
      </c>
      <c r="AI1426" s="3">
        <v>10</v>
      </c>
      <c r="AJ1426" s="3">
        <v>130</v>
      </c>
      <c r="AK1426" s="3">
        <v>152.1</v>
      </c>
    </row>
    <row r="1427" spans="26:37" x14ac:dyDescent="0.3">
      <c r="Z1427" s="3" t="s">
        <v>53</v>
      </c>
      <c r="AA1427" s="4">
        <v>42159</v>
      </c>
      <c r="AB1427" s="3" t="s">
        <v>404</v>
      </c>
      <c r="AC1427" s="3" t="s">
        <v>416</v>
      </c>
      <c r="AD1427" s="3">
        <v>2</v>
      </c>
      <c r="AE1427" s="3" t="s">
        <v>213</v>
      </c>
      <c r="AF1427" s="3" t="s">
        <v>26</v>
      </c>
      <c r="AG1427" s="3">
        <v>159</v>
      </c>
      <c r="AH1427" s="3">
        <v>176.49</v>
      </c>
      <c r="AI1427" s="3">
        <v>6</v>
      </c>
      <c r="AJ1427" s="3">
        <v>954</v>
      </c>
      <c r="AK1427" s="3">
        <v>1058.94</v>
      </c>
    </row>
    <row r="1428" spans="26:37" x14ac:dyDescent="0.3">
      <c r="Z1428" s="3" t="s">
        <v>93</v>
      </c>
      <c r="AA1428" s="4">
        <v>43774</v>
      </c>
      <c r="AB1428" s="3" t="s">
        <v>281</v>
      </c>
      <c r="AC1428" s="3" t="s">
        <v>361</v>
      </c>
      <c r="AD1428" s="3">
        <v>1</v>
      </c>
      <c r="AE1428" s="3" t="s">
        <v>271</v>
      </c>
      <c r="AF1428" s="3" t="s">
        <v>86</v>
      </c>
      <c r="AG1428" s="3">
        <v>154</v>
      </c>
      <c r="AH1428" s="3">
        <v>166.32000000000002</v>
      </c>
      <c r="AI1428" s="3">
        <v>5</v>
      </c>
      <c r="AJ1428" s="3">
        <v>770</v>
      </c>
      <c r="AK1428" s="3">
        <v>831.60000000000014</v>
      </c>
    </row>
    <row r="1429" spans="26:37" x14ac:dyDescent="0.3">
      <c r="Z1429" s="3" t="s">
        <v>53</v>
      </c>
      <c r="AA1429" s="4">
        <v>42876</v>
      </c>
      <c r="AB1429" s="3" t="s">
        <v>404</v>
      </c>
      <c r="AC1429" s="3" t="s">
        <v>416</v>
      </c>
      <c r="AD1429" s="3">
        <v>1</v>
      </c>
      <c r="AE1429" s="3" t="s">
        <v>207</v>
      </c>
      <c r="AF1429" s="3" t="s">
        <v>51</v>
      </c>
      <c r="AG1429" s="3">
        <v>286</v>
      </c>
      <c r="AH1429" s="3">
        <v>320.32000000000005</v>
      </c>
      <c r="AI1429" s="3">
        <v>2</v>
      </c>
      <c r="AJ1429" s="3">
        <v>572</v>
      </c>
      <c r="AK1429" s="3">
        <v>640.6400000000001</v>
      </c>
    </row>
    <row r="1430" spans="26:37" x14ac:dyDescent="0.3">
      <c r="Z1430" s="3" t="s">
        <v>153</v>
      </c>
      <c r="AA1430" s="4">
        <v>43429</v>
      </c>
      <c r="AB1430" s="3" t="s">
        <v>404</v>
      </c>
      <c r="AC1430" s="3" t="s">
        <v>416</v>
      </c>
      <c r="AD1430" s="3">
        <v>3</v>
      </c>
      <c r="AE1430" s="3" t="s">
        <v>358</v>
      </c>
      <c r="AF1430" s="3" t="s">
        <v>23</v>
      </c>
      <c r="AG1430" s="3">
        <v>237</v>
      </c>
      <c r="AH1430" s="3">
        <v>274.91999999999996</v>
      </c>
      <c r="AI1430" s="3">
        <v>5</v>
      </c>
      <c r="AJ1430" s="3">
        <v>1185</v>
      </c>
      <c r="AK1430" s="3">
        <v>1374.6</v>
      </c>
    </row>
    <row r="1431" spans="26:37" x14ac:dyDescent="0.3">
      <c r="Z1431" s="3" t="s">
        <v>42</v>
      </c>
      <c r="AA1431" s="4">
        <v>42432</v>
      </c>
      <c r="AB1431" s="3" t="s">
        <v>404</v>
      </c>
      <c r="AC1431" s="3" t="s">
        <v>417</v>
      </c>
      <c r="AD1431" s="3">
        <v>2</v>
      </c>
      <c r="AE1431" s="3" t="s">
        <v>178</v>
      </c>
      <c r="AF1431" s="3" t="s">
        <v>26</v>
      </c>
      <c r="AG1431" s="3">
        <v>156</v>
      </c>
      <c r="AH1431" s="3">
        <v>176.27999999999997</v>
      </c>
      <c r="AI1431" s="3">
        <v>2</v>
      </c>
      <c r="AJ1431" s="3">
        <v>312</v>
      </c>
      <c r="AK1431" s="3">
        <v>352.55999999999995</v>
      </c>
    </row>
    <row r="1432" spans="26:37" x14ac:dyDescent="0.3">
      <c r="Z1432" s="3" t="s">
        <v>30</v>
      </c>
      <c r="AA1432" s="4">
        <v>41707</v>
      </c>
      <c r="AB1432" s="3" t="s">
        <v>404</v>
      </c>
      <c r="AC1432" s="3" t="s">
        <v>416</v>
      </c>
      <c r="AD1432" s="3">
        <v>2</v>
      </c>
      <c r="AE1432" s="3" t="s">
        <v>341</v>
      </c>
      <c r="AF1432" s="3" t="s">
        <v>23</v>
      </c>
      <c r="AG1432" s="3">
        <v>176</v>
      </c>
      <c r="AH1432" s="3">
        <v>195.36</v>
      </c>
      <c r="AI1432" s="3">
        <v>5</v>
      </c>
      <c r="AJ1432" s="3">
        <v>880</v>
      </c>
      <c r="AK1432" s="3">
        <v>976.80000000000007</v>
      </c>
    </row>
    <row r="1433" spans="26:37" x14ac:dyDescent="0.3">
      <c r="Z1433" s="3" t="s">
        <v>24</v>
      </c>
      <c r="AA1433" s="4">
        <v>43695</v>
      </c>
      <c r="AB1433" s="3" t="s">
        <v>404</v>
      </c>
      <c r="AC1433" s="3" t="s">
        <v>417</v>
      </c>
      <c r="AD1433" s="3">
        <v>4</v>
      </c>
      <c r="AE1433" s="3" t="s">
        <v>128</v>
      </c>
      <c r="AF1433" s="3" t="s">
        <v>72</v>
      </c>
      <c r="AG1433" s="3">
        <v>144</v>
      </c>
      <c r="AH1433" s="3">
        <v>161.28000000000003</v>
      </c>
      <c r="AI1433" s="3">
        <v>3</v>
      </c>
      <c r="AJ1433" s="3">
        <v>432</v>
      </c>
      <c r="AK1433" s="3">
        <v>483.84000000000009</v>
      </c>
    </row>
    <row r="1434" spans="26:37" x14ac:dyDescent="0.3">
      <c r="Z1434" s="3" t="s">
        <v>77</v>
      </c>
      <c r="AA1434" s="4">
        <v>41874</v>
      </c>
      <c r="AB1434" s="3" t="s">
        <v>13</v>
      </c>
      <c r="AC1434" s="3" t="s">
        <v>99</v>
      </c>
      <c r="AD1434" s="3">
        <v>3</v>
      </c>
      <c r="AE1434" s="3" t="s">
        <v>363</v>
      </c>
      <c r="AF1434" s="3" t="s">
        <v>46</v>
      </c>
      <c r="AG1434" s="3">
        <v>60</v>
      </c>
      <c r="AH1434" s="3">
        <v>69.599999999999994</v>
      </c>
      <c r="AI1434" s="3">
        <v>1</v>
      </c>
      <c r="AJ1434" s="3">
        <v>60</v>
      </c>
      <c r="AK1434" s="3">
        <v>69.599999999999994</v>
      </c>
    </row>
    <row r="1435" spans="26:37" x14ac:dyDescent="0.3">
      <c r="Z1435" s="3" t="s">
        <v>12</v>
      </c>
      <c r="AA1435" s="4">
        <v>42467</v>
      </c>
      <c r="AB1435" s="3" t="s">
        <v>404</v>
      </c>
      <c r="AC1435" s="3" t="s">
        <v>416</v>
      </c>
      <c r="AD1435" s="3">
        <v>1</v>
      </c>
      <c r="AE1435" s="3" t="s">
        <v>174</v>
      </c>
      <c r="AF1435" s="3" t="s">
        <v>55</v>
      </c>
      <c r="AG1435" s="3">
        <v>164</v>
      </c>
      <c r="AH1435" s="3">
        <v>196.79999999999998</v>
      </c>
      <c r="AI1435" s="3">
        <v>7</v>
      </c>
      <c r="AJ1435" s="3">
        <v>1148</v>
      </c>
      <c r="AK1435" s="3">
        <v>1377.6</v>
      </c>
    </row>
    <row r="1436" spans="26:37" x14ac:dyDescent="0.3">
      <c r="Z1436" s="3" t="s">
        <v>74</v>
      </c>
      <c r="AA1436" s="4">
        <v>43116</v>
      </c>
      <c r="AB1436" s="3" t="s">
        <v>404</v>
      </c>
      <c r="AC1436" s="3" t="s">
        <v>416</v>
      </c>
      <c r="AD1436" s="3">
        <v>5</v>
      </c>
      <c r="AE1436" s="3" t="s">
        <v>362</v>
      </c>
      <c r="AF1436" s="3" t="s">
        <v>41</v>
      </c>
      <c r="AG1436" s="3">
        <v>142</v>
      </c>
      <c r="AH1436" s="3">
        <v>153.36000000000001</v>
      </c>
      <c r="AI1436" s="3">
        <v>2</v>
      </c>
      <c r="AJ1436" s="3">
        <v>284</v>
      </c>
      <c r="AK1436" s="3">
        <v>306.72000000000003</v>
      </c>
    </row>
    <row r="1437" spans="26:37" x14ac:dyDescent="0.3">
      <c r="Z1437" s="3" t="s">
        <v>93</v>
      </c>
      <c r="AA1437" s="4">
        <v>43521</v>
      </c>
      <c r="AB1437" s="3" t="s">
        <v>404</v>
      </c>
      <c r="AC1437" s="3" t="s">
        <v>416</v>
      </c>
      <c r="AD1437" s="3">
        <v>1</v>
      </c>
      <c r="AE1437" s="3" t="s">
        <v>132</v>
      </c>
      <c r="AF1437" s="3" t="s">
        <v>44</v>
      </c>
      <c r="AG1437" s="3">
        <v>170</v>
      </c>
      <c r="AH1437" s="3">
        <v>193.8</v>
      </c>
      <c r="AI1437" s="3">
        <v>7</v>
      </c>
      <c r="AJ1437" s="3">
        <v>1190</v>
      </c>
      <c r="AK1437" s="3">
        <v>1356.6000000000001</v>
      </c>
    </row>
    <row r="1438" spans="26:37" x14ac:dyDescent="0.3">
      <c r="Z1438" s="3" t="s">
        <v>165</v>
      </c>
      <c r="AA1438" s="4">
        <v>42591</v>
      </c>
      <c r="AB1438" s="3" t="s">
        <v>404</v>
      </c>
      <c r="AC1438" s="3" t="s">
        <v>416</v>
      </c>
      <c r="AD1438" s="3">
        <v>1</v>
      </c>
      <c r="AE1438" s="3" t="s">
        <v>201</v>
      </c>
      <c r="AF1438" s="3" t="s">
        <v>51</v>
      </c>
      <c r="AG1438" s="3">
        <v>56</v>
      </c>
      <c r="AH1438" s="3">
        <v>67.2</v>
      </c>
      <c r="AI1438" s="3">
        <v>9</v>
      </c>
      <c r="AJ1438" s="3">
        <v>504</v>
      </c>
      <c r="AK1438" s="3">
        <v>604.80000000000007</v>
      </c>
    </row>
    <row r="1439" spans="26:37" x14ac:dyDescent="0.3">
      <c r="Z1439" s="3" t="s">
        <v>70</v>
      </c>
      <c r="AA1439" s="4">
        <v>43664</v>
      </c>
      <c r="AB1439" s="3" t="s">
        <v>404</v>
      </c>
      <c r="AC1439" s="3" t="s">
        <v>416</v>
      </c>
      <c r="AD1439" s="3">
        <v>1</v>
      </c>
      <c r="AE1439" s="3" t="s">
        <v>181</v>
      </c>
      <c r="AF1439" s="3" t="s">
        <v>15</v>
      </c>
      <c r="AG1439" s="3">
        <v>262</v>
      </c>
      <c r="AH1439" s="3">
        <v>288.20000000000005</v>
      </c>
      <c r="AI1439" s="3">
        <v>1</v>
      </c>
      <c r="AJ1439" s="3">
        <v>262</v>
      </c>
      <c r="AK1439" s="3">
        <v>288.20000000000005</v>
      </c>
    </row>
    <row r="1440" spans="26:37" x14ac:dyDescent="0.3">
      <c r="Z1440" s="3" t="s">
        <v>104</v>
      </c>
      <c r="AA1440" s="4">
        <v>43170</v>
      </c>
      <c r="AB1440" s="3" t="s">
        <v>404</v>
      </c>
      <c r="AC1440" s="3" t="s">
        <v>416</v>
      </c>
      <c r="AD1440" s="3">
        <v>5</v>
      </c>
      <c r="AE1440" s="3" t="s">
        <v>314</v>
      </c>
      <c r="AF1440" s="3" t="s">
        <v>72</v>
      </c>
      <c r="AG1440" s="3">
        <v>284</v>
      </c>
      <c r="AH1440" s="3">
        <v>329.44</v>
      </c>
      <c r="AI1440" s="3">
        <v>8</v>
      </c>
      <c r="AJ1440" s="3">
        <v>2272</v>
      </c>
      <c r="AK1440" s="3">
        <v>2635.52</v>
      </c>
    </row>
    <row r="1441" spans="26:37" x14ac:dyDescent="0.3">
      <c r="Z1441" s="3" t="s">
        <v>104</v>
      </c>
      <c r="AA1441" s="4">
        <v>42118</v>
      </c>
      <c r="AB1441" s="3" t="s">
        <v>13</v>
      </c>
      <c r="AC1441" s="3" t="s">
        <v>18</v>
      </c>
      <c r="AD1441" s="3">
        <v>2</v>
      </c>
      <c r="AE1441" s="3" t="s">
        <v>335</v>
      </c>
      <c r="AF1441" s="3" t="s">
        <v>46</v>
      </c>
      <c r="AG1441" s="3">
        <v>108</v>
      </c>
      <c r="AH1441" s="3">
        <v>117.72000000000001</v>
      </c>
      <c r="AI1441" s="3">
        <v>2</v>
      </c>
      <c r="AJ1441" s="3">
        <v>216</v>
      </c>
      <c r="AK1441" s="3">
        <v>235.44000000000003</v>
      </c>
    </row>
    <row r="1442" spans="26:37" x14ac:dyDescent="0.3">
      <c r="Z1442" s="3" t="s">
        <v>103</v>
      </c>
      <c r="AA1442" s="4">
        <v>42319</v>
      </c>
      <c r="AB1442" s="3" t="s">
        <v>404</v>
      </c>
      <c r="AC1442" s="3" t="s">
        <v>416</v>
      </c>
      <c r="AD1442" s="3">
        <v>5</v>
      </c>
      <c r="AE1442" s="3" t="s">
        <v>146</v>
      </c>
      <c r="AF1442" s="3" t="s">
        <v>32</v>
      </c>
      <c r="AG1442" s="3">
        <v>95</v>
      </c>
      <c r="AH1442" s="3">
        <v>104.50000000000001</v>
      </c>
      <c r="AI1442" s="3">
        <v>7</v>
      </c>
      <c r="AJ1442" s="3">
        <v>665</v>
      </c>
      <c r="AK1442" s="3">
        <v>731.50000000000011</v>
      </c>
    </row>
    <row r="1443" spans="26:37" x14ac:dyDescent="0.3">
      <c r="Z1443" s="3" t="s">
        <v>91</v>
      </c>
      <c r="AA1443" s="4">
        <v>42944</v>
      </c>
      <c r="AB1443" s="3" t="s">
        <v>404</v>
      </c>
      <c r="AC1443" s="3" t="s">
        <v>417</v>
      </c>
      <c r="AD1443" s="3">
        <v>2</v>
      </c>
      <c r="AE1443" s="3" t="s">
        <v>202</v>
      </c>
      <c r="AF1443" s="3" t="s">
        <v>23</v>
      </c>
      <c r="AG1443" s="3">
        <v>215</v>
      </c>
      <c r="AH1443" s="3">
        <v>245.10000000000002</v>
      </c>
      <c r="AI1443" s="3">
        <v>7</v>
      </c>
      <c r="AJ1443" s="3">
        <v>1505</v>
      </c>
      <c r="AK1443" s="3">
        <v>1715.7000000000003</v>
      </c>
    </row>
    <row r="1444" spans="26:37" x14ac:dyDescent="0.3">
      <c r="Z1444" s="3" t="s">
        <v>57</v>
      </c>
      <c r="AA1444" s="4">
        <v>43063</v>
      </c>
      <c r="AB1444" s="3" t="s">
        <v>404</v>
      </c>
      <c r="AC1444" s="3" t="s">
        <v>416</v>
      </c>
      <c r="AD1444" s="3">
        <v>5</v>
      </c>
      <c r="AE1444" s="3" t="s">
        <v>302</v>
      </c>
      <c r="AF1444" s="3" t="s">
        <v>51</v>
      </c>
      <c r="AG1444" s="3">
        <v>179</v>
      </c>
      <c r="AH1444" s="3">
        <v>214.79999999999998</v>
      </c>
      <c r="AI1444" s="3">
        <v>6</v>
      </c>
      <c r="AJ1444" s="3">
        <v>1074</v>
      </c>
      <c r="AK1444" s="3">
        <v>1288.8</v>
      </c>
    </row>
    <row r="1445" spans="26:37" x14ac:dyDescent="0.3">
      <c r="Z1445" s="3" t="s">
        <v>82</v>
      </c>
      <c r="AA1445" s="4">
        <v>43162</v>
      </c>
      <c r="AB1445" s="3" t="s">
        <v>375</v>
      </c>
      <c r="AC1445" s="3" t="s">
        <v>235</v>
      </c>
      <c r="AD1445" s="3">
        <v>1</v>
      </c>
      <c r="AE1445" s="3" t="s">
        <v>236</v>
      </c>
      <c r="AF1445" s="3" t="s">
        <v>46</v>
      </c>
      <c r="AG1445" s="3">
        <v>157</v>
      </c>
      <c r="AH1445" s="3">
        <v>186.82999999999998</v>
      </c>
      <c r="AI1445" s="3">
        <v>5</v>
      </c>
      <c r="AJ1445" s="3">
        <v>785</v>
      </c>
      <c r="AK1445" s="3">
        <v>934.14999999999986</v>
      </c>
    </row>
    <row r="1446" spans="26:37" x14ac:dyDescent="0.3">
      <c r="Z1446" s="3" t="s">
        <v>104</v>
      </c>
      <c r="AA1446" s="4">
        <v>43474</v>
      </c>
      <c r="AB1446" s="3" t="s">
        <v>404</v>
      </c>
      <c r="AC1446" s="3" t="s">
        <v>416</v>
      </c>
      <c r="AD1446" s="3">
        <v>3</v>
      </c>
      <c r="AE1446" s="3" t="s">
        <v>233</v>
      </c>
      <c r="AF1446" s="3" t="s">
        <v>44</v>
      </c>
      <c r="AG1446" s="3">
        <v>21</v>
      </c>
      <c r="AH1446" s="3">
        <v>23.520000000000003</v>
      </c>
      <c r="AI1446" s="3">
        <v>3</v>
      </c>
      <c r="AJ1446" s="3">
        <v>63</v>
      </c>
      <c r="AK1446" s="3">
        <v>70.56</v>
      </c>
    </row>
    <row r="1447" spans="26:37" x14ac:dyDescent="0.3">
      <c r="Z1447" s="3" t="s">
        <v>91</v>
      </c>
      <c r="AA1447" s="4">
        <v>42110</v>
      </c>
      <c r="AB1447" s="3" t="s">
        <v>404</v>
      </c>
      <c r="AC1447" s="3" t="s">
        <v>416</v>
      </c>
      <c r="AD1447" s="3">
        <v>5</v>
      </c>
      <c r="AE1447" s="3" t="s">
        <v>365</v>
      </c>
      <c r="AF1447" s="3" t="s">
        <v>44</v>
      </c>
      <c r="AG1447" s="3">
        <v>27</v>
      </c>
      <c r="AH1447" s="3">
        <v>29.970000000000002</v>
      </c>
      <c r="AI1447" s="3">
        <v>4</v>
      </c>
      <c r="AJ1447" s="3">
        <v>108</v>
      </c>
      <c r="AK1447" s="3">
        <v>119.88000000000001</v>
      </c>
    </row>
    <row r="1448" spans="26:37" x14ac:dyDescent="0.3">
      <c r="Z1448" s="3" t="s">
        <v>96</v>
      </c>
      <c r="AA1448" s="4">
        <v>41975</v>
      </c>
      <c r="AB1448" s="3" t="s">
        <v>404</v>
      </c>
      <c r="AC1448" s="3" t="s">
        <v>416</v>
      </c>
      <c r="AD1448" s="3">
        <v>2</v>
      </c>
      <c r="AE1448" s="3" t="s">
        <v>223</v>
      </c>
      <c r="AF1448" s="3" t="s">
        <v>29</v>
      </c>
      <c r="AG1448" s="3">
        <v>278</v>
      </c>
      <c r="AH1448" s="3">
        <v>303.02000000000004</v>
      </c>
      <c r="AI1448" s="3">
        <v>6</v>
      </c>
      <c r="AJ1448" s="3">
        <v>1668</v>
      </c>
      <c r="AK1448" s="3">
        <v>1818.1200000000003</v>
      </c>
    </row>
    <row r="1449" spans="26:37" x14ac:dyDescent="0.3">
      <c r="Z1449" s="3" t="s">
        <v>70</v>
      </c>
      <c r="AA1449" s="4">
        <v>42042</v>
      </c>
      <c r="AB1449" s="3" t="s">
        <v>404</v>
      </c>
      <c r="AC1449" s="3" t="s">
        <v>416</v>
      </c>
      <c r="AD1449" s="3">
        <v>4</v>
      </c>
      <c r="AE1449" s="3" t="s">
        <v>56</v>
      </c>
      <c r="AF1449" s="3" t="s">
        <v>44</v>
      </c>
      <c r="AG1449" s="3">
        <v>268</v>
      </c>
      <c r="AH1449" s="3">
        <v>305.52000000000004</v>
      </c>
      <c r="AI1449" s="3">
        <v>1</v>
      </c>
      <c r="AJ1449" s="3">
        <v>268</v>
      </c>
      <c r="AK1449" s="3">
        <v>305.52000000000004</v>
      </c>
    </row>
    <row r="1450" spans="26:37" x14ac:dyDescent="0.3">
      <c r="Z1450" s="3" t="s">
        <v>77</v>
      </c>
      <c r="AA1450" s="4">
        <v>42865</v>
      </c>
      <c r="AB1450" s="3" t="s">
        <v>404</v>
      </c>
      <c r="AC1450" s="3" t="s">
        <v>416</v>
      </c>
      <c r="AD1450" s="3">
        <v>1</v>
      </c>
      <c r="AE1450" s="3" t="s">
        <v>183</v>
      </c>
      <c r="AF1450" s="3" t="s">
        <v>65</v>
      </c>
      <c r="AG1450" s="3">
        <v>39</v>
      </c>
      <c r="AH1450" s="3">
        <v>42.510000000000005</v>
      </c>
      <c r="AI1450" s="3">
        <v>3</v>
      </c>
      <c r="AJ1450" s="3">
        <v>117</v>
      </c>
      <c r="AK1450" s="3">
        <v>127.53000000000002</v>
      </c>
    </row>
    <row r="1451" spans="26:37" x14ac:dyDescent="0.3">
      <c r="Z1451" s="3" t="s">
        <v>57</v>
      </c>
      <c r="AA1451" s="4">
        <v>42661</v>
      </c>
      <c r="AB1451" s="3" t="s">
        <v>404</v>
      </c>
      <c r="AC1451" s="3" t="s">
        <v>416</v>
      </c>
      <c r="AD1451" s="3">
        <v>2</v>
      </c>
      <c r="AE1451" s="3" t="s">
        <v>319</v>
      </c>
      <c r="AF1451" s="3" t="s">
        <v>72</v>
      </c>
      <c r="AG1451" s="3">
        <v>271</v>
      </c>
      <c r="AH1451" s="3">
        <v>325.2</v>
      </c>
      <c r="AI1451" s="3">
        <v>9</v>
      </c>
      <c r="AJ1451" s="3">
        <v>2439</v>
      </c>
      <c r="AK1451" s="3">
        <v>2926.7999999999997</v>
      </c>
    </row>
    <row r="1452" spans="26:37" x14ac:dyDescent="0.3">
      <c r="Z1452" s="3" t="s">
        <v>37</v>
      </c>
      <c r="AA1452" s="4">
        <v>43528</v>
      </c>
      <c r="AB1452" s="3" t="s">
        <v>404</v>
      </c>
      <c r="AC1452" s="3" t="s">
        <v>416</v>
      </c>
      <c r="AD1452" s="3">
        <v>4</v>
      </c>
      <c r="AE1452" s="3" t="s">
        <v>286</v>
      </c>
      <c r="AF1452" s="3" t="s">
        <v>44</v>
      </c>
      <c r="AG1452" s="3">
        <v>168</v>
      </c>
      <c r="AH1452" s="3">
        <v>189.83999999999997</v>
      </c>
      <c r="AI1452" s="3">
        <v>5</v>
      </c>
      <c r="AJ1452" s="3">
        <v>840</v>
      </c>
      <c r="AK1452" s="3">
        <v>949.19999999999982</v>
      </c>
    </row>
    <row r="1453" spans="26:37" x14ac:dyDescent="0.3">
      <c r="Z1453" s="3" t="s">
        <v>16</v>
      </c>
      <c r="AA1453" s="4">
        <v>42477</v>
      </c>
      <c r="AB1453" s="3" t="s">
        <v>404</v>
      </c>
      <c r="AC1453" s="3" t="s">
        <v>416</v>
      </c>
      <c r="AD1453" s="3">
        <v>4</v>
      </c>
      <c r="AE1453" s="3" t="s">
        <v>97</v>
      </c>
      <c r="AF1453" s="3" t="s">
        <v>86</v>
      </c>
      <c r="AG1453" s="3">
        <v>100</v>
      </c>
      <c r="AH1453" s="3">
        <v>120</v>
      </c>
      <c r="AI1453" s="3">
        <v>7</v>
      </c>
      <c r="AJ1453" s="3">
        <v>700</v>
      </c>
      <c r="AK1453" s="3">
        <v>840</v>
      </c>
    </row>
    <row r="1454" spans="26:37" x14ac:dyDescent="0.3">
      <c r="Z1454" s="3" t="s">
        <v>60</v>
      </c>
      <c r="AA1454" s="4">
        <v>41769</v>
      </c>
      <c r="AB1454" s="3" t="s">
        <v>404</v>
      </c>
      <c r="AC1454" s="3" t="s">
        <v>416</v>
      </c>
      <c r="AD1454" s="3">
        <v>4</v>
      </c>
      <c r="AE1454" s="3" t="s">
        <v>80</v>
      </c>
      <c r="AF1454" s="3" t="s">
        <v>15</v>
      </c>
      <c r="AG1454" s="3">
        <v>155</v>
      </c>
      <c r="AH1454" s="3">
        <v>165.85000000000002</v>
      </c>
      <c r="AI1454" s="3">
        <v>10</v>
      </c>
      <c r="AJ1454" s="3">
        <v>1550</v>
      </c>
      <c r="AK1454" s="3">
        <v>1658.5000000000002</v>
      </c>
    </row>
    <row r="1455" spans="26:37" x14ac:dyDescent="0.3">
      <c r="Z1455" s="3" t="s">
        <v>117</v>
      </c>
      <c r="AA1455" s="4">
        <v>43005</v>
      </c>
      <c r="AB1455" s="3" t="s">
        <v>404</v>
      </c>
      <c r="AC1455" s="3" t="s">
        <v>416</v>
      </c>
      <c r="AD1455" s="3">
        <v>1</v>
      </c>
      <c r="AE1455" s="3" t="s">
        <v>366</v>
      </c>
      <c r="AF1455" s="3" t="s">
        <v>32</v>
      </c>
      <c r="AG1455" s="3">
        <v>20</v>
      </c>
      <c r="AH1455" s="3">
        <v>23</v>
      </c>
      <c r="AI1455" s="3">
        <v>9</v>
      </c>
      <c r="AJ1455" s="3">
        <v>180</v>
      </c>
      <c r="AK1455" s="3">
        <v>207</v>
      </c>
    </row>
    <row r="1456" spans="26:37" x14ac:dyDescent="0.3">
      <c r="Z1456" s="3" t="s">
        <v>186</v>
      </c>
      <c r="AA1456" s="4">
        <v>42137</v>
      </c>
      <c r="AB1456" s="3" t="s">
        <v>404</v>
      </c>
      <c r="AC1456" s="3" t="s">
        <v>416</v>
      </c>
      <c r="AD1456" s="3">
        <v>5</v>
      </c>
      <c r="AE1456" s="3" t="s">
        <v>95</v>
      </c>
      <c r="AF1456" s="3" t="s">
        <v>32</v>
      </c>
      <c r="AG1456" s="3">
        <v>135</v>
      </c>
      <c r="AH1456" s="3">
        <v>147.15</v>
      </c>
      <c r="AI1456" s="3">
        <v>7</v>
      </c>
      <c r="AJ1456" s="3">
        <v>945</v>
      </c>
      <c r="AK1456" s="3">
        <v>1030.05</v>
      </c>
    </row>
    <row r="1457" spans="26:37" x14ac:dyDescent="0.3">
      <c r="Z1457" s="3" t="s">
        <v>37</v>
      </c>
      <c r="AA1457" s="4">
        <v>43351</v>
      </c>
      <c r="AB1457" s="3" t="s">
        <v>404</v>
      </c>
      <c r="AC1457" s="3" t="s">
        <v>416</v>
      </c>
      <c r="AD1457" s="3">
        <v>5</v>
      </c>
      <c r="AE1457" s="3" t="s">
        <v>59</v>
      </c>
      <c r="AF1457" s="3" t="s">
        <v>29</v>
      </c>
      <c r="AG1457" s="3">
        <v>240</v>
      </c>
      <c r="AH1457" s="3">
        <v>280.79999999999995</v>
      </c>
      <c r="AI1457" s="3">
        <v>8</v>
      </c>
      <c r="AJ1457" s="3">
        <v>1920</v>
      </c>
      <c r="AK1457" s="3">
        <v>2246.3999999999996</v>
      </c>
    </row>
    <row r="1458" spans="26:37" x14ac:dyDescent="0.3">
      <c r="Z1458" s="3" t="s">
        <v>82</v>
      </c>
      <c r="AA1458" s="4">
        <v>42608</v>
      </c>
      <c r="AB1458" s="3" t="s">
        <v>404</v>
      </c>
      <c r="AC1458" s="3" t="s">
        <v>417</v>
      </c>
      <c r="AD1458" s="3">
        <v>1</v>
      </c>
      <c r="AE1458" s="3" t="s">
        <v>196</v>
      </c>
      <c r="AF1458" s="3" t="s">
        <v>86</v>
      </c>
      <c r="AG1458" s="3">
        <v>236</v>
      </c>
      <c r="AH1458" s="3">
        <v>276.12</v>
      </c>
      <c r="AI1458" s="3">
        <v>2</v>
      </c>
      <c r="AJ1458" s="3">
        <v>472</v>
      </c>
      <c r="AK1458" s="3">
        <v>552.24</v>
      </c>
    </row>
    <row r="1459" spans="26:37" x14ac:dyDescent="0.3">
      <c r="Z1459" s="3" t="s">
        <v>30</v>
      </c>
      <c r="AA1459" s="4">
        <v>43764</v>
      </c>
      <c r="AB1459" s="3" t="s">
        <v>404</v>
      </c>
      <c r="AC1459" s="3" t="s">
        <v>416</v>
      </c>
      <c r="AD1459" s="3">
        <v>1</v>
      </c>
      <c r="AE1459" s="3" t="s">
        <v>45</v>
      </c>
      <c r="AF1459" s="3" t="s">
        <v>46</v>
      </c>
      <c r="AG1459" s="3">
        <v>150</v>
      </c>
      <c r="AH1459" s="3">
        <v>165</v>
      </c>
      <c r="AI1459" s="3">
        <v>9</v>
      </c>
      <c r="AJ1459" s="3">
        <v>1350</v>
      </c>
      <c r="AK1459" s="3">
        <v>1485</v>
      </c>
    </row>
    <row r="1460" spans="26:37" x14ac:dyDescent="0.3">
      <c r="Z1460" s="3" t="s">
        <v>87</v>
      </c>
      <c r="AA1460" s="4">
        <v>41720</v>
      </c>
      <c r="AB1460" s="3" t="s">
        <v>98</v>
      </c>
      <c r="AC1460" s="3" t="s">
        <v>99</v>
      </c>
      <c r="AD1460" s="3">
        <v>2</v>
      </c>
      <c r="AE1460" s="3" t="s">
        <v>67</v>
      </c>
      <c r="AF1460" s="3" t="s">
        <v>20</v>
      </c>
      <c r="AG1460" s="3">
        <v>32</v>
      </c>
      <c r="AH1460" s="3">
        <v>36.799999999999997</v>
      </c>
      <c r="AI1460" s="3">
        <v>7</v>
      </c>
      <c r="AJ1460" s="3">
        <v>224</v>
      </c>
      <c r="AK1460" s="3">
        <v>257.59999999999997</v>
      </c>
    </row>
    <row r="1461" spans="26:37" x14ac:dyDescent="0.3">
      <c r="Z1461" s="3" t="s">
        <v>169</v>
      </c>
      <c r="AA1461" s="4">
        <v>43690</v>
      </c>
      <c r="AB1461" s="3" t="s">
        <v>404</v>
      </c>
      <c r="AC1461" s="3" t="s">
        <v>416</v>
      </c>
      <c r="AD1461" s="3">
        <v>5</v>
      </c>
      <c r="AE1461" s="3" t="s">
        <v>260</v>
      </c>
      <c r="AF1461" s="3" t="s">
        <v>29</v>
      </c>
      <c r="AG1461" s="3">
        <v>238</v>
      </c>
      <c r="AH1461" s="3">
        <v>259.42</v>
      </c>
      <c r="AI1461" s="3">
        <v>10</v>
      </c>
      <c r="AJ1461" s="3">
        <v>2380</v>
      </c>
      <c r="AK1461" s="3">
        <v>2594.2000000000003</v>
      </c>
    </row>
    <row r="1462" spans="26:37" x14ac:dyDescent="0.3">
      <c r="Z1462" s="3" t="s">
        <v>153</v>
      </c>
      <c r="AA1462" s="4">
        <v>42252</v>
      </c>
      <c r="AB1462" s="3" t="s">
        <v>404</v>
      </c>
      <c r="AC1462" s="3" t="s">
        <v>416</v>
      </c>
      <c r="AD1462" s="3">
        <v>5</v>
      </c>
      <c r="AE1462" s="3" t="s">
        <v>111</v>
      </c>
      <c r="AF1462" s="3" t="s">
        <v>51</v>
      </c>
      <c r="AG1462" s="3">
        <v>214</v>
      </c>
      <c r="AH1462" s="3">
        <v>237.54000000000002</v>
      </c>
      <c r="AI1462" s="3">
        <v>7</v>
      </c>
      <c r="AJ1462" s="3">
        <v>1498</v>
      </c>
      <c r="AK1462" s="3">
        <v>1662.7800000000002</v>
      </c>
    </row>
    <row r="1463" spans="26:37" x14ac:dyDescent="0.3">
      <c r="Z1463" s="3" t="s">
        <v>103</v>
      </c>
      <c r="AA1463" s="4">
        <v>43538</v>
      </c>
      <c r="AB1463" s="3" t="s">
        <v>404</v>
      </c>
      <c r="AC1463" s="3" t="s">
        <v>416</v>
      </c>
      <c r="AD1463" s="3">
        <v>2</v>
      </c>
      <c r="AE1463" s="3" t="s">
        <v>100</v>
      </c>
      <c r="AF1463" s="3" t="s">
        <v>23</v>
      </c>
      <c r="AG1463" s="3">
        <v>224</v>
      </c>
      <c r="AH1463" s="3">
        <v>250.88000000000002</v>
      </c>
      <c r="AI1463" s="3">
        <v>8</v>
      </c>
      <c r="AJ1463" s="3">
        <v>1792</v>
      </c>
      <c r="AK1463" s="3">
        <v>2007.0400000000002</v>
      </c>
    </row>
    <row r="1464" spans="26:37" x14ac:dyDescent="0.3">
      <c r="Z1464" s="3" t="s">
        <v>70</v>
      </c>
      <c r="AA1464" s="4">
        <v>41648</v>
      </c>
      <c r="AB1464" s="3" t="s">
        <v>404</v>
      </c>
      <c r="AC1464" s="3" t="s">
        <v>416</v>
      </c>
      <c r="AD1464" s="3">
        <v>4</v>
      </c>
      <c r="AE1464" s="3" t="s">
        <v>200</v>
      </c>
      <c r="AF1464" s="3" t="s">
        <v>23</v>
      </c>
      <c r="AG1464" s="3">
        <v>172</v>
      </c>
      <c r="AH1464" s="3">
        <v>202.95999999999998</v>
      </c>
      <c r="AI1464" s="3">
        <v>10</v>
      </c>
      <c r="AJ1464" s="3">
        <v>1720</v>
      </c>
      <c r="AK1464" s="3">
        <v>2029.6</v>
      </c>
    </row>
    <row r="1465" spans="26:37" x14ac:dyDescent="0.3">
      <c r="Z1465" s="3" t="s">
        <v>124</v>
      </c>
      <c r="AA1465" s="4">
        <v>41988</v>
      </c>
      <c r="AB1465" s="3" t="s">
        <v>404</v>
      </c>
      <c r="AC1465" s="3" t="s">
        <v>416</v>
      </c>
      <c r="AD1465" s="3">
        <v>4</v>
      </c>
      <c r="AE1465" s="3" t="s">
        <v>144</v>
      </c>
      <c r="AF1465" s="3" t="s">
        <v>20</v>
      </c>
      <c r="AG1465" s="3">
        <v>116</v>
      </c>
      <c r="AH1465" s="3">
        <v>132.24</v>
      </c>
      <c r="AI1465" s="3">
        <v>9</v>
      </c>
      <c r="AJ1465" s="3">
        <v>1044</v>
      </c>
      <c r="AK1465" s="3">
        <v>1190.1600000000001</v>
      </c>
    </row>
    <row r="1466" spans="26:37" x14ac:dyDescent="0.3">
      <c r="Z1466" s="3" t="s">
        <v>77</v>
      </c>
      <c r="AA1466" s="4">
        <v>43693</v>
      </c>
      <c r="AB1466" s="3" t="s">
        <v>404</v>
      </c>
      <c r="AC1466" s="3" t="s">
        <v>416</v>
      </c>
      <c r="AD1466" s="3">
        <v>5</v>
      </c>
      <c r="AE1466" s="3" t="s">
        <v>144</v>
      </c>
      <c r="AF1466" s="3" t="s">
        <v>20</v>
      </c>
      <c r="AG1466" s="3">
        <v>116</v>
      </c>
      <c r="AH1466" s="3">
        <v>132.24</v>
      </c>
      <c r="AI1466" s="3">
        <v>6</v>
      </c>
      <c r="AJ1466" s="3">
        <v>696</v>
      </c>
      <c r="AK1466" s="3">
        <v>793.44</v>
      </c>
    </row>
    <row r="1467" spans="26:37" x14ac:dyDescent="0.3">
      <c r="Z1467" s="3" t="s">
        <v>87</v>
      </c>
      <c r="AA1467" s="4">
        <v>43540</v>
      </c>
      <c r="AB1467" s="3" t="s">
        <v>404</v>
      </c>
      <c r="AC1467" s="3" t="s">
        <v>416</v>
      </c>
      <c r="AD1467" s="3">
        <v>5</v>
      </c>
      <c r="AE1467" s="3" t="s">
        <v>238</v>
      </c>
      <c r="AF1467" s="3" t="s">
        <v>36</v>
      </c>
      <c r="AG1467" s="3">
        <v>117</v>
      </c>
      <c r="AH1467" s="3">
        <v>136.88999999999999</v>
      </c>
      <c r="AI1467" s="3">
        <v>2</v>
      </c>
      <c r="AJ1467" s="3">
        <v>234</v>
      </c>
      <c r="AK1467" s="3">
        <v>273.77999999999997</v>
      </c>
    </row>
    <row r="1468" spans="26:37" x14ac:dyDescent="0.3">
      <c r="Z1468" s="3" t="s">
        <v>37</v>
      </c>
      <c r="AA1468" s="4">
        <v>43521</v>
      </c>
      <c r="AB1468" s="3" t="s">
        <v>13</v>
      </c>
      <c r="AC1468" s="3" t="s">
        <v>160</v>
      </c>
      <c r="AD1468" s="3">
        <v>1</v>
      </c>
      <c r="AE1468" s="3" t="s">
        <v>338</v>
      </c>
      <c r="AF1468" s="3" t="s">
        <v>29</v>
      </c>
      <c r="AG1468" s="3">
        <v>92</v>
      </c>
      <c r="AH1468" s="3">
        <v>103.04</v>
      </c>
      <c r="AI1468" s="3">
        <v>5</v>
      </c>
      <c r="AJ1468" s="3">
        <v>460</v>
      </c>
      <c r="AK1468" s="3">
        <v>515.20000000000005</v>
      </c>
    </row>
    <row r="1469" spans="26:37" x14ac:dyDescent="0.3">
      <c r="Z1469" s="3" t="s">
        <v>93</v>
      </c>
      <c r="AA1469" s="4">
        <v>42146</v>
      </c>
      <c r="AB1469" s="3" t="s">
        <v>404</v>
      </c>
      <c r="AC1469" s="3" t="s">
        <v>416</v>
      </c>
      <c r="AD1469" s="3">
        <v>4</v>
      </c>
      <c r="AE1469" s="3" t="s">
        <v>193</v>
      </c>
      <c r="AF1469" s="3" t="s">
        <v>41</v>
      </c>
      <c r="AG1469" s="3">
        <v>25</v>
      </c>
      <c r="AH1469" s="3">
        <v>26.75</v>
      </c>
      <c r="AI1469" s="3">
        <v>5</v>
      </c>
      <c r="AJ1469" s="3">
        <v>125</v>
      </c>
      <c r="AK1469" s="3">
        <v>133.75</v>
      </c>
    </row>
    <row r="1470" spans="26:37" x14ac:dyDescent="0.3">
      <c r="Z1470" s="3" t="s">
        <v>169</v>
      </c>
      <c r="AA1470" s="4">
        <v>43521</v>
      </c>
      <c r="AB1470" s="3" t="s">
        <v>404</v>
      </c>
      <c r="AC1470" s="3" t="s">
        <v>420</v>
      </c>
      <c r="AD1470" s="3">
        <v>4</v>
      </c>
      <c r="AE1470" s="3" t="s">
        <v>374</v>
      </c>
      <c r="AF1470" s="3" t="s">
        <v>26</v>
      </c>
      <c r="AG1470" s="3">
        <v>34</v>
      </c>
      <c r="AH1470" s="3">
        <v>38.419999999999995</v>
      </c>
      <c r="AI1470" s="3">
        <v>8</v>
      </c>
      <c r="AJ1470" s="3">
        <v>272</v>
      </c>
      <c r="AK1470" s="3">
        <v>307.35999999999996</v>
      </c>
    </row>
    <row r="1471" spans="26:37" x14ac:dyDescent="0.3">
      <c r="Z1471" s="3" t="s">
        <v>21</v>
      </c>
      <c r="AA1471" s="4">
        <v>42625</v>
      </c>
      <c r="AB1471" s="3" t="s">
        <v>404</v>
      </c>
      <c r="AC1471" s="3" t="s">
        <v>416</v>
      </c>
      <c r="AD1471" s="3">
        <v>3</v>
      </c>
      <c r="AE1471" s="3" t="s">
        <v>267</v>
      </c>
      <c r="AF1471" s="3" t="s">
        <v>26</v>
      </c>
      <c r="AG1471" s="3">
        <v>182</v>
      </c>
      <c r="AH1471" s="3">
        <v>194.74</v>
      </c>
      <c r="AI1471" s="3">
        <v>2</v>
      </c>
      <c r="AJ1471" s="3">
        <v>364</v>
      </c>
      <c r="AK1471" s="3">
        <v>389.48</v>
      </c>
    </row>
    <row r="1472" spans="26:37" x14ac:dyDescent="0.3">
      <c r="Z1472" s="3" t="s">
        <v>165</v>
      </c>
      <c r="AA1472" s="4">
        <v>43142</v>
      </c>
      <c r="AB1472" s="3" t="s">
        <v>404</v>
      </c>
      <c r="AC1472" s="3" t="s">
        <v>416</v>
      </c>
      <c r="AD1472" s="3">
        <v>5</v>
      </c>
      <c r="AE1472" s="3" t="s">
        <v>327</v>
      </c>
      <c r="AF1472" s="3" t="s">
        <v>44</v>
      </c>
      <c r="AG1472" s="3">
        <v>94</v>
      </c>
      <c r="AH1472" s="3">
        <v>110.91999999999999</v>
      </c>
      <c r="AI1472" s="3">
        <v>4</v>
      </c>
      <c r="AJ1472" s="3">
        <v>376</v>
      </c>
      <c r="AK1472" s="3">
        <v>443.67999999999995</v>
      </c>
    </row>
    <row r="1473" spans="26:37" x14ac:dyDescent="0.3">
      <c r="Z1473" s="3" t="s">
        <v>186</v>
      </c>
      <c r="AA1473" s="4">
        <v>41999</v>
      </c>
      <c r="AB1473" s="3" t="s">
        <v>404</v>
      </c>
      <c r="AC1473" s="3" t="s">
        <v>416</v>
      </c>
      <c r="AD1473" s="3">
        <v>1</v>
      </c>
      <c r="AE1473" s="3" t="s">
        <v>170</v>
      </c>
      <c r="AF1473" s="3" t="s">
        <v>51</v>
      </c>
      <c r="AG1473" s="3">
        <v>33</v>
      </c>
      <c r="AH1473" s="3">
        <v>38.61</v>
      </c>
      <c r="AI1473" s="3">
        <v>3</v>
      </c>
      <c r="AJ1473" s="3">
        <v>99</v>
      </c>
      <c r="AK1473" s="3">
        <v>115.83</v>
      </c>
    </row>
    <row r="1474" spans="26:37" x14ac:dyDescent="0.3">
      <c r="Z1474" s="3" t="s">
        <v>24</v>
      </c>
      <c r="AA1474" s="4">
        <v>42595</v>
      </c>
      <c r="AB1474" s="3" t="s">
        <v>404</v>
      </c>
      <c r="AC1474" s="3" t="s">
        <v>416</v>
      </c>
      <c r="AD1474" s="3">
        <v>4</v>
      </c>
      <c r="AE1474" s="3" t="s">
        <v>347</v>
      </c>
      <c r="AF1474" s="3" t="s">
        <v>29</v>
      </c>
      <c r="AG1474" s="3">
        <v>282</v>
      </c>
      <c r="AH1474" s="3">
        <v>310.20000000000005</v>
      </c>
      <c r="AI1474" s="3">
        <v>7</v>
      </c>
      <c r="AJ1474" s="3">
        <v>1974</v>
      </c>
      <c r="AK1474" s="3">
        <v>2171.4000000000005</v>
      </c>
    </row>
    <row r="1475" spans="26:37" x14ac:dyDescent="0.3">
      <c r="Z1475" s="3" t="s">
        <v>186</v>
      </c>
      <c r="AA1475" s="4">
        <v>42771</v>
      </c>
      <c r="AB1475" s="3" t="s">
        <v>404</v>
      </c>
      <c r="AC1475" s="3" t="s">
        <v>416</v>
      </c>
      <c r="AD1475" s="3">
        <v>1</v>
      </c>
      <c r="AE1475" s="3" t="s">
        <v>387</v>
      </c>
      <c r="AF1475" s="3" t="s">
        <v>32</v>
      </c>
      <c r="AG1475" s="3">
        <v>108</v>
      </c>
      <c r="AH1475" s="3">
        <v>116.64000000000001</v>
      </c>
      <c r="AI1475" s="3">
        <v>9</v>
      </c>
      <c r="AJ1475" s="3">
        <v>972</v>
      </c>
      <c r="AK1475" s="3">
        <v>1049.7600000000002</v>
      </c>
    </row>
    <row r="1476" spans="26:37" x14ac:dyDescent="0.3">
      <c r="Z1476" s="3" t="s">
        <v>27</v>
      </c>
      <c r="AA1476" s="4">
        <v>41926</v>
      </c>
      <c r="AB1476" s="3" t="s">
        <v>404</v>
      </c>
      <c r="AC1476" s="3" t="s">
        <v>417</v>
      </c>
      <c r="AD1476" s="3">
        <v>1</v>
      </c>
      <c r="AE1476" s="3" t="s">
        <v>269</v>
      </c>
      <c r="AF1476" s="3" t="s">
        <v>26</v>
      </c>
      <c r="AG1476" s="3">
        <v>105</v>
      </c>
      <c r="AH1476" s="3">
        <v>121.8</v>
      </c>
      <c r="AI1476" s="3">
        <v>10</v>
      </c>
      <c r="AJ1476" s="3">
        <v>1050</v>
      </c>
      <c r="AK1476" s="3">
        <v>1218</v>
      </c>
    </row>
    <row r="1477" spans="26:37" x14ac:dyDescent="0.3">
      <c r="Z1477" s="3" t="s">
        <v>37</v>
      </c>
      <c r="AA1477" s="4">
        <v>43336</v>
      </c>
      <c r="AB1477" s="3" t="s">
        <v>404</v>
      </c>
      <c r="AC1477" s="3" t="s">
        <v>416</v>
      </c>
      <c r="AD1477" s="3">
        <v>4</v>
      </c>
      <c r="AE1477" s="3" t="s">
        <v>118</v>
      </c>
      <c r="AF1477" s="3" t="s">
        <v>44</v>
      </c>
      <c r="AG1477" s="3">
        <v>286</v>
      </c>
      <c r="AH1477" s="3">
        <v>320.32000000000005</v>
      </c>
      <c r="AI1477" s="3">
        <v>9</v>
      </c>
      <c r="AJ1477" s="3">
        <v>2574</v>
      </c>
      <c r="AK1477" s="3">
        <v>2882.8800000000006</v>
      </c>
    </row>
    <row r="1478" spans="26:37" x14ac:dyDescent="0.3">
      <c r="Z1478" s="3" t="s">
        <v>33</v>
      </c>
      <c r="AA1478" s="4">
        <v>43387</v>
      </c>
      <c r="AB1478" s="3" t="s">
        <v>404</v>
      </c>
      <c r="AC1478" s="3" t="s">
        <v>416</v>
      </c>
      <c r="AD1478" s="3">
        <v>1</v>
      </c>
      <c r="AE1478" s="3" t="s">
        <v>317</v>
      </c>
      <c r="AF1478" s="3" t="s">
        <v>20</v>
      </c>
      <c r="AG1478" s="3">
        <v>95</v>
      </c>
      <c r="AH1478" s="3">
        <v>105.45</v>
      </c>
      <c r="AI1478" s="3">
        <v>7</v>
      </c>
      <c r="AJ1478" s="3">
        <v>665</v>
      </c>
      <c r="AK1478" s="3">
        <v>738.15</v>
      </c>
    </row>
    <row r="1479" spans="26:37" x14ac:dyDescent="0.3">
      <c r="Z1479" s="3" t="s">
        <v>120</v>
      </c>
      <c r="AA1479" s="4">
        <v>43696</v>
      </c>
      <c r="AB1479" s="3" t="s">
        <v>404</v>
      </c>
      <c r="AC1479" s="3" t="s">
        <v>416</v>
      </c>
      <c r="AD1479" s="3">
        <v>5</v>
      </c>
      <c r="AE1479" s="3" t="s">
        <v>133</v>
      </c>
      <c r="AF1479" s="3" t="s">
        <v>72</v>
      </c>
      <c r="AG1479" s="3">
        <v>42</v>
      </c>
      <c r="AH1479" s="3">
        <v>47.459999999999994</v>
      </c>
      <c r="AI1479" s="3">
        <v>7</v>
      </c>
      <c r="AJ1479" s="3">
        <v>294</v>
      </c>
      <c r="AK1479" s="3">
        <v>332.21999999999997</v>
      </c>
    </row>
    <row r="1480" spans="26:37" x14ac:dyDescent="0.3">
      <c r="Z1480" s="3" t="s">
        <v>39</v>
      </c>
      <c r="AA1480" s="4">
        <v>42865</v>
      </c>
      <c r="AB1480" s="3" t="s">
        <v>404</v>
      </c>
      <c r="AC1480" s="3" t="s">
        <v>416</v>
      </c>
      <c r="AD1480" s="3">
        <v>4</v>
      </c>
      <c r="AE1480" s="3" t="s">
        <v>264</v>
      </c>
      <c r="AF1480" s="3" t="s">
        <v>41</v>
      </c>
      <c r="AG1480" s="3">
        <v>262</v>
      </c>
      <c r="AH1480" s="3">
        <v>293.44000000000005</v>
      </c>
      <c r="AI1480" s="3">
        <v>4</v>
      </c>
      <c r="AJ1480" s="3">
        <v>1048</v>
      </c>
      <c r="AK1480" s="3">
        <v>1173.7600000000002</v>
      </c>
    </row>
    <row r="1481" spans="26:37" x14ac:dyDescent="0.3">
      <c r="Z1481" s="3" t="s">
        <v>120</v>
      </c>
      <c r="AA1481" s="4">
        <v>43055</v>
      </c>
      <c r="AB1481" s="3" t="s">
        <v>404</v>
      </c>
      <c r="AC1481" s="3" t="s">
        <v>416</v>
      </c>
      <c r="AD1481" s="3">
        <v>2</v>
      </c>
      <c r="AE1481" s="3" t="s">
        <v>137</v>
      </c>
      <c r="AF1481" s="3" t="s">
        <v>26</v>
      </c>
      <c r="AG1481" s="3">
        <v>50</v>
      </c>
      <c r="AH1481" s="3">
        <v>54.500000000000007</v>
      </c>
      <c r="AI1481" s="3">
        <v>10</v>
      </c>
      <c r="AJ1481" s="3">
        <v>500</v>
      </c>
      <c r="AK1481" s="3">
        <v>545.00000000000011</v>
      </c>
    </row>
    <row r="1482" spans="26:37" x14ac:dyDescent="0.3">
      <c r="Z1482" s="3" t="s">
        <v>186</v>
      </c>
      <c r="AA1482" s="4">
        <v>42140</v>
      </c>
      <c r="AB1482" s="3" t="s">
        <v>404</v>
      </c>
      <c r="AC1482" s="3" t="s">
        <v>416</v>
      </c>
      <c r="AD1482" s="3">
        <v>1</v>
      </c>
      <c r="AE1482" s="3" t="s">
        <v>295</v>
      </c>
      <c r="AF1482" s="3" t="s">
        <v>41</v>
      </c>
      <c r="AG1482" s="3">
        <v>105</v>
      </c>
      <c r="AH1482" s="3">
        <v>121.8</v>
      </c>
      <c r="AI1482" s="3">
        <v>4</v>
      </c>
      <c r="AJ1482" s="3">
        <v>420</v>
      </c>
      <c r="AK1482" s="3">
        <v>487.2</v>
      </c>
    </row>
    <row r="1483" spans="26:37" x14ac:dyDescent="0.3">
      <c r="Z1483" s="3" t="s">
        <v>91</v>
      </c>
      <c r="AA1483" s="4">
        <v>41976</v>
      </c>
      <c r="AB1483" s="3" t="s">
        <v>404</v>
      </c>
      <c r="AC1483" s="3" t="s">
        <v>416</v>
      </c>
      <c r="AD1483" s="3">
        <v>3</v>
      </c>
      <c r="AE1483" s="3" t="s">
        <v>155</v>
      </c>
      <c r="AF1483" s="3" t="s">
        <v>44</v>
      </c>
      <c r="AG1483" s="3">
        <v>215</v>
      </c>
      <c r="AH1483" s="3">
        <v>240.8</v>
      </c>
      <c r="AI1483" s="3">
        <v>1</v>
      </c>
      <c r="AJ1483" s="3">
        <v>215</v>
      </c>
      <c r="AK1483" s="3">
        <v>240.8</v>
      </c>
    </row>
    <row r="1484" spans="26:37" x14ac:dyDescent="0.3">
      <c r="Z1484" s="3" t="s">
        <v>104</v>
      </c>
      <c r="AA1484" s="4">
        <v>43093</v>
      </c>
      <c r="AB1484" s="3" t="s">
        <v>404</v>
      </c>
      <c r="AC1484" s="3" t="s">
        <v>418</v>
      </c>
      <c r="AD1484" s="3">
        <v>4</v>
      </c>
      <c r="AE1484" s="3" t="s">
        <v>351</v>
      </c>
      <c r="AF1484" s="3" t="s">
        <v>23</v>
      </c>
      <c r="AG1484" s="3">
        <v>241</v>
      </c>
      <c r="AH1484" s="3">
        <v>272.33</v>
      </c>
      <c r="AI1484" s="3">
        <v>6</v>
      </c>
      <c r="AJ1484" s="3">
        <v>1446</v>
      </c>
      <c r="AK1484" s="3">
        <v>1633.98</v>
      </c>
    </row>
    <row r="1485" spans="26:37" x14ac:dyDescent="0.3">
      <c r="Z1485" s="3" t="s">
        <v>104</v>
      </c>
      <c r="AA1485" s="4">
        <v>42665</v>
      </c>
      <c r="AB1485" s="3" t="s">
        <v>13</v>
      </c>
      <c r="AC1485" s="3" t="s">
        <v>99</v>
      </c>
      <c r="AD1485" s="3">
        <v>3</v>
      </c>
      <c r="AE1485" s="3" t="s">
        <v>123</v>
      </c>
      <c r="AF1485" s="3" t="s">
        <v>72</v>
      </c>
      <c r="AG1485" s="3">
        <v>70</v>
      </c>
      <c r="AH1485" s="3">
        <v>79.099999999999994</v>
      </c>
      <c r="AI1485" s="3">
        <v>6</v>
      </c>
      <c r="AJ1485" s="3">
        <v>420</v>
      </c>
      <c r="AK1485" s="3">
        <v>474.59999999999997</v>
      </c>
    </row>
    <row r="1486" spans="26:37" x14ac:dyDescent="0.3">
      <c r="Z1486" s="3" t="s">
        <v>120</v>
      </c>
      <c r="AA1486" s="4">
        <v>43780</v>
      </c>
      <c r="AB1486" s="3" t="s">
        <v>404</v>
      </c>
      <c r="AC1486" s="3" t="s">
        <v>416</v>
      </c>
      <c r="AD1486" s="3">
        <v>3</v>
      </c>
      <c r="AE1486" s="3" t="s">
        <v>174</v>
      </c>
      <c r="AF1486" s="3" t="s">
        <v>55</v>
      </c>
      <c r="AG1486" s="3">
        <v>164</v>
      </c>
      <c r="AH1486" s="3">
        <v>196.79999999999998</v>
      </c>
      <c r="AI1486" s="3">
        <v>10</v>
      </c>
      <c r="AJ1486" s="3">
        <v>1640</v>
      </c>
      <c r="AK1486" s="3">
        <v>1967.9999999999998</v>
      </c>
    </row>
    <row r="1487" spans="26:37" x14ac:dyDescent="0.3">
      <c r="Z1487" s="3" t="s">
        <v>70</v>
      </c>
      <c r="AA1487" s="4">
        <v>42545</v>
      </c>
      <c r="AB1487" s="3" t="s">
        <v>13</v>
      </c>
      <c r="AC1487" s="3" t="s">
        <v>18</v>
      </c>
      <c r="AD1487" s="3">
        <v>1</v>
      </c>
      <c r="AE1487" s="3" t="s">
        <v>89</v>
      </c>
      <c r="AF1487" s="3" t="s">
        <v>20</v>
      </c>
      <c r="AG1487" s="3">
        <v>92</v>
      </c>
      <c r="AH1487" s="3">
        <v>109.47999999999999</v>
      </c>
      <c r="AI1487" s="3">
        <v>10</v>
      </c>
      <c r="AJ1487" s="3">
        <v>920</v>
      </c>
      <c r="AK1487" s="3">
        <v>1094.8</v>
      </c>
    </row>
    <row r="1488" spans="26:37" x14ac:dyDescent="0.3">
      <c r="Z1488" s="3" t="s">
        <v>117</v>
      </c>
      <c r="AA1488" s="4">
        <v>42753</v>
      </c>
      <c r="AB1488" s="3" t="s">
        <v>404</v>
      </c>
      <c r="AC1488" s="3" t="s">
        <v>416</v>
      </c>
      <c r="AD1488" s="3">
        <v>3</v>
      </c>
      <c r="AE1488" s="3" t="s">
        <v>205</v>
      </c>
      <c r="AF1488" s="3" t="s">
        <v>72</v>
      </c>
      <c r="AG1488" s="3">
        <v>157</v>
      </c>
      <c r="AH1488" s="3">
        <v>177.41</v>
      </c>
      <c r="AI1488" s="3">
        <v>7</v>
      </c>
      <c r="AJ1488" s="3">
        <v>1099</v>
      </c>
      <c r="AK1488" s="3">
        <v>1241.8699999999999</v>
      </c>
    </row>
    <row r="1489" spans="26:37" x14ac:dyDescent="0.3">
      <c r="Z1489" s="3" t="s">
        <v>57</v>
      </c>
      <c r="AA1489" s="4">
        <v>42565</v>
      </c>
      <c r="AB1489" s="3" t="s">
        <v>404</v>
      </c>
      <c r="AC1489" s="3" t="s">
        <v>417</v>
      </c>
      <c r="AD1489" s="3">
        <v>3</v>
      </c>
      <c r="AE1489" s="3" t="s">
        <v>233</v>
      </c>
      <c r="AF1489" s="3" t="s">
        <v>44</v>
      </c>
      <c r="AG1489" s="3">
        <v>21</v>
      </c>
      <c r="AH1489" s="3">
        <v>23.520000000000003</v>
      </c>
      <c r="AI1489" s="3">
        <v>10</v>
      </c>
      <c r="AJ1489" s="3">
        <v>210</v>
      </c>
      <c r="AK1489" s="3">
        <v>235.20000000000005</v>
      </c>
    </row>
    <row r="1490" spans="26:37" x14ac:dyDescent="0.3">
      <c r="Z1490" s="3" t="s">
        <v>153</v>
      </c>
      <c r="AA1490" s="4">
        <v>43557</v>
      </c>
      <c r="AB1490" s="3" t="s">
        <v>404</v>
      </c>
      <c r="AC1490" s="3" t="s">
        <v>416</v>
      </c>
      <c r="AD1490" s="3">
        <v>1</v>
      </c>
      <c r="AE1490" s="3" t="s">
        <v>306</v>
      </c>
      <c r="AF1490" s="3" t="s">
        <v>15</v>
      </c>
      <c r="AG1490" s="3">
        <v>211</v>
      </c>
      <c r="AH1490" s="3">
        <v>242.64999999999998</v>
      </c>
      <c r="AI1490" s="3">
        <v>3</v>
      </c>
      <c r="AJ1490" s="3">
        <v>633</v>
      </c>
      <c r="AK1490" s="3">
        <v>727.94999999999993</v>
      </c>
    </row>
    <row r="1491" spans="26:37" x14ac:dyDescent="0.3">
      <c r="Z1491" s="3" t="s">
        <v>169</v>
      </c>
      <c r="AA1491" s="4">
        <v>42491</v>
      </c>
      <c r="AB1491" s="3" t="s">
        <v>404</v>
      </c>
      <c r="AC1491" s="3" t="s">
        <v>416</v>
      </c>
      <c r="AD1491" s="3">
        <v>2</v>
      </c>
      <c r="AE1491" s="3" t="s">
        <v>262</v>
      </c>
      <c r="AF1491" s="3" t="s">
        <v>20</v>
      </c>
      <c r="AG1491" s="3">
        <v>118</v>
      </c>
      <c r="AH1491" s="3">
        <v>130.98000000000002</v>
      </c>
      <c r="AI1491" s="3">
        <v>9</v>
      </c>
      <c r="AJ1491" s="3">
        <v>1062</v>
      </c>
      <c r="AK1491" s="3">
        <v>1178.8200000000002</v>
      </c>
    </row>
    <row r="1492" spans="26:37" x14ac:dyDescent="0.3">
      <c r="Z1492" s="3" t="s">
        <v>124</v>
      </c>
      <c r="AA1492" s="4">
        <v>42242</v>
      </c>
      <c r="AB1492" s="3" t="s">
        <v>404</v>
      </c>
      <c r="AC1492" s="3" t="s">
        <v>416</v>
      </c>
      <c r="AD1492" s="3">
        <v>3</v>
      </c>
      <c r="AE1492" s="3" t="s">
        <v>240</v>
      </c>
      <c r="AF1492" s="3" t="s">
        <v>32</v>
      </c>
      <c r="AG1492" s="3">
        <v>220</v>
      </c>
      <c r="AH1492" s="3">
        <v>242.00000000000003</v>
      </c>
      <c r="AI1492" s="3">
        <v>9</v>
      </c>
      <c r="AJ1492" s="3">
        <v>1980</v>
      </c>
      <c r="AK1492" s="3">
        <v>2178.0000000000005</v>
      </c>
    </row>
    <row r="1493" spans="26:37" x14ac:dyDescent="0.3">
      <c r="Z1493" s="3" t="s">
        <v>117</v>
      </c>
      <c r="AA1493" s="4">
        <v>42980</v>
      </c>
      <c r="AB1493" s="3" t="s">
        <v>404</v>
      </c>
      <c r="AC1493" s="3" t="s">
        <v>416</v>
      </c>
      <c r="AD1493" s="3">
        <v>2</v>
      </c>
      <c r="AE1493" s="3" t="s">
        <v>111</v>
      </c>
      <c r="AF1493" s="3" t="s">
        <v>51</v>
      </c>
      <c r="AG1493" s="3">
        <v>214</v>
      </c>
      <c r="AH1493" s="3">
        <v>237.54000000000002</v>
      </c>
      <c r="AI1493" s="3">
        <v>3</v>
      </c>
      <c r="AJ1493" s="3">
        <v>642</v>
      </c>
      <c r="AK1493" s="3">
        <v>712.62000000000012</v>
      </c>
    </row>
    <row r="1494" spans="26:37" x14ac:dyDescent="0.3">
      <c r="Z1494" s="3" t="s">
        <v>93</v>
      </c>
      <c r="AA1494" s="4">
        <v>43621</v>
      </c>
      <c r="AB1494" s="3" t="s">
        <v>404</v>
      </c>
      <c r="AC1494" s="3" t="s">
        <v>416</v>
      </c>
      <c r="AD1494" s="3">
        <v>1</v>
      </c>
      <c r="AE1494" s="3" t="s">
        <v>287</v>
      </c>
      <c r="AF1494" s="3" t="s">
        <v>44</v>
      </c>
      <c r="AG1494" s="3">
        <v>182</v>
      </c>
      <c r="AH1494" s="3">
        <v>207.48000000000002</v>
      </c>
      <c r="AI1494" s="3">
        <v>9</v>
      </c>
      <c r="AJ1494" s="3">
        <v>1638</v>
      </c>
      <c r="AK1494" s="3">
        <v>1867.3200000000002</v>
      </c>
    </row>
    <row r="1495" spans="26:37" x14ac:dyDescent="0.3">
      <c r="Z1495" s="3" t="s">
        <v>82</v>
      </c>
      <c r="AA1495" s="4">
        <v>41753</v>
      </c>
      <c r="AB1495" s="3" t="s">
        <v>13</v>
      </c>
      <c r="AC1495" s="3" t="s">
        <v>18</v>
      </c>
      <c r="AD1495" s="3">
        <v>3</v>
      </c>
      <c r="AE1495" s="3" t="s">
        <v>371</v>
      </c>
      <c r="AF1495" s="3" t="s">
        <v>86</v>
      </c>
      <c r="AG1495" s="3">
        <v>174</v>
      </c>
      <c r="AH1495" s="3">
        <v>205.32</v>
      </c>
      <c r="AI1495" s="3">
        <v>10</v>
      </c>
      <c r="AJ1495" s="3">
        <v>1740</v>
      </c>
      <c r="AK1495" s="3">
        <v>2053.1999999999998</v>
      </c>
    </row>
    <row r="1496" spans="26:37" x14ac:dyDescent="0.3">
      <c r="Z1496" s="3" t="s">
        <v>87</v>
      </c>
      <c r="AA1496" s="4">
        <v>43457</v>
      </c>
      <c r="AB1496" s="3" t="s">
        <v>404</v>
      </c>
      <c r="AC1496" s="3" t="s">
        <v>416</v>
      </c>
      <c r="AD1496" s="3">
        <v>3</v>
      </c>
      <c r="AE1496" s="3" t="s">
        <v>326</v>
      </c>
      <c r="AF1496" s="3" t="s">
        <v>26</v>
      </c>
      <c r="AG1496" s="3">
        <v>260</v>
      </c>
      <c r="AH1496" s="3">
        <v>278.2</v>
      </c>
      <c r="AI1496" s="3">
        <v>3</v>
      </c>
      <c r="AJ1496" s="3">
        <v>780</v>
      </c>
      <c r="AK1496" s="3">
        <v>834.59999999999991</v>
      </c>
    </row>
    <row r="1497" spans="26:37" x14ac:dyDescent="0.3">
      <c r="Z1497" s="3" t="s">
        <v>91</v>
      </c>
      <c r="AA1497" s="4">
        <v>43157</v>
      </c>
      <c r="AB1497" s="3" t="s">
        <v>13</v>
      </c>
      <c r="AC1497" s="3" t="s">
        <v>160</v>
      </c>
      <c r="AD1497" s="3">
        <v>5</v>
      </c>
      <c r="AE1497" s="3" t="s">
        <v>58</v>
      </c>
      <c r="AF1497" s="3" t="s">
        <v>55</v>
      </c>
      <c r="AG1497" s="3">
        <v>20</v>
      </c>
      <c r="AH1497" s="3">
        <v>22.200000000000003</v>
      </c>
      <c r="AI1497" s="3">
        <v>7</v>
      </c>
      <c r="AJ1497" s="3">
        <v>140</v>
      </c>
      <c r="AK1497" s="3">
        <v>155.40000000000003</v>
      </c>
    </row>
    <row r="1498" spans="26:37" x14ac:dyDescent="0.3">
      <c r="Z1498" s="3" t="s">
        <v>48</v>
      </c>
      <c r="AA1498" s="4">
        <v>42281</v>
      </c>
      <c r="AB1498" s="3" t="s">
        <v>13</v>
      </c>
      <c r="AC1498" s="3" t="s">
        <v>160</v>
      </c>
      <c r="AD1498" s="3">
        <v>4</v>
      </c>
      <c r="AE1498" s="3" t="s">
        <v>203</v>
      </c>
      <c r="AF1498" s="3" t="s">
        <v>41</v>
      </c>
      <c r="AG1498" s="3">
        <v>290</v>
      </c>
      <c r="AH1498" s="3">
        <v>336.4</v>
      </c>
      <c r="AI1498" s="3">
        <v>2</v>
      </c>
      <c r="AJ1498" s="3">
        <v>580</v>
      </c>
      <c r="AK1498" s="3">
        <v>672.8</v>
      </c>
    </row>
    <row r="1499" spans="26:37" x14ac:dyDescent="0.3">
      <c r="Z1499" s="3" t="s">
        <v>120</v>
      </c>
      <c r="AA1499" s="4">
        <v>42115</v>
      </c>
      <c r="AB1499" s="3" t="s">
        <v>404</v>
      </c>
      <c r="AC1499" s="3" t="s">
        <v>416</v>
      </c>
      <c r="AD1499" s="3">
        <v>4</v>
      </c>
      <c r="AE1499" s="3" t="s">
        <v>316</v>
      </c>
      <c r="AF1499" s="3" t="s">
        <v>15</v>
      </c>
      <c r="AG1499" s="3">
        <v>108</v>
      </c>
      <c r="AH1499" s="3">
        <v>118.80000000000001</v>
      </c>
      <c r="AI1499" s="3">
        <v>4</v>
      </c>
      <c r="AJ1499" s="3">
        <v>432</v>
      </c>
      <c r="AK1499" s="3">
        <v>475.20000000000005</v>
      </c>
    </row>
    <row r="1500" spans="26:37" x14ac:dyDescent="0.3">
      <c r="Z1500" s="3" t="s">
        <v>27</v>
      </c>
      <c r="AA1500" s="4">
        <v>42047</v>
      </c>
      <c r="AB1500" s="3" t="s">
        <v>13</v>
      </c>
      <c r="AC1500" s="3" t="s">
        <v>160</v>
      </c>
      <c r="AD1500" s="3">
        <v>4</v>
      </c>
      <c r="AE1500" s="3" t="s">
        <v>183</v>
      </c>
      <c r="AF1500" s="3" t="s">
        <v>65</v>
      </c>
      <c r="AG1500" s="3">
        <v>39</v>
      </c>
      <c r="AH1500" s="3">
        <v>42.510000000000005</v>
      </c>
      <c r="AI1500" s="3">
        <v>10</v>
      </c>
      <c r="AJ1500" s="3">
        <v>390</v>
      </c>
      <c r="AK1500" s="3">
        <v>425.1</v>
      </c>
    </row>
    <row r="1501" spans="26:37" x14ac:dyDescent="0.3">
      <c r="Z1501" s="3" t="s">
        <v>57</v>
      </c>
      <c r="AA1501" s="4">
        <v>43445</v>
      </c>
      <c r="AB1501" s="3" t="s">
        <v>404</v>
      </c>
      <c r="AC1501" s="3" t="s">
        <v>416</v>
      </c>
      <c r="AD1501" s="3">
        <v>2</v>
      </c>
      <c r="AE1501" s="3" t="s">
        <v>289</v>
      </c>
      <c r="AF1501" s="3" t="s">
        <v>36</v>
      </c>
      <c r="AG1501" s="3">
        <v>255</v>
      </c>
      <c r="AH1501" s="3">
        <v>275.40000000000003</v>
      </c>
      <c r="AI1501" s="3">
        <v>1</v>
      </c>
      <c r="AJ1501" s="3">
        <v>255</v>
      </c>
      <c r="AK1501" s="3">
        <v>275.40000000000003</v>
      </c>
    </row>
    <row r="1502" spans="26:37" x14ac:dyDescent="0.3">
      <c r="Z1502" s="3" t="s">
        <v>169</v>
      </c>
      <c r="AA1502" s="4">
        <v>43423</v>
      </c>
      <c r="AB1502" s="3" t="s">
        <v>404</v>
      </c>
      <c r="AC1502" s="3" t="s">
        <v>416</v>
      </c>
      <c r="AD1502" s="3">
        <v>1</v>
      </c>
      <c r="AE1502" s="3" t="s">
        <v>67</v>
      </c>
      <c r="AF1502" s="3" t="s">
        <v>20</v>
      </c>
      <c r="AG1502" s="3">
        <v>32</v>
      </c>
      <c r="AH1502" s="3">
        <v>36.799999999999997</v>
      </c>
      <c r="AI1502" s="3">
        <v>2</v>
      </c>
      <c r="AJ1502" s="3">
        <v>64</v>
      </c>
      <c r="AK1502" s="3">
        <v>73.599999999999994</v>
      </c>
    </row>
    <row r="1503" spans="26:37" x14ac:dyDescent="0.3">
      <c r="Z1503" s="3" t="s">
        <v>42</v>
      </c>
      <c r="AA1503" s="4">
        <v>42980</v>
      </c>
      <c r="AB1503" s="3" t="s">
        <v>404</v>
      </c>
      <c r="AC1503" s="3" t="s">
        <v>416</v>
      </c>
      <c r="AD1503" s="3">
        <v>5</v>
      </c>
      <c r="AE1503" s="3" t="s">
        <v>325</v>
      </c>
      <c r="AF1503" s="3" t="s">
        <v>29</v>
      </c>
      <c r="AG1503" s="3">
        <v>290</v>
      </c>
      <c r="AH1503" s="3">
        <v>321.90000000000003</v>
      </c>
      <c r="AI1503" s="3">
        <v>2</v>
      </c>
      <c r="AJ1503" s="3">
        <v>580</v>
      </c>
      <c r="AK1503" s="3">
        <v>643.80000000000007</v>
      </c>
    </row>
    <row r="1504" spans="26:37" x14ac:dyDescent="0.3">
      <c r="Z1504" s="3" t="s">
        <v>103</v>
      </c>
      <c r="AA1504" s="4">
        <v>41930</v>
      </c>
      <c r="AB1504" s="3" t="s">
        <v>404</v>
      </c>
      <c r="AC1504" s="3" t="s">
        <v>416</v>
      </c>
      <c r="AD1504" s="3">
        <v>1</v>
      </c>
      <c r="AE1504" s="3" t="s">
        <v>194</v>
      </c>
      <c r="AF1504" s="3" t="s">
        <v>41</v>
      </c>
      <c r="AG1504" s="3">
        <v>120</v>
      </c>
      <c r="AH1504" s="3">
        <v>140.39999999999998</v>
      </c>
      <c r="AI1504" s="3">
        <v>6</v>
      </c>
      <c r="AJ1504" s="3">
        <v>720</v>
      </c>
      <c r="AK1504" s="3">
        <v>842.39999999999986</v>
      </c>
    </row>
    <row r="1505" spans="26:37" x14ac:dyDescent="0.3">
      <c r="Z1505" s="3" t="s">
        <v>21</v>
      </c>
      <c r="AA1505" s="4">
        <v>43530</v>
      </c>
      <c r="AB1505" s="3" t="s">
        <v>404</v>
      </c>
      <c r="AC1505" s="3" t="s">
        <v>416</v>
      </c>
      <c r="AD1505" s="3">
        <v>5</v>
      </c>
      <c r="AE1505" s="3" t="s">
        <v>242</v>
      </c>
      <c r="AF1505" s="3" t="s">
        <v>41</v>
      </c>
      <c r="AG1505" s="3">
        <v>207</v>
      </c>
      <c r="AH1505" s="3">
        <v>223.56</v>
      </c>
      <c r="AI1505" s="3">
        <v>5</v>
      </c>
      <c r="AJ1505" s="3">
        <v>1035</v>
      </c>
      <c r="AK1505" s="3">
        <v>1117.8</v>
      </c>
    </row>
    <row r="1506" spans="26:37" x14ac:dyDescent="0.3">
      <c r="Z1506" s="3" t="s">
        <v>120</v>
      </c>
      <c r="AA1506" s="4">
        <v>41918</v>
      </c>
      <c r="AB1506" s="3" t="s">
        <v>404</v>
      </c>
      <c r="AC1506" s="3" t="s">
        <v>416</v>
      </c>
      <c r="AD1506" s="3">
        <v>1</v>
      </c>
      <c r="AE1506" s="3" t="s">
        <v>133</v>
      </c>
      <c r="AF1506" s="3" t="s">
        <v>72</v>
      </c>
      <c r="AG1506" s="3">
        <v>42</v>
      </c>
      <c r="AH1506" s="3">
        <v>47.459999999999994</v>
      </c>
      <c r="AI1506" s="3">
        <v>8</v>
      </c>
      <c r="AJ1506" s="3">
        <v>336</v>
      </c>
      <c r="AK1506" s="3">
        <v>379.67999999999995</v>
      </c>
    </row>
    <row r="1507" spans="26:37" x14ac:dyDescent="0.3">
      <c r="Z1507" s="3" t="s">
        <v>33</v>
      </c>
      <c r="AA1507" s="4">
        <v>43634</v>
      </c>
      <c r="AB1507" s="3" t="s">
        <v>404</v>
      </c>
      <c r="AC1507" s="3" t="s">
        <v>416</v>
      </c>
      <c r="AD1507" s="3">
        <v>1</v>
      </c>
      <c r="AE1507" s="3" t="s">
        <v>234</v>
      </c>
      <c r="AF1507" s="3" t="s">
        <v>29</v>
      </c>
      <c r="AG1507" s="3">
        <v>189</v>
      </c>
      <c r="AH1507" s="3">
        <v>213.57</v>
      </c>
      <c r="AI1507" s="3">
        <v>8</v>
      </c>
      <c r="AJ1507" s="3">
        <v>1512</v>
      </c>
      <c r="AK1507" s="3">
        <v>1708.56</v>
      </c>
    </row>
    <row r="1508" spans="26:37" x14ac:dyDescent="0.3">
      <c r="Z1508" s="3" t="s">
        <v>30</v>
      </c>
      <c r="AA1508" s="4">
        <v>43620</v>
      </c>
      <c r="AB1508" s="3" t="s">
        <v>404</v>
      </c>
      <c r="AC1508" s="3" t="s">
        <v>416</v>
      </c>
      <c r="AD1508" s="3">
        <v>4</v>
      </c>
      <c r="AE1508" s="3" t="s">
        <v>364</v>
      </c>
      <c r="AF1508" s="3" t="s">
        <v>32</v>
      </c>
      <c r="AG1508" s="3">
        <v>293</v>
      </c>
      <c r="AH1508" s="3">
        <v>328.16</v>
      </c>
      <c r="AI1508" s="3">
        <v>4</v>
      </c>
      <c r="AJ1508" s="3">
        <v>1172</v>
      </c>
      <c r="AK1508" s="3">
        <v>1312.64</v>
      </c>
    </row>
    <row r="1509" spans="26:37" x14ac:dyDescent="0.3">
      <c r="Z1509" s="3" t="s">
        <v>169</v>
      </c>
      <c r="AA1509" s="4">
        <v>43562</v>
      </c>
      <c r="AB1509" s="3" t="s">
        <v>404</v>
      </c>
      <c r="AC1509" s="3" t="s">
        <v>416</v>
      </c>
      <c r="AD1509" s="3">
        <v>2</v>
      </c>
      <c r="AE1509" s="3" t="s">
        <v>219</v>
      </c>
      <c r="AF1509" s="3" t="s">
        <v>51</v>
      </c>
      <c r="AG1509" s="3">
        <v>232</v>
      </c>
      <c r="AH1509" s="3">
        <v>259.84000000000003</v>
      </c>
      <c r="AI1509" s="3">
        <v>6</v>
      </c>
      <c r="AJ1509" s="3">
        <v>1392</v>
      </c>
      <c r="AK1509" s="3">
        <v>1559.0400000000002</v>
      </c>
    </row>
    <row r="1510" spans="26:37" x14ac:dyDescent="0.3">
      <c r="Z1510" s="3" t="s">
        <v>96</v>
      </c>
      <c r="AA1510" s="4">
        <v>43016</v>
      </c>
      <c r="AB1510" s="3" t="s">
        <v>404</v>
      </c>
      <c r="AC1510" s="3" t="s">
        <v>416</v>
      </c>
      <c r="AD1510" s="3">
        <v>1</v>
      </c>
      <c r="AE1510" s="3" t="s">
        <v>45</v>
      </c>
      <c r="AF1510" s="3" t="s">
        <v>46</v>
      </c>
      <c r="AG1510" s="3">
        <v>150</v>
      </c>
      <c r="AH1510" s="3">
        <v>165</v>
      </c>
      <c r="AI1510" s="3">
        <v>1</v>
      </c>
      <c r="AJ1510" s="3">
        <v>150</v>
      </c>
      <c r="AK1510" s="3">
        <v>165</v>
      </c>
    </row>
    <row r="1511" spans="26:37" x14ac:dyDescent="0.3">
      <c r="Z1511" s="3" t="s">
        <v>42</v>
      </c>
      <c r="AA1511" s="4">
        <v>41747</v>
      </c>
      <c r="AB1511" s="3" t="s">
        <v>404</v>
      </c>
      <c r="AC1511" s="3" t="s">
        <v>416</v>
      </c>
      <c r="AD1511" s="3">
        <v>1</v>
      </c>
      <c r="AE1511" s="3" t="s">
        <v>259</v>
      </c>
      <c r="AF1511" s="3" t="s">
        <v>36</v>
      </c>
      <c r="AG1511" s="3">
        <v>300</v>
      </c>
      <c r="AH1511" s="3">
        <v>357</v>
      </c>
      <c r="AI1511" s="3">
        <v>10</v>
      </c>
      <c r="AJ1511" s="3">
        <v>3000</v>
      </c>
      <c r="AK1511" s="3">
        <v>3570</v>
      </c>
    </row>
    <row r="1512" spans="26:37" x14ac:dyDescent="0.3">
      <c r="Z1512" s="3" t="s">
        <v>37</v>
      </c>
      <c r="AA1512" s="4">
        <v>42140</v>
      </c>
      <c r="AB1512" s="3" t="s">
        <v>404</v>
      </c>
      <c r="AC1512" s="3" t="s">
        <v>417</v>
      </c>
      <c r="AD1512" s="3">
        <v>2</v>
      </c>
      <c r="AE1512" s="3" t="s">
        <v>43</v>
      </c>
      <c r="AF1512" s="3" t="s">
        <v>44</v>
      </c>
      <c r="AG1512" s="3">
        <v>213</v>
      </c>
      <c r="AH1512" s="3">
        <v>251.33999999999997</v>
      </c>
      <c r="AI1512" s="3">
        <v>9</v>
      </c>
      <c r="AJ1512" s="3">
        <v>1917</v>
      </c>
      <c r="AK1512" s="3">
        <v>2262.06</v>
      </c>
    </row>
    <row r="1513" spans="26:37" x14ac:dyDescent="0.3">
      <c r="Z1513" s="3" t="s">
        <v>21</v>
      </c>
      <c r="AA1513" s="4">
        <v>43562</v>
      </c>
      <c r="AB1513" s="3" t="s">
        <v>404</v>
      </c>
      <c r="AC1513" s="3" t="s">
        <v>416</v>
      </c>
      <c r="AD1513" s="3">
        <v>1</v>
      </c>
      <c r="AE1513" s="3" t="s">
        <v>374</v>
      </c>
      <c r="AF1513" s="3" t="s">
        <v>26</v>
      </c>
      <c r="AG1513" s="3">
        <v>34</v>
      </c>
      <c r="AH1513" s="3">
        <v>38.419999999999995</v>
      </c>
      <c r="AI1513" s="3">
        <v>5</v>
      </c>
      <c r="AJ1513" s="3">
        <v>170</v>
      </c>
      <c r="AK1513" s="3">
        <v>192.09999999999997</v>
      </c>
    </row>
    <row r="1514" spans="26:37" x14ac:dyDescent="0.3">
      <c r="Z1514" s="3" t="s">
        <v>93</v>
      </c>
      <c r="AA1514" s="4">
        <v>41979</v>
      </c>
      <c r="AB1514" s="3" t="s">
        <v>404</v>
      </c>
      <c r="AC1514" s="3" t="s">
        <v>416</v>
      </c>
      <c r="AD1514" s="3">
        <v>3</v>
      </c>
      <c r="AE1514" s="3" t="s">
        <v>341</v>
      </c>
      <c r="AF1514" s="3" t="s">
        <v>23</v>
      </c>
      <c r="AG1514" s="3">
        <v>176</v>
      </c>
      <c r="AH1514" s="3">
        <v>195.36</v>
      </c>
      <c r="AI1514" s="3">
        <v>8</v>
      </c>
      <c r="AJ1514" s="3">
        <v>1408</v>
      </c>
      <c r="AK1514" s="3">
        <v>1562.88</v>
      </c>
    </row>
    <row r="1515" spans="26:37" x14ac:dyDescent="0.3">
      <c r="Z1515" s="3" t="s">
        <v>96</v>
      </c>
      <c r="AA1515" s="4">
        <v>41798</v>
      </c>
      <c r="AB1515" s="3" t="s">
        <v>404</v>
      </c>
      <c r="AC1515" s="3" t="s">
        <v>416</v>
      </c>
      <c r="AD1515" s="3">
        <v>2</v>
      </c>
      <c r="AE1515" s="3" t="s">
        <v>228</v>
      </c>
      <c r="AF1515" s="3" t="s">
        <v>65</v>
      </c>
      <c r="AG1515" s="3">
        <v>173</v>
      </c>
      <c r="AH1515" s="3">
        <v>197.22000000000003</v>
      </c>
      <c r="AI1515" s="3">
        <v>10</v>
      </c>
      <c r="AJ1515" s="3">
        <v>1730</v>
      </c>
      <c r="AK1515" s="3">
        <v>1972.2000000000003</v>
      </c>
    </row>
    <row r="1516" spans="26:37" x14ac:dyDescent="0.3">
      <c r="Z1516" s="3" t="s">
        <v>30</v>
      </c>
      <c r="AA1516" s="4">
        <v>43709</v>
      </c>
      <c r="AB1516" s="3" t="s">
        <v>404</v>
      </c>
      <c r="AC1516" s="3" t="s">
        <v>416</v>
      </c>
      <c r="AD1516" s="3">
        <v>5</v>
      </c>
      <c r="AE1516" s="3" t="s">
        <v>295</v>
      </c>
      <c r="AF1516" s="3" t="s">
        <v>41</v>
      </c>
      <c r="AG1516" s="3">
        <v>105</v>
      </c>
      <c r="AH1516" s="3">
        <v>121.8</v>
      </c>
      <c r="AI1516" s="3">
        <v>3</v>
      </c>
      <c r="AJ1516" s="3">
        <v>315</v>
      </c>
      <c r="AK1516" s="3">
        <v>365.4</v>
      </c>
    </row>
    <row r="1517" spans="26:37" x14ac:dyDescent="0.3">
      <c r="Z1517" s="3" t="s">
        <v>120</v>
      </c>
      <c r="AA1517" s="4">
        <v>41829</v>
      </c>
      <c r="AB1517" s="3" t="s">
        <v>404</v>
      </c>
      <c r="AC1517" s="3" t="s">
        <v>416</v>
      </c>
      <c r="AD1517" s="3">
        <v>3</v>
      </c>
      <c r="AE1517" s="3" t="s">
        <v>22</v>
      </c>
      <c r="AF1517" s="3" t="s">
        <v>23</v>
      </c>
      <c r="AG1517" s="3">
        <v>203</v>
      </c>
      <c r="AH1517" s="3">
        <v>221.27</v>
      </c>
      <c r="AI1517" s="3">
        <v>6</v>
      </c>
      <c r="AJ1517" s="3">
        <v>1218</v>
      </c>
      <c r="AK1517" s="3">
        <v>1327.6200000000001</v>
      </c>
    </row>
    <row r="1518" spans="26:37" x14ac:dyDescent="0.3">
      <c r="Z1518" s="3" t="s">
        <v>91</v>
      </c>
      <c r="AA1518" s="4">
        <v>43521</v>
      </c>
      <c r="AB1518" s="3" t="s">
        <v>404</v>
      </c>
      <c r="AC1518" s="3" t="s">
        <v>417</v>
      </c>
      <c r="AD1518" s="3">
        <v>5</v>
      </c>
      <c r="AE1518" s="3" t="s">
        <v>92</v>
      </c>
      <c r="AF1518" s="3" t="s">
        <v>46</v>
      </c>
      <c r="AG1518" s="3">
        <v>100</v>
      </c>
      <c r="AH1518" s="3">
        <v>112.99999999999999</v>
      </c>
      <c r="AI1518" s="3">
        <v>2</v>
      </c>
      <c r="AJ1518" s="3">
        <v>200</v>
      </c>
      <c r="AK1518" s="3">
        <v>225.99999999999997</v>
      </c>
    </row>
    <row r="1519" spans="26:37" x14ac:dyDescent="0.3">
      <c r="Z1519" s="3" t="s">
        <v>87</v>
      </c>
      <c r="AA1519" s="4">
        <v>41706</v>
      </c>
      <c r="AB1519" s="3" t="s">
        <v>404</v>
      </c>
      <c r="AC1519" s="3" t="s">
        <v>416</v>
      </c>
      <c r="AD1519" s="3">
        <v>3</v>
      </c>
      <c r="AE1519" s="3" t="s">
        <v>365</v>
      </c>
      <c r="AF1519" s="3" t="s">
        <v>44</v>
      </c>
      <c r="AG1519" s="3">
        <v>27</v>
      </c>
      <c r="AH1519" s="3">
        <v>29.970000000000002</v>
      </c>
      <c r="AI1519" s="3">
        <v>9</v>
      </c>
      <c r="AJ1519" s="3">
        <v>243</v>
      </c>
      <c r="AK1519" s="3">
        <v>269.73</v>
      </c>
    </row>
    <row r="1520" spans="26:37" x14ac:dyDescent="0.3">
      <c r="Z1520" s="3" t="s">
        <v>57</v>
      </c>
      <c r="AA1520" s="4">
        <v>41871</v>
      </c>
      <c r="AB1520" s="3" t="s">
        <v>404</v>
      </c>
      <c r="AC1520" s="3" t="s">
        <v>418</v>
      </c>
      <c r="AD1520" s="3">
        <v>4</v>
      </c>
      <c r="AE1520" s="3" t="s">
        <v>195</v>
      </c>
      <c r="AF1520" s="3" t="s">
        <v>41</v>
      </c>
      <c r="AG1520" s="3">
        <v>201</v>
      </c>
      <c r="AH1520" s="3">
        <v>233.16</v>
      </c>
      <c r="AI1520" s="3">
        <v>7</v>
      </c>
      <c r="AJ1520" s="3">
        <v>1407</v>
      </c>
      <c r="AK1520" s="3">
        <v>1632.12</v>
      </c>
    </row>
    <row r="1521" spans="26:37" x14ac:dyDescent="0.3">
      <c r="Z1521" s="3" t="s">
        <v>57</v>
      </c>
      <c r="AA1521" s="4">
        <v>43318</v>
      </c>
      <c r="AB1521" s="3" t="s">
        <v>404</v>
      </c>
      <c r="AC1521" s="3" t="s">
        <v>416</v>
      </c>
      <c r="AD1521" s="3">
        <v>2</v>
      </c>
      <c r="AE1521" s="3" t="s">
        <v>234</v>
      </c>
      <c r="AF1521" s="3" t="s">
        <v>29</v>
      </c>
      <c r="AG1521" s="3">
        <v>189</v>
      </c>
      <c r="AH1521" s="3">
        <v>213.57</v>
      </c>
      <c r="AI1521" s="3">
        <v>10</v>
      </c>
      <c r="AJ1521" s="3">
        <v>1890</v>
      </c>
      <c r="AK1521" s="3">
        <v>2135.6999999999998</v>
      </c>
    </row>
    <row r="1522" spans="26:37" x14ac:dyDescent="0.3">
      <c r="Z1522" s="3" t="s">
        <v>169</v>
      </c>
      <c r="AA1522" s="4">
        <v>43805</v>
      </c>
      <c r="AB1522" s="3" t="s">
        <v>404</v>
      </c>
      <c r="AC1522" s="3" t="s">
        <v>416</v>
      </c>
      <c r="AD1522" s="3">
        <v>5</v>
      </c>
      <c r="AE1522" s="3" t="s">
        <v>352</v>
      </c>
      <c r="AF1522" s="3" t="s">
        <v>41</v>
      </c>
      <c r="AG1522" s="3">
        <v>225</v>
      </c>
      <c r="AH1522" s="3">
        <v>254.24999999999997</v>
      </c>
      <c r="AI1522" s="3">
        <v>3</v>
      </c>
      <c r="AJ1522" s="3">
        <v>675</v>
      </c>
      <c r="AK1522" s="3">
        <v>762.74999999999989</v>
      </c>
    </row>
    <row r="1523" spans="26:37" x14ac:dyDescent="0.3">
      <c r="Z1523" s="3" t="s">
        <v>37</v>
      </c>
      <c r="AA1523" s="4">
        <v>42758</v>
      </c>
      <c r="AB1523" s="3" t="s">
        <v>404</v>
      </c>
      <c r="AC1523" s="3" t="s">
        <v>417</v>
      </c>
      <c r="AD1523" s="3">
        <v>4</v>
      </c>
      <c r="AE1523" s="3" t="s">
        <v>75</v>
      </c>
      <c r="AF1523" s="3" t="s">
        <v>15</v>
      </c>
      <c r="AG1523" s="3">
        <v>170</v>
      </c>
      <c r="AH1523" s="3">
        <v>187.00000000000003</v>
      </c>
      <c r="AI1523" s="3">
        <v>3</v>
      </c>
      <c r="AJ1523" s="3">
        <v>510</v>
      </c>
      <c r="AK1523" s="3">
        <v>561.00000000000011</v>
      </c>
    </row>
    <row r="1524" spans="26:37" x14ac:dyDescent="0.3">
      <c r="Z1524" s="3" t="s">
        <v>53</v>
      </c>
      <c r="AA1524" s="4">
        <v>43807</v>
      </c>
      <c r="AB1524" s="3" t="s">
        <v>404</v>
      </c>
      <c r="AC1524" s="3" t="s">
        <v>416</v>
      </c>
      <c r="AD1524" s="3">
        <v>2</v>
      </c>
      <c r="AE1524" s="3" t="s">
        <v>90</v>
      </c>
      <c r="AF1524" s="3" t="s">
        <v>72</v>
      </c>
      <c r="AG1524" s="3">
        <v>157</v>
      </c>
      <c r="AH1524" s="3">
        <v>178.98000000000002</v>
      </c>
      <c r="AI1524" s="3">
        <v>1</v>
      </c>
      <c r="AJ1524" s="3">
        <v>157</v>
      </c>
      <c r="AK1524" s="3">
        <v>178.98000000000002</v>
      </c>
    </row>
    <row r="1525" spans="26:37" x14ac:dyDescent="0.3">
      <c r="Z1525" s="3" t="s">
        <v>169</v>
      </c>
      <c r="AA1525" s="4">
        <v>41962</v>
      </c>
      <c r="AB1525" s="3" t="s">
        <v>13</v>
      </c>
      <c r="AC1525" s="3" t="s">
        <v>99</v>
      </c>
      <c r="AD1525" s="3">
        <v>5</v>
      </c>
      <c r="AE1525" s="3" t="s">
        <v>203</v>
      </c>
      <c r="AF1525" s="3" t="s">
        <v>41</v>
      </c>
      <c r="AG1525" s="3">
        <v>290</v>
      </c>
      <c r="AH1525" s="3">
        <v>336.4</v>
      </c>
      <c r="AI1525" s="3">
        <v>1</v>
      </c>
      <c r="AJ1525" s="3">
        <v>290</v>
      </c>
      <c r="AK1525" s="3">
        <v>336.4</v>
      </c>
    </row>
    <row r="1526" spans="26:37" x14ac:dyDescent="0.3">
      <c r="Z1526" s="3" t="s">
        <v>104</v>
      </c>
      <c r="AA1526" s="4">
        <v>42057</v>
      </c>
      <c r="AB1526" s="3" t="s">
        <v>404</v>
      </c>
      <c r="AC1526" s="3" t="s">
        <v>417</v>
      </c>
      <c r="AD1526" s="3">
        <v>5</v>
      </c>
      <c r="AE1526" s="3" t="s">
        <v>382</v>
      </c>
      <c r="AF1526" s="3" t="s">
        <v>41</v>
      </c>
      <c r="AG1526" s="3">
        <v>38</v>
      </c>
      <c r="AH1526" s="3">
        <v>42.180000000000007</v>
      </c>
      <c r="AI1526" s="3">
        <v>1</v>
      </c>
      <c r="AJ1526" s="3">
        <v>38</v>
      </c>
      <c r="AK1526" s="3">
        <v>42.180000000000007</v>
      </c>
    </row>
    <row r="1527" spans="26:37" x14ac:dyDescent="0.3">
      <c r="Z1527" s="3" t="s">
        <v>24</v>
      </c>
      <c r="AA1527" s="4">
        <v>43516</v>
      </c>
      <c r="AB1527" s="3" t="s">
        <v>404</v>
      </c>
      <c r="AC1527" s="3" t="s">
        <v>417</v>
      </c>
      <c r="AD1527" s="3">
        <v>4</v>
      </c>
      <c r="AE1527" s="3" t="s">
        <v>238</v>
      </c>
      <c r="AF1527" s="3" t="s">
        <v>36</v>
      </c>
      <c r="AG1527" s="3">
        <v>117</v>
      </c>
      <c r="AH1527" s="3">
        <v>136.88999999999999</v>
      </c>
      <c r="AI1527" s="3">
        <v>1</v>
      </c>
      <c r="AJ1527" s="3">
        <v>117</v>
      </c>
      <c r="AK1527" s="3">
        <v>136.88999999999999</v>
      </c>
    </row>
    <row r="1528" spans="26:37" x14ac:dyDescent="0.3">
      <c r="Z1528" s="3" t="s">
        <v>87</v>
      </c>
      <c r="AA1528" s="4">
        <v>43241</v>
      </c>
      <c r="AB1528" s="3" t="s">
        <v>404</v>
      </c>
      <c r="AC1528" s="3" t="s">
        <v>416</v>
      </c>
      <c r="AD1528" s="3">
        <v>2</v>
      </c>
      <c r="AE1528" s="3" t="s">
        <v>343</v>
      </c>
      <c r="AF1528" s="3" t="s">
        <v>32</v>
      </c>
      <c r="AG1528" s="3">
        <v>58</v>
      </c>
      <c r="AH1528" s="3">
        <v>63.220000000000006</v>
      </c>
      <c r="AI1528" s="3">
        <v>1</v>
      </c>
      <c r="AJ1528" s="3">
        <v>58</v>
      </c>
      <c r="AK1528" s="3">
        <v>63.220000000000006</v>
      </c>
    </row>
    <row r="1529" spans="26:37" x14ac:dyDescent="0.3">
      <c r="Z1529" s="3" t="s">
        <v>74</v>
      </c>
      <c r="AA1529" s="4">
        <v>43680</v>
      </c>
      <c r="AB1529" s="3" t="s">
        <v>404</v>
      </c>
      <c r="AC1529" s="3" t="s">
        <v>417</v>
      </c>
      <c r="AD1529" s="3">
        <v>4</v>
      </c>
      <c r="AE1529" s="3" t="s">
        <v>356</v>
      </c>
      <c r="AF1529" s="3" t="s">
        <v>72</v>
      </c>
      <c r="AG1529" s="3">
        <v>53</v>
      </c>
      <c r="AH1529" s="3">
        <v>59.360000000000007</v>
      </c>
      <c r="AI1529" s="3">
        <v>6</v>
      </c>
      <c r="AJ1529" s="3">
        <v>318</v>
      </c>
      <c r="AK1529" s="3">
        <v>356.16</v>
      </c>
    </row>
    <row r="1530" spans="26:37" x14ac:dyDescent="0.3">
      <c r="Z1530" s="3" t="s">
        <v>39</v>
      </c>
      <c r="AA1530" s="4">
        <v>42919</v>
      </c>
      <c r="AB1530" s="3" t="s">
        <v>404</v>
      </c>
      <c r="AC1530" s="3" t="s">
        <v>416</v>
      </c>
      <c r="AD1530" s="3">
        <v>5</v>
      </c>
      <c r="AE1530" s="3" t="s">
        <v>125</v>
      </c>
      <c r="AF1530" s="3" t="s">
        <v>55</v>
      </c>
      <c r="AG1530" s="3">
        <v>300</v>
      </c>
      <c r="AH1530" s="3">
        <v>330</v>
      </c>
      <c r="AI1530" s="3">
        <v>5</v>
      </c>
      <c r="AJ1530" s="3">
        <v>1500</v>
      </c>
      <c r="AK1530" s="3">
        <v>1650</v>
      </c>
    </row>
    <row r="1531" spans="26:37" x14ac:dyDescent="0.3">
      <c r="Z1531" s="3" t="s">
        <v>96</v>
      </c>
      <c r="AA1531" s="4">
        <v>43488</v>
      </c>
      <c r="AB1531" s="3" t="s">
        <v>404</v>
      </c>
      <c r="AC1531" s="3" t="s">
        <v>416</v>
      </c>
      <c r="AD1531" s="3">
        <v>1</v>
      </c>
      <c r="AE1531" s="3" t="s">
        <v>265</v>
      </c>
      <c r="AF1531" s="3" t="s">
        <v>15</v>
      </c>
      <c r="AG1531" s="3">
        <v>82</v>
      </c>
      <c r="AH1531" s="3">
        <v>94.3</v>
      </c>
      <c r="AI1531" s="3">
        <v>6</v>
      </c>
      <c r="AJ1531" s="3">
        <v>492</v>
      </c>
      <c r="AK1531" s="3">
        <v>565.79999999999995</v>
      </c>
    </row>
    <row r="1532" spans="26:37" x14ac:dyDescent="0.3">
      <c r="Z1532" s="3" t="s">
        <v>74</v>
      </c>
      <c r="AA1532" s="4">
        <v>43802</v>
      </c>
      <c r="AB1532" s="3" t="s">
        <v>404</v>
      </c>
      <c r="AC1532" s="3" t="s">
        <v>416</v>
      </c>
      <c r="AD1532" s="3">
        <v>2</v>
      </c>
      <c r="AE1532" s="3" t="s">
        <v>324</v>
      </c>
      <c r="AF1532" s="3" t="s">
        <v>20</v>
      </c>
      <c r="AG1532" s="3">
        <v>112</v>
      </c>
      <c r="AH1532" s="3">
        <v>129.91999999999999</v>
      </c>
      <c r="AI1532" s="3">
        <v>7</v>
      </c>
      <c r="AJ1532" s="3">
        <v>784</v>
      </c>
      <c r="AK1532" s="3">
        <v>909.43999999999994</v>
      </c>
    </row>
    <row r="1533" spans="26:37" x14ac:dyDescent="0.3">
      <c r="Z1533" s="3" t="s">
        <v>57</v>
      </c>
      <c r="AA1533" s="4">
        <v>43696</v>
      </c>
      <c r="AB1533" s="3" t="s">
        <v>404</v>
      </c>
      <c r="AC1533" s="3" t="s">
        <v>416</v>
      </c>
      <c r="AD1533" s="3">
        <v>2</v>
      </c>
      <c r="AE1533" s="3" t="s">
        <v>389</v>
      </c>
      <c r="AF1533" s="3" t="s">
        <v>26</v>
      </c>
      <c r="AG1533" s="3">
        <v>132</v>
      </c>
      <c r="AH1533" s="3">
        <v>153.11999999999998</v>
      </c>
      <c r="AI1533" s="3">
        <v>4</v>
      </c>
      <c r="AJ1533" s="3">
        <v>528</v>
      </c>
      <c r="AK1533" s="3">
        <v>612.4799999999999</v>
      </c>
    </row>
    <row r="1534" spans="26:37" x14ac:dyDescent="0.3">
      <c r="Z1534" s="3" t="s">
        <v>103</v>
      </c>
      <c r="AA1534" s="4">
        <v>41814</v>
      </c>
      <c r="AB1534" s="3" t="s">
        <v>13</v>
      </c>
      <c r="AC1534" s="3" t="s">
        <v>99</v>
      </c>
      <c r="AD1534" s="3">
        <v>1</v>
      </c>
      <c r="AE1534" s="3" t="s">
        <v>90</v>
      </c>
      <c r="AF1534" s="3" t="s">
        <v>72</v>
      </c>
      <c r="AG1534" s="3">
        <v>157</v>
      </c>
      <c r="AH1534" s="3">
        <v>178.98000000000002</v>
      </c>
      <c r="AI1534" s="3">
        <v>8</v>
      </c>
      <c r="AJ1534" s="3">
        <v>1256</v>
      </c>
      <c r="AK1534" s="3">
        <v>1431.8400000000001</v>
      </c>
    </row>
    <row r="1535" spans="26:37" x14ac:dyDescent="0.3">
      <c r="Z1535" s="3" t="s">
        <v>21</v>
      </c>
      <c r="AA1535" s="4">
        <v>43527</v>
      </c>
      <c r="AB1535" s="3" t="s">
        <v>404</v>
      </c>
      <c r="AC1535" s="3" t="s">
        <v>417</v>
      </c>
      <c r="AD1535" s="3">
        <v>3</v>
      </c>
      <c r="AE1535" s="3" t="s">
        <v>323</v>
      </c>
      <c r="AF1535" s="3" t="s">
        <v>41</v>
      </c>
      <c r="AG1535" s="3">
        <v>88</v>
      </c>
      <c r="AH1535" s="3">
        <v>95.92</v>
      </c>
      <c r="AI1535" s="3">
        <v>2</v>
      </c>
      <c r="AJ1535" s="3">
        <v>176</v>
      </c>
      <c r="AK1535" s="3">
        <v>191.84</v>
      </c>
    </row>
    <row r="1536" spans="26:37" x14ac:dyDescent="0.3">
      <c r="Z1536" s="3" t="s">
        <v>24</v>
      </c>
      <c r="AA1536" s="4">
        <v>43595</v>
      </c>
      <c r="AB1536" s="3" t="s">
        <v>404</v>
      </c>
      <c r="AC1536" s="3" t="s">
        <v>416</v>
      </c>
      <c r="AD1536" s="3">
        <v>2</v>
      </c>
      <c r="AE1536" s="3" t="s">
        <v>236</v>
      </c>
      <c r="AF1536" s="3" t="s">
        <v>46</v>
      </c>
      <c r="AG1536" s="3">
        <v>157</v>
      </c>
      <c r="AH1536" s="3">
        <v>186.82999999999998</v>
      </c>
      <c r="AI1536" s="3">
        <v>9</v>
      </c>
      <c r="AJ1536" s="3">
        <v>1413</v>
      </c>
      <c r="AK1536" s="3">
        <v>1681.4699999999998</v>
      </c>
    </row>
    <row r="1537" spans="26:37" x14ac:dyDescent="0.3">
      <c r="Z1537" s="3" t="s">
        <v>96</v>
      </c>
      <c r="AA1537" s="4">
        <v>43344</v>
      </c>
      <c r="AB1537" s="3" t="s">
        <v>404</v>
      </c>
      <c r="AC1537" s="3" t="s">
        <v>416</v>
      </c>
      <c r="AD1537" s="3">
        <v>5</v>
      </c>
      <c r="AE1537" s="3" t="s">
        <v>234</v>
      </c>
      <c r="AF1537" s="3" t="s">
        <v>29</v>
      </c>
      <c r="AG1537" s="3">
        <v>189</v>
      </c>
      <c r="AH1537" s="3">
        <v>213.57</v>
      </c>
      <c r="AI1537" s="3">
        <v>10</v>
      </c>
      <c r="AJ1537" s="3">
        <v>1890</v>
      </c>
      <c r="AK1537" s="3">
        <v>2135.6999999999998</v>
      </c>
    </row>
    <row r="1538" spans="26:37" x14ac:dyDescent="0.3">
      <c r="Z1538" s="3" t="s">
        <v>74</v>
      </c>
      <c r="AA1538" s="4">
        <v>41713</v>
      </c>
      <c r="AB1538" s="3" t="s">
        <v>404</v>
      </c>
      <c r="AC1538" s="3" t="s">
        <v>416</v>
      </c>
      <c r="AD1538" s="3">
        <v>5</v>
      </c>
      <c r="AE1538" s="3" t="s">
        <v>184</v>
      </c>
      <c r="AF1538" s="3" t="s">
        <v>65</v>
      </c>
      <c r="AG1538" s="3">
        <v>257</v>
      </c>
      <c r="AH1538" s="3">
        <v>274.99</v>
      </c>
      <c r="AI1538" s="3">
        <v>7</v>
      </c>
      <c r="AJ1538" s="3">
        <v>1799</v>
      </c>
      <c r="AK1538" s="3">
        <v>1924.93</v>
      </c>
    </row>
    <row r="1539" spans="26:37" x14ac:dyDescent="0.3">
      <c r="Z1539" s="3" t="s">
        <v>169</v>
      </c>
      <c r="AA1539" s="4">
        <v>42496</v>
      </c>
      <c r="AB1539" s="3" t="s">
        <v>404</v>
      </c>
      <c r="AC1539" s="3" t="s">
        <v>416</v>
      </c>
      <c r="AD1539" s="3">
        <v>4</v>
      </c>
      <c r="AE1539" s="3" t="s">
        <v>121</v>
      </c>
      <c r="AF1539" s="3" t="s">
        <v>23</v>
      </c>
      <c r="AG1539" s="3">
        <v>93</v>
      </c>
      <c r="AH1539" s="3">
        <v>101.37</v>
      </c>
      <c r="AI1539" s="3">
        <v>8</v>
      </c>
      <c r="AJ1539" s="3">
        <v>744</v>
      </c>
      <c r="AK1539" s="3">
        <v>810.96</v>
      </c>
    </row>
    <row r="1540" spans="26:37" x14ac:dyDescent="0.3">
      <c r="Z1540" s="3" t="s">
        <v>21</v>
      </c>
      <c r="AA1540" s="4">
        <v>42821</v>
      </c>
      <c r="AB1540" s="3" t="s">
        <v>404</v>
      </c>
      <c r="AC1540" s="3" t="s">
        <v>416</v>
      </c>
      <c r="AD1540" s="3">
        <v>5</v>
      </c>
      <c r="AE1540" s="3" t="s">
        <v>50</v>
      </c>
      <c r="AF1540" s="3" t="s">
        <v>51</v>
      </c>
      <c r="AG1540" s="3">
        <v>49</v>
      </c>
      <c r="AH1540" s="3">
        <v>58.309999999999995</v>
      </c>
      <c r="AI1540" s="3">
        <v>2</v>
      </c>
      <c r="AJ1540" s="3">
        <v>98</v>
      </c>
      <c r="AK1540" s="3">
        <v>116.61999999999999</v>
      </c>
    </row>
    <row r="1541" spans="26:37" x14ac:dyDescent="0.3">
      <c r="Z1541" s="3" t="s">
        <v>48</v>
      </c>
      <c r="AA1541" s="4">
        <v>41873</v>
      </c>
      <c r="AB1541" s="3" t="s">
        <v>404</v>
      </c>
      <c r="AC1541" s="3" t="s">
        <v>416</v>
      </c>
      <c r="AD1541" s="3">
        <v>3</v>
      </c>
      <c r="AE1541" s="3" t="s">
        <v>247</v>
      </c>
      <c r="AF1541" s="3" t="s">
        <v>44</v>
      </c>
      <c r="AG1541" s="3">
        <v>226</v>
      </c>
      <c r="AH1541" s="3">
        <v>250.86</v>
      </c>
      <c r="AI1541" s="3">
        <v>4</v>
      </c>
      <c r="AJ1541" s="3">
        <v>904</v>
      </c>
      <c r="AK1541" s="3">
        <v>1003.44</v>
      </c>
    </row>
    <row r="1542" spans="26:37" x14ac:dyDescent="0.3">
      <c r="Z1542" s="3" t="s">
        <v>37</v>
      </c>
      <c r="AA1542" s="4">
        <v>42763</v>
      </c>
      <c r="AB1542" s="3" t="s">
        <v>404</v>
      </c>
      <c r="AC1542" s="3" t="s">
        <v>416</v>
      </c>
      <c r="AD1542" s="3">
        <v>1</v>
      </c>
      <c r="AE1542" s="3" t="s">
        <v>105</v>
      </c>
      <c r="AF1542" s="3" t="s">
        <v>72</v>
      </c>
      <c r="AG1542" s="3">
        <v>59</v>
      </c>
      <c r="AH1542" s="3">
        <v>64.900000000000006</v>
      </c>
      <c r="AI1542" s="3">
        <v>7</v>
      </c>
      <c r="AJ1542" s="3">
        <v>413</v>
      </c>
      <c r="AK1542" s="3">
        <v>454.30000000000007</v>
      </c>
    </row>
    <row r="1543" spans="26:37" x14ac:dyDescent="0.3">
      <c r="Z1543" s="3" t="s">
        <v>57</v>
      </c>
      <c r="AA1543" s="4">
        <v>42881</v>
      </c>
      <c r="AB1543" s="3" t="s">
        <v>404</v>
      </c>
      <c r="AC1543" s="3" t="s">
        <v>416</v>
      </c>
      <c r="AD1543" s="3">
        <v>2</v>
      </c>
      <c r="AE1543" s="3" t="s">
        <v>383</v>
      </c>
      <c r="AF1543" s="3" t="s">
        <v>72</v>
      </c>
      <c r="AG1543" s="3">
        <v>49</v>
      </c>
      <c r="AH1543" s="3">
        <v>52.43</v>
      </c>
      <c r="AI1543" s="3">
        <v>1</v>
      </c>
      <c r="AJ1543" s="3">
        <v>49</v>
      </c>
      <c r="AK1543" s="3">
        <v>52.43</v>
      </c>
    </row>
    <row r="1544" spans="26:37" x14ac:dyDescent="0.3">
      <c r="Z1544" s="3" t="s">
        <v>24</v>
      </c>
      <c r="AA1544" s="4">
        <v>41955</v>
      </c>
      <c r="AB1544" s="3" t="s">
        <v>404</v>
      </c>
      <c r="AC1544" s="3" t="s">
        <v>416</v>
      </c>
      <c r="AD1544" s="3">
        <v>5</v>
      </c>
      <c r="AE1544" s="3" t="s">
        <v>226</v>
      </c>
      <c r="AF1544" s="3" t="s">
        <v>15</v>
      </c>
      <c r="AG1544" s="3">
        <v>140</v>
      </c>
      <c r="AH1544" s="3">
        <v>154</v>
      </c>
      <c r="AI1544" s="3">
        <v>5</v>
      </c>
      <c r="AJ1544" s="3">
        <v>700</v>
      </c>
      <c r="AK1544" s="3">
        <v>770</v>
      </c>
    </row>
    <row r="1545" spans="26:37" x14ac:dyDescent="0.3">
      <c r="Z1545" s="3" t="s">
        <v>21</v>
      </c>
      <c r="AA1545" s="4">
        <v>42332</v>
      </c>
      <c r="AB1545" s="3" t="s">
        <v>404</v>
      </c>
      <c r="AC1545" s="3" t="s">
        <v>416</v>
      </c>
      <c r="AD1545" s="3">
        <v>3</v>
      </c>
      <c r="AE1545" s="3" t="s">
        <v>147</v>
      </c>
      <c r="AF1545" s="3" t="s">
        <v>32</v>
      </c>
      <c r="AG1545" s="3">
        <v>137</v>
      </c>
      <c r="AH1545" s="3">
        <v>161.66</v>
      </c>
      <c r="AI1545" s="3">
        <v>5</v>
      </c>
      <c r="AJ1545" s="3">
        <v>685</v>
      </c>
      <c r="AK1545" s="3">
        <v>808.3</v>
      </c>
    </row>
    <row r="1546" spans="26:37" x14ac:dyDescent="0.3">
      <c r="Z1546" s="3" t="s">
        <v>12</v>
      </c>
      <c r="AA1546" s="4">
        <v>42637</v>
      </c>
      <c r="AB1546" s="3" t="s">
        <v>13</v>
      </c>
      <c r="AC1546" s="3" t="s">
        <v>99</v>
      </c>
      <c r="AD1546" s="3">
        <v>5</v>
      </c>
      <c r="AE1546" s="3" t="s">
        <v>258</v>
      </c>
      <c r="AF1546" s="3" t="s">
        <v>23</v>
      </c>
      <c r="AG1546" s="3">
        <v>196</v>
      </c>
      <c r="AH1546" s="3">
        <v>227.35999999999999</v>
      </c>
      <c r="AI1546" s="3">
        <v>2</v>
      </c>
      <c r="AJ1546" s="3">
        <v>392</v>
      </c>
      <c r="AK1546" s="3">
        <v>454.71999999999997</v>
      </c>
    </row>
    <row r="1547" spans="26:37" x14ac:dyDescent="0.3">
      <c r="Z1547" s="3" t="s">
        <v>153</v>
      </c>
      <c r="AA1547" s="4">
        <v>43322</v>
      </c>
      <c r="AB1547" s="3" t="s">
        <v>404</v>
      </c>
      <c r="AC1547" s="3" t="s">
        <v>416</v>
      </c>
      <c r="AD1547" s="3">
        <v>1</v>
      </c>
      <c r="AE1547" s="3" t="s">
        <v>349</v>
      </c>
      <c r="AF1547" s="3" t="s">
        <v>29</v>
      </c>
      <c r="AG1547" s="3">
        <v>73</v>
      </c>
      <c r="AH1547" s="3">
        <v>78.84</v>
      </c>
      <c r="AI1547" s="3">
        <v>4</v>
      </c>
      <c r="AJ1547" s="3">
        <v>292</v>
      </c>
      <c r="AK1547" s="3">
        <v>315.36</v>
      </c>
    </row>
    <row r="1548" spans="26:37" x14ac:dyDescent="0.3">
      <c r="Z1548" s="3" t="s">
        <v>165</v>
      </c>
      <c r="AA1548" s="4">
        <v>42692</v>
      </c>
      <c r="AB1548" s="3" t="s">
        <v>404</v>
      </c>
      <c r="AC1548" s="3" t="s">
        <v>416</v>
      </c>
      <c r="AD1548" s="3">
        <v>3</v>
      </c>
      <c r="AE1548" s="3" t="s">
        <v>326</v>
      </c>
      <c r="AF1548" s="3" t="s">
        <v>26</v>
      </c>
      <c r="AG1548" s="3">
        <v>260</v>
      </c>
      <c r="AH1548" s="3">
        <v>278.2</v>
      </c>
      <c r="AI1548" s="3">
        <v>9</v>
      </c>
      <c r="AJ1548" s="3">
        <v>2340</v>
      </c>
      <c r="AK1548" s="3">
        <v>2503.7999999999997</v>
      </c>
    </row>
    <row r="1549" spans="26:37" x14ac:dyDescent="0.3">
      <c r="Z1549" s="3" t="s">
        <v>42</v>
      </c>
      <c r="AA1549" s="4">
        <v>43688</v>
      </c>
      <c r="AB1549" s="3" t="s">
        <v>404</v>
      </c>
      <c r="AC1549" s="3" t="s">
        <v>416</v>
      </c>
      <c r="AD1549" s="3">
        <v>5</v>
      </c>
      <c r="AE1549" s="3" t="s">
        <v>287</v>
      </c>
      <c r="AF1549" s="3" t="s">
        <v>44</v>
      </c>
      <c r="AG1549" s="3">
        <v>182</v>
      </c>
      <c r="AH1549" s="3">
        <v>207.48000000000002</v>
      </c>
      <c r="AI1549" s="3">
        <v>1</v>
      </c>
      <c r="AJ1549" s="3">
        <v>182</v>
      </c>
      <c r="AK1549" s="3">
        <v>207.48000000000002</v>
      </c>
    </row>
    <row r="1550" spans="26:37" x14ac:dyDescent="0.3">
      <c r="Z1550" s="3" t="s">
        <v>103</v>
      </c>
      <c r="AA1550" s="4">
        <v>42169</v>
      </c>
      <c r="AB1550" s="3" t="s">
        <v>404</v>
      </c>
      <c r="AC1550" s="3" t="s">
        <v>416</v>
      </c>
      <c r="AD1550" s="3">
        <v>1</v>
      </c>
      <c r="AE1550" s="3" t="s">
        <v>116</v>
      </c>
      <c r="AF1550" s="3" t="s">
        <v>51</v>
      </c>
      <c r="AG1550" s="3">
        <v>170</v>
      </c>
      <c r="AH1550" s="3">
        <v>198.89999999999998</v>
      </c>
      <c r="AI1550" s="3">
        <v>8</v>
      </c>
      <c r="AJ1550" s="3">
        <v>1360</v>
      </c>
      <c r="AK1550" s="3">
        <v>1591.1999999999998</v>
      </c>
    </row>
    <row r="1551" spans="26:37" x14ac:dyDescent="0.3">
      <c r="Z1551" s="3" t="s">
        <v>186</v>
      </c>
      <c r="AA1551" s="4">
        <v>43458</v>
      </c>
      <c r="AB1551" s="3" t="s">
        <v>404</v>
      </c>
      <c r="AC1551" s="3" t="s">
        <v>416</v>
      </c>
      <c r="AD1551" s="3">
        <v>5</v>
      </c>
      <c r="AE1551" s="3" t="s">
        <v>234</v>
      </c>
      <c r="AF1551" s="3" t="s">
        <v>29</v>
      </c>
      <c r="AG1551" s="3">
        <v>189</v>
      </c>
      <c r="AH1551" s="3">
        <v>213.57</v>
      </c>
      <c r="AI1551" s="3">
        <v>9</v>
      </c>
      <c r="AJ1551" s="3">
        <v>1701</v>
      </c>
      <c r="AK1551" s="3">
        <v>1922.1299999999999</v>
      </c>
    </row>
    <row r="1552" spans="26:37" x14ac:dyDescent="0.3">
      <c r="Z1552" s="3" t="s">
        <v>153</v>
      </c>
      <c r="AA1552" s="4">
        <v>42809</v>
      </c>
      <c r="AB1552" s="3" t="s">
        <v>404</v>
      </c>
      <c r="AC1552" s="3" t="s">
        <v>416</v>
      </c>
      <c r="AD1552" s="3">
        <v>1</v>
      </c>
      <c r="AE1552" s="3" t="s">
        <v>234</v>
      </c>
      <c r="AF1552" s="3" t="s">
        <v>29</v>
      </c>
      <c r="AG1552" s="3">
        <v>189</v>
      </c>
      <c r="AH1552" s="3">
        <v>213.57</v>
      </c>
      <c r="AI1552" s="3">
        <v>8</v>
      </c>
      <c r="AJ1552" s="3">
        <v>1512</v>
      </c>
      <c r="AK1552" s="3">
        <v>1708.56</v>
      </c>
    </row>
    <row r="1553" spans="26:37" x14ac:dyDescent="0.3">
      <c r="Z1553" s="3" t="s">
        <v>27</v>
      </c>
      <c r="AA1553" s="4">
        <v>43360</v>
      </c>
      <c r="AB1553" s="3" t="s">
        <v>404</v>
      </c>
      <c r="AC1553" s="3" t="s">
        <v>416</v>
      </c>
      <c r="AD1553" s="3">
        <v>4</v>
      </c>
      <c r="AE1553" s="3" t="s">
        <v>158</v>
      </c>
      <c r="AF1553" s="3" t="s">
        <v>72</v>
      </c>
      <c r="AG1553" s="3">
        <v>176</v>
      </c>
      <c r="AH1553" s="3">
        <v>190.08</v>
      </c>
      <c r="AI1553" s="3">
        <v>8</v>
      </c>
      <c r="AJ1553" s="3">
        <v>1408</v>
      </c>
      <c r="AK1553" s="3">
        <v>1520.64</v>
      </c>
    </row>
    <row r="1554" spans="26:37" x14ac:dyDescent="0.3">
      <c r="Z1554" s="3" t="s">
        <v>30</v>
      </c>
      <c r="AA1554" s="4">
        <v>42294</v>
      </c>
      <c r="AB1554" s="3" t="s">
        <v>404</v>
      </c>
      <c r="AC1554" s="3" t="s">
        <v>416</v>
      </c>
      <c r="AD1554" s="3">
        <v>2</v>
      </c>
      <c r="AE1554" s="3" t="s">
        <v>249</v>
      </c>
      <c r="AF1554" s="3" t="s">
        <v>26</v>
      </c>
      <c r="AG1554" s="3">
        <v>107</v>
      </c>
      <c r="AH1554" s="3">
        <v>121.98000000000002</v>
      </c>
      <c r="AI1554" s="3">
        <v>3</v>
      </c>
      <c r="AJ1554" s="3">
        <v>321</v>
      </c>
      <c r="AK1554" s="3">
        <v>365.94000000000005</v>
      </c>
    </row>
    <row r="1555" spans="26:37" x14ac:dyDescent="0.3">
      <c r="Z1555" s="3" t="s">
        <v>12</v>
      </c>
      <c r="AA1555" s="4">
        <v>42463</v>
      </c>
      <c r="AB1555" s="3" t="s">
        <v>404</v>
      </c>
      <c r="AC1555" s="3" t="s">
        <v>416</v>
      </c>
      <c r="AD1555" s="3">
        <v>4</v>
      </c>
      <c r="AE1555" s="3" t="s">
        <v>178</v>
      </c>
      <c r="AF1555" s="3" t="s">
        <v>26</v>
      </c>
      <c r="AG1555" s="3">
        <v>156</v>
      </c>
      <c r="AH1555" s="3">
        <v>176.27999999999997</v>
      </c>
      <c r="AI1555" s="3">
        <v>6</v>
      </c>
      <c r="AJ1555" s="3">
        <v>936</v>
      </c>
      <c r="AK1555" s="3">
        <v>1057.6799999999998</v>
      </c>
    </row>
    <row r="1556" spans="26:37" x14ac:dyDescent="0.3">
      <c r="Z1556" s="3" t="s">
        <v>24</v>
      </c>
      <c r="AA1556" s="4">
        <v>42767</v>
      </c>
      <c r="AB1556" s="3" t="s">
        <v>404</v>
      </c>
      <c r="AC1556" s="3" t="s">
        <v>416</v>
      </c>
      <c r="AD1556" s="3">
        <v>1</v>
      </c>
      <c r="AE1556" s="3" t="s">
        <v>114</v>
      </c>
      <c r="AF1556" s="3" t="s">
        <v>51</v>
      </c>
      <c r="AG1556" s="3">
        <v>76</v>
      </c>
      <c r="AH1556" s="3">
        <v>90.44</v>
      </c>
      <c r="AI1556" s="3">
        <v>2</v>
      </c>
      <c r="AJ1556" s="3">
        <v>152</v>
      </c>
      <c r="AK1556" s="3">
        <v>180.88</v>
      </c>
    </row>
    <row r="1557" spans="26:37" x14ac:dyDescent="0.3">
      <c r="Z1557" s="3" t="s">
        <v>124</v>
      </c>
      <c r="AA1557" s="4">
        <v>42206</v>
      </c>
      <c r="AB1557" s="3" t="s">
        <v>13</v>
      </c>
      <c r="AC1557" s="3" t="s">
        <v>18</v>
      </c>
      <c r="AD1557" s="3">
        <v>4</v>
      </c>
      <c r="AE1557" s="3" t="s">
        <v>220</v>
      </c>
      <c r="AF1557" s="3" t="s">
        <v>29</v>
      </c>
      <c r="AG1557" s="3">
        <v>63</v>
      </c>
      <c r="AH1557" s="3">
        <v>73.709999999999994</v>
      </c>
      <c r="AI1557" s="3">
        <v>3</v>
      </c>
      <c r="AJ1557" s="3">
        <v>189</v>
      </c>
      <c r="AK1557" s="3">
        <v>221.13</v>
      </c>
    </row>
    <row r="1558" spans="26:37" x14ac:dyDescent="0.3">
      <c r="Z1558" s="3" t="s">
        <v>60</v>
      </c>
      <c r="AA1558" s="4">
        <v>41995</v>
      </c>
      <c r="AB1558" s="3" t="s">
        <v>404</v>
      </c>
      <c r="AC1558" s="3" t="s">
        <v>416</v>
      </c>
      <c r="AD1558" s="3">
        <v>4</v>
      </c>
      <c r="AE1558" s="3" t="s">
        <v>121</v>
      </c>
      <c r="AF1558" s="3" t="s">
        <v>23</v>
      </c>
      <c r="AG1558" s="3">
        <v>93</v>
      </c>
      <c r="AH1558" s="3">
        <v>101.37</v>
      </c>
      <c r="AI1558" s="3">
        <v>1</v>
      </c>
      <c r="AJ1558" s="3">
        <v>93</v>
      </c>
      <c r="AK1558" s="3">
        <v>101.37</v>
      </c>
    </row>
    <row r="1559" spans="26:37" x14ac:dyDescent="0.3">
      <c r="Z1559" s="3" t="s">
        <v>39</v>
      </c>
      <c r="AA1559" s="4">
        <v>43401</v>
      </c>
      <c r="AB1559" s="3" t="s">
        <v>404</v>
      </c>
      <c r="AC1559" s="3" t="s">
        <v>416</v>
      </c>
      <c r="AD1559" s="3">
        <v>2</v>
      </c>
      <c r="AE1559" s="3" t="s">
        <v>339</v>
      </c>
      <c r="AF1559" s="3" t="s">
        <v>51</v>
      </c>
      <c r="AG1559" s="3">
        <v>58</v>
      </c>
      <c r="AH1559" s="3">
        <v>67.28</v>
      </c>
      <c r="AI1559" s="3">
        <v>4</v>
      </c>
      <c r="AJ1559" s="3">
        <v>232</v>
      </c>
      <c r="AK1559" s="3">
        <v>269.12</v>
      </c>
    </row>
    <row r="1560" spans="26:37" x14ac:dyDescent="0.3">
      <c r="Z1560" s="3" t="s">
        <v>30</v>
      </c>
      <c r="AA1560" s="4">
        <v>41801</v>
      </c>
      <c r="AB1560" s="3" t="s">
        <v>13</v>
      </c>
      <c r="AC1560" s="3" t="s">
        <v>296</v>
      </c>
      <c r="AD1560" s="3">
        <v>1</v>
      </c>
      <c r="AE1560" s="3" t="s">
        <v>121</v>
      </c>
      <c r="AF1560" s="3" t="s">
        <v>23</v>
      </c>
      <c r="AG1560" s="3">
        <v>93</v>
      </c>
      <c r="AH1560" s="3">
        <v>101.37</v>
      </c>
      <c r="AI1560" s="3">
        <v>9</v>
      </c>
      <c r="AJ1560" s="3">
        <v>837</v>
      </c>
      <c r="AK1560" s="3">
        <v>912.33</v>
      </c>
    </row>
    <row r="1561" spans="26:37" x14ac:dyDescent="0.3">
      <c r="Z1561" s="3" t="s">
        <v>39</v>
      </c>
      <c r="AA1561" s="4">
        <v>42390</v>
      </c>
      <c r="AB1561" s="3" t="s">
        <v>404</v>
      </c>
      <c r="AC1561" s="3" t="s">
        <v>416</v>
      </c>
      <c r="AD1561" s="3">
        <v>5</v>
      </c>
      <c r="AE1561" s="3" t="s">
        <v>135</v>
      </c>
      <c r="AF1561" s="3" t="s">
        <v>46</v>
      </c>
      <c r="AG1561" s="3">
        <v>297</v>
      </c>
      <c r="AH1561" s="3">
        <v>335.60999999999996</v>
      </c>
      <c r="AI1561" s="3">
        <v>3</v>
      </c>
      <c r="AJ1561" s="3">
        <v>891</v>
      </c>
      <c r="AK1561" s="3">
        <v>1006.8299999999999</v>
      </c>
    </row>
    <row r="1562" spans="26:37" x14ac:dyDescent="0.3">
      <c r="Z1562" s="3" t="s">
        <v>77</v>
      </c>
      <c r="AA1562" s="4">
        <v>42779</v>
      </c>
      <c r="AB1562" s="3" t="s">
        <v>404</v>
      </c>
      <c r="AC1562" s="3" t="s">
        <v>416</v>
      </c>
      <c r="AD1562" s="3">
        <v>2</v>
      </c>
      <c r="AE1562" s="3" t="s">
        <v>331</v>
      </c>
      <c r="AF1562" s="3" t="s">
        <v>44</v>
      </c>
      <c r="AG1562" s="3">
        <v>107</v>
      </c>
      <c r="AH1562" s="3">
        <v>118.77000000000001</v>
      </c>
      <c r="AI1562" s="3">
        <v>3</v>
      </c>
      <c r="AJ1562" s="3">
        <v>321</v>
      </c>
      <c r="AK1562" s="3">
        <v>356.31000000000006</v>
      </c>
    </row>
    <row r="1563" spans="26:37" x14ac:dyDescent="0.3">
      <c r="Z1563" s="3" t="s">
        <v>57</v>
      </c>
      <c r="AA1563" s="4">
        <v>42571</v>
      </c>
      <c r="AB1563" s="3" t="s">
        <v>404</v>
      </c>
      <c r="AC1563" s="3" t="s">
        <v>416</v>
      </c>
      <c r="AD1563" s="3">
        <v>3</v>
      </c>
      <c r="AE1563" s="3" t="s">
        <v>335</v>
      </c>
      <c r="AF1563" s="3" t="s">
        <v>46</v>
      </c>
      <c r="AG1563" s="3">
        <v>108</v>
      </c>
      <c r="AH1563" s="3">
        <v>117.72000000000001</v>
      </c>
      <c r="AI1563" s="3">
        <v>9</v>
      </c>
      <c r="AJ1563" s="3">
        <v>972</v>
      </c>
      <c r="AK1563" s="3">
        <v>1059.48</v>
      </c>
    </row>
    <row r="1564" spans="26:37" x14ac:dyDescent="0.3">
      <c r="Z1564" s="3" t="s">
        <v>53</v>
      </c>
      <c r="AA1564" s="4">
        <v>42278</v>
      </c>
      <c r="AB1564" s="3" t="s">
        <v>404</v>
      </c>
      <c r="AC1564" s="3" t="s">
        <v>416</v>
      </c>
      <c r="AD1564" s="3">
        <v>1</v>
      </c>
      <c r="AE1564" s="3" t="s">
        <v>315</v>
      </c>
      <c r="AF1564" s="3" t="s">
        <v>36</v>
      </c>
      <c r="AG1564" s="3">
        <v>170</v>
      </c>
      <c r="AH1564" s="3">
        <v>200.6</v>
      </c>
      <c r="AI1564" s="3">
        <v>8</v>
      </c>
      <c r="AJ1564" s="3">
        <v>1360</v>
      </c>
      <c r="AK1564" s="3">
        <v>1604.8</v>
      </c>
    </row>
    <row r="1565" spans="26:37" x14ac:dyDescent="0.3">
      <c r="Z1565" s="3" t="s">
        <v>87</v>
      </c>
      <c r="AA1565" s="4">
        <v>42527</v>
      </c>
      <c r="AB1565" s="3" t="s">
        <v>404</v>
      </c>
      <c r="AC1565" s="3" t="s">
        <v>416</v>
      </c>
      <c r="AD1565" s="3">
        <v>4</v>
      </c>
      <c r="AE1565" s="3" t="s">
        <v>143</v>
      </c>
      <c r="AF1565" s="3" t="s">
        <v>23</v>
      </c>
      <c r="AG1565" s="3">
        <v>69</v>
      </c>
      <c r="AH1565" s="3">
        <v>73.83</v>
      </c>
      <c r="AI1565" s="3">
        <v>1</v>
      </c>
      <c r="AJ1565" s="3">
        <v>69</v>
      </c>
      <c r="AK1565" s="3">
        <v>73.83</v>
      </c>
    </row>
    <row r="1566" spans="26:37" x14ac:dyDescent="0.3">
      <c r="Z1566" s="3" t="s">
        <v>16</v>
      </c>
      <c r="AA1566" s="4">
        <v>42998</v>
      </c>
      <c r="AB1566" s="3" t="s">
        <v>404</v>
      </c>
      <c r="AC1566" s="3" t="s">
        <v>416</v>
      </c>
      <c r="AD1566" s="3">
        <v>5</v>
      </c>
      <c r="AE1566" s="3" t="s">
        <v>88</v>
      </c>
      <c r="AF1566" s="3" t="s">
        <v>41</v>
      </c>
      <c r="AG1566" s="3">
        <v>16</v>
      </c>
      <c r="AH1566" s="3">
        <v>18.079999999999998</v>
      </c>
      <c r="AI1566" s="3">
        <v>2</v>
      </c>
      <c r="AJ1566" s="3">
        <v>32</v>
      </c>
      <c r="AK1566" s="3">
        <v>36.159999999999997</v>
      </c>
    </row>
    <row r="1567" spans="26:37" x14ac:dyDescent="0.3">
      <c r="Z1567" s="3" t="s">
        <v>21</v>
      </c>
      <c r="AA1567" s="4">
        <v>43469</v>
      </c>
      <c r="AB1567" s="3" t="s">
        <v>404</v>
      </c>
      <c r="AC1567" s="3" t="s">
        <v>416</v>
      </c>
      <c r="AD1567" s="3">
        <v>5</v>
      </c>
      <c r="AE1567" s="3" t="s">
        <v>85</v>
      </c>
      <c r="AF1567" s="3" t="s">
        <v>86</v>
      </c>
      <c r="AG1567" s="3">
        <v>127</v>
      </c>
      <c r="AH1567" s="3">
        <v>142.24</v>
      </c>
      <c r="AI1567" s="3">
        <v>9</v>
      </c>
      <c r="AJ1567" s="3">
        <v>1143</v>
      </c>
      <c r="AK1567" s="3">
        <v>1280.1600000000001</v>
      </c>
    </row>
    <row r="1568" spans="26:37" x14ac:dyDescent="0.3">
      <c r="Z1568" s="3" t="s">
        <v>53</v>
      </c>
      <c r="AA1568" s="4">
        <v>42249</v>
      </c>
      <c r="AB1568" s="3" t="s">
        <v>404</v>
      </c>
      <c r="AC1568" s="3" t="s">
        <v>416</v>
      </c>
      <c r="AD1568" s="3">
        <v>5</v>
      </c>
      <c r="AE1568" s="3" t="s">
        <v>128</v>
      </c>
      <c r="AF1568" s="3" t="s">
        <v>72</v>
      </c>
      <c r="AG1568" s="3">
        <v>144</v>
      </c>
      <c r="AH1568" s="3">
        <v>161.28000000000003</v>
      </c>
      <c r="AI1568" s="3">
        <v>4</v>
      </c>
      <c r="AJ1568" s="3">
        <v>576</v>
      </c>
      <c r="AK1568" s="3">
        <v>645.12000000000012</v>
      </c>
    </row>
    <row r="1569" spans="26:37" x14ac:dyDescent="0.3">
      <c r="Z1569" s="3" t="s">
        <v>82</v>
      </c>
      <c r="AA1569" s="4">
        <v>43795</v>
      </c>
      <c r="AB1569" s="3" t="s">
        <v>404</v>
      </c>
      <c r="AC1569" s="3" t="s">
        <v>416</v>
      </c>
      <c r="AD1569" s="3">
        <v>3</v>
      </c>
      <c r="AE1569" s="3" t="s">
        <v>304</v>
      </c>
      <c r="AF1569" s="3" t="s">
        <v>44</v>
      </c>
      <c r="AG1569" s="3">
        <v>32</v>
      </c>
      <c r="AH1569" s="3">
        <v>34.880000000000003</v>
      </c>
      <c r="AI1569" s="3">
        <v>4</v>
      </c>
      <c r="AJ1569" s="3">
        <v>128</v>
      </c>
      <c r="AK1569" s="3">
        <v>139.52000000000001</v>
      </c>
    </row>
    <row r="1570" spans="26:37" x14ac:dyDescent="0.3">
      <c r="Z1570" s="3" t="s">
        <v>91</v>
      </c>
      <c r="AA1570" s="4">
        <v>42332</v>
      </c>
      <c r="AB1570" s="3" t="s">
        <v>404</v>
      </c>
      <c r="AC1570" s="3" t="s">
        <v>416</v>
      </c>
      <c r="AD1570" s="3">
        <v>4</v>
      </c>
      <c r="AE1570" s="3" t="s">
        <v>38</v>
      </c>
      <c r="AF1570" s="3" t="s">
        <v>20</v>
      </c>
      <c r="AG1570" s="3">
        <v>198</v>
      </c>
      <c r="AH1570" s="3">
        <v>219.78000000000003</v>
      </c>
      <c r="AI1570" s="3">
        <v>9</v>
      </c>
      <c r="AJ1570" s="3">
        <v>1782</v>
      </c>
      <c r="AK1570" s="3">
        <v>1978.0200000000002</v>
      </c>
    </row>
    <row r="1571" spans="26:37" x14ac:dyDescent="0.3">
      <c r="Z1571" s="3" t="s">
        <v>30</v>
      </c>
      <c r="AA1571" s="4">
        <v>43535</v>
      </c>
      <c r="AB1571" s="3" t="s">
        <v>404</v>
      </c>
      <c r="AC1571" s="3" t="s">
        <v>416</v>
      </c>
      <c r="AD1571" s="3">
        <v>4</v>
      </c>
      <c r="AE1571" s="3" t="s">
        <v>348</v>
      </c>
      <c r="AF1571" s="3" t="s">
        <v>26</v>
      </c>
      <c r="AG1571" s="3">
        <v>121</v>
      </c>
      <c r="AH1571" s="3">
        <v>130.68</v>
      </c>
      <c r="AI1571" s="3">
        <v>4</v>
      </c>
      <c r="AJ1571" s="3">
        <v>484</v>
      </c>
      <c r="AK1571" s="3">
        <v>522.72</v>
      </c>
    </row>
    <row r="1572" spans="26:37" x14ac:dyDescent="0.3">
      <c r="Z1572" s="3" t="s">
        <v>16</v>
      </c>
      <c r="AA1572" s="4">
        <v>42211</v>
      </c>
      <c r="AB1572" s="3" t="s">
        <v>404</v>
      </c>
      <c r="AC1572" s="3" t="s">
        <v>416</v>
      </c>
      <c r="AD1572" s="3">
        <v>2</v>
      </c>
      <c r="AE1572" s="3" t="s">
        <v>122</v>
      </c>
      <c r="AF1572" s="3" t="s">
        <v>29</v>
      </c>
      <c r="AG1572" s="3">
        <v>138</v>
      </c>
      <c r="AH1572" s="3">
        <v>154.56</v>
      </c>
      <c r="AI1572" s="3">
        <v>1</v>
      </c>
      <c r="AJ1572" s="3">
        <v>138</v>
      </c>
      <c r="AK1572" s="3">
        <v>154.56</v>
      </c>
    </row>
    <row r="1573" spans="26:37" x14ac:dyDescent="0.3">
      <c r="Z1573" s="3" t="s">
        <v>53</v>
      </c>
      <c r="AA1573" s="4">
        <v>41660</v>
      </c>
      <c r="AB1573" s="3" t="s">
        <v>404</v>
      </c>
      <c r="AC1573" s="3" t="s">
        <v>416</v>
      </c>
      <c r="AD1573" s="3">
        <v>3</v>
      </c>
      <c r="AE1573" s="3" t="s">
        <v>222</v>
      </c>
      <c r="AF1573" s="3" t="s">
        <v>44</v>
      </c>
      <c r="AG1573" s="3">
        <v>122</v>
      </c>
      <c r="AH1573" s="3">
        <v>140.29999999999998</v>
      </c>
      <c r="AI1573" s="3">
        <v>4</v>
      </c>
      <c r="AJ1573" s="3">
        <v>488</v>
      </c>
      <c r="AK1573" s="3">
        <v>561.19999999999993</v>
      </c>
    </row>
    <row r="1574" spans="26:37" x14ac:dyDescent="0.3">
      <c r="Z1574" s="3" t="s">
        <v>27</v>
      </c>
      <c r="AA1574" s="4">
        <v>43745</v>
      </c>
      <c r="AB1574" s="3" t="s">
        <v>404</v>
      </c>
      <c r="AC1574" s="3" t="s">
        <v>416</v>
      </c>
      <c r="AD1574" s="3">
        <v>2</v>
      </c>
      <c r="AE1574" s="3" t="s">
        <v>236</v>
      </c>
      <c r="AF1574" s="3" t="s">
        <v>46</v>
      </c>
      <c r="AG1574" s="3">
        <v>157</v>
      </c>
      <c r="AH1574" s="3">
        <v>186.82999999999998</v>
      </c>
      <c r="AI1574" s="3">
        <v>8</v>
      </c>
      <c r="AJ1574" s="3">
        <v>1256</v>
      </c>
      <c r="AK1574" s="3">
        <v>1494.6399999999999</v>
      </c>
    </row>
    <row r="1575" spans="26:37" x14ac:dyDescent="0.3">
      <c r="Z1575" s="3" t="s">
        <v>24</v>
      </c>
      <c r="AA1575" s="4">
        <v>42644</v>
      </c>
      <c r="AB1575" s="3" t="s">
        <v>13</v>
      </c>
      <c r="AC1575" s="3" t="s">
        <v>18</v>
      </c>
      <c r="AD1575" s="3">
        <v>5</v>
      </c>
      <c r="AE1575" s="3" t="s">
        <v>257</v>
      </c>
      <c r="AF1575" s="3" t="s">
        <v>65</v>
      </c>
      <c r="AG1575" s="3">
        <v>126</v>
      </c>
      <c r="AH1575" s="3">
        <v>138.60000000000002</v>
      </c>
      <c r="AI1575" s="3">
        <v>3</v>
      </c>
      <c r="AJ1575" s="3">
        <v>378</v>
      </c>
      <c r="AK1575" s="3">
        <v>415.80000000000007</v>
      </c>
    </row>
    <row r="1576" spans="26:37" x14ac:dyDescent="0.3">
      <c r="Z1576" s="3" t="s">
        <v>57</v>
      </c>
      <c r="AA1576" s="4">
        <v>41656</v>
      </c>
      <c r="AB1576" s="3" t="s">
        <v>404</v>
      </c>
      <c r="AC1576" s="3" t="s">
        <v>416</v>
      </c>
      <c r="AD1576" s="3">
        <v>2</v>
      </c>
      <c r="AE1576" s="3" t="s">
        <v>187</v>
      </c>
      <c r="AF1576" s="3" t="s">
        <v>26</v>
      </c>
      <c r="AG1576" s="3">
        <v>24</v>
      </c>
      <c r="AH1576" s="3">
        <v>25.68</v>
      </c>
      <c r="AI1576" s="3">
        <v>3</v>
      </c>
      <c r="AJ1576" s="3">
        <v>72</v>
      </c>
      <c r="AK1576" s="3">
        <v>77.039999999999992</v>
      </c>
    </row>
    <row r="1577" spans="26:37" x14ac:dyDescent="0.3">
      <c r="Z1577" s="3" t="s">
        <v>53</v>
      </c>
      <c r="AA1577" s="4">
        <v>43352</v>
      </c>
      <c r="AB1577" s="3" t="s">
        <v>404</v>
      </c>
      <c r="AC1577" s="3" t="s">
        <v>416</v>
      </c>
      <c r="AD1577" s="3">
        <v>2</v>
      </c>
      <c r="AE1577" s="3" t="s">
        <v>266</v>
      </c>
      <c r="AF1577" s="3" t="s">
        <v>51</v>
      </c>
      <c r="AG1577" s="3">
        <v>68</v>
      </c>
      <c r="AH1577" s="3">
        <v>74.800000000000011</v>
      </c>
      <c r="AI1577" s="3">
        <v>3</v>
      </c>
      <c r="AJ1577" s="3">
        <v>204</v>
      </c>
      <c r="AK1577" s="3">
        <v>224.40000000000003</v>
      </c>
    </row>
    <row r="1578" spans="26:37" x14ac:dyDescent="0.3">
      <c r="Z1578" s="3" t="s">
        <v>93</v>
      </c>
      <c r="AA1578" s="4">
        <v>42893</v>
      </c>
      <c r="AB1578" s="3" t="s">
        <v>98</v>
      </c>
      <c r="AC1578" s="3" t="s">
        <v>99</v>
      </c>
      <c r="AD1578" s="3">
        <v>1</v>
      </c>
      <c r="AE1578" s="3" t="s">
        <v>59</v>
      </c>
      <c r="AF1578" s="3" t="s">
        <v>29</v>
      </c>
      <c r="AG1578" s="3">
        <v>240</v>
      </c>
      <c r="AH1578" s="3">
        <v>280.79999999999995</v>
      </c>
      <c r="AI1578" s="3">
        <v>2</v>
      </c>
      <c r="AJ1578" s="3">
        <v>480</v>
      </c>
      <c r="AK1578" s="3">
        <v>561.59999999999991</v>
      </c>
    </row>
    <row r="1579" spans="26:37" x14ac:dyDescent="0.3">
      <c r="Z1579" s="3" t="s">
        <v>77</v>
      </c>
      <c r="AA1579" s="4">
        <v>42041</v>
      </c>
      <c r="AB1579" s="3" t="s">
        <v>404</v>
      </c>
      <c r="AC1579" s="3" t="s">
        <v>416</v>
      </c>
      <c r="AD1579" s="3">
        <v>3</v>
      </c>
      <c r="AE1579" s="3" t="s">
        <v>355</v>
      </c>
      <c r="AF1579" s="3" t="s">
        <v>44</v>
      </c>
      <c r="AG1579" s="3">
        <v>246</v>
      </c>
      <c r="AH1579" s="3">
        <v>287.82</v>
      </c>
      <c r="AI1579" s="3">
        <v>8</v>
      </c>
      <c r="AJ1579" s="3">
        <v>1968</v>
      </c>
      <c r="AK1579" s="3">
        <v>2302.56</v>
      </c>
    </row>
    <row r="1580" spans="26:37" x14ac:dyDescent="0.3">
      <c r="Z1580" s="3" t="s">
        <v>12</v>
      </c>
      <c r="AA1580" s="4">
        <v>42341</v>
      </c>
      <c r="AB1580" s="3" t="s">
        <v>404</v>
      </c>
      <c r="AC1580" s="3" t="s">
        <v>416</v>
      </c>
      <c r="AD1580" s="3">
        <v>2</v>
      </c>
      <c r="AE1580" s="3" t="s">
        <v>347</v>
      </c>
      <c r="AF1580" s="3" t="s">
        <v>29</v>
      </c>
      <c r="AG1580" s="3">
        <v>282</v>
      </c>
      <c r="AH1580" s="3">
        <v>310.20000000000005</v>
      </c>
      <c r="AI1580" s="3">
        <v>5</v>
      </c>
      <c r="AJ1580" s="3">
        <v>1410</v>
      </c>
      <c r="AK1580" s="3">
        <v>1551.0000000000002</v>
      </c>
    </row>
    <row r="1581" spans="26:37" x14ac:dyDescent="0.3">
      <c r="Z1581" s="3" t="s">
        <v>37</v>
      </c>
      <c r="AA1581" s="4">
        <v>42523</v>
      </c>
      <c r="AB1581" s="3" t="s">
        <v>404</v>
      </c>
      <c r="AC1581" s="3" t="s">
        <v>416</v>
      </c>
      <c r="AD1581" s="3">
        <v>1</v>
      </c>
      <c r="AE1581" s="3" t="s">
        <v>148</v>
      </c>
      <c r="AF1581" s="3" t="s">
        <v>86</v>
      </c>
      <c r="AG1581" s="3">
        <v>74</v>
      </c>
      <c r="AH1581" s="3">
        <v>82.14</v>
      </c>
      <c r="AI1581" s="3">
        <v>4</v>
      </c>
      <c r="AJ1581" s="3">
        <v>296</v>
      </c>
      <c r="AK1581" s="3">
        <v>328.56</v>
      </c>
    </row>
    <row r="1582" spans="26:37" x14ac:dyDescent="0.3">
      <c r="Z1582" s="3" t="s">
        <v>16</v>
      </c>
      <c r="AA1582" s="4">
        <v>42081</v>
      </c>
      <c r="AB1582" s="3" t="s">
        <v>404</v>
      </c>
      <c r="AC1582" s="3" t="s">
        <v>416</v>
      </c>
      <c r="AD1582" s="3">
        <v>3</v>
      </c>
      <c r="AE1582" s="3" t="s">
        <v>329</v>
      </c>
      <c r="AF1582" s="3" t="s">
        <v>23</v>
      </c>
      <c r="AG1582" s="3">
        <v>18</v>
      </c>
      <c r="AH1582" s="3">
        <v>19.62</v>
      </c>
      <c r="AI1582" s="3">
        <v>10</v>
      </c>
      <c r="AJ1582" s="3">
        <v>180</v>
      </c>
      <c r="AK1582" s="3">
        <v>196.20000000000002</v>
      </c>
    </row>
    <row r="1583" spans="26:37" x14ac:dyDescent="0.3">
      <c r="Z1583" s="3" t="s">
        <v>27</v>
      </c>
      <c r="AA1583" s="4">
        <v>43673</v>
      </c>
      <c r="AB1583" s="3" t="s">
        <v>404</v>
      </c>
      <c r="AC1583" s="3" t="s">
        <v>416</v>
      </c>
      <c r="AD1583" s="3">
        <v>2</v>
      </c>
      <c r="AE1583" s="3" t="s">
        <v>306</v>
      </c>
      <c r="AF1583" s="3" t="s">
        <v>15</v>
      </c>
      <c r="AG1583" s="3">
        <v>211</v>
      </c>
      <c r="AH1583" s="3">
        <v>242.64999999999998</v>
      </c>
      <c r="AI1583" s="3">
        <v>3</v>
      </c>
      <c r="AJ1583" s="3">
        <v>633</v>
      </c>
      <c r="AK1583" s="3">
        <v>727.94999999999993</v>
      </c>
    </row>
    <row r="1584" spans="26:37" x14ac:dyDescent="0.3">
      <c r="Z1584" s="3" t="s">
        <v>91</v>
      </c>
      <c r="AA1584" s="4">
        <v>43608</v>
      </c>
      <c r="AB1584" s="3" t="s">
        <v>404</v>
      </c>
      <c r="AC1584" s="3" t="s">
        <v>417</v>
      </c>
      <c r="AD1584" s="3">
        <v>5</v>
      </c>
      <c r="AE1584" s="3" t="s">
        <v>336</v>
      </c>
      <c r="AF1584" s="3" t="s">
        <v>41</v>
      </c>
      <c r="AG1584" s="3">
        <v>118</v>
      </c>
      <c r="AH1584" s="3">
        <v>126.26</v>
      </c>
      <c r="AI1584" s="3">
        <v>8</v>
      </c>
      <c r="AJ1584" s="3">
        <v>944</v>
      </c>
      <c r="AK1584" s="3">
        <v>1010.08</v>
      </c>
    </row>
    <row r="1585" spans="26:37" x14ac:dyDescent="0.3">
      <c r="Z1585" s="3" t="s">
        <v>57</v>
      </c>
      <c r="AA1585" s="4">
        <v>43784</v>
      </c>
      <c r="AB1585" s="3" t="s">
        <v>404</v>
      </c>
      <c r="AC1585" s="3" t="s">
        <v>416</v>
      </c>
      <c r="AD1585" s="3">
        <v>3</v>
      </c>
      <c r="AE1585" s="3" t="s">
        <v>180</v>
      </c>
      <c r="AF1585" s="3" t="s">
        <v>23</v>
      </c>
      <c r="AG1585" s="3">
        <v>241</v>
      </c>
      <c r="AH1585" s="3">
        <v>284.38</v>
      </c>
      <c r="AI1585" s="3">
        <v>4</v>
      </c>
      <c r="AJ1585" s="3">
        <v>964</v>
      </c>
      <c r="AK1585" s="3">
        <v>1137.52</v>
      </c>
    </row>
    <row r="1586" spans="26:37" x14ac:dyDescent="0.3">
      <c r="Z1586" s="3" t="s">
        <v>24</v>
      </c>
      <c r="AA1586" s="4">
        <v>42484</v>
      </c>
      <c r="AB1586" s="3" t="s">
        <v>404</v>
      </c>
      <c r="AC1586" s="3" t="s">
        <v>416</v>
      </c>
      <c r="AD1586" s="3">
        <v>2</v>
      </c>
      <c r="AE1586" s="3" t="s">
        <v>175</v>
      </c>
      <c r="AF1586" s="3" t="s">
        <v>20</v>
      </c>
      <c r="AG1586" s="3">
        <v>75</v>
      </c>
      <c r="AH1586" s="3">
        <v>81</v>
      </c>
      <c r="AI1586" s="3">
        <v>8</v>
      </c>
      <c r="AJ1586" s="3">
        <v>600</v>
      </c>
      <c r="AK1586" s="3">
        <v>648</v>
      </c>
    </row>
    <row r="1587" spans="26:37" x14ac:dyDescent="0.3">
      <c r="Z1587" s="3" t="s">
        <v>186</v>
      </c>
      <c r="AA1587" s="4">
        <v>43689</v>
      </c>
      <c r="AB1587" s="3" t="s">
        <v>404</v>
      </c>
      <c r="AC1587" s="3" t="s">
        <v>416</v>
      </c>
      <c r="AD1587" s="3">
        <v>4</v>
      </c>
      <c r="AE1587" s="3" t="s">
        <v>125</v>
      </c>
      <c r="AF1587" s="3" t="s">
        <v>55</v>
      </c>
      <c r="AG1587" s="3">
        <v>300</v>
      </c>
      <c r="AH1587" s="3">
        <v>330</v>
      </c>
      <c r="AI1587" s="3">
        <v>5</v>
      </c>
      <c r="AJ1587" s="3">
        <v>1500</v>
      </c>
      <c r="AK1587" s="3">
        <v>1650</v>
      </c>
    </row>
    <row r="1588" spans="26:37" x14ac:dyDescent="0.3">
      <c r="Z1588" s="3" t="s">
        <v>82</v>
      </c>
      <c r="AA1588" s="4">
        <v>43352</v>
      </c>
      <c r="AB1588" s="3" t="s">
        <v>404</v>
      </c>
      <c r="AC1588" s="3" t="s">
        <v>416</v>
      </c>
      <c r="AD1588" s="3">
        <v>1</v>
      </c>
      <c r="AE1588" s="3" t="s">
        <v>106</v>
      </c>
      <c r="AF1588" s="3" t="s">
        <v>26</v>
      </c>
      <c r="AG1588" s="3">
        <v>287</v>
      </c>
      <c r="AH1588" s="3">
        <v>335.78999999999996</v>
      </c>
      <c r="AI1588" s="3">
        <v>2</v>
      </c>
      <c r="AJ1588" s="3">
        <v>574</v>
      </c>
      <c r="AK1588" s="3">
        <v>671.57999999999993</v>
      </c>
    </row>
    <row r="1589" spans="26:37" x14ac:dyDescent="0.3">
      <c r="Z1589" s="3" t="s">
        <v>103</v>
      </c>
      <c r="AA1589" s="4">
        <v>43639</v>
      </c>
      <c r="AB1589" s="3" t="s">
        <v>404</v>
      </c>
      <c r="AC1589" s="3" t="s">
        <v>416</v>
      </c>
      <c r="AD1589" s="3">
        <v>4</v>
      </c>
      <c r="AE1589" s="3" t="s">
        <v>85</v>
      </c>
      <c r="AF1589" s="3" t="s">
        <v>86</v>
      </c>
      <c r="AG1589" s="3">
        <v>127</v>
      </c>
      <c r="AH1589" s="3">
        <v>142.24</v>
      </c>
      <c r="AI1589" s="3">
        <v>7</v>
      </c>
      <c r="AJ1589" s="3">
        <v>889</v>
      </c>
      <c r="AK1589" s="3">
        <v>995.68000000000006</v>
      </c>
    </row>
    <row r="1590" spans="26:37" x14ac:dyDescent="0.3">
      <c r="Z1590" s="3" t="s">
        <v>24</v>
      </c>
      <c r="AA1590" s="4">
        <v>42586</v>
      </c>
      <c r="AB1590" s="3" t="s">
        <v>404</v>
      </c>
      <c r="AC1590" s="3" t="s">
        <v>416</v>
      </c>
      <c r="AD1590" s="3">
        <v>3</v>
      </c>
      <c r="AE1590" s="3" t="s">
        <v>273</v>
      </c>
      <c r="AF1590" s="3" t="s">
        <v>36</v>
      </c>
      <c r="AG1590" s="3">
        <v>149</v>
      </c>
      <c r="AH1590" s="3">
        <v>166.88000000000002</v>
      </c>
      <c r="AI1590" s="3">
        <v>5</v>
      </c>
      <c r="AJ1590" s="3">
        <v>745</v>
      </c>
      <c r="AK1590" s="3">
        <v>834.40000000000009</v>
      </c>
    </row>
    <row r="1591" spans="26:37" x14ac:dyDescent="0.3">
      <c r="Z1591" s="3" t="s">
        <v>82</v>
      </c>
      <c r="AA1591" s="4">
        <v>43010</v>
      </c>
      <c r="AB1591" s="3" t="s">
        <v>404</v>
      </c>
      <c r="AC1591" s="3" t="s">
        <v>416</v>
      </c>
      <c r="AD1591" s="3">
        <v>5</v>
      </c>
      <c r="AE1591" s="3" t="s">
        <v>284</v>
      </c>
      <c r="AF1591" s="3" t="s">
        <v>86</v>
      </c>
      <c r="AG1591" s="3">
        <v>143</v>
      </c>
      <c r="AH1591" s="3">
        <v>154.44</v>
      </c>
      <c r="AI1591" s="3">
        <v>1</v>
      </c>
      <c r="AJ1591" s="3">
        <v>143</v>
      </c>
      <c r="AK1591" s="3">
        <v>154.44</v>
      </c>
    </row>
    <row r="1592" spans="26:37" x14ac:dyDescent="0.3">
      <c r="Z1592" s="3" t="s">
        <v>12</v>
      </c>
      <c r="AA1592" s="4">
        <v>42713</v>
      </c>
      <c r="AB1592" s="3" t="s">
        <v>404</v>
      </c>
      <c r="AC1592" s="3" t="s">
        <v>416</v>
      </c>
      <c r="AD1592" s="3">
        <v>1</v>
      </c>
      <c r="AE1592" s="3" t="s">
        <v>227</v>
      </c>
      <c r="AF1592" s="3" t="s">
        <v>32</v>
      </c>
      <c r="AG1592" s="3">
        <v>272</v>
      </c>
      <c r="AH1592" s="3">
        <v>307.35999999999996</v>
      </c>
      <c r="AI1592" s="3">
        <v>5</v>
      </c>
      <c r="AJ1592" s="3">
        <v>1360</v>
      </c>
      <c r="AK1592" s="3">
        <v>1536.7999999999997</v>
      </c>
    </row>
    <row r="1593" spans="26:37" x14ac:dyDescent="0.3">
      <c r="Z1593" s="3" t="s">
        <v>39</v>
      </c>
      <c r="AA1593" s="4">
        <v>41843</v>
      </c>
      <c r="AB1593" s="3" t="s">
        <v>404</v>
      </c>
      <c r="AC1593" s="3" t="s">
        <v>416</v>
      </c>
      <c r="AD1593" s="3">
        <v>3</v>
      </c>
      <c r="AE1593" s="3" t="s">
        <v>237</v>
      </c>
      <c r="AF1593" s="3" t="s">
        <v>86</v>
      </c>
      <c r="AG1593" s="3">
        <v>38</v>
      </c>
      <c r="AH1593" s="3">
        <v>42.180000000000007</v>
      </c>
      <c r="AI1593" s="3">
        <v>10</v>
      </c>
      <c r="AJ1593" s="3">
        <v>380</v>
      </c>
      <c r="AK1593" s="3">
        <v>421.80000000000007</v>
      </c>
    </row>
    <row r="1594" spans="26:37" x14ac:dyDescent="0.3">
      <c r="Z1594" s="3" t="s">
        <v>124</v>
      </c>
      <c r="AA1594" s="4">
        <v>42756</v>
      </c>
      <c r="AB1594" s="3" t="s">
        <v>404</v>
      </c>
      <c r="AC1594" s="3" t="s">
        <v>416</v>
      </c>
      <c r="AD1594" s="3">
        <v>4</v>
      </c>
      <c r="AE1594" s="3" t="s">
        <v>162</v>
      </c>
      <c r="AF1594" s="3" t="s">
        <v>32</v>
      </c>
      <c r="AG1594" s="3">
        <v>95</v>
      </c>
      <c r="AH1594" s="3">
        <v>103.55000000000001</v>
      </c>
      <c r="AI1594" s="3">
        <v>6</v>
      </c>
      <c r="AJ1594" s="3">
        <v>570</v>
      </c>
      <c r="AK1594" s="3">
        <v>621.30000000000007</v>
      </c>
    </row>
    <row r="1595" spans="26:37" x14ac:dyDescent="0.3">
      <c r="Z1595" s="3" t="s">
        <v>30</v>
      </c>
      <c r="AA1595" s="4">
        <v>43566</v>
      </c>
      <c r="AB1595" s="3" t="s">
        <v>404</v>
      </c>
      <c r="AC1595" s="3" t="s">
        <v>416</v>
      </c>
      <c r="AD1595" s="3">
        <v>5</v>
      </c>
      <c r="AE1595" s="3" t="s">
        <v>123</v>
      </c>
      <c r="AF1595" s="3" t="s">
        <v>72</v>
      </c>
      <c r="AG1595" s="3">
        <v>70</v>
      </c>
      <c r="AH1595" s="3">
        <v>79.099999999999994</v>
      </c>
      <c r="AI1595" s="3">
        <v>6</v>
      </c>
      <c r="AJ1595" s="3">
        <v>420</v>
      </c>
      <c r="AK1595" s="3">
        <v>474.59999999999997</v>
      </c>
    </row>
    <row r="1596" spans="26:37" x14ac:dyDescent="0.3">
      <c r="Z1596" s="3" t="s">
        <v>60</v>
      </c>
      <c r="AA1596" s="4">
        <v>42872</v>
      </c>
      <c r="AB1596" s="3" t="s">
        <v>404</v>
      </c>
      <c r="AC1596" s="3" t="s">
        <v>416</v>
      </c>
      <c r="AD1596" s="3">
        <v>3</v>
      </c>
      <c r="AE1596" s="3" t="s">
        <v>139</v>
      </c>
      <c r="AF1596" s="3" t="s">
        <v>44</v>
      </c>
      <c r="AG1596" s="3">
        <v>62</v>
      </c>
      <c r="AH1596" s="3">
        <v>66.960000000000008</v>
      </c>
      <c r="AI1596" s="3">
        <v>7</v>
      </c>
      <c r="AJ1596" s="3">
        <v>434</v>
      </c>
      <c r="AK1596" s="3">
        <v>468.72</v>
      </c>
    </row>
    <row r="1597" spans="26:37" x14ac:dyDescent="0.3">
      <c r="Z1597" s="3" t="s">
        <v>60</v>
      </c>
      <c r="AA1597" s="4">
        <v>42418</v>
      </c>
      <c r="AB1597" s="3" t="s">
        <v>404</v>
      </c>
      <c r="AC1597" s="3" t="s">
        <v>416</v>
      </c>
      <c r="AD1597" s="3">
        <v>4</v>
      </c>
      <c r="AE1597" s="3" t="s">
        <v>190</v>
      </c>
      <c r="AF1597" s="3" t="s">
        <v>72</v>
      </c>
      <c r="AG1597" s="3">
        <v>65</v>
      </c>
      <c r="AH1597" s="3">
        <v>75.399999999999991</v>
      </c>
      <c r="AI1597" s="3">
        <v>1</v>
      </c>
      <c r="AJ1597" s="3">
        <v>65</v>
      </c>
      <c r="AK1597" s="3">
        <v>75.399999999999991</v>
      </c>
    </row>
    <row r="1598" spans="26:37" x14ac:dyDescent="0.3">
      <c r="Z1598" s="3" t="s">
        <v>74</v>
      </c>
      <c r="AA1598" s="4">
        <v>42992</v>
      </c>
      <c r="AB1598" s="3" t="s">
        <v>404</v>
      </c>
      <c r="AC1598" s="3" t="s">
        <v>416</v>
      </c>
      <c r="AD1598" s="3">
        <v>4</v>
      </c>
      <c r="AE1598" s="3" t="s">
        <v>148</v>
      </c>
      <c r="AF1598" s="3" t="s">
        <v>86</v>
      </c>
      <c r="AG1598" s="3">
        <v>74</v>
      </c>
      <c r="AH1598" s="3">
        <v>82.14</v>
      </c>
      <c r="AI1598" s="3">
        <v>1</v>
      </c>
      <c r="AJ1598" s="3">
        <v>74</v>
      </c>
      <c r="AK1598" s="3">
        <v>82.14</v>
      </c>
    </row>
    <row r="1599" spans="26:37" x14ac:dyDescent="0.3">
      <c r="Z1599" s="3" t="s">
        <v>77</v>
      </c>
      <c r="AA1599" s="4">
        <v>43114</v>
      </c>
      <c r="AB1599" s="3" t="s">
        <v>404</v>
      </c>
      <c r="AC1599" s="3" t="s">
        <v>416</v>
      </c>
      <c r="AD1599" s="3">
        <v>2</v>
      </c>
      <c r="AE1599" s="3" t="s">
        <v>266</v>
      </c>
      <c r="AF1599" s="3" t="s">
        <v>51</v>
      </c>
      <c r="AG1599" s="3">
        <v>68</v>
      </c>
      <c r="AH1599" s="3">
        <v>74.800000000000011</v>
      </c>
      <c r="AI1599" s="3">
        <v>10</v>
      </c>
      <c r="AJ1599" s="3">
        <v>680</v>
      </c>
      <c r="AK1599" s="3">
        <v>748.00000000000011</v>
      </c>
    </row>
    <row r="1600" spans="26:37" x14ac:dyDescent="0.3">
      <c r="Z1600" s="3" t="s">
        <v>57</v>
      </c>
      <c r="AA1600" s="4">
        <v>43352</v>
      </c>
      <c r="AB1600" s="3" t="s">
        <v>404</v>
      </c>
      <c r="AC1600" s="3" t="s">
        <v>416</v>
      </c>
      <c r="AD1600" s="3">
        <v>2</v>
      </c>
      <c r="AE1600" s="3" t="s">
        <v>373</v>
      </c>
      <c r="AF1600" s="3" t="s">
        <v>51</v>
      </c>
      <c r="AG1600" s="3">
        <v>104</v>
      </c>
      <c r="AH1600" s="3">
        <v>121.67999999999999</v>
      </c>
      <c r="AI1600" s="3">
        <v>8</v>
      </c>
      <c r="AJ1600" s="3">
        <v>832</v>
      </c>
      <c r="AK1600" s="3">
        <v>973.43999999999994</v>
      </c>
    </row>
    <row r="1601" spans="26:37" x14ac:dyDescent="0.3">
      <c r="Z1601" s="3" t="s">
        <v>120</v>
      </c>
      <c r="AA1601" s="4">
        <v>42356</v>
      </c>
      <c r="AB1601" s="3" t="s">
        <v>404</v>
      </c>
      <c r="AC1601" s="3" t="s">
        <v>416</v>
      </c>
      <c r="AD1601" s="3">
        <v>1</v>
      </c>
      <c r="AE1601" s="3" t="s">
        <v>80</v>
      </c>
      <c r="AF1601" s="3" t="s">
        <v>15</v>
      </c>
      <c r="AG1601" s="3">
        <v>155</v>
      </c>
      <c r="AH1601" s="3">
        <v>165.85000000000002</v>
      </c>
      <c r="AI1601" s="3">
        <v>8</v>
      </c>
      <c r="AJ1601" s="3">
        <v>1240</v>
      </c>
      <c r="AK1601" s="3">
        <v>1326.8000000000002</v>
      </c>
    </row>
    <row r="1602" spans="26:37" x14ac:dyDescent="0.3">
      <c r="Z1602" s="3" t="s">
        <v>93</v>
      </c>
      <c r="AA1602" s="4">
        <v>43736</v>
      </c>
      <c r="AB1602" s="3" t="s">
        <v>404</v>
      </c>
      <c r="AC1602" s="3" t="s">
        <v>416</v>
      </c>
      <c r="AD1602" s="3">
        <v>5</v>
      </c>
      <c r="AE1602" s="3" t="s">
        <v>229</v>
      </c>
      <c r="AF1602" s="3" t="s">
        <v>65</v>
      </c>
      <c r="AG1602" s="3">
        <v>60</v>
      </c>
      <c r="AH1602" s="3">
        <v>67.2</v>
      </c>
      <c r="AI1602" s="3">
        <v>3</v>
      </c>
      <c r="AJ1602" s="3">
        <v>180</v>
      </c>
      <c r="AK1602" s="3">
        <v>201.60000000000002</v>
      </c>
    </row>
    <row r="1603" spans="26:37" x14ac:dyDescent="0.3">
      <c r="Z1603" s="3" t="s">
        <v>37</v>
      </c>
      <c r="AA1603" s="4">
        <v>41732</v>
      </c>
      <c r="AB1603" s="3" t="s">
        <v>404</v>
      </c>
      <c r="AC1603" s="3" t="s">
        <v>416</v>
      </c>
      <c r="AD1603" s="3">
        <v>3</v>
      </c>
      <c r="AE1603" s="3" t="s">
        <v>288</v>
      </c>
      <c r="AF1603" s="3" t="s">
        <v>46</v>
      </c>
      <c r="AG1603" s="3">
        <v>148</v>
      </c>
      <c r="AH1603" s="3">
        <v>174.64</v>
      </c>
      <c r="AI1603" s="3">
        <v>2</v>
      </c>
      <c r="AJ1603" s="3">
        <v>296</v>
      </c>
      <c r="AK1603" s="3">
        <v>349.28</v>
      </c>
    </row>
    <row r="1604" spans="26:37" x14ac:dyDescent="0.3">
      <c r="Z1604" s="3" t="s">
        <v>12</v>
      </c>
      <c r="AA1604" s="4">
        <v>43592</v>
      </c>
      <c r="AB1604" s="3" t="s">
        <v>17</v>
      </c>
      <c r="AC1604" s="3" t="s">
        <v>18</v>
      </c>
      <c r="AD1604" s="3">
        <v>5</v>
      </c>
      <c r="AE1604" s="3" t="s">
        <v>289</v>
      </c>
      <c r="AF1604" s="3" t="s">
        <v>36</v>
      </c>
      <c r="AG1604" s="3">
        <v>255</v>
      </c>
      <c r="AH1604" s="3">
        <v>275.40000000000003</v>
      </c>
      <c r="AI1604" s="3">
        <v>7</v>
      </c>
      <c r="AJ1604" s="3">
        <v>1785</v>
      </c>
      <c r="AK1604" s="3">
        <v>1927.8000000000002</v>
      </c>
    </row>
    <row r="1605" spans="26:37" x14ac:dyDescent="0.3">
      <c r="Z1605" s="3" t="s">
        <v>30</v>
      </c>
      <c r="AA1605" s="4">
        <v>42640</v>
      </c>
      <c r="AB1605" s="3" t="s">
        <v>404</v>
      </c>
      <c r="AC1605" s="3" t="s">
        <v>416</v>
      </c>
      <c r="AD1605" s="3">
        <v>4</v>
      </c>
      <c r="AE1605" s="3" t="s">
        <v>14</v>
      </c>
      <c r="AF1605" s="3" t="s">
        <v>15</v>
      </c>
      <c r="AG1605" s="3">
        <v>127</v>
      </c>
      <c r="AH1605" s="3">
        <v>152.4</v>
      </c>
      <c r="AI1605" s="3">
        <v>2</v>
      </c>
      <c r="AJ1605" s="3">
        <v>254</v>
      </c>
      <c r="AK1605" s="3">
        <v>304.8</v>
      </c>
    </row>
    <row r="1606" spans="26:37" x14ac:dyDescent="0.3">
      <c r="Z1606" s="3" t="s">
        <v>24</v>
      </c>
      <c r="AA1606" s="4">
        <v>43826</v>
      </c>
      <c r="AB1606" s="3" t="s">
        <v>404</v>
      </c>
      <c r="AC1606" s="3" t="s">
        <v>416</v>
      </c>
      <c r="AD1606" s="3">
        <v>2</v>
      </c>
      <c r="AE1606" s="3" t="s">
        <v>373</v>
      </c>
      <c r="AF1606" s="3" t="s">
        <v>51</v>
      </c>
      <c r="AG1606" s="3">
        <v>104</v>
      </c>
      <c r="AH1606" s="3">
        <v>121.67999999999999</v>
      </c>
      <c r="AI1606" s="3">
        <v>10</v>
      </c>
      <c r="AJ1606" s="3">
        <v>1040</v>
      </c>
      <c r="AK1606" s="3">
        <v>1216.8</v>
      </c>
    </row>
    <row r="1607" spans="26:37" x14ac:dyDescent="0.3">
      <c r="Z1607" s="3" t="s">
        <v>74</v>
      </c>
      <c r="AA1607" s="4">
        <v>43757</v>
      </c>
      <c r="AB1607" s="3" t="s">
        <v>404</v>
      </c>
      <c r="AC1607" s="3" t="s">
        <v>416</v>
      </c>
      <c r="AD1607" s="3">
        <v>1</v>
      </c>
      <c r="AE1607" s="3" t="s">
        <v>221</v>
      </c>
      <c r="AF1607" s="3" t="s">
        <v>72</v>
      </c>
      <c r="AG1607" s="3">
        <v>80</v>
      </c>
      <c r="AH1607" s="3">
        <v>88</v>
      </c>
      <c r="AI1607" s="3">
        <v>1</v>
      </c>
      <c r="AJ1607" s="3">
        <v>80</v>
      </c>
      <c r="AK1607" s="3">
        <v>88</v>
      </c>
    </row>
    <row r="1608" spans="26:37" x14ac:dyDescent="0.3">
      <c r="Z1608" s="3" t="s">
        <v>117</v>
      </c>
      <c r="AA1608" s="4">
        <v>42787</v>
      </c>
      <c r="AB1608" s="3" t="s">
        <v>98</v>
      </c>
      <c r="AC1608" s="3" t="s">
        <v>99</v>
      </c>
      <c r="AD1608" s="3">
        <v>4</v>
      </c>
      <c r="AE1608" s="3" t="s">
        <v>81</v>
      </c>
      <c r="AF1608" s="3" t="s">
        <v>46</v>
      </c>
      <c r="AG1608" s="3">
        <v>281</v>
      </c>
      <c r="AH1608" s="3">
        <v>334.39</v>
      </c>
      <c r="AI1608" s="3">
        <v>1</v>
      </c>
      <c r="AJ1608" s="3">
        <v>281</v>
      </c>
      <c r="AK1608" s="3">
        <v>334.39</v>
      </c>
    </row>
    <row r="1609" spans="26:37" x14ac:dyDescent="0.3">
      <c r="Z1609" s="3" t="s">
        <v>93</v>
      </c>
      <c r="AA1609" s="4">
        <v>43718</v>
      </c>
      <c r="AB1609" s="3" t="s">
        <v>404</v>
      </c>
      <c r="AC1609" s="3" t="s">
        <v>416</v>
      </c>
      <c r="AD1609" s="3">
        <v>5</v>
      </c>
      <c r="AE1609" s="3" t="s">
        <v>190</v>
      </c>
      <c r="AF1609" s="3" t="s">
        <v>72</v>
      </c>
      <c r="AG1609" s="3">
        <v>65</v>
      </c>
      <c r="AH1609" s="3">
        <v>75.399999999999991</v>
      </c>
      <c r="AI1609" s="3">
        <v>1</v>
      </c>
      <c r="AJ1609" s="3">
        <v>65</v>
      </c>
      <c r="AK1609" s="3">
        <v>75.399999999999991</v>
      </c>
    </row>
    <row r="1610" spans="26:37" x14ac:dyDescent="0.3">
      <c r="Z1610" s="3" t="s">
        <v>117</v>
      </c>
      <c r="AA1610" s="4">
        <v>42352</v>
      </c>
      <c r="AB1610" s="3" t="s">
        <v>404</v>
      </c>
      <c r="AC1610" s="3" t="s">
        <v>416</v>
      </c>
      <c r="AD1610" s="3">
        <v>5</v>
      </c>
      <c r="AE1610" s="3" t="s">
        <v>367</v>
      </c>
      <c r="AF1610" s="3" t="s">
        <v>65</v>
      </c>
      <c r="AG1610" s="3">
        <v>130</v>
      </c>
      <c r="AH1610" s="3">
        <v>141.70000000000002</v>
      </c>
      <c r="AI1610" s="3">
        <v>8</v>
      </c>
      <c r="AJ1610" s="3">
        <v>1040</v>
      </c>
      <c r="AK1610" s="3">
        <v>1133.6000000000001</v>
      </c>
    </row>
    <row r="1611" spans="26:37" x14ac:dyDescent="0.3">
      <c r="Z1611" s="3" t="s">
        <v>57</v>
      </c>
      <c r="AA1611" s="4">
        <v>43524</v>
      </c>
      <c r="AB1611" s="3" t="s">
        <v>404</v>
      </c>
      <c r="AC1611" s="3" t="s">
        <v>416</v>
      </c>
      <c r="AD1611" s="3">
        <v>3</v>
      </c>
      <c r="AE1611" s="3" t="s">
        <v>63</v>
      </c>
      <c r="AF1611" s="3" t="s">
        <v>36</v>
      </c>
      <c r="AG1611" s="3">
        <v>279</v>
      </c>
      <c r="AH1611" s="3">
        <v>323.64</v>
      </c>
      <c r="AI1611" s="3">
        <v>5</v>
      </c>
      <c r="AJ1611" s="3">
        <v>1395</v>
      </c>
      <c r="AK1611" s="3">
        <v>1618.1999999999998</v>
      </c>
    </row>
    <row r="1612" spans="26:37" x14ac:dyDescent="0.3">
      <c r="Z1612" s="3" t="s">
        <v>39</v>
      </c>
      <c r="AA1612" s="4">
        <v>42020</v>
      </c>
      <c r="AB1612" s="3" t="s">
        <v>404</v>
      </c>
      <c r="AC1612" s="3" t="s">
        <v>416</v>
      </c>
      <c r="AD1612" s="3">
        <v>2</v>
      </c>
      <c r="AE1612" s="3" t="s">
        <v>210</v>
      </c>
      <c r="AF1612" s="3" t="s">
        <v>15</v>
      </c>
      <c r="AG1612" s="3">
        <v>114</v>
      </c>
      <c r="AH1612" s="3">
        <v>131.1</v>
      </c>
      <c r="AI1612" s="3">
        <v>7</v>
      </c>
      <c r="AJ1612" s="3">
        <v>798</v>
      </c>
      <c r="AK1612" s="3">
        <v>917.69999999999993</v>
      </c>
    </row>
    <row r="1613" spans="26:37" x14ac:dyDescent="0.3">
      <c r="Z1613" s="3" t="s">
        <v>57</v>
      </c>
      <c r="AA1613" s="4">
        <v>42690</v>
      </c>
      <c r="AB1613" s="3" t="s">
        <v>404</v>
      </c>
      <c r="AC1613" s="3" t="s">
        <v>416</v>
      </c>
      <c r="AD1613" s="3">
        <v>4</v>
      </c>
      <c r="AE1613" s="3" t="s">
        <v>334</v>
      </c>
      <c r="AF1613" s="3" t="s">
        <v>41</v>
      </c>
      <c r="AG1613" s="3">
        <v>226</v>
      </c>
      <c r="AH1613" s="3">
        <v>257.64000000000004</v>
      </c>
      <c r="AI1613" s="3">
        <v>10</v>
      </c>
      <c r="AJ1613" s="3">
        <v>2260</v>
      </c>
      <c r="AK1613" s="3">
        <v>2576.4000000000005</v>
      </c>
    </row>
    <row r="1614" spans="26:37" x14ac:dyDescent="0.3">
      <c r="Z1614" s="3" t="s">
        <v>165</v>
      </c>
      <c r="AA1614" s="4">
        <v>43091</v>
      </c>
      <c r="AB1614" s="3" t="s">
        <v>404</v>
      </c>
      <c r="AC1614" s="3" t="s">
        <v>416</v>
      </c>
      <c r="AD1614" s="3">
        <v>3</v>
      </c>
      <c r="AE1614" s="3" t="s">
        <v>196</v>
      </c>
      <c r="AF1614" s="3" t="s">
        <v>86</v>
      </c>
      <c r="AG1614" s="3">
        <v>236</v>
      </c>
      <c r="AH1614" s="3">
        <v>276.12</v>
      </c>
      <c r="AI1614" s="3">
        <v>4</v>
      </c>
      <c r="AJ1614" s="3">
        <v>944</v>
      </c>
      <c r="AK1614" s="3">
        <v>1104.48</v>
      </c>
    </row>
    <row r="1615" spans="26:37" x14ac:dyDescent="0.3">
      <c r="Z1615" s="3" t="s">
        <v>57</v>
      </c>
      <c r="AA1615" s="4">
        <v>42879</v>
      </c>
      <c r="AB1615" s="3" t="s">
        <v>404</v>
      </c>
      <c r="AC1615" s="3" t="s">
        <v>416</v>
      </c>
      <c r="AD1615" s="3">
        <v>1</v>
      </c>
      <c r="AE1615" s="3" t="s">
        <v>123</v>
      </c>
      <c r="AF1615" s="3" t="s">
        <v>72</v>
      </c>
      <c r="AG1615" s="3">
        <v>70</v>
      </c>
      <c r="AH1615" s="3">
        <v>79.099999999999994</v>
      </c>
      <c r="AI1615" s="3">
        <v>9</v>
      </c>
      <c r="AJ1615" s="3">
        <v>630</v>
      </c>
      <c r="AK1615" s="3">
        <v>711.9</v>
      </c>
    </row>
    <row r="1616" spans="26:37" x14ac:dyDescent="0.3">
      <c r="Z1616" s="3" t="s">
        <v>16</v>
      </c>
      <c r="AA1616" s="4">
        <v>43398</v>
      </c>
      <c r="AB1616" s="3" t="s">
        <v>404</v>
      </c>
      <c r="AC1616" s="3" t="s">
        <v>416</v>
      </c>
      <c r="AD1616" s="3">
        <v>5</v>
      </c>
      <c r="AE1616" s="3" t="s">
        <v>66</v>
      </c>
      <c r="AF1616" s="3" t="s">
        <v>46</v>
      </c>
      <c r="AG1616" s="3">
        <v>213</v>
      </c>
      <c r="AH1616" s="3">
        <v>251.33999999999997</v>
      </c>
      <c r="AI1616" s="3">
        <v>4</v>
      </c>
      <c r="AJ1616" s="3">
        <v>852</v>
      </c>
      <c r="AK1616" s="3">
        <v>1005.3599999999999</v>
      </c>
    </row>
    <row r="1617" spans="26:37" x14ac:dyDescent="0.3">
      <c r="Z1617" s="3" t="s">
        <v>39</v>
      </c>
      <c r="AA1617" s="4">
        <v>41801</v>
      </c>
      <c r="AB1617" s="3" t="s">
        <v>404</v>
      </c>
      <c r="AC1617" s="3" t="s">
        <v>416</v>
      </c>
      <c r="AD1617" s="3">
        <v>5</v>
      </c>
      <c r="AE1617" s="3" t="s">
        <v>199</v>
      </c>
      <c r="AF1617" s="3" t="s">
        <v>46</v>
      </c>
      <c r="AG1617" s="3">
        <v>261</v>
      </c>
      <c r="AH1617" s="3">
        <v>300.14999999999998</v>
      </c>
      <c r="AI1617" s="3">
        <v>10</v>
      </c>
      <c r="AJ1617" s="3">
        <v>2610</v>
      </c>
      <c r="AK1617" s="3">
        <v>3001.5</v>
      </c>
    </row>
    <row r="1618" spans="26:37" x14ac:dyDescent="0.3">
      <c r="Z1618" s="3" t="s">
        <v>104</v>
      </c>
      <c r="AA1618" s="4">
        <v>43090</v>
      </c>
      <c r="AB1618" s="3" t="s">
        <v>404</v>
      </c>
      <c r="AC1618" s="3" t="s">
        <v>416</v>
      </c>
      <c r="AD1618" s="3">
        <v>5</v>
      </c>
      <c r="AE1618" s="3" t="s">
        <v>271</v>
      </c>
      <c r="AF1618" s="3" t="s">
        <v>86</v>
      </c>
      <c r="AG1618" s="3">
        <v>154</v>
      </c>
      <c r="AH1618" s="3">
        <v>166.32000000000002</v>
      </c>
      <c r="AI1618" s="3">
        <v>8</v>
      </c>
      <c r="AJ1618" s="3">
        <v>1232</v>
      </c>
      <c r="AK1618" s="3">
        <v>1330.5600000000002</v>
      </c>
    </row>
    <row r="1619" spans="26:37" x14ac:dyDescent="0.3">
      <c r="Z1619" s="3" t="s">
        <v>60</v>
      </c>
      <c r="AA1619" s="4">
        <v>43488</v>
      </c>
      <c r="AB1619" s="3" t="s">
        <v>404</v>
      </c>
      <c r="AC1619" s="3" t="s">
        <v>418</v>
      </c>
      <c r="AD1619" s="3">
        <v>4</v>
      </c>
      <c r="AE1619" s="3" t="s">
        <v>373</v>
      </c>
      <c r="AF1619" s="3" t="s">
        <v>51</v>
      </c>
      <c r="AG1619" s="3">
        <v>104</v>
      </c>
      <c r="AH1619" s="3">
        <v>121.67999999999999</v>
      </c>
      <c r="AI1619" s="3">
        <v>8</v>
      </c>
      <c r="AJ1619" s="3">
        <v>832</v>
      </c>
      <c r="AK1619" s="3">
        <v>973.43999999999994</v>
      </c>
    </row>
    <row r="1620" spans="26:37" x14ac:dyDescent="0.3">
      <c r="Z1620" s="3" t="s">
        <v>70</v>
      </c>
      <c r="AA1620" s="4">
        <v>42962</v>
      </c>
      <c r="AB1620" s="3" t="s">
        <v>404</v>
      </c>
      <c r="AC1620" s="3" t="s">
        <v>416</v>
      </c>
      <c r="AD1620" s="3">
        <v>5</v>
      </c>
      <c r="AE1620" s="3" t="s">
        <v>126</v>
      </c>
      <c r="AF1620" s="3" t="s">
        <v>41</v>
      </c>
      <c r="AG1620" s="3">
        <v>19</v>
      </c>
      <c r="AH1620" s="3">
        <v>22.04</v>
      </c>
      <c r="AI1620" s="3">
        <v>1</v>
      </c>
      <c r="AJ1620" s="3">
        <v>19</v>
      </c>
      <c r="AK1620" s="3">
        <v>22.04</v>
      </c>
    </row>
    <row r="1621" spans="26:37" x14ac:dyDescent="0.3">
      <c r="Z1621" s="3" t="s">
        <v>77</v>
      </c>
      <c r="AA1621" s="4">
        <v>42514</v>
      </c>
      <c r="AB1621" s="3" t="s">
        <v>404</v>
      </c>
      <c r="AC1621" s="3" t="s">
        <v>416</v>
      </c>
      <c r="AD1621" s="3">
        <v>2</v>
      </c>
      <c r="AE1621" s="3" t="s">
        <v>244</v>
      </c>
      <c r="AF1621" s="3" t="s">
        <v>55</v>
      </c>
      <c r="AG1621" s="3">
        <v>89</v>
      </c>
      <c r="AH1621" s="3">
        <v>97.9</v>
      </c>
      <c r="AI1621" s="3">
        <v>1</v>
      </c>
      <c r="AJ1621" s="3">
        <v>89</v>
      </c>
      <c r="AK1621" s="3">
        <v>97.9</v>
      </c>
    </row>
    <row r="1622" spans="26:37" x14ac:dyDescent="0.3">
      <c r="Z1622" s="3" t="s">
        <v>57</v>
      </c>
      <c r="AA1622" s="4">
        <v>42084</v>
      </c>
      <c r="AB1622" s="3" t="s">
        <v>404</v>
      </c>
      <c r="AC1622" s="3" t="s">
        <v>417</v>
      </c>
      <c r="AD1622" s="3">
        <v>5</v>
      </c>
      <c r="AE1622" s="3" t="s">
        <v>319</v>
      </c>
      <c r="AF1622" s="3" t="s">
        <v>72</v>
      </c>
      <c r="AG1622" s="3">
        <v>271</v>
      </c>
      <c r="AH1622" s="3">
        <v>325.2</v>
      </c>
      <c r="AI1622" s="3">
        <v>4</v>
      </c>
      <c r="AJ1622" s="3">
        <v>1084</v>
      </c>
      <c r="AK1622" s="3">
        <v>1300.8</v>
      </c>
    </row>
    <row r="1623" spans="26:37" x14ac:dyDescent="0.3">
      <c r="Z1623" s="3" t="s">
        <v>42</v>
      </c>
      <c r="AA1623" s="4">
        <v>42587</v>
      </c>
      <c r="AB1623" s="3" t="s">
        <v>404</v>
      </c>
      <c r="AC1623" s="3" t="s">
        <v>416</v>
      </c>
      <c r="AD1623" s="3">
        <v>4</v>
      </c>
      <c r="AE1623" s="3" t="s">
        <v>158</v>
      </c>
      <c r="AF1623" s="3" t="s">
        <v>72</v>
      </c>
      <c r="AG1623" s="3">
        <v>176</v>
      </c>
      <c r="AH1623" s="3">
        <v>190.08</v>
      </c>
      <c r="AI1623" s="3">
        <v>6</v>
      </c>
      <c r="AJ1623" s="3">
        <v>1056</v>
      </c>
      <c r="AK1623" s="3">
        <v>1140.48</v>
      </c>
    </row>
    <row r="1624" spans="26:37" x14ac:dyDescent="0.3">
      <c r="Z1624" s="3" t="s">
        <v>93</v>
      </c>
      <c r="AA1624" s="4">
        <v>43233</v>
      </c>
      <c r="AB1624" s="3" t="s">
        <v>404</v>
      </c>
      <c r="AC1624" s="3" t="s">
        <v>416</v>
      </c>
      <c r="AD1624" s="3">
        <v>4</v>
      </c>
      <c r="AE1624" s="3" t="s">
        <v>192</v>
      </c>
      <c r="AF1624" s="3" t="s">
        <v>36</v>
      </c>
      <c r="AG1624" s="3">
        <v>247</v>
      </c>
      <c r="AH1624" s="3">
        <v>293.93</v>
      </c>
      <c r="AI1624" s="3">
        <v>5</v>
      </c>
      <c r="AJ1624" s="3">
        <v>1235</v>
      </c>
      <c r="AK1624" s="3">
        <v>1469.65</v>
      </c>
    </row>
    <row r="1625" spans="26:37" x14ac:dyDescent="0.3">
      <c r="Z1625" s="3" t="s">
        <v>24</v>
      </c>
      <c r="AA1625" s="4">
        <v>42209</v>
      </c>
      <c r="AB1625" s="3" t="s">
        <v>404</v>
      </c>
      <c r="AC1625" s="3" t="s">
        <v>416</v>
      </c>
      <c r="AD1625" s="3">
        <v>1</v>
      </c>
      <c r="AE1625" s="3" t="s">
        <v>81</v>
      </c>
      <c r="AF1625" s="3" t="s">
        <v>46</v>
      </c>
      <c r="AG1625" s="3">
        <v>281</v>
      </c>
      <c r="AH1625" s="3">
        <v>334.39</v>
      </c>
      <c r="AI1625" s="3">
        <v>5</v>
      </c>
      <c r="AJ1625" s="3">
        <v>1405</v>
      </c>
      <c r="AK1625" s="3">
        <v>1671.9499999999998</v>
      </c>
    </row>
    <row r="1626" spans="26:37" x14ac:dyDescent="0.3">
      <c r="Z1626" s="3" t="s">
        <v>48</v>
      </c>
      <c r="AA1626" s="4">
        <v>43087</v>
      </c>
      <c r="AB1626" s="3" t="s">
        <v>404</v>
      </c>
      <c r="AC1626" s="3" t="s">
        <v>416</v>
      </c>
      <c r="AD1626" s="3">
        <v>3</v>
      </c>
      <c r="AE1626" s="3" t="s">
        <v>75</v>
      </c>
      <c r="AF1626" s="3" t="s">
        <v>15</v>
      </c>
      <c r="AG1626" s="3">
        <v>170</v>
      </c>
      <c r="AH1626" s="3">
        <v>187.00000000000003</v>
      </c>
      <c r="AI1626" s="3">
        <v>8</v>
      </c>
      <c r="AJ1626" s="3">
        <v>1360</v>
      </c>
      <c r="AK1626" s="3">
        <v>1496.0000000000002</v>
      </c>
    </row>
    <row r="1627" spans="26:37" x14ac:dyDescent="0.3">
      <c r="Z1627" s="3" t="s">
        <v>153</v>
      </c>
      <c r="AA1627" s="4">
        <v>43210</v>
      </c>
      <c r="AB1627" s="3" t="s">
        <v>404</v>
      </c>
      <c r="AC1627" s="3" t="s">
        <v>416</v>
      </c>
      <c r="AD1627" s="3">
        <v>1</v>
      </c>
      <c r="AE1627" s="3" t="s">
        <v>278</v>
      </c>
      <c r="AF1627" s="3" t="s">
        <v>29</v>
      </c>
      <c r="AG1627" s="3">
        <v>29</v>
      </c>
      <c r="AH1627" s="3">
        <v>34.22</v>
      </c>
      <c r="AI1627" s="3">
        <v>7</v>
      </c>
      <c r="AJ1627" s="3">
        <v>203</v>
      </c>
      <c r="AK1627" s="3">
        <v>239.54</v>
      </c>
    </row>
    <row r="1628" spans="26:37" x14ac:dyDescent="0.3">
      <c r="Z1628" s="3" t="s">
        <v>53</v>
      </c>
      <c r="AA1628" s="4">
        <v>43443</v>
      </c>
      <c r="AB1628" s="3" t="s">
        <v>404</v>
      </c>
      <c r="AC1628" s="3" t="s">
        <v>416</v>
      </c>
      <c r="AD1628" s="3">
        <v>1</v>
      </c>
      <c r="AE1628" s="3" t="s">
        <v>342</v>
      </c>
      <c r="AF1628" s="3" t="s">
        <v>55</v>
      </c>
      <c r="AG1628" s="3">
        <v>206</v>
      </c>
      <c r="AH1628" s="3">
        <v>222.48000000000002</v>
      </c>
      <c r="AI1628" s="3">
        <v>5</v>
      </c>
      <c r="AJ1628" s="3">
        <v>1030</v>
      </c>
      <c r="AK1628" s="3">
        <v>1112.4000000000001</v>
      </c>
    </row>
    <row r="1629" spans="26:37" x14ac:dyDescent="0.3">
      <c r="Z1629" s="3" t="s">
        <v>48</v>
      </c>
      <c r="AA1629" s="4">
        <v>42273</v>
      </c>
      <c r="AB1629" s="3" t="s">
        <v>13</v>
      </c>
      <c r="AC1629" s="3" t="s">
        <v>18</v>
      </c>
      <c r="AD1629" s="3">
        <v>1</v>
      </c>
      <c r="AE1629" s="3" t="s">
        <v>67</v>
      </c>
      <c r="AF1629" s="3" t="s">
        <v>20</v>
      </c>
      <c r="AG1629" s="3">
        <v>32</v>
      </c>
      <c r="AH1629" s="3">
        <v>36.799999999999997</v>
      </c>
      <c r="AI1629" s="3">
        <v>7</v>
      </c>
      <c r="AJ1629" s="3">
        <v>224</v>
      </c>
      <c r="AK1629" s="3">
        <v>257.59999999999997</v>
      </c>
    </row>
    <row r="1630" spans="26:37" x14ac:dyDescent="0.3">
      <c r="Z1630" s="3" t="s">
        <v>12</v>
      </c>
      <c r="AA1630" s="4">
        <v>42151</v>
      </c>
      <c r="AB1630" s="3" t="s">
        <v>404</v>
      </c>
      <c r="AC1630" s="3" t="s">
        <v>416</v>
      </c>
      <c r="AD1630" s="3">
        <v>3</v>
      </c>
      <c r="AE1630" s="3" t="s">
        <v>80</v>
      </c>
      <c r="AF1630" s="3" t="s">
        <v>15</v>
      </c>
      <c r="AG1630" s="3">
        <v>155</v>
      </c>
      <c r="AH1630" s="3">
        <v>165.85000000000002</v>
      </c>
      <c r="AI1630" s="3">
        <v>7</v>
      </c>
      <c r="AJ1630" s="3">
        <v>1085</v>
      </c>
      <c r="AK1630" s="3">
        <v>1160.9500000000003</v>
      </c>
    </row>
    <row r="1631" spans="26:37" x14ac:dyDescent="0.3">
      <c r="Z1631" s="3" t="s">
        <v>120</v>
      </c>
      <c r="AA1631" s="4">
        <v>42949</v>
      </c>
      <c r="AB1631" s="3" t="s">
        <v>404</v>
      </c>
      <c r="AC1631" s="3" t="s">
        <v>417</v>
      </c>
      <c r="AD1631" s="3">
        <v>2</v>
      </c>
      <c r="AE1631" s="3" t="s">
        <v>315</v>
      </c>
      <c r="AF1631" s="3" t="s">
        <v>36</v>
      </c>
      <c r="AG1631" s="3">
        <v>170</v>
      </c>
      <c r="AH1631" s="3">
        <v>200.6</v>
      </c>
      <c r="AI1631" s="3">
        <v>5</v>
      </c>
      <c r="AJ1631" s="3">
        <v>850</v>
      </c>
      <c r="AK1631" s="3">
        <v>1003</v>
      </c>
    </row>
    <row r="1632" spans="26:37" x14ac:dyDescent="0.3">
      <c r="Z1632" s="3" t="s">
        <v>37</v>
      </c>
      <c r="AA1632" s="4">
        <v>42661</v>
      </c>
      <c r="AB1632" s="3" t="s">
        <v>404</v>
      </c>
      <c r="AC1632" s="3" t="s">
        <v>416</v>
      </c>
      <c r="AD1632" s="3">
        <v>3</v>
      </c>
      <c r="AE1632" s="3" t="s">
        <v>66</v>
      </c>
      <c r="AF1632" s="3" t="s">
        <v>46</v>
      </c>
      <c r="AG1632" s="3">
        <v>213</v>
      </c>
      <c r="AH1632" s="3">
        <v>251.33999999999997</v>
      </c>
      <c r="AI1632" s="3">
        <v>3</v>
      </c>
      <c r="AJ1632" s="3">
        <v>639</v>
      </c>
      <c r="AK1632" s="3">
        <v>754.02</v>
      </c>
    </row>
    <row r="1633" spans="26:37" x14ac:dyDescent="0.3">
      <c r="Z1633" s="3" t="s">
        <v>57</v>
      </c>
      <c r="AA1633" s="4">
        <v>41803</v>
      </c>
      <c r="AB1633" s="3" t="s">
        <v>13</v>
      </c>
      <c r="AC1633" s="3" t="s">
        <v>160</v>
      </c>
      <c r="AD1633" s="3">
        <v>5</v>
      </c>
      <c r="AE1633" s="3" t="s">
        <v>68</v>
      </c>
      <c r="AF1633" s="3" t="s">
        <v>65</v>
      </c>
      <c r="AG1633" s="3">
        <v>17</v>
      </c>
      <c r="AH1633" s="3">
        <v>19.89</v>
      </c>
      <c r="AI1633" s="3">
        <v>4</v>
      </c>
      <c r="AJ1633" s="3">
        <v>68</v>
      </c>
      <c r="AK1633" s="3">
        <v>79.56</v>
      </c>
    </row>
    <row r="1634" spans="26:37" x14ac:dyDescent="0.3">
      <c r="Z1634" s="3" t="s">
        <v>24</v>
      </c>
      <c r="AA1634" s="4">
        <v>43390</v>
      </c>
      <c r="AB1634" s="3" t="s">
        <v>404</v>
      </c>
      <c r="AC1634" s="3" t="s">
        <v>416</v>
      </c>
      <c r="AD1634" s="3">
        <v>1</v>
      </c>
      <c r="AE1634" s="3" t="s">
        <v>152</v>
      </c>
      <c r="AF1634" s="3" t="s">
        <v>46</v>
      </c>
      <c r="AG1634" s="3">
        <v>41</v>
      </c>
      <c r="AH1634" s="3">
        <v>43.870000000000005</v>
      </c>
      <c r="AI1634" s="3">
        <v>8</v>
      </c>
      <c r="AJ1634" s="3">
        <v>328</v>
      </c>
      <c r="AK1634" s="3">
        <v>350.96000000000004</v>
      </c>
    </row>
    <row r="1635" spans="26:37" x14ac:dyDescent="0.3">
      <c r="Z1635" s="3" t="s">
        <v>117</v>
      </c>
      <c r="AA1635" s="4">
        <v>43392</v>
      </c>
      <c r="AB1635" s="3" t="s">
        <v>404</v>
      </c>
      <c r="AC1635" s="3" t="s">
        <v>416</v>
      </c>
      <c r="AD1635" s="3">
        <v>3</v>
      </c>
      <c r="AE1635" s="3" t="s">
        <v>226</v>
      </c>
      <c r="AF1635" s="3" t="s">
        <v>15</v>
      </c>
      <c r="AG1635" s="3">
        <v>140</v>
      </c>
      <c r="AH1635" s="3">
        <v>154</v>
      </c>
      <c r="AI1635" s="3">
        <v>3</v>
      </c>
      <c r="AJ1635" s="3">
        <v>420</v>
      </c>
      <c r="AK1635" s="3">
        <v>462</v>
      </c>
    </row>
    <row r="1636" spans="26:37" x14ac:dyDescent="0.3">
      <c r="Z1636" s="3" t="s">
        <v>16</v>
      </c>
      <c r="AA1636" s="4">
        <v>42944</v>
      </c>
      <c r="AB1636" s="3" t="s">
        <v>404</v>
      </c>
      <c r="AC1636" s="3" t="s">
        <v>416</v>
      </c>
      <c r="AD1636" s="3">
        <v>1</v>
      </c>
      <c r="AE1636" s="3" t="s">
        <v>254</v>
      </c>
      <c r="AF1636" s="3" t="s">
        <v>26</v>
      </c>
      <c r="AG1636" s="3">
        <v>290</v>
      </c>
      <c r="AH1636" s="3">
        <v>319</v>
      </c>
      <c r="AI1636" s="3">
        <v>6</v>
      </c>
      <c r="AJ1636" s="3">
        <v>1740</v>
      </c>
      <c r="AK1636" s="3">
        <v>1914</v>
      </c>
    </row>
    <row r="1637" spans="26:37" x14ac:dyDescent="0.3">
      <c r="Z1637" s="3" t="s">
        <v>53</v>
      </c>
      <c r="AA1637" s="4">
        <v>42484</v>
      </c>
      <c r="AB1637" s="3" t="s">
        <v>404</v>
      </c>
      <c r="AC1637" s="3" t="s">
        <v>416</v>
      </c>
      <c r="AD1637" s="3">
        <v>5</v>
      </c>
      <c r="AE1637" s="3" t="s">
        <v>276</v>
      </c>
      <c r="AF1637" s="3" t="s">
        <v>65</v>
      </c>
      <c r="AG1637" s="3">
        <v>22</v>
      </c>
      <c r="AH1637" s="3">
        <v>24.42</v>
      </c>
      <c r="AI1637" s="3">
        <v>5</v>
      </c>
      <c r="AJ1637" s="3">
        <v>110</v>
      </c>
      <c r="AK1637" s="3">
        <v>122.10000000000001</v>
      </c>
    </row>
    <row r="1638" spans="26:37" x14ac:dyDescent="0.3">
      <c r="Z1638" s="3" t="s">
        <v>103</v>
      </c>
      <c r="AA1638" s="4">
        <v>42469</v>
      </c>
      <c r="AB1638" s="3" t="s">
        <v>404</v>
      </c>
      <c r="AC1638" s="3" t="s">
        <v>416</v>
      </c>
      <c r="AD1638" s="3">
        <v>5</v>
      </c>
      <c r="AE1638" s="3" t="s">
        <v>300</v>
      </c>
      <c r="AF1638" s="3" t="s">
        <v>15</v>
      </c>
      <c r="AG1638" s="3">
        <v>168</v>
      </c>
      <c r="AH1638" s="3">
        <v>201.6</v>
      </c>
      <c r="AI1638" s="3">
        <v>4</v>
      </c>
      <c r="AJ1638" s="3">
        <v>672</v>
      </c>
      <c r="AK1638" s="3">
        <v>806.4</v>
      </c>
    </row>
    <row r="1639" spans="26:37" x14ac:dyDescent="0.3">
      <c r="Z1639" s="3" t="s">
        <v>96</v>
      </c>
      <c r="AA1639" s="4">
        <v>42879</v>
      </c>
      <c r="AB1639" s="3" t="s">
        <v>13</v>
      </c>
      <c r="AC1639" s="3" t="s">
        <v>420</v>
      </c>
      <c r="AD1639" s="3">
        <v>2</v>
      </c>
      <c r="AE1639" s="3" t="s">
        <v>382</v>
      </c>
      <c r="AF1639" s="3" t="s">
        <v>41</v>
      </c>
      <c r="AG1639" s="3">
        <v>38</v>
      </c>
      <c r="AH1639" s="3">
        <v>42.180000000000007</v>
      </c>
      <c r="AI1639" s="3">
        <v>9</v>
      </c>
      <c r="AJ1639" s="3">
        <v>342</v>
      </c>
      <c r="AK1639" s="3">
        <v>379.62000000000006</v>
      </c>
    </row>
    <row r="1640" spans="26:37" x14ac:dyDescent="0.3">
      <c r="Z1640" s="3" t="s">
        <v>48</v>
      </c>
      <c r="AA1640" s="4">
        <v>42527</v>
      </c>
      <c r="AB1640" s="3" t="s">
        <v>404</v>
      </c>
      <c r="AC1640" s="3" t="s">
        <v>416</v>
      </c>
      <c r="AD1640" s="3">
        <v>2</v>
      </c>
      <c r="AE1640" s="3" t="s">
        <v>352</v>
      </c>
      <c r="AF1640" s="3" t="s">
        <v>41</v>
      </c>
      <c r="AG1640" s="3">
        <v>225</v>
      </c>
      <c r="AH1640" s="3">
        <v>254.24999999999997</v>
      </c>
      <c r="AI1640" s="3">
        <v>1</v>
      </c>
      <c r="AJ1640" s="3">
        <v>225</v>
      </c>
      <c r="AK1640" s="3">
        <v>254.24999999999997</v>
      </c>
    </row>
    <row r="1641" spans="26:37" x14ac:dyDescent="0.3">
      <c r="Z1641" s="3" t="s">
        <v>77</v>
      </c>
      <c r="AA1641" s="4">
        <v>43812</v>
      </c>
      <c r="AB1641" s="3" t="s">
        <v>404</v>
      </c>
      <c r="AC1641" s="3" t="s">
        <v>416</v>
      </c>
      <c r="AD1641" s="3">
        <v>2</v>
      </c>
      <c r="AE1641" s="3" t="s">
        <v>47</v>
      </c>
      <c r="AF1641" s="3" t="s">
        <v>36</v>
      </c>
      <c r="AG1641" s="3">
        <v>150</v>
      </c>
      <c r="AH1641" s="3">
        <v>172.5</v>
      </c>
      <c r="AI1641" s="3">
        <v>7</v>
      </c>
      <c r="AJ1641" s="3">
        <v>1050</v>
      </c>
      <c r="AK1641" s="3">
        <v>1207.5</v>
      </c>
    </row>
    <row r="1642" spans="26:37" x14ac:dyDescent="0.3">
      <c r="Z1642" s="3" t="s">
        <v>33</v>
      </c>
      <c r="AA1642" s="4">
        <v>43286</v>
      </c>
      <c r="AB1642" s="3" t="s">
        <v>404</v>
      </c>
      <c r="AC1642" s="3" t="s">
        <v>416</v>
      </c>
      <c r="AD1642" s="3">
        <v>5</v>
      </c>
      <c r="AE1642" s="3" t="s">
        <v>300</v>
      </c>
      <c r="AF1642" s="3" t="s">
        <v>15</v>
      </c>
      <c r="AG1642" s="3">
        <v>168</v>
      </c>
      <c r="AH1642" s="3">
        <v>201.6</v>
      </c>
      <c r="AI1642" s="3">
        <v>4</v>
      </c>
      <c r="AJ1642" s="3">
        <v>672</v>
      </c>
      <c r="AK1642" s="3">
        <v>806.4</v>
      </c>
    </row>
    <row r="1643" spans="26:37" x14ac:dyDescent="0.3">
      <c r="Z1643" s="3" t="s">
        <v>48</v>
      </c>
      <c r="AA1643" s="4">
        <v>41662</v>
      </c>
      <c r="AB1643" s="3" t="s">
        <v>404</v>
      </c>
      <c r="AC1643" s="3" t="s">
        <v>420</v>
      </c>
      <c r="AD1643" s="3">
        <v>3</v>
      </c>
      <c r="AE1643" s="3" t="s">
        <v>225</v>
      </c>
      <c r="AF1643" s="3" t="s">
        <v>41</v>
      </c>
      <c r="AG1643" s="3">
        <v>113</v>
      </c>
      <c r="AH1643" s="3">
        <v>131.07999999999998</v>
      </c>
      <c r="AI1643" s="3">
        <v>9</v>
      </c>
      <c r="AJ1643" s="3">
        <v>1017</v>
      </c>
      <c r="AK1643" s="3">
        <v>1179.7199999999998</v>
      </c>
    </row>
    <row r="1644" spans="26:37" x14ac:dyDescent="0.3">
      <c r="Z1644" s="3" t="s">
        <v>169</v>
      </c>
      <c r="AA1644" s="4">
        <v>41988</v>
      </c>
      <c r="AB1644" s="3" t="s">
        <v>404</v>
      </c>
      <c r="AC1644" s="3" t="s">
        <v>416</v>
      </c>
      <c r="AD1644" s="3">
        <v>2</v>
      </c>
      <c r="AE1644" s="3" t="s">
        <v>139</v>
      </c>
      <c r="AF1644" s="3" t="s">
        <v>44</v>
      </c>
      <c r="AG1644" s="3">
        <v>62</v>
      </c>
      <c r="AH1644" s="3">
        <v>66.960000000000008</v>
      </c>
      <c r="AI1644" s="3">
        <v>3</v>
      </c>
      <c r="AJ1644" s="3">
        <v>186</v>
      </c>
      <c r="AK1644" s="3">
        <v>200.88000000000002</v>
      </c>
    </row>
    <row r="1645" spans="26:37" x14ac:dyDescent="0.3">
      <c r="Z1645" s="3" t="s">
        <v>37</v>
      </c>
      <c r="AA1645" s="4">
        <v>42794</v>
      </c>
      <c r="AB1645" s="3" t="s">
        <v>404</v>
      </c>
      <c r="AC1645" s="3" t="s">
        <v>416</v>
      </c>
      <c r="AD1645" s="3">
        <v>5</v>
      </c>
      <c r="AE1645" s="3" t="s">
        <v>290</v>
      </c>
      <c r="AF1645" s="3" t="s">
        <v>55</v>
      </c>
      <c r="AG1645" s="3">
        <v>78</v>
      </c>
      <c r="AH1645" s="3">
        <v>83.460000000000008</v>
      </c>
      <c r="AI1645" s="3">
        <v>6</v>
      </c>
      <c r="AJ1645" s="3">
        <v>468</v>
      </c>
      <c r="AK1645" s="3">
        <v>500.76000000000005</v>
      </c>
    </row>
    <row r="1646" spans="26:37" x14ac:dyDescent="0.3">
      <c r="Z1646" s="3" t="s">
        <v>186</v>
      </c>
      <c r="AA1646" s="4">
        <v>43177</v>
      </c>
      <c r="AB1646" s="3" t="s">
        <v>404</v>
      </c>
      <c r="AC1646" s="3" t="s">
        <v>416</v>
      </c>
      <c r="AD1646" s="3">
        <v>4</v>
      </c>
      <c r="AE1646" s="3" t="s">
        <v>115</v>
      </c>
      <c r="AF1646" s="3" t="s">
        <v>29</v>
      </c>
      <c r="AG1646" s="3">
        <v>279</v>
      </c>
      <c r="AH1646" s="3">
        <v>323.64</v>
      </c>
      <c r="AI1646" s="3">
        <v>4</v>
      </c>
      <c r="AJ1646" s="3">
        <v>1116</v>
      </c>
      <c r="AK1646" s="3">
        <v>1294.56</v>
      </c>
    </row>
    <row r="1647" spans="26:37" x14ac:dyDescent="0.3">
      <c r="Z1647" s="3" t="s">
        <v>169</v>
      </c>
      <c r="AA1647" s="4">
        <v>42040</v>
      </c>
      <c r="AB1647" s="3" t="s">
        <v>404</v>
      </c>
      <c r="AC1647" s="3" t="s">
        <v>415</v>
      </c>
      <c r="AD1647" s="3">
        <v>1</v>
      </c>
      <c r="AE1647" s="3" t="s">
        <v>382</v>
      </c>
      <c r="AF1647" s="3" t="s">
        <v>41</v>
      </c>
      <c r="AG1647" s="3">
        <v>38</v>
      </c>
      <c r="AH1647" s="3">
        <v>42.180000000000007</v>
      </c>
      <c r="AI1647" s="3">
        <v>8</v>
      </c>
      <c r="AJ1647" s="3">
        <v>304</v>
      </c>
      <c r="AK1647" s="3">
        <v>337.44000000000005</v>
      </c>
    </row>
    <row r="1648" spans="26:37" x14ac:dyDescent="0.3">
      <c r="Z1648" s="3" t="s">
        <v>21</v>
      </c>
      <c r="AA1648" s="4">
        <v>41971</v>
      </c>
      <c r="AB1648" s="3" t="s">
        <v>404</v>
      </c>
      <c r="AC1648" s="3" t="s">
        <v>416</v>
      </c>
      <c r="AD1648" s="3">
        <v>4</v>
      </c>
      <c r="AE1648" s="3" t="s">
        <v>292</v>
      </c>
      <c r="AF1648" s="3" t="s">
        <v>86</v>
      </c>
      <c r="AG1648" s="3">
        <v>184</v>
      </c>
      <c r="AH1648" s="3">
        <v>202.4</v>
      </c>
      <c r="AI1648" s="3">
        <v>1</v>
      </c>
      <c r="AJ1648" s="3">
        <v>184</v>
      </c>
      <c r="AK1648" s="3">
        <v>202.4</v>
      </c>
    </row>
    <row r="1649" spans="26:37" x14ac:dyDescent="0.3">
      <c r="Z1649" s="3" t="s">
        <v>16</v>
      </c>
      <c r="AA1649" s="4">
        <v>42761</v>
      </c>
      <c r="AB1649" s="3" t="s">
        <v>13</v>
      </c>
      <c r="AC1649" s="3" t="s">
        <v>160</v>
      </c>
      <c r="AD1649" s="3">
        <v>2</v>
      </c>
      <c r="AE1649" s="3" t="s">
        <v>146</v>
      </c>
      <c r="AF1649" s="3" t="s">
        <v>32</v>
      </c>
      <c r="AG1649" s="3">
        <v>95</v>
      </c>
      <c r="AH1649" s="3">
        <v>104.50000000000001</v>
      </c>
      <c r="AI1649" s="3">
        <v>4</v>
      </c>
      <c r="AJ1649" s="3">
        <v>380</v>
      </c>
      <c r="AK1649" s="3">
        <v>418.00000000000006</v>
      </c>
    </row>
    <row r="1650" spans="26:37" x14ac:dyDescent="0.3">
      <c r="Z1650" s="3" t="s">
        <v>93</v>
      </c>
      <c r="AA1650" s="4">
        <v>42474</v>
      </c>
      <c r="AB1650" s="3" t="s">
        <v>404</v>
      </c>
      <c r="AC1650" s="3" t="s">
        <v>416</v>
      </c>
      <c r="AD1650" s="3">
        <v>1</v>
      </c>
      <c r="AE1650" s="3" t="s">
        <v>236</v>
      </c>
      <c r="AF1650" s="3" t="s">
        <v>46</v>
      </c>
      <c r="AG1650" s="3">
        <v>157</v>
      </c>
      <c r="AH1650" s="3">
        <v>186.82999999999998</v>
      </c>
      <c r="AI1650" s="3">
        <v>4</v>
      </c>
      <c r="AJ1650" s="3">
        <v>628</v>
      </c>
      <c r="AK1650" s="3">
        <v>747.31999999999994</v>
      </c>
    </row>
    <row r="1651" spans="26:37" x14ac:dyDescent="0.3">
      <c r="Z1651" s="3" t="s">
        <v>16</v>
      </c>
      <c r="AA1651" s="4">
        <v>42438</v>
      </c>
      <c r="AB1651" s="3" t="s">
        <v>404</v>
      </c>
      <c r="AC1651" s="3" t="s">
        <v>416</v>
      </c>
      <c r="AD1651" s="3">
        <v>3</v>
      </c>
      <c r="AE1651" s="3" t="s">
        <v>47</v>
      </c>
      <c r="AF1651" s="3" t="s">
        <v>36</v>
      </c>
      <c r="AG1651" s="3">
        <v>150</v>
      </c>
      <c r="AH1651" s="3">
        <v>172.5</v>
      </c>
      <c r="AI1651" s="3">
        <v>4</v>
      </c>
      <c r="AJ1651" s="3">
        <v>600</v>
      </c>
      <c r="AK1651" s="3">
        <v>690</v>
      </c>
    </row>
    <row r="1652" spans="26:37" x14ac:dyDescent="0.3">
      <c r="Z1652" s="3" t="s">
        <v>27</v>
      </c>
      <c r="AA1652" s="4">
        <v>43576</v>
      </c>
      <c r="AB1652" s="3" t="s">
        <v>404</v>
      </c>
      <c r="AC1652" s="3" t="s">
        <v>416</v>
      </c>
      <c r="AD1652" s="3">
        <v>1</v>
      </c>
      <c r="AE1652" s="3" t="s">
        <v>255</v>
      </c>
      <c r="AF1652" s="3" t="s">
        <v>51</v>
      </c>
      <c r="AG1652" s="3">
        <v>176</v>
      </c>
      <c r="AH1652" s="3">
        <v>209.44</v>
      </c>
      <c r="AI1652" s="3">
        <v>4</v>
      </c>
      <c r="AJ1652" s="3">
        <v>704</v>
      </c>
      <c r="AK1652" s="3">
        <v>837.76</v>
      </c>
    </row>
    <row r="1653" spans="26:37" x14ac:dyDescent="0.3">
      <c r="Z1653" s="3" t="s">
        <v>27</v>
      </c>
      <c r="AA1653" s="4">
        <v>42131</v>
      </c>
      <c r="AB1653" s="3" t="s">
        <v>404</v>
      </c>
      <c r="AC1653" s="3" t="s">
        <v>416</v>
      </c>
      <c r="AD1653" s="3">
        <v>5</v>
      </c>
      <c r="AE1653" s="3" t="s">
        <v>227</v>
      </c>
      <c r="AF1653" s="3" t="s">
        <v>32</v>
      </c>
      <c r="AG1653" s="3">
        <v>272</v>
      </c>
      <c r="AH1653" s="3">
        <v>307.35999999999996</v>
      </c>
      <c r="AI1653" s="3">
        <v>5</v>
      </c>
      <c r="AJ1653" s="3">
        <v>1360</v>
      </c>
      <c r="AK1653" s="3">
        <v>1536.7999999999997</v>
      </c>
    </row>
    <row r="1654" spans="26:37" x14ac:dyDescent="0.3">
      <c r="Z1654" s="3" t="s">
        <v>48</v>
      </c>
      <c r="AA1654" s="4">
        <v>43387</v>
      </c>
      <c r="AB1654" s="3" t="s">
        <v>404</v>
      </c>
      <c r="AC1654" s="3" t="s">
        <v>416</v>
      </c>
      <c r="AD1654" s="3">
        <v>5</v>
      </c>
      <c r="AE1654" s="3" t="s">
        <v>362</v>
      </c>
      <c r="AF1654" s="3" t="s">
        <v>41</v>
      </c>
      <c r="AG1654" s="3">
        <v>142</v>
      </c>
      <c r="AH1654" s="3">
        <v>153.36000000000001</v>
      </c>
      <c r="AI1654" s="3">
        <v>9</v>
      </c>
      <c r="AJ1654" s="3">
        <v>1278</v>
      </c>
      <c r="AK1654" s="3">
        <v>1380.2400000000002</v>
      </c>
    </row>
    <row r="1655" spans="26:37" x14ac:dyDescent="0.3">
      <c r="Z1655" s="3" t="s">
        <v>96</v>
      </c>
      <c r="AA1655" s="4">
        <v>42929</v>
      </c>
      <c r="AB1655" s="3" t="s">
        <v>78</v>
      </c>
      <c r="AC1655" s="3" t="s">
        <v>79</v>
      </c>
      <c r="AD1655" s="3">
        <v>2</v>
      </c>
      <c r="AE1655" s="3" t="s">
        <v>214</v>
      </c>
      <c r="AF1655" s="3" t="s">
        <v>29</v>
      </c>
      <c r="AG1655" s="3">
        <v>102</v>
      </c>
      <c r="AH1655" s="3">
        <v>120.36</v>
      </c>
      <c r="AI1655" s="3">
        <v>9</v>
      </c>
      <c r="AJ1655" s="3">
        <v>918</v>
      </c>
      <c r="AK1655" s="3">
        <v>1083.24</v>
      </c>
    </row>
    <row r="1656" spans="26:37" x14ac:dyDescent="0.3">
      <c r="Z1656" s="3" t="s">
        <v>53</v>
      </c>
      <c r="AA1656" s="4">
        <v>43072</v>
      </c>
      <c r="AB1656" s="3" t="s">
        <v>404</v>
      </c>
      <c r="AC1656" s="3" t="s">
        <v>416</v>
      </c>
      <c r="AD1656" s="3">
        <v>1</v>
      </c>
      <c r="AE1656" s="3" t="s">
        <v>102</v>
      </c>
      <c r="AF1656" s="3" t="s">
        <v>29</v>
      </c>
      <c r="AG1656" s="3">
        <v>246</v>
      </c>
      <c r="AH1656" s="3">
        <v>273.06</v>
      </c>
      <c r="AI1656" s="3">
        <v>3</v>
      </c>
      <c r="AJ1656" s="3">
        <v>738</v>
      </c>
      <c r="AK1656" s="3">
        <v>819.18000000000006</v>
      </c>
    </row>
    <row r="1657" spans="26:37" x14ac:dyDescent="0.3">
      <c r="Z1657" s="3" t="s">
        <v>39</v>
      </c>
      <c r="AA1657" s="4">
        <v>42182</v>
      </c>
      <c r="AB1657" s="3" t="s">
        <v>404</v>
      </c>
      <c r="AC1657" s="3" t="s">
        <v>416</v>
      </c>
      <c r="AD1657" s="3">
        <v>1</v>
      </c>
      <c r="AE1657" s="3" t="s">
        <v>125</v>
      </c>
      <c r="AF1657" s="3" t="s">
        <v>55</v>
      </c>
      <c r="AG1657" s="3">
        <v>300</v>
      </c>
      <c r="AH1657" s="3">
        <v>330</v>
      </c>
      <c r="AI1657" s="3">
        <v>10</v>
      </c>
      <c r="AJ1657" s="3">
        <v>3000</v>
      </c>
      <c r="AK1657" s="3">
        <v>3300</v>
      </c>
    </row>
    <row r="1658" spans="26:37" x14ac:dyDescent="0.3">
      <c r="Z1658" s="3" t="s">
        <v>186</v>
      </c>
      <c r="AA1658" s="4">
        <v>42640</v>
      </c>
      <c r="AB1658" s="3" t="s">
        <v>404</v>
      </c>
      <c r="AC1658" s="3" t="s">
        <v>416</v>
      </c>
      <c r="AD1658" s="3">
        <v>3</v>
      </c>
      <c r="AE1658" s="3" t="s">
        <v>97</v>
      </c>
      <c r="AF1658" s="3" t="s">
        <v>86</v>
      </c>
      <c r="AG1658" s="3">
        <v>100</v>
      </c>
      <c r="AH1658" s="3">
        <v>120</v>
      </c>
      <c r="AI1658" s="3">
        <v>3</v>
      </c>
      <c r="AJ1658" s="3">
        <v>300</v>
      </c>
      <c r="AK1658" s="3">
        <v>360</v>
      </c>
    </row>
    <row r="1659" spans="26:37" x14ac:dyDescent="0.3">
      <c r="Z1659" s="3" t="s">
        <v>186</v>
      </c>
      <c r="AA1659" s="4">
        <v>43225</v>
      </c>
      <c r="AB1659" s="3" t="s">
        <v>404</v>
      </c>
      <c r="AC1659" s="3" t="s">
        <v>416</v>
      </c>
      <c r="AD1659" s="3">
        <v>4</v>
      </c>
      <c r="AE1659" s="3" t="s">
        <v>85</v>
      </c>
      <c r="AF1659" s="3" t="s">
        <v>86</v>
      </c>
      <c r="AG1659" s="3">
        <v>127</v>
      </c>
      <c r="AH1659" s="3">
        <v>142.24</v>
      </c>
      <c r="AI1659" s="3">
        <v>3</v>
      </c>
      <c r="AJ1659" s="3">
        <v>381</v>
      </c>
      <c r="AK1659" s="3">
        <v>426.72</v>
      </c>
    </row>
    <row r="1660" spans="26:37" x14ac:dyDescent="0.3">
      <c r="Z1660" s="3" t="s">
        <v>120</v>
      </c>
      <c r="AA1660" s="4">
        <v>42948</v>
      </c>
      <c r="AB1660" s="3" t="s">
        <v>404</v>
      </c>
      <c r="AC1660" s="3" t="s">
        <v>416</v>
      </c>
      <c r="AD1660" s="3">
        <v>5</v>
      </c>
      <c r="AE1660" s="3" t="s">
        <v>260</v>
      </c>
      <c r="AF1660" s="3" t="s">
        <v>29</v>
      </c>
      <c r="AG1660" s="3">
        <v>238</v>
      </c>
      <c r="AH1660" s="3">
        <v>259.42</v>
      </c>
      <c r="AI1660" s="3">
        <v>8</v>
      </c>
      <c r="AJ1660" s="3">
        <v>1904</v>
      </c>
      <c r="AK1660" s="3">
        <v>2075.36</v>
      </c>
    </row>
    <row r="1661" spans="26:37" x14ac:dyDescent="0.3">
      <c r="Z1661" s="3" t="s">
        <v>60</v>
      </c>
      <c r="AA1661" s="4">
        <v>43199</v>
      </c>
      <c r="AB1661" s="3" t="s">
        <v>404</v>
      </c>
      <c r="AC1661" s="3" t="s">
        <v>416</v>
      </c>
      <c r="AD1661" s="3">
        <v>3</v>
      </c>
      <c r="AE1661" s="3" t="s">
        <v>31</v>
      </c>
      <c r="AF1661" s="3" t="s">
        <v>32</v>
      </c>
      <c r="AG1661" s="3">
        <v>165</v>
      </c>
      <c r="AH1661" s="3">
        <v>183.15</v>
      </c>
      <c r="AI1661" s="3">
        <v>3</v>
      </c>
      <c r="AJ1661" s="3">
        <v>495</v>
      </c>
      <c r="AK1661" s="3">
        <v>549.45000000000005</v>
      </c>
    </row>
    <row r="1662" spans="26:37" x14ac:dyDescent="0.3">
      <c r="Z1662" s="3" t="s">
        <v>77</v>
      </c>
      <c r="AA1662" s="4">
        <v>42905</v>
      </c>
      <c r="AB1662" s="3" t="s">
        <v>404</v>
      </c>
      <c r="AC1662" s="3" t="s">
        <v>416</v>
      </c>
      <c r="AD1662" s="3">
        <v>2</v>
      </c>
      <c r="AE1662" s="3" t="s">
        <v>197</v>
      </c>
      <c r="AF1662" s="3" t="s">
        <v>65</v>
      </c>
      <c r="AG1662" s="3">
        <v>110</v>
      </c>
      <c r="AH1662" s="3">
        <v>121.00000000000001</v>
      </c>
      <c r="AI1662" s="3">
        <v>8</v>
      </c>
      <c r="AJ1662" s="3">
        <v>880</v>
      </c>
      <c r="AK1662" s="3">
        <v>968.00000000000011</v>
      </c>
    </row>
    <row r="1663" spans="26:37" x14ac:dyDescent="0.3">
      <c r="Z1663" s="3" t="s">
        <v>165</v>
      </c>
      <c r="AA1663" s="4">
        <v>42709</v>
      </c>
      <c r="AB1663" s="3" t="s">
        <v>404</v>
      </c>
      <c r="AC1663" s="3" t="s">
        <v>416</v>
      </c>
      <c r="AD1663" s="3">
        <v>3</v>
      </c>
      <c r="AE1663" s="3" t="s">
        <v>162</v>
      </c>
      <c r="AF1663" s="3" t="s">
        <v>32</v>
      </c>
      <c r="AG1663" s="3">
        <v>95</v>
      </c>
      <c r="AH1663" s="3">
        <v>103.55000000000001</v>
      </c>
      <c r="AI1663" s="3">
        <v>3</v>
      </c>
      <c r="AJ1663" s="3">
        <v>285</v>
      </c>
      <c r="AK1663" s="3">
        <v>310.65000000000003</v>
      </c>
    </row>
    <row r="1664" spans="26:37" x14ac:dyDescent="0.3">
      <c r="Z1664" s="3" t="s">
        <v>91</v>
      </c>
      <c r="AA1664" s="4">
        <v>42948</v>
      </c>
      <c r="AB1664" s="3" t="s">
        <v>404</v>
      </c>
      <c r="AC1664" s="3" t="s">
        <v>416</v>
      </c>
      <c r="AD1664" s="3">
        <v>5</v>
      </c>
      <c r="AE1664" s="3" t="s">
        <v>197</v>
      </c>
      <c r="AF1664" s="3" t="s">
        <v>65</v>
      </c>
      <c r="AG1664" s="3">
        <v>110</v>
      </c>
      <c r="AH1664" s="3">
        <v>121.00000000000001</v>
      </c>
      <c r="AI1664" s="3">
        <v>1</v>
      </c>
      <c r="AJ1664" s="3">
        <v>110</v>
      </c>
      <c r="AK1664" s="3">
        <v>121.00000000000001</v>
      </c>
    </row>
    <row r="1665" spans="26:37" x14ac:dyDescent="0.3">
      <c r="Z1665" s="3" t="s">
        <v>169</v>
      </c>
      <c r="AA1665" s="4">
        <v>43200</v>
      </c>
      <c r="AB1665" s="3" t="s">
        <v>404</v>
      </c>
      <c r="AC1665" s="3" t="s">
        <v>416</v>
      </c>
      <c r="AD1665" s="3">
        <v>2</v>
      </c>
      <c r="AE1665" s="3" t="s">
        <v>178</v>
      </c>
      <c r="AF1665" s="3" t="s">
        <v>26</v>
      </c>
      <c r="AG1665" s="3">
        <v>156</v>
      </c>
      <c r="AH1665" s="3">
        <v>176.27999999999997</v>
      </c>
      <c r="AI1665" s="3">
        <v>7</v>
      </c>
      <c r="AJ1665" s="3">
        <v>1092</v>
      </c>
      <c r="AK1665" s="3">
        <v>1233.9599999999998</v>
      </c>
    </row>
    <row r="1666" spans="26:37" x14ac:dyDescent="0.3">
      <c r="Z1666" s="3" t="s">
        <v>96</v>
      </c>
      <c r="AA1666" s="4">
        <v>43262</v>
      </c>
      <c r="AB1666" s="3" t="s">
        <v>404</v>
      </c>
      <c r="AC1666" s="3" t="s">
        <v>416</v>
      </c>
      <c r="AD1666" s="3">
        <v>1</v>
      </c>
      <c r="AE1666" s="3" t="s">
        <v>313</v>
      </c>
      <c r="AF1666" s="3" t="s">
        <v>15</v>
      </c>
      <c r="AG1666" s="3">
        <v>199</v>
      </c>
      <c r="AH1666" s="3">
        <v>222.88000000000002</v>
      </c>
      <c r="AI1666" s="3">
        <v>2</v>
      </c>
      <c r="AJ1666" s="3">
        <v>398</v>
      </c>
      <c r="AK1666" s="3">
        <v>445.76000000000005</v>
      </c>
    </row>
    <row r="1667" spans="26:37" x14ac:dyDescent="0.3">
      <c r="Z1667" s="3" t="s">
        <v>48</v>
      </c>
      <c r="AA1667" s="4">
        <v>43821</v>
      </c>
      <c r="AB1667" s="3" t="s">
        <v>404</v>
      </c>
      <c r="AC1667" s="3" t="s">
        <v>416</v>
      </c>
      <c r="AD1667" s="3">
        <v>4</v>
      </c>
      <c r="AE1667" s="3" t="s">
        <v>288</v>
      </c>
      <c r="AF1667" s="3" t="s">
        <v>46</v>
      </c>
      <c r="AG1667" s="3">
        <v>148</v>
      </c>
      <c r="AH1667" s="3">
        <v>174.64</v>
      </c>
      <c r="AI1667" s="3">
        <v>8</v>
      </c>
      <c r="AJ1667" s="3">
        <v>1184</v>
      </c>
      <c r="AK1667" s="3">
        <v>1397.12</v>
      </c>
    </row>
    <row r="1668" spans="26:37" x14ac:dyDescent="0.3">
      <c r="Z1668" s="3" t="s">
        <v>42</v>
      </c>
      <c r="AA1668" s="4">
        <v>41979</v>
      </c>
      <c r="AB1668" s="3" t="s">
        <v>404</v>
      </c>
      <c r="AC1668" s="3" t="s">
        <v>416</v>
      </c>
      <c r="AD1668" s="3">
        <v>1</v>
      </c>
      <c r="AE1668" s="3" t="s">
        <v>22</v>
      </c>
      <c r="AF1668" s="3" t="s">
        <v>23</v>
      </c>
      <c r="AG1668" s="3">
        <v>203</v>
      </c>
      <c r="AH1668" s="3">
        <v>221.27</v>
      </c>
      <c r="AI1668" s="3">
        <v>7</v>
      </c>
      <c r="AJ1668" s="3">
        <v>1421</v>
      </c>
      <c r="AK1668" s="3">
        <v>1548.89</v>
      </c>
    </row>
    <row r="1669" spans="26:37" x14ac:dyDescent="0.3">
      <c r="Z1669" s="3" t="s">
        <v>27</v>
      </c>
      <c r="AA1669" s="4">
        <v>42988</v>
      </c>
      <c r="AB1669" s="3" t="s">
        <v>404</v>
      </c>
      <c r="AC1669" s="3" t="s">
        <v>416</v>
      </c>
      <c r="AD1669" s="3">
        <v>3</v>
      </c>
      <c r="AE1669" s="3" t="s">
        <v>366</v>
      </c>
      <c r="AF1669" s="3" t="s">
        <v>32</v>
      </c>
      <c r="AG1669" s="3">
        <v>20</v>
      </c>
      <c r="AH1669" s="3">
        <v>23</v>
      </c>
      <c r="AI1669" s="3">
        <v>5</v>
      </c>
      <c r="AJ1669" s="3">
        <v>100</v>
      </c>
      <c r="AK1669" s="3">
        <v>115</v>
      </c>
    </row>
    <row r="1670" spans="26:37" x14ac:dyDescent="0.3">
      <c r="Z1670" s="3" t="s">
        <v>117</v>
      </c>
      <c r="AA1670" s="4">
        <v>43721</v>
      </c>
      <c r="AB1670" s="3" t="s">
        <v>404</v>
      </c>
      <c r="AC1670" s="3" t="s">
        <v>416</v>
      </c>
      <c r="AD1670" s="3">
        <v>1</v>
      </c>
      <c r="AE1670" s="3" t="s">
        <v>111</v>
      </c>
      <c r="AF1670" s="3" t="s">
        <v>51</v>
      </c>
      <c r="AG1670" s="3">
        <v>214</v>
      </c>
      <c r="AH1670" s="3">
        <v>237.54000000000002</v>
      </c>
      <c r="AI1670" s="3">
        <v>8</v>
      </c>
      <c r="AJ1670" s="3">
        <v>1712</v>
      </c>
      <c r="AK1670" s="3">
        <v>1900.3200000000002</v>
      </c>
    </row>
    <row r="1671" spans="26:37" x14ac:dyDescent="0.3">
      <c r="Z1671" s="3" t="s">
        <v>96</v>
      </c>
      <c r="AA1671" s="4">
        <v>43243</v>
      </c>
      <c r="AB1671" s="3" t="s">
        <v>404</v>
      </c>
      <c r="AC1671" s="3" t="s">
        <v>416</v>
      </c>
      <c r="AD1671" s="3">
        <v>1</v>
      </c>
      <c r="AE1671" s="3" t="s">
        <v>115</v>
      </c>
      <c r="AF1671" s="3" t="s">
        <v>29</v>
      </c>
      <c r="AG1671" s="3">
        <v>279</v>
      </c>
      <c r="AH1671" s="3">
        <v>323.64</v>
      </c>
      <c r="AI1671" s="3">
        <v>2</v>
      </c>
      <c r="AJ1671" s="3">
        <v>558</v>
      </c>
      <c r="AK1671" s="3">
        <v>647.28</v>
      </c>
    </row>
    <row r="1672" spans="26:37" x14ac:dyDescent="0.3">
      <c r="Z1672" s="3" t="s">
        <v>124</v>
      </c>
      <c r="AA1672" s="4">
        <v>42957</v>
      </c>
      <c r="AB1672" s="3" t="s">
        <v>404</v>
      </c>
      <c r="AC1672" s="3" t="s">
        <v>416</v>
      </c>
      <c r="AD1672" s="3">
        <v>2</v>
      </c>
      <c r="AE1672" s="3" t="s">
        <v>276</v>
      </c>
      <c r="AF1672" s="3" t="s">
        <v>65</v>
      </c>
      <c r="AG1672" s="3">
        <v>22</v>
      </c>
      <c r="AH1672" s="3">
        <v>24.42</v>
      </c>
      <c r="AI1672" s="3">
        <v>3</v>
      </c>
      <c r="AJ1672" s="3">
        <v>66</v>
      </c>
      <c r="AK1672" s="3">
        <v>73.260000000000005</v>
      </c>
    </row>
    <row r="1673" spans="26:37" x14ac:dyDescent="0.3">
      <c r="Z1673" s="3" t="s">
        <v>91</v>
      </c>
      <c r="AA1673" s="4">
        <v>43587</v>
      </c>
      <c r="AB1673" s="3" t="s">
        <v>98</v>
      </c>
      <c r="AC1673" s="3" t="s">
        <v>160</v>
      </c>
      <c r="AD1673" s="3">
        <v>2</v>
      </c>
      <c r="AE1673" s="3" t="s">
        <v>22</v>
      </c>
      <c r="AF1673" s="3" t="s">
        <v>23</v>
      </c>
      <c r="AG1673" s="3">
        <v>203</v>
      </c>
      <c r="AH1673" s="3">
        <v>221.27</v>
      </c>
      <c r="AI1673" s="3">
        <v>7</v>
      </c>
      <c r="AJ1673" s="3">
        <v>1421</v>
      </c>
      <c r="AK1673" s="3">
        <v>1548.89</v>
      </c>
    </row>
    <row r="1674" spans="26:37" x14ac:dyDescent="0.3">
      <c r="Z1674" s="3" t="s">
        <v>33</v>
      </c>
      <c r="AA1674" s="4">
        <v>42882</v>
      </c>
      <c r="AB1674" s="3" t="s">
        <v>404</v>
      </c>
      <c r="AC1674" s="3" t="s">
        <v>416</v>
      </c>
      <c r="AD1674" s="3">
        <v>2</v>
      </c>
      <c r="AE1674" s="3" t="s">
        <v>84</v>
      </c>
      <c r="AF1674" s="3" t="s">
        <v>46</v>
      </c>
      <c r="AG1674" s="3">
        <v>100</v>
      </c>
      <c r="AH1674" s="3">
        <v>115.99999999999999</v>
      </c>
      <c r="AI1674" s="3">
        <v>7</v>
      </c>
      <c r="AJ1674" s="3">
        <v>700</v>
      </c>
      <c r="AK1674" s="3">
        <v>811.99999999999989</v>
      </c>
    </row>
    <row r="1675" spans="26:37" x14ac:dyDescent="0.3">
      <c r="Z1675" s="3" t="s">
        <v>103</v>
      </c>
      <c r="AA1675" s="4">
        <v>42790</v>
      </c>
      <c r="AB1675" s="3" t="s">
        <v>404</v>
      </c>
      <c r="AC1675" s="3" t="s">
        <v>416</v>
      </c>
      <c r="AD1675" s="3">
        <v>1</v>
      </c>
      <c r="AE1675" s="3" t="s">
        <v>66</v>
      </c>
      <c r="AF1675" s="3" t="s">
        <v>46</v>
      </c>
      <c r="AG1675" s="3">
        <v>213</v>
      </c>
      <c r="AH1675" s="3">
        <v>251.33999999999997</v>
      </c>
      <c r="AI1675" s="3">
        <v>4</v>
      </c>
      <c r="AJ1675" s="3">
        <v>852</v>
      </c>
      <c r="AK1675" s="3">
        <v>1005.3599999999999</v>
      </c>
    </row>
    <row r="1676" spans="26:37" x14ac:dyDescent="0.3">
      <c r="Z1676" s="3" t="s">
        <v>33</v>
      </c>
      <c r="AA1676" s="4">
        <v>43029</v>
      </c>
      <c r="AB1676" s="3" t="s">
        <v>404</v>
      </c>
      <c r="AC1676" s="3" t="s">
        <v>416</v>
      </c>
      <c r="AD1676" s="3">
        <v>1</v>
      </c>
      <c r="AE1676" s="3" t="s">
        <v>277</v>
      </c>
      <c r="AF1676" s="3" t="s">
        <v>51</v>
      </c>
      <c r="AG1676" s="3">
        <v>250</v>
      </c>
      <c r="AH1676" s="3">
        <v>267.5</v>
      </c>
      <c r="AI1676" s="3">
        <v>6</v>
      </c>
      <c r="AJ1676" s="3">
        <v>1500</v>
      </c>
      <c r="AK1676" s="3">
        <v>1605</v>
      </c>
    </row>
    <row r="1677" spans="26:37" x14ac:dyDescent="0.3">
      <c r="Z1677" s="3" t="s">
        <v>24</v>
      </c>
      <c r="AA1677" s="4">
        <v>42470</v>
      </c>
      <c r="AB1677" s="3" t="s">
        <v>404</v>
      </c>
      <c r="AC1677" s="3" t="s">
        <v>416</v>
      </c>
      <c r="AD1677" s="3">
        <v>2</v>
      </c>
      <c r="AE1677" s="3" t="s">
        <v>343</v>
      </c>
      <c r="AF1677" s="3" t="s">
        <v>32</v>
      </c>
      <c r="AG1677" s="3">
        <v>58</v>
      </c>
      <c r="AH1677" s="3">
        <v>63.220000000000006</v>
      </c>
      <c r="AI1677" s="3">
        <v>9</v>
      </c>
      <c r="AJ1677" s="3">
        <v>522</v>
      </c>
      <c r="AK1677" s="3">
        <v>568.98</v>
      </c>
    </row>
    <row r="1678" spans="26:37" x14ac:dyDescent="0.3">
      <c r="Z1678" s="3" t="s">
        <v>124</v>
      </c>
      <c r="AA1678" s="4">
        <v>42623</v>
      </c>
      <c r="AB1678" s="3" t="s">
        <v>404</v>
      </c>
      <c r="AC1678" s="3" t="s">
        <v>416</v>
      </c>
      <c r="AD1678" s="3">
        <v>5</v>
      </c>
      <c r="AE1678" s="3" t="s">
        <v>31</v>
      </c>
      <c r="AF1678" s="3" t="s">
        <v>32</v>
      </c>
      <c r="AG1678" s="3">
        <v>165</v>
      </c>
      <c r="AH1678" s="3">
        <v>183.15</v>
      </c>
      <c r="AI1678" s="3">
        <v>5</v>
      </c>
      <c r="AJ1678" s="3">
        <v>825</v>
      </c>
      <c r="AK1678" s="3">
        <v>915.75</v>
      </c>
    </row>
    <row r="1679" spans="26:37" x14ac:dyDescent="0.3">
      <c r="Z1679" s="3" t="s">
        <v>16</v>
      </c>
      <c r="AA1679" s="4">
        <v>42347</v>
      </c>
      <c r="AB1679" s="3" t="s">
        <v>404</v>
      </c>
      <c r="AC1679" s="3" t="s">
        <v>416</v>
      </c>
      <c r="AD1679" s="3">
        <v>3</v>
      </c>
      <c r="AE1679" s="3" t="s">
        <v>114</v>
      </c>
      <c r="AF1679" s="3" t="s">
        <v>51</v>
      </c>
      <c r="AG1679" s="3">
        <v>76</v>
      </c>
      <c r="AH1679" s="3">
        <v>90.44</v>
      </c>
      <c r="AI1679" s="3">
        <v>6</v>
      </c>
      <c r="AJ1679" s="3">
        <v>456</v>
      </c>
      <c r="AK1679" s="3">
        <v>542.64</v>
      </c>
    </row>
    <row r="1680" spans="26:37" x14ac:dyDescent="0.3">
      <c r="Z1680" s="3" t="s">
        <v>33</v>
      </c>
      <c r="AA1680" s="4">
        <v>41927</v>
      </c>
      <c r="AB1680" s="3" t="s">
        <v>404</v>
      </c>
      <c r="AC1680" s="3" t="s">
        <v>416</v>
      </c>
      <c r="AD1680" s="3">
        <v>5</v>
      </c>
      <c r="AE1680" s="3" t="s">
        <v>130</v>
      </c>
      <c r="AF1680" s="3" t="s">
        <v>46</v>
      </c>
      <c r="AG1680" s="3">
        <v>150</v>
      </c>
      <c r="AH1680" s="3">
        <v>162</v>
      </c>
      <c r="AI1680" s="3">
        <v>9</v>
      </c>
      <c r="AJ1680" s="3">
        <v>1350</v>
      </c>
      <c r="AK1680" s="3">
        <v>1458</v>
      </c>
    </row>
    <row r="1681" spans="26:37" x14ac:dyDescent="0.3">
      <c r="Z1681" s="3" t="s">
        <v>42</v>
      </c>
      <c r="AA1681" s="4">
        <v>43064</v>
      </c>
      <c r="AB1681" s="3" t="s">
        <v>404</v>
      </c>
      <c r="AC1681" s="3" t="s">
        <v>416</v>
      </c>
      <c r="AD1681" s="3">
        <v>1</v>
      </c>
      <c r="AE1681" s="3" t="s">
        <v>259</v>
      </c>
      <c r="AF1681" s="3" t="s">
        <v>36</v>
      </c>
      <c r="AG1681" s="3">
        <v>300</v>
      </c>
      <c r="AH1681" s="3">
        <v>357</v>
      </c>
      <c r="AI1681" s="3">
        <v>5</v>
      </c>
      <c r="AJ1681" s="3">
        <v>1500</v>
      </c>
      <c r="AK1681" s="3">
        <v>1785</v>
      </c>
    </row>
    <row r="1682" spans="26:37" x14ac:dyDescent="0.3">
      <c r="Z1682" s="3" t="s">
        <v>33</v>
      </c>
      <c r="AA1682" s="4">
        <v>42182</v>
      </c>
      <c r="AB1682" s="3" t="s">
        <v>404</v>
      </c>
      <c r="AC1682" s="3" t="s">
        <v>416</v>
      </c>
      <c r="AD1682" s="3">
        <v>3</v>
      </c>
      <c r="AE1682" s="3" t="s">
        <v>188</v>
      </c>
      <c r="AF1682" s="3" t="s">
        <v>55</v>
      </c>
      <c r="AG1682" s="3">
        <v>37</v>
      </c>
      <c r="AH1682" s="3">
        <v>42.919999999999995</v>
      </c>
      <c r="AI1682" s="3">
        <v>4</v>
      </c>
      <c r="AJ1682" s="3">
        <v>148</v>
      </c>
      <c r="AK1682" s="3">
        <v>171.67999999999998</v>
      </c>
    </row>
    <row r="1683" spans="26:37" x14ac:dyDescent="0.3">
      <c r="Z1683" s="3" t="s">
        <v>117</v>
      </c>
      <c r="AA1683" s="4">
        <v>42906</v>
      </c>
      <c r="AB1683" s="3" t="s">
        <v>404</v>
      </c>
      <c r="AC1683" s="3" t="s">
        <v>416</v>
      </c>
      <c r="AD1683" s="3">
        <v>2</v>
      </c>
      <c r="AE1683" s="3" t="s">
        <v>209</v>
      </c>
      <c r="AF1683" s="3" t="s">
        <v>23</v>
      </c>
      <c r="AG1683" s="3">
        <v>163</v>
      </c>
      <c r="AH1683" s="3">
        <v>185.82000000000002</v>
      </c>
      <c r="AI1683" s="3">
        <v>4</v>
      </c>
      <c r="AJ1683" s="3">
        <v>652</v>
      </c>
      <c r="AK1683" s="3">
        <v>743.28000000000009</v>
      </c>
    </row>
    <row r="1684" spans="26:37" x14ac:dyDescent="0.3">
      <c r="Z1684" s="3" t="s">
        <v>104</v>
      </c>
      <c r="AA1684" s="4">
        <v>41796</v>
      </c>
      <c r="AB1684" s="3" t="s">
        <v>404</v>
      </c>
      <c r="AC1684" s="3" t="s">
        <v>416</v>
      </c>
      <c r="AD1684" s="3">
        <v>4</v>
      </c>
      <c r="AE1684" s="3" t="s">
        <v>244</v>
      </c>
      <c r="AF1684" s="3" t="s">
        <v>55</v>
      </c>
      <c r="AG1684" s="3">
        <v>89</v>
      </c>
      <c r="AH1684" s="3">
        <v>97.9</v>
      </c>
      <c r="AI1684" s="3">
        <v>3</v>
      </c>
      <c r="AJ1684" s="3">
        <v>267</v>
      </c>
      <c r="AK1684" s="3">
        <v>293.70000000000005</v>
      </c>
    </row>
    <row r="1685" spans="26:37" x14ac:dyDescent="0.3">
      <c r="Z1685" s="3" t="s">
        <v>169</v>
      </c>
      <c r="AA1685" s="4">
        <v>41976</v>
      </c>
      <c r="AB1685" s="3" t="s">
        <v>404</v>
      </c>
      <c r="AC1685" s="3" t="s">
        <v>416</v>
      </c>
      <c r="AD1685" s="3">
        <v>5</v>
      </c>
      <c r="AE1685" s="3" t="s">
        <v>129</v>
      </c>
      <c r="AF1685" s="3" t="s">
        <v>15</v>
      </c>
      <c r="AG1685" s="3">
        <v>258</v>
      </c>
      <c r="AH1685" s="3">
        <v>286.38000000000005</v>
      </c>
      <c r="AI1685" s="3">
        <v>8</v>
      </c>
      <c r="AJ1685" s="3">
        <v>2064</v>
      </c>
      <c r="AK1685" s="3">
        <v>2291.0400000000004</v>
      </c>
    </row>
    <row r="1686" spans="26:37" x14ac:dyDescent="0.3">
      <c r="Z1686" s="3" t="s">
        <v>33</v>
      </c>
      <c r="AA1686" s="4">
        <v>42904</v>
      </c>
      <c r="AB1686" s="3" t="s">
        <v>404</v>
      </c>
      <c r="AC1686" s="3" t="s">
        <v>416</v>
      </c>
      <c r="AD1686" s="3">
        <v>3</v>
      </c>
      <c r="AE1686" s="3" t="s">
        <v>383</v>
      </c>
      <c r="AF1686" s="3" t="s">
        <v>72</v>
      </c>
      <c r="AG1686" s="3">
        <v>49</v>
      </c>
      <c r="AH1686" s="3">
        <v>52.43</v>
      </c>
      <c r="AI1686" s="3">
        <v>9</v>
      </c>
      <c r="AJ1686" s="3">
        <v>441</v>
      </c>
      <c r="AK1686" s="3">
        <v>471.87</v>
      </c>
    </row>
    <row r="1687" spans="26:37" x14ac:dyDescent="0.3">
      <c r="Z1687" s="3" t="s">
        <v>169</v>
      </c>
      <c r="AA1687" s="4">
        <v>43060</v>
      </c>
      <c r="AB1687" s="3" t="s">
        <v>404</v>
      </c>
      <c r="AC1687" s="3" t="s">
        <v>416</v>
      </c>
      <c r="AD1687" s="3">
        <v>5</v>
      </c>
      <c r="AE1687" s="3" t="s">
        <v>143</v>
      </c>
      <c r="AF1687" s="3" t="s">
        <v>23</v>
      </c>
      <c r="AG1687" s="3">
        <v>69</v>
      </c>
      <c r="AH1687" s="3">
        <v>73.83</v>
      </c>
      <c r="AI1687" s="3">
        <v>10</v>
      </c>
      <c r="AJ1687" s="3">
        <v>690</v>
      </c>
      <c r="AK1687" s="3">
        <v>738.3</v>
      </c>
    </row>
    <row r="1688" spans="26:37" x14ac:dyDescent="0.3">
      <c r="Z1688" s="3" t="s">
        <v>77</v>
      </c>
      <c r="AA1688" s="4">
        <v>43441</v>
      </c>
      <c r="AB1688" s="3" t="s">
        <v>404</v>
      </c>
      <c r="AC1688" s="3" t="s">
        <v>416</v>
      </c>
      <c r="AD1688" s="3">
        <v>2</v>
      </c>
      <c r="AE1688" s="3" t="s">
        <v>284</v>
      </c>
      <c r="AF1688" s="3" t="s">
        <v>86</v>
      </c>
      <c r="AG1688" s="3">
        <v>143</v>
      </c>
      <c r="AH1688" s="3">
        <v>154.44</v>
      </c>
      <c r="AI1688" s="3">
        <v>6</v>
      </c>
      <c r="AJ1688" s="3">
        <v>858</v>
      </c>
      <c r="AK1688" s="3">
        <v>926.64</v>
      </c>
    </row>
    <row r="1689" spans="26:37" x14ac:dyDescent="0.3">
      <c r="Z1689" s="3" t="s">
        <v>77</v>
      </c>
      <c r="AA1689" s="4">
        <v>42137</v>
      </c>
      <c r="AB1689" s="3" t="s">
        <v>404</v>
      </c>
      <c r="AC1689" s="3" t="s">
        <v>416</v>
      </c>
      <c r="AD1689" s="3">
        <v>5</v>
      </c>
      <c r="AE1689" s="3" t="s">
        <v>168</v>
      </c>
      <c r="AF1689" s="3" t="s">
        <v>23</v>
      </c>
      <c r="AG1689" s="3">
        <v>271</v>
      </c>
      <c r="AH1689" s="3">
        <v>322.49</v>
      </c>
      <c r="AI1689" s="3">
        <v>5</v>
      </c>
      <c r="AJ1689" s="3">
        <v>1355</v>
      </c>
      <c r="AK1689" s="3">
        <v>1612.45</v>
      </c>
    </row>
    <row r="1690" spans="26:37" x14ac:dyDescent="0.3">
      <c r="Z1690" s="3" t="s">
        <v>165</v>
      </c>
      <c r="AA1690" s="4">
        <v>43701</v>
      </c>
      <c r="AB1690" s="3" t="s">
        <v>404</v>
      </c>
      <c r="AC1690" s="3" t="s">
        <v>416</v>
      </c>
      <c r="AD1690" s="3">
        <v>5</v>
      </c>
      <c r="AE1690" s="3" t="s">
        <v>126</v>
      </c>
      <c r="AF1690" s="3" t="s">
        <v>41</v>
      </c>
      <c r="AG1690" s="3">
        <v>19</v>
      </c>
      <c r="AH1690" s="3">
        <v>22.04</v>
      </c>
      <c r="AI1690" s="3">
        <v>2</v>
      </c>
      <c r="AJ1690" s="3">
        <v>38</v>
      </c>
      <c r="AK1690" s="3">
        <v>44.08</v>
      </c>
    </row>
    <row r="1691" spans="26:37" x14ac:dyDescent="0.3">
      <c r="Z1691" s="3" t="s">
        <v>82</v>
      </c>
      <c r="AA1691" s="4">
        <v>42621</v>
      </c>
      <c r="AB1691" s="3" t="s">
        <v>404</v>
      </c>
      <c r="AC1691" s="3" t="s">
        <v>418</v>
      </c>
      <c r="AD1691" s="3">
        <v>2</v>
      </c>
      <c r="AE1691" s="3" t="s">
        <v>108</v>
      </c>
      <c r="AF1691" s="3" t="s">
        <v>29</v>
      </c>
      <c r="AG1691" s="3">
        <v>247</v>
      </c>
      <c r="AH1691" s="3">
        <v>284.04999999999995</v>
      </c>
      <c r="AI1691" s="3">
        <v>8</v>
      </c>
      <c r="AJ1691" s="3">
        <v>1976</v>
      </c>
      <c r="AK1691" s="3">
        <v>2272.3999999999996</v>
      </c>
    </row>
    <row r="1692" spans="26:37" x14ac:dyDescent="0.3">
      <c r="Z1692" s="3" t="s">
        <v>42</v>
      </c>
      <c r="AA1692" s="4">
        <v>42598</v>
      </c>
      <c r="AB1692" s="3" t="s">
        <v>13</v>
      </c>
      <c r="AC1692" s="3" t="s">
        <v>308</v>
      </c>
      <c r="AD1692" s="3">
        <v>2</v>
      </c>
      <c r="AE1692" s="3" t="s">
        <v>85</v>
      </c>
      <c r="AF1692" s="3" t="s">
        <v>86</v>
      </c>
      <c r="AG1692" s="3">
        <v>127</v>
      </c>
      <c r="AH1692" s="3">
        <v>142.24</v>
      </c>
      <c r="AI1692" s="3">
        <v>4</v>
      </c>
      <c r="AJ1692" s="3">
        <v>508</v>
      </c>
      <c r="AK1692" s="3">
        <v>568.96</v>
      </c>
    </row>
    <row r="1693" spans="26:37" x14ac:dyDescent="0.3">
      <c r="Z1693" s="3" t="s">
        <v>87</v>
      </c>
      <c r="AA1693" s="4">
        <v>42578</v>
      </c>
      <c r="AB1693" s="3" t="s">
        <v>404</v>
      </c>
      <c r="AC1693" s="3" t="s">
        <v>416</v>
      </c>
      <c r="AD1693" s="3">
        <v>3</v>
      </c>
      <c r="AE1693" s="3" t="s">
        <v>293</v>
      </c>
      <c r="AF1693" s="3" t="s">
        <v>32</v>
      </c>
      <c r="AG1693" s="3">
        <v>37</v>
      </c>
      <c r="AH1693" s="3">
        <v>41.809999999999995</v>
      </c>
      <c r="AI1693" s="3">
        <v>5</v>
      </c>
      <c r="AJ1693" s="3">
        <v>185</v>
      </c>
      <c r="AK1693" s="3">
        <v>209.04999999999998</v>
      </c>
    </row>
    <row r="1694" spans="26:37" x14ac:dyDescent="0.3">
      <c r="Z1694" s="3" t="s">
        <v>37</v>
      </c>
      <c r="AA1694" s="4">
        <v>41683</v>
      </c>
      <c r="AB1694" s="3" t="s">
        <v>404</v>
      </c>
      <c r="AC1694" s="3" t="s">
        <v>416</v>
      </c>
      <c r="AD1694" s="3">
        <v>4</v>
      </c>
      <c r="AE1694" s="3" t="s">
        <v>387</v>
      </c>
      <c r="AF1694" s="3" t="s">
        <v>32</v>
      </c>
      <c r="AG1694" s="3">
        <v>108</v>
      </c>
      <c r="AH1694" s="3">
        <v>116.64000000000001</v>
      </c>
      <c r="AI1694" s="3">
        <v>6</v>
      </c>
      <c r="AJ1694" s="3">
        <v>648</v>
      </c>
      <c r="AK1694" s="3">
        <v>699.84000000000015</v>
      </c>
    </row>
    <row r="1695" spans="26:37" x14ac:dyDescent="0.3">
      <c r="Z1695" s="3" t="s">
        <v>70</v>
      </c>
      <c r="AA1695" s="4">
        <v>43330</v>
      </c>
      <c r="AB1695" s="3" t="s">
        <v>404</v>
      </c>
      <c r="AC1695" s="3" t="s">
        <v>416</v>
      </c>
      <c r="AD1695" s="3">
        <v>2</v>
      </c>
      <c r="AE1695" s="3" t="s">
        <v>106</v>
      </c>
      <c r="AF1695" s="3" t="s">
        <v>26</v>
      </c>
      <c r="AG1695" s="3">
        <v>287</v>
      </c>
      <c r="AH1695" s="3">
        <v>335.78999999999996</v>
      </c>
      <c r="AI1695" s="3">
        <v>10</v>
      </c>
      <c r="AJ1695" s="3">
        <v>2870</v>
      </c>
      <c r="AK1695" s="3">
        <v>3357.8999999999996</v>
      </c>
    </row>
    <row r="1696" spans="26:37" x14ac:dyDescent="0.3">
      <c r="Z1696" s="3" t="s">
        <v>77</v>
      </c>
      <c r="AA1696" s="4">
        <v>43416</v>
      </c>
      <c r="AB1696" s="3" t="s">
        <v>404</v>
      </c>
      <c r="AC1696" s="3" t="s">
        <v>416</v>
      </c>
      <c r="AD1696" s="3">
        <v>1</v>
      </c>
      <c r="AE1696" s="3" t="s">
        <v>243</v>
      </c>
      <c r="AF1696" s="3" t="s">
        <v>65</v>
      </c>
      <c r="AG1696" s="3">
        <v>274</v>
      </c>
      <c r="AH1696" s="3">
        <v>317.83999999999997</v>
      </c>
      <c r="AI1696" s="3">
        <v>5</v>
      </c>
      <c r="AJ1696" s="3">
        <v>1370</v>
      </c>
      <c r="AK1696" s="3">
        <v>1589.1999999999998</v>
      </c>
    </row>
    <row r="1697" spans="26:37" x14ac:dyDescent="0.3">
      <c r="Z1697" s="3" t="s">
        <v>21</v>
      </c>
      <c r="AA1697" s="4">
        <v>42141</v>
      </c>
      <c r="AB1697" s="3" t="s">
        <v>404</v>
      </c>
      <c r="AC1697" s="3" t="s">
        <v>416</v>
      </c>
      <c r="AD1697" s="3">
        <v>5</v>
      </c>
      <c r="AE1697" s="3" t="s">
        <v>148</v>
      </c>
      <c r="AF1697" s="3" t="s">
        <v>86</v>
      </c>
      <c r="AG1697" s="3">
        <v>74</v>
      </c>
      <c r="AH1697" s="3">
        <v>82.14</v>
      </c>
      <c r="AI1697" s="3">
        <v>5</v>
      </c>
      <c r="AJ1697" s="3">
        <v>370</v>
      </c>
      <c r="AK1697" s="3">
        <v>410.7</v>
      </c>
    </row>
    <row r="1698" spans="26:37" x14ac:dyDescent="0.3">
      <c r="Z1698" s="3" t="s">
        <v>57</v>
      </c>
      <c r="AA1698" s="4">
        <v>43506</v>
      </c>
      <c r="AB1698" s="3" t="s">
        <v>13</v>
      </c>
      <c r="AC1698" s="3" t="s">
        <v>160</v>
      </c>
      <c r="AD1698" s="3">
        <v>3</v>
      </c>
      <c r="AE1698" s="3" t="s">
        <v>92</v>
      </c>
      <c r="AF1698" s="3" t="s">
        <v>46</v>
      </c>
      <c r="AG1698" s="3">
        <v>100</v>
      </c>
      <c r="AH1698" s="3">
        <v>112.99999999999999</v>
      </c>
      <c r="AI1698" s="3">
        <v>1</v>
      </c>
      <c r="AJ1698" s="3">
        <v>100</v>
      </c>
      <c r="AK1698" s="3">
        <v>112.99999999999999</v>
      </c>
    </row>
    <row r="1699" spans="26:37" x14ac:dyDescent="0.3">
      <c r="Z1699" s="3" t="s">
        <v>104</v>
      </c>
      <c r="AA1699" s="4">
        <v>43629</v>
      </c>
      <c r="AB1699" s="3" t="s">
        <v>404</v>
      </c>
      <c r="AC1699" s="3" t="s">
        <v>416</v>
      </c>
      <c r="AD1699" s="3">
        <v>3</v>
      </c>
      <c r="AE1699" s="3" t="s">
        <v>334</v>
      </c>
      <c r="AF1699" s="3" t="s">
        <v>41</v>
      </c>
      <c r="AG1699" s="3">
        <v>226</v>
      </c>
      <c r="AH1699" s="3">
        <v>257.64000000000004</v>
      </c>
      <c r="AI1699" s="3">
        <v>9</v>
      </c>
      <c r="AJ1699" s="3">
        <v>2034</v>
      </c>
      <c r="AK1699" s="3">
        <v>2318.7600000000002</v>
      </c>
    </row>
    <row r="1700" spans="26:37" x14ac:dyDescent="0.3">
      <c r="Z1700" s="3" t="s">
        <v>186</v>
      </c>
      <c r="AA1700" s="4">
        <v>43385</v>
      </c>
      <c r="AB1700" s="3" t="s">
        <v>98</v>
      </c>
      <c r="AC1700" s="3" t="s">
        <v>99</v>
      </c>
      <c r="AD1700" s="3">
        <v>3</v>
      </c>
      <c r="AE1700" s="3" t="s">
        <v>316</v>
      </c>
      <c r="AF1700" s="3" t="s">
        <v>15</v>
      </c>
      <c r="AG1700" s="3">
        <v>108</v>
      </c>
      <c r="AH1700" s="3">
        <v>118.80000000000001</v>
      </c>
      <c r="AI1700" s="3">
        <v>1</v>
      </c>
      <c r="AJ1700" s="3">
        <v>108</v>
      </c>
      <c r="AK1700" s="3">
        <v>118.80000000000001</v>
      </c>
    </row>
    <row r="1701" spans="26:37" x14ac:dyDescent="0.3">
      <c r="Z1701" s="3" t="s">
        <v>27</v>
      </c>
      <c r="AA1701" s="4">
        <v>42891</v>
      </c>
      <c r="AB1701" s="3" t="s">
        <v>13</v>
      </c>
      <c r="AC1701" s="3" t="s">
        <v>160</v>
      </c>
      <c r="AD1701" s="3">
        <v>1</v>
      </c>
      <c r="AE1701" s="3" t="s">
        <v>356</v>
      </c>
      <c r="AF1701" s="3" t="s">
        <v>72</v>
      </c>
      <c r="AG1701" s="3">
        <v>53</v>
      </c>
      <c r="AH1701" s="3">
        <v>59.360000000000007</v>
      </c>
      <c r="AI1701" s="3">
        <v>3</v>
      </c>
      <c r="AJ1701" s="3">
        <v>159</v>
      </c>
      <c r="AK1701" s="3">
        <v>178.08</v>
      </c>
    </row>
    <row r="1702" spans="26:37" x14ac:dyDescent="0.3">
      <c r="Z1702" s="3" t="s">
        <v>124</v>
      </c>
      <c r="AA1702" s="4">
        <v>42172</v>
      </c>
      <c r="AB1702" s="3" t="s">
        <v>404</v>
      </c>
      <c r="AC1702" s="3" t="s">
        <v>416</v>
      </c>
      <c r="AD1702" s="3">
        <v>3</v>
      </c>
      <c r="AE1702" s="3" t="s">
        <v>266</v>
      </c>
      <c r="AF1702" s="3" t="s">
        <v>51</v>
      </c>
      <c r="AG1702" s="3">
        <v>68</v>
      </c>
      <c r="AH1702" s="3">
        <v>74.800000000000011</v>
      </c>
      <c r="AI1702" s="3">
        <v>7</v>
      </c>
      <c r="AJ1702" s="3">
        <v>476</v>
      </c>
      <c r="AK1702" s="3">
        <v>523.60000000000014</v>
      </c>
    </row>
    <row r="1703" spans="26:37" x14ac:dyDescent="0.3">
      <c r="Z1703" s="3" t="s">
        <v>165</v>
      </c>
      <c r="AA1703" s="4">
        <v>42428</v>
      </c>
      <c r="AB1703" s="3" t="s">
        <v>404</v>
      </c>
      <c r="AC1703" s="3" t="s">
        <v>416</v>
      </c>
      <c r="AD1703" s="3">
        <v>1</v>
      </c>
      <c r="AE1703" s="3" t="s">
        <v>321</v>
      </c>
      <c r="AF1703" s="3" t="s">
        <v>55</v>
      </c>
      <c r="AG1703" s="3">
        <v>217</v>
      </c>
      <c r="AH1703" s="3">
        <v>240.87000000000003</v>
      </c>
      <c r="AI1703" s="3">
        <v>5</v>
      </c>
      <c r="AJ1703" s="3">
        <v>1085</v>
      </c>
      <c r="AK1703" s="3">
        <v>1204.3500000000001</v>
      </c>
    </row>
    <row r="1704" spans="26:37" x14ac:dyDescent="0.3">
      <c r="Z1704" s="3" t="s">
        <v>24</v>
      </c>
      <c r="AA1704" s="4">
        <v>43690</v>
      </c>
      <c r="AB1704" s="3" t="s">
        <v>404</v>
      </c>
      <c r="AC1704" s="3" t="s">
        <v>418</v>
      </c>
      <c r="AD1704" s="3">
        <v>3</v>
      </c>
      <c r="AE1704" s="3" t="s">
        <v>105</v>
      </c>
      <c r="AF1704" s="3" t="s">
        <v>72</v>
      </c>
      <c r="AG1704" s="3">
        <v>59</v>
      </c>
      <c r="AH1704" s="3">
        <v>64.900000000000006</v>
      </c>
      <c r="AI1704" s="3">
        <v>3</v>
      </c>
      <c r="AJ1704" s="3">
        <v>177</v>
      </c>
      <c r="AK1704" s="3">
        <v>194.70000000000002</v>
      </c>
    </row>
    <row r="1705" spans="26:37" x14ac:dyDescent="0.3">
      <c r="Z1705" s="3" t="s">
        <v>124</v>
      </c>
      <c r="AA1705" s="4">
        <v>42158</v>
      </c>
      <c r="AB1705" s="3" t="s">
        <v>404</v>
      </c>
      <c r="AC1705" s="3" t="s">
        <v>416</v>
      </c>
      <c r="AD1705" s="3">
        <v>3</v>
      </c>
      <c r="AE1705" s="3" t="s">
        <v>85</v>
      </c>
      <c r="AF1705" s="3" t="s">
        <v>86</v>
      </c>
      <c r="AG1705" s="3">
        <v>127</v>
      </c>
      <c r="AH1705" s="3">
        <v>142.24</v>
      </c>
      <c r="AI1705" s="3">
        <v>2</v>
      </c>
      <c r="AJ1705" s="3">
        <v>254</v>
      </c>
      <c r="AK1705" s="3">
        <v>284.48</v>
      </c>
    </row>
    <row r="1706" spans="26:37" x14ac:dyDescent="0.3">
      <c r="Z1706" s="3" t="s">
        <v>117</v>
      </c>
      <c r="AA1706" s="4">
        <v>43452</v>
      </c>
      <c r="AB1706" s="3" t="s">
        <v>404</v>
      </c>
      <c r="AC1706" s="3" t="s">
        <v>417</v>
      </c>
      <c r="AD1706" s="3">
        <v>5</v>
      </c>
      <c r="AE1706" s="3" t="s">
        <v>128</v>
      </c>
      <c r="AF1706" s="3" t="s">
        <v>72</v>
      </c>
      <c r="AG1706" s="3">
        <v>144</v>
      </c>
      <c r="AH1706" s="3">
        <v>161.28000000000003</v>
      </c>
      <c r="AI1706" s="3">
        <v>4</v>
      </c>
      <c r="AJ1706" s="3">
        <v>576</v>
      </c>
      <c r="AK1706" s="3">
        <v>645.12000000000012</v>
      </c>
    </row>
    <row r="1707" spans="26:37" x14ac:dyDescent="0.3">
      <c r="Z1707" s="3" t="s">
        <v>120</v>
      </c>
      <c r="AA1707" s="4">
        <v>43228</v>
      </c>
      <c r="AB1707" s="3" t="s">
        <v>13</v>
      </c>
      <c r="AC1707" s="3" t="s">
        <v>390</v>
      </c>
      <c r="AD1707" s="3">
        <v>3</v>
      </c>
      <c r="AE1707" s="3" t="s">
        <v>341</v>
      </c>
      <c r="AF1707" s="3" t="s">
        <v>23</v>
      </c>
      <c r="AG1707" s="3">
        <v>176</v>
      </c>
      <c r="AH1707" s="3">
        <v>195.36</v>
      </c>
      <c r="AI1707" s="3">
        <v>9</v>
      </c>
      <c r="AJ1707" s="3">
        <v>1584</v>
      </c>
      <c r="AK1707" s="3">
        <v>1758.2400000000002</v>
      </c>
    </row>
    <row r="1708" spans="26:37" x14ac:dyDescent="0.3">
      <c r="Z1708" s="3" t="s">
        <v>39</v>
      </c>
      <c r="AA1708" s="4">
        <v>41934</v>
      </c>
      <c r="AB1708" s="3" t="s">
        <v>404</v>
      </c>
      <c r="AC1708" s="3" t="s">
        <v>416</v>
      </c>
      <c r="AD1708" s="3">
        <v>5</v>
      </c>
      <c r="AE1708" s="3" t="s">
        <v>285</v>
      </c>
      <c r="AF1708" s="3" t="s">
        <v>55</v>
      </c>
      <c r="AG1708" s="3">
        <v>33</v>
      </c>
      <c r="AH1708" s="3">
        <v>37.620000000000005</v>
      </c>
      <c r="AI1708" s="3">
        <v>5</v>
      </c>
      <c r="AJ1708" s="3">
        <v>165</v>
      </c>
      <c r="AK1708" s="3">
        <v>188.10000000000002</v>
      </c>
    </row>
    <row r="1709" spans="26:37" x14ac:dyDescent="0.3">
      <c r="Z1709" s="3" t="s">
        <v>12</v>
      </c>
      <c r="AA1709" s="4">
        <v>41771</v>
      </c>
      <c r="AB1709" s="3" t="s">
        <v>13</v>
      </c>
      <c r="AC1709" s="3" t="s">
        <v>160</v>
      </c>
      <c r="AD1709" s="3">
        <v>2</v>
      </c>
      <c r="AE1709" s="3" t="s">
        <v>179</v>
      </c>
      <c r="AF1709" s="3" t="s">
        <v>15</v>
      </c>
      <c r="AG1709" s="3">
        <v>32</v>
      </c>
      <c r="AH1709" s="3">
        <v>35.200000000000003</v>
      </c>
      <c r="AI1709" s="3">
        <v>1</v>
      </c>
      <c r="AJ1709" s="3">
        <v>32</v>
      </c>
      <c r="AK1709" s="3">
        <v>35.200000000000003</v>
      </c>
    </row>
    <row r="1710" spans="26:37" x14ac:dyDescent="0.3">
      <c r="Z1710" s="3" t="s">
        <v>48</v>
      </c>
      <c r="AA1710" s="4">
        <v>42000</v>
      </c>
      <c r="AB1710" s="3" t="s">
        <v>404</v>
      </c>
      <c r="AC1710" s="3" t="s">
        <v>416</v>
      </c>
      <c r="AD1710" s="3">
        <v>4</v>
      </c>
      <c r="AE1710" s="3" t="s">
        <v>128</v>
      </c>
      <c r="AF1710" s="3" t="s">
        <v>72</v>
      </c>
      <c r="AG1710" s="3">
        <v>144</v>
      </c>
      <c r="AH1710" s="3">
        <v>161.28000000000003</v>
      </c>
      <c r="AI1710" s="3">
        <v>1</v>
      </c>
      <c r="AJ1710" s="3">
        <v>144</v>
      </c>
      <c r="AK1710" s="3">
        <v>161.28000000000003</v>
      </c>
    </row>
    <row r="1711" spans="26:37" x14ac:dyDescent="0.3">
      <c r="Z1711" s="3" t="s">
        <v>169</v>
      </c>
      <c r="AA1711" s="4">
        <v>43450</v>
      </c>
      <c r="AB1711" s="3" t="s">
        <v>404</v>
      </c>
      <c r="AC1711" s="3" t="s">
        <v>416</v>
      </c>
      <c r="AD1711" s="3">
        <v>1</v>
      </c>
      <c r="AE1711" s="3" t="s">
        <v>237</v>
      </c>
      <c r="AF1711" s="3" t="s">
        <v>86</v>
      </c>
      <c r="AG1711" s="3">
        <v>38</v>
      </c>
      <c r="AH1711" s="3">
        <v>42.180000000000007</v>
      </c>
      <c r="AI1711" s="3">
        <v>7</v>
      </c>
      <c r="AJ1711" s="3">
        <v>266</v>
      </c>
      <c r="AK1711" s="3">
        <v>295.26000000000005</v>
      </c>
    </row>
    <row r="1712" spans="26:37" x14ac:dyDescent="0.3">
      <c r="Z1712" s="3" t="s">
        <v>120</v>
      </c>
      <c r="AA1712" s="4">
        <v>43594</v>
      </c>
      <c r="AB1712" s="3" t="s">
        <v>13</v>
      </c>
      <c r="AC1712" s="3" t="s">
        <v>160</v>
      </c>
      <c r="AD1712" s="3">
        <v>4</v>
      </c>
      <c r="AE1712" s="3" t="s">
        <v>152</v>
      </c>
      <c r="AF1712" s="3" t="s">
        <v>46</v>
      </c>
      <c r="AG1712" s="3">
        <v>41</v>
      </c>
      <c r="AH1712" s="3">
        <v>43.870000000000005</v>
      </c>
      <c r="AI1712" s="3">
        <v>1</v>
      </c>
      <c r="AJ1712" s="3">
        <v>41</v>
      </c>
      <c r="AK1712" s="3">
        <v>43.870000000000005</v>
      </c>
    </row>
    <row r="1713" spans="26:37" x14ac:dyDescent="0.3">
      <c r="Z1713" s="3" t="s">
        <v>12</v>
      </c>
      <c r="AA1713" s="4">
        <v>42316</v>
      </c>
      <c r="AB1713" s="3" t="s">
        <v>404</v>
      </c>
      <c r="AC1713" s="3" t="s">
        <v>416</v>
      </c>
      <c r="AD1713" s="3">
        <v>1</v>
      </c>
      <c r="AE1713" s="3" t="s">
        <v>384</v>
      </c>
      <c r="AF1713" s="3" t="s">
        <v>86</v>
      </c>
      <c r="AG1713" s="3">
        <v>21</v>
      </c>
      <c r="AH1713" s="3">
        <v>24.779999999999998</v>
      </c>
      <c r="AI1713" s="3">
        <v>1</v>
      </c>
      <c r="AJ1713" s="3">
        <v>21</v>
      </c>
      <c r="AK1713" s="3">
        <v>24.779999999999998</v>
      </c>
    </row>
    <row r="1714" spans="26:37" x14ac:dyDescent="0.3">
      <c r="Z1714" s="3" t="s">
        <v>33</v>
      </c>
      <c r="AA1714" s="4">
        <v>42594</v>
      </c>
      <c r="AB1714" s="3" t="s">
        <v>307</v>
      </c>
      <c r="AC1714" s="3" t="s">
        <v>308</v>
      </c>
      <c r="AD1714" s="3">
        <v>5</v>
      </c>
      <c r="AE1714" s="3" t="s">
        <v>254</v>
      </c>
      <c r="AF1714" s="3" t="s">
        <v>26</v>
      </c>
      <c r="AG1714" s="3">
        <v>290</v>
      </c>
      <c r="AH1714" s="3">
        <v>319</v>
      </c>
      <c r="AI1714" s="3">
        <v>9</v>
      </c>
      <c r="AJ1714" s="3">
        <v>2610</v>
      </c>
      <c r="AK1714" s="3">
        <v>2871</v>
      </c>
    </row>
    <row r="1715" spans="26:37" x14ac:dyDescent="0.3">
      <c r="Z1715" s="3" t="s">
        <v>60</v>
      </c>
      <c r="AA1715" s="4">
        <v>42585</v>
      </c>
      <c r="AB1715" s="3" t="s">
        <v>404</v>
      </c>
      <c r="AC1715" s="3" t="s">
        <v>416</v>
      </c>
      <c r="AD1715" s="3">
        <v>1</v>
      </c>
      <c r="AE1715" s="3" t="s">
        <v>365</v>
      </c>
      <c r="AF1715" s="3" t="s">
        <v>44</v>
      </c>
      <c r="AG1715" s="3">
        <v>27</v>
      </c>
      <c r="AH1715" s="3">
        <v>29.970000000000002</v>
      </c>
      <c r="AI1715" s="3">
        <v>10</v>
      </c>
      <c r="AJ1715" s="3">
        <v>270</v>
      </c>
      <c r="AK1715" s="3">
        <v>299.70000000000005</v>
      </c>
    </row>
    <row r="1716" spans="26:37" x14ac:dyDescent="0.3">
      <c r="Z1716" s="3" t="s">
        <v>82</v>
      </c>
      <c r="AA1716" s="4">
        <v>42104</v>
      </c>
      <c r="AB1716" s="3" t="s">
        <v>404</v>
      </c>
      <c r="AC1716" s="3" t="s">
        <v>416</v>
      </c>
      <c r="AD1716" s="3">
        <v>5</v>
      </c>
      <c r="AE1716" s="3" t="s">
        <v>350</v>
      </c>
      <c r="AF1716" s="3" t="s">
        <v>32</v>
      </c>
      <c r="AG1716" s="3">
        <v>236</v>
      </c>
      <c r="AH1716" s="3">
        <v>252.52</v>
      </c>
      <c r="AI1716" s="3">
        <v>5</v>
      </c>
      <c r="AJ1716" s="3">
        <v>1180</v>
      </c>
      <c r="AK1716" s="3">
        <v>1262.6000000000001</v>
      </c>
    </row>
    <row r="1717" spans="26:37" x14ac:dyDescent="0.3">
      <c r="Z1717" s="3" t="s">
        <v>60</v>
      </c>
      <c r="AA1717" s="4">
        <v>42206</v>
      </c>
      <c r="AB1717" s="3" t="s">
        <v>404</v>
      </c>
      <c r="AC1717" s="3" t="s">
        <v>416</v>
      </c>
      <c r="AD1717" s="3">
        <v>3</v>
      </c>
      <c r="AE1717" s="3" t="s">
        <v>273</v>
      </c>
      <c r="AF1717" s="3" t="s">
        <v>36</v>
      </c>
      <c r="AG1717" s="3">
        <v>149</v>
      </c>
      <c r="AH1717" s="3">
        <v>166.88000000000002</v>
      </c>
      <c r="AI1717" s="3">
        <v>3</v>
      </c>
      <c r="AJ1717" s="3">
        <v>447</v>
      </c>
      <c r="AK1717" s="3">
        <v>500.6400000000001</v>
      </c>
    </row>
    <row r="1718" spans="26:37" x14ac:dyDescent="0.3">
      <c r="Z1718" s="3" t="s">
        <v>53</v>
      </c>
      <c r="AA1718" s="4">
        <v>41989</v>
      </c>
      <c r="AB1718" s="3" t="s">
        <v>98</v>
      </c>
      <c r="AC1718" s="3" t="s">
        <v>99</v>
      </c>
      <c r="AD1718" s="3">
        <v>2</v>
      </c>
      <c r="AE1718" s="3" t="s">
        <v>128</v>
      </c>
      <c r="AF1718" s="3" t="s">
        <v>72</v>
      </c>
      <c r="AG1718" s="3">
        <v>144</v>
      </c>
      <c r="AH1718" s="3">
        <v>161.28000000000003</v>
      </c>
      <c r="AI1718" s="3">
        <v>2</v>
      </c>
      <c r="AJ1718" s="3">
        <v>288</v>
      </c>
      <c r="AK1718" s="3">
        <v>322.56000000000006</v>
      </c>
    </row>
    <row r="1719" spans="26:37" x14ac:dyDescent="0.3">
      <c r="Z1719" s="3" t="s">
        <v>53</v>
      </c>
      <c r="AA1719" s="4">
        <v>43755</v>
      </c>
      <c r="AB1719" s="3" t="s">
        <v>404</v>
      </c>
      <c r="AC1719" s="3" t="s">
        <v>416</v>
      </c>
      <c r="AD1719" s="3">
        <v>5</v>
      </c>
      <c r="AE1719" s="3" t="s">
        <v>129</v>
      </c>
      <c r="AF1719" s="3" t="s">
        <v>15</v>
      </c>
      <c r="AG1719" s="3">
        <v>258</v>
      </c>
      <c r="AH1719" s="3">
        <v>286.38000000000005</v>
      </c>
      <c r="AI1719" s="3">
        <v>9</v>
      </c>
      <c r="AJ1719" s="3">
        <v>2322</v>
      </c>
      <c r="AK1719" s="3">
        <v>2577.4200000000005</v>
      </c>
    </row>
    <row r="1720" spans="26:37" x14ac:dyDescent="0.3">
      <c r="Z1720" s="3" t="s">
        <v>186</v>
      </c>
      <c r="AA1720" s="4">
        <v>42056</v>
      </c>
      <c r="AB1720" s="3" t="s">
        <v>404</v>
      </c>
      <c r="AC1720" s="3" t="s">
        <v>416</v>
      </c>
      <c r="AD1720" s="3">
        <v>2</v>
      </c>
      <c r="AE1720" s="3" t="s">
        <v>301</v>
      </c>
      <c r="AF1720" s="3" t="s">
        <v>86</v>
      </c>
      <c r="AG1720" s="3">
        <v>182</v>
      </c>
      <c r="AH1720" s="3">
        <v>203.84000000000003</v>
      </c>
      <c r="AI1720" s="3">
        <v>10</v>
      </c>
      <c r="AJ1720" s="3">
        <v>1820</v>
      </c>
      <c r="AK1720" s="3">
        <v>2038.4000000000003</v>
      </c>
    </row>
    <row r="1721" spans="26:37" x14ac:dyDescent="0.3">
      <c r="Z1721" s="3" t="s">
        <v>165</v>
      </c>
      <c r="AA1721" s="4">
        <v>42362</v>
      </c>
      <c r="AB1721" s="3" t="s">
        <v>404</v>
      </c>
      <c r="AC1721" s="3" t="s">
        <v>416</v>
      </c>
      <c r="AD1721" s="3">
        <v>1</v>
      </c>
      <c r="AE1721" s="3" t="s">
        <v>67</v>
      </c>
      <c r="AF1721" s="3" t="s">
        <v>20</v>
      </c>
      <c r="AG1721" s="3">
        <v>32</v>
      </c>
      <c r="AH1721" s="3">
        <v>36.799999999999997</v>
      </c>
      <c r="AI1721" s="3">
        <v>6</v>
      </c>
      <c r="AJ1721" s="3">
        <v>192</v>
      </c>
      <c r="AK1721" s="3">
        <v>220.79999999999998</v>
      </c>
    </row>
    <row r="1722" spans="26:37" x14ac:dyDescent="0.3">
      <c r="Z1722" s="3" t="s">
        <v>153</v>
      </c>
      <c r="AA1722" s="4">
        <v>41834</v>
      </c>
      <c r="AB1722" s="3" t="s">
        <v>13</v>
      </c>
      <c r="AC1722" s="3" t="s">
        <v>18</v>
      </c>
      <c r="AD1722" s="3">
        <v>3</v>
      </c>
      <c r="AE1722" s="3" t="s">
        <v>101</v>
      </c>
      <c r="AF1722" s="3" t="s">
        <v>23</v>
      </c>
      <c r="AG1722" s="3">
        <v>63</v>
      </c>
      <c r="AH1722" s="3">
        <v>71.820000000000007</v>
      </c>
      <c r="AI1722" s="3">
        <v>6</v>
      </c>
      <c r="AJ1722" s="3">
        <v>378</v>
      </c>
      <c r="AK1722" s="3">
        <v>430.92000000000007</v>
      </c>
    </row>
    <row r="1723" spans="26:37" x14ac:dyDescent="0.3">
      <c r="Z1723" s="3" t="s">
        <v>93</v>
      </c>
      <c r="AA1723" s="4">
        <v>41769</v>
      </c>
      <c r="AB1723" s="3" t="s">
        <v>404</v>
      </c>
      <c r="AC1723" s="3" t="s">
        <v>417</v>
      </c>
      <c r="AD1723" s="3">
        <v>4</v>
      </c>
      <c r="AE1723" s="3" t="s">
        <v>319</v>
      </c>
      <c r="AF1723" s="3" t="s">
        <v>72</v>
      </c>
      <c r="AG1723" s="3">
        <v>271</v>
      </c>
      <c r="AH1723" s="3">
        <v>325.2</v>
      </c>
      <c r="AI1723" s="3">
        <v>5</v>
      </c>
      <c r="AJ1723" s="3">
        <v>1355</v>
      </c>
      <c r="AK1723" s="3">
        <v>1626</v>
      </c>
    </row>
    <row r="1724" spans="26:37" x14ac:dyDescent="0.3">
      <c r="Z1724" s="3" t="s">
        <v>30</v>
      </c>
      <c r="AA1724" s="4">
        <v>43684</v>
      </c>
      <c r="AB1724" s="3" t="s">
        <v>404</v>
      </c>
      <c r="AC1724" s="3" t="s">
        <v>416</v>
      </c>
      <c r="AD1724" s="3">
        <v>3</v>
      </c>
      <c r="AE1724" s="3" t="s">
        <v>109</v>
      </c>
      <c r="AF1724" s="3" t="s">
        <v>36</v>
      </c>
      <c r="AG1724" s="3">
        <v>191</v>
      </c>
      <c r="AH1724" s="3">
        <v>223.47</v>
      </c>
      <c r="AI1724" s="3">
        <v>8</v>
      </c>
      <c r="AJ1724" s="3">
        <v>1528</v>
      </c>
      <c r="AK1724" s="3">
        <v>1787.76</v>
      </c>
    </row>
    <row r="1725" spans="26:37" x14ac:dyDescent="0.3">
      <c r="Z1725" s="3" t="s">
        <v>77</v>
      </c>
      <c r="AA1725" s="4">
        <v>43418</v>
      </c>
      <c r="AB1725" s="3" t="s">
        <v>404</v>
      </c>
      <c r="AC1725" s="3" t="s">
        <v>416</v>
      </c>
      <c r="AD1725" s="3">
        <v>3</v>
      </c>
      <c r="AE1725" s="3" t="s">
        <v>353</v>
      </c>
      <c r="AF1725" s="3" t="s">
        <v>36</v>
      </c>
      <c r="AG1725" s="3">
        <v>28</v>
      </c>
      <c r="AH1725" s="3">
        <v>30.800000000000004</v>
      </c>
      <c r="AI1725" s="3">
        <v>2</v>
      </c>
      <c r="AJ1725" s="3">
        <v>56</v>
      </c>
      <c r="AK1725" s="3">
        <v>61.600000000000009</v>
      </c>
    </row>
    <row r="1726" spans="26:37" x14ac:dyDescent="0.3">
      <c r="Z1726" s="3" t="s">
        <v>57</v>
      </c>
      <c r="AA1726" s="4">
        <v>42351</v>
      </c>
      <c r="AB1726" s="3" t="s">
        <v>404</v>
      </c>
      <c r="AC1726" s="3" t="s">
        <v>416</v>
      </c>
      <c r="AD1726" s="3">
        <v>4</v>
      </c>
      <c r="AE1726" s="3" t="s">
        <v>291</v>
      </c>
      <c r="AF1726" s="3" t="s">
        <v>55</v>
      </c>
      <c r="AG1726" s="3">
        <v>151</v>
      </c>
      <c r="AH1726" s="3">
        <v>161.57000000000002</v>
      </c>
      <c r="AI1726" s="3">
        <v>2</v>
      </c>
      <c r="AJ1726" s="3">
        <v>302</v>
      </c>
      <c r="AK1726" s="3">
        <v>323.14000000000004</v>
      </c>
    </row>
    <row r="1727" spans="26:37" x14ac:dyDescent="0.3">
      <c r="Z1727" s="3" t="s">
        <v>169</v>
      </c>
      <c r="AA1727" s="4">
        <v>43627</v>
      </c>
      <c r="AB1727" s="3" t="s">
        <v>404</v>
      </c>
      <c r="AC1727" s="3" t="s">
        <v>416</v>
      </c>
      <c r="AD1727" s="3">
        <v>5</v>
      </c>
      <c r="AE1727" s="3" t="s">
        <v>89</v>
      </c>
      <c r="AF1727" s="3" t="s">
        <v>20</v>
      </c>
      <c r="AG1727" s="3">
        <v>92</v>
      </c>
      <c r="AH1727" s="3">
        <v>109.47999999999999</v>
      </c>
      <c r="AI1727" s="3">
        <v>2</v>
      </c>
      <c r="AJ1727" s="3">
        <v>184</v>
      </c>
      <c r="AK1727" s="3">
        <v>218.95999999999998</v>
      </c>
    </row>
    <row r="1728" spans="26:37" x14ac:dyDescent="0.3">
      <c r="Z1728" s="3" t="s">
        <v>186</v>
      </c>
      <c r="AA1728" s="4">
        <v>41975</v>
      </c>
      <c r="AB1728" s="3" t="s">
        <v>404</v>
      </c>
      <c r="AC1728" s="3" t="s">
        <v>420</v>
      </c>
      <c r="AD1728" s="3">
        <v>1</v>
      </c>
      <c r="AE1728" s="3" t="s">
        <v>80</v>
      </c>
      <c r="AF1728" s="3" t="s">
        <v>15</v>
      </c>
      <c r="AG1728" s="3">
        <v>155</v>
      </c>
      <c r="AH1728" s="3">
        <v>165.85000000000002</v>
      </c>
      <c r="AI1728" s="3">
        <v>6</v>
      </c>
      <c r="AJ1728" s="3">
        <v>930</v>
      </c>
      <c r="AK1728" s="3">
        <v>995.10000000000014</v>
      </c>
    </row>
    <row r="1729" spans="26:37" x14ac:dyDescent="0.3">
      <c r="Z1729" s="3" t="s">
        <v>48</v>
      </c>
      <c r="AA1729" s="4">
        <v>43162</v>
      </c>
      <c r="AB1729" s="3" t="s">
        <v>404</v>
      </c>
      <c r="AC1729" s="3" t="s">
        <v>416</v>
      </c>
      <c r="AD1729" s="3">
        <v>3</v>
      </c>
      <c r="AE1729" s="3" t="s">
        <v>273</v>
      </c>
      <c r="AF1729" s="3" t="s">
        <v>36</v>
      </c>
      <c r="AG1729" s="3">
        <v>149</v>
      </c>
      <c r="AH1729" s="3">
        <v>166.88000000000002</v>
      </c>
      <c r="AI1729" s="3">
        <v>10</v>
      </c>
      <c r="AJ1729" s="3">
        <v>1490</v>
      </c>
      <c r="AK1729" s="3">
        <v>1668.8000000000002</v>
      </c>
    </row>
    <row r="1730" spans="26:37" x14ac:dyDescent="0.3">
      <c r="Z1730" s="3" t="s">
        <v>120</v>
      </c>
      <c r="AA1730" s="4">
        <v>41883</v>
      </c>
      <c r="AB1730" s="3" t="s">
        <v>404</v>
      </c>
      <c r="AC1730" s="3" t="s">
        <v>416</v>
      </c>
      <c r="AD1730" s="3">
        <v>3</v>
      </c>
      <c r="AE1730" s="3" t="s">
        <v>71</v>
      </c>
      <c r="AF1730" s="3" t="s">
        <v>72</v>
      </c>
      <c r="AG1730" s="3">
        <v>65</v>
      </c>
      <c r="AH1730" s="3">
        <v>76.7</v>
      </c>
      <c r="AI1730" s="3">
        <v>7</v>
      </c>
      <c r="AJ1730" s="3">
        <v>455</v>
      </c>
      <c r="AK1730" s="3">
        <v>536.9</v>
      </c>
    </row>
    <row r="1731" spans="26:37" x14ac:dyDescent="0.3">
      <c r="Z1731" s="3" t="s">
        <v>74</v>
      </c>
      <c r="AA1731" s="4">
        <v>43648</v>
      </c>
      <c r="AB1731" s="3" t="s">
        <v>404</v>
      </c>
      <c r="AC1731" s="3" t="s">
        <v>416</v>
      </c>
      <c r="AD1731" s="3">
        <v>3</v>
      </c>
      <c r="AE1731" s="3" t="s">
        <v>146</v>
      </c>
      <c r="AF1731" s="3" t="s">
        <v>32</v>
      </c>
      <c r="AG1731" s="3">
        <v>95</v>
      </c>
      <c r="AH1731" s="3">
        <v>104.50000000000001</v>
      </c>
      <c r="AI1731" s="3">
        <v>9</v>
      </c>
      <c r="AJ1731" s="3">
        <v>855</v>
      </c>
      <c r="AK1731" s="3">
        <v>940.50000000000011</v>
      </c>
    </row>
    <row r="1732" spans="26:37" x14ac:dyDescent="0.3">
      <c r="Z1732" s="3" t="s">
        <v>30</v>
      </c>
      <c r="AA1732" s="4">
        <v>42850</v>
      </c>
      <c r="AB1732" s="3" t="s">
        <v>13</v>
      </c>
      <c r="AC1732" s="3" t="s">
        <v>160</v>
      </c>
      <c r="AD1732" s="3">
        <v>3</v>
      </c>
      <c r="AE1732" s="3" t="s">
        <v>171</v>
      </c>
      <c r="AF1732" s="3" t="s">
        <v>26</v>
      </c>
      <c r="AG1732" s="3">
        <v>273</v>
      </c>
      <c r="AH1732" s="3">
        <v>322.14</v>
      </c>
      <c r="AI1732" s="3">
        <v>7</v>
      </c>
      <c r="AJ1732" s="3">
        <v>1911</v>
      </c>
      <c r="AK1732" s="3">
        <v>2254.98</v>
      </c>
    </row>
    <row r="1733" spans="26:37" x14ac:dyDescent="0.3">
      <c r="Z1733" s="3" t="s">
        <v>186</v>
      </c>
      <c r="AA1733" s="4">
        <v>43534</v>
      </c>
      <c r="AB1733" s="3" t="s">
        <v>404</v>
      </c>
      <c r="AC1733" s="3" t="s">
        <v>416</v>
      </c>
      <c r="AD1733" s="3">
        <v>4</v>
      </c>
      <c r="AE1733" s="3" t="s">
        <v>330</v>
      </c>
      <c r="AF1733" s="3" t="s">
        <v>36</v>
      </c>
      <c r="AG1733" s="3">
        <v>131</v>
      </c>
      <c r="AH1733" s="3">
        <v>154.57999999999998</v>
      </c>
      <c r="AI1733" s="3">
        <v>1</v>
      </c>
      <c r="AJ1733" s="3">
        <v>131</v>
      </c>
      <c r="AK1733" s="3">
        <v>154.57999999999998</v>
      </c>
    </row>
    <row r="1734" spans="26:37" x14ac:dyDescent="0.3">
      <c r="Z1734" s="3" t="s">
        <v>186</v>
      </c>
      <c r="AA1734" s="4">
        <v>42147</v>
      </c>
      <c r="AB1734" s="3" t="s">
        <v>404</v>
      </c>
      <c r="AC1734" s="3" t="s">
        <v>416</v>
      </c>
      <c r="AD1734" s="3">
        <v>1</v>
      </c>
      <c r="AE1734" s="3" t="s">
        <v>54</v>
      </c>
      <c r="AF1734" s="3" t="s">
        <v>55</v>
      </c>
      <c r="AG1734" s="3">
        <v>191</v>
      </c>
      <c r="AH1734" s="3">
        <v>229.2</v>
      </c>
      <c r="AI1734" s="3">
        <v>5</v>
      </c>
      <c r="AJ1734" s="3">
        <v>955</v>
      </c>
      <c r="AK1734" s="3">
        <v>1146</v>
      </c>
    </row>
    <row r="1735" spans="26:37" x14ac:dyDescent="0.3">
      <c r="Z1735" s="3" t="s">
        <v>24</v>
      </c>
      <c r="AA1735" s="4">
        <v>42029</v>
      </c>
      <c r="AB1735" s="3" t="s">
        <v>404</v>
      </c>
      <c r="AC1735" s="3" t="s">
        <v>416</v>
      </c>
      <c r="AD1735" s="3">
        <v>3</v>
      </c>
      <c r="AE1735" s="3" t="s">
        <v>337</v>
      </c>
      <c r="AF1735" s="3" t="s">
        <v>72</v>
      </c>
      <c r="AG1735" s="3">
        <v>51</v>
      </c>
      <c r="AH1735" s="3">
        <v>60.69</v>
      </c>
      <c r="AI1735" s="3">
        <v>4</v>
      </c>
      <c r="AJ1735" s="3">
        <v>204</v>
      </c>
      <c r="AK1735" s="3">
        <v>242.76</v>
      </c>
    </row>
    <row r="1736" spans="26:37" x14ac:dyDescent="0.3">
      <c r="Z1736" s="3" t="s">
        <v>30</v>
      </c>
      <c r="AA1736" s="4">
        <v>43488</v>
      </c>
      <c r="AB1736" s="3" t="s">
        <v>404</v>
      </c>
      <c r="AC1736" s="3" t="s">
        <v>417</v>
      </c>
      <c r="AD1736" s="3">
        <v>5</v>
      </c>
      <c r="AE1736" s="3" t="s">
        <v>293</v>
      </c>
      <c r="AF1736" s="3" t="s">
        <v>32</v>
      </c>
      <c r="AG1736" s="3">
        <v>37</v>
      </c>
      <c r="AH1736" s="3">
        <v>41.809999999999995</v>
      </c>
      <c r="AI1736" s="3">
        <v>4</v>
      </c>
      <c r="AJ1736" s="3">
        <v>148</v>
      </c>
      <c r="AK1736" s="3">
        <v>167.23999999999998</v>
      </c>
    </row>
    <row r="1737" spans="26:37" x14ac:dyDescent="0.3">
      <c r="Z1737" s="3" t="s">
        <v>57</v>
      </c>
      <c r="AA1737" s="4">
        <v>42684</v>
      </c>
      <c r="AB1737" s="3" t="s">
        <v>404</v>
      </c>
      <c r="AC1737" s="3" t="s">
        <v>417</v>
      </c>
      <c r="AD1737" s="3">
        <v>5</v>
      </c>
      <c r="AE1737" s="3" t="s">
        <v>236</v>
      </c>
      <c r="AF1737" s="3" t="s">
        <v>46</v>
      </c>
      <c r="AG1737" s="3">
        <v>157</v>
      </c>
      <c r="AH1737" s="3">
        <v>186.82999999999998</v>
      </c>
      <c r="AI1737" s="3">
        <v>8</v>
      </c>
      <c r="AJ1737" s="3">
        <v>1256</v>
      </c>
      <c r="AK1737" s="3">
        <v>1494.6399999999999</v>
      </c>
    </row>
    <row r="1738" spans="26:37" x14ac:dyDescent="0.3">
      <c r="Z1738" s="3" t="s">
        <v>117</v>
      </c>
      <c r="AA1738" s="4">
        <v>42804</v>
      </c>
      <c r="AB1738" s="3" t="s">
        <v>404</v>
      </c>
      <c r="AC1738" s="3" t="s">
        <v>416</v>
      </c>
      <c r="AD1738" s="3">
        <v>4</v>
      </c>
      <c r="AE1738" s="3" t="s">
        <v>366</v>
      </c>
      <c r="AF1738" s="3" t="s">
        <v>32</v>
      </c>
      <c r="AG1738" s="3">
        <v>20</v>
      </c>
      <c r="AH1738" s="3">
        <v>23</v>
      </c>
      <c r="AI1738" s="3">
        <v>6</v>
      </c>
      <c r="AJ1738" s="3">
        <v>120</v>
      </c>
      <c r="AK1738" s="3">
        <v>138</v>
      </c>
    </row>
    <row r="1739" spans="26:37" x14ac:dyDescent="0.3">
      <c r="Z1739" s="3" t="s">
        <v>16</v>
      </c>
      <c r="AA1739" s="4">
        <v>43687</v>
      </c>
      <c r="AB1739" s="3" t="s">
        <v>404</v>
      </c>
      <c r="AC1739" s="3" t="s">
        <v>416</v>
      </c>
      <c r="AD1739" s="3">
        <v>1</v>
      </c>
      <c r="AE1739" s="3" t="s">
        <v>250</v>
      </c>
      <c r="AF1739" s="3" t="s">
        <v>86</v>
      </c>
      <c r="AG1739" s="3">
        <v>277</v>
      </c>
      <c r="AH1739" s="3">
        <v>299.16000000000003</v>
      </c>
      <c r="AI1739" s="3">
        <v>10</v>
      </c>
      <c r="AJ1739" s="3">
        <v>2770</v>
      </c>
      <c r="AK1739" s="3">
        <v>2991.6000000000004</v>
      </c>
    </row>
    <row r="1740" spans="26:37" x14ac:dyDescent="0.3">
      <c r="Z1740" s="3" t="s">
        <v>96</v>
      </c>
      <c r="AA1740" s="4">
        <v>41821</v>
      </c>
      <c r="AB1740" s="3" t="s">
        <v>404</v>
      </c>
      <c r="AC1740" s="3" t="s">
        <v>416</v>
      </c>
      <c r="AD1740" s="3">
        <v>2</v>
      </c>
      <c r="AE1740" s="3" t="s">
        <v>168</v>
      </c>
      <c r="AF1740" s="3" t="s">
        <v>23</v>
      </c>
      <c r="AG1740" s="3">
        <v>271</v>
      </c>
      <c r="AH1740" s="3">
        <v>322.49</v>
      </c>
      <c r="AI1740" s="3">
        <v>8</v>
      </c>
      <c r="AJ1740" s="3">
        <v>2168</v>
      </c>
      <c r="AK1740" s="3">
        <v>2579.92</v>
      </c>
    </row>
    <row r="1741" spans="26:37" x14ac:dyDescent="0.3">
      <c r="Z1741" s="3" t="s">
        <v>93</v>
      </c>
      <c r="AA1741" s="4">
        <v>41641</v>
      </c>
      <c r="AB1741" s="3" t="s">
        <v>404</v>
      </c>
      <c r="AC1741" s="3" t="s">
        <v>416</v>
      </c>
      <c r="AD1741" s="3">
        <v>5</v>
      </c>
      <c r="AE1741" s="3" t="s">
        <v>249</v>
      </c>
      <c r="AF1741" s="3" t="s">
        <v>26</v>
      </c>
      <c r="AG1741" s="3">
        <v>107</v>
      </c>
      <c r="AH1741" s="3">
        <v>121.98000000000002</v>
      </c>
      <c r="AI1741" s="3">
        <v>4</v>
      </c>
      <c r="AJ1741" s="3">
        <v>428</v>
      </c>
      <c r="AK1741" s="3">
        <v>487.92000000000007</v>
      </c>
    </row>
    <row r="1742" spans="26:37" x14ac:dyDescent="0.3">
      <c r="Z1742" s="3" t="s">
        <v>120</v>
      </c>
      <c r="AA1742" s="4">
        <v>43352</v>
      </c>
      <c r="AB1742" s="3" t="s">
        <v>404</v>
      </c>
      <c r="AC1742" s="3" t="s">
        <v>416</v>
      </c>
      <c r="AD1742" s="3">
        <v>1</v>
      </c>
      <c r="AE1742" s="3" t="s">
        <v>352</v>
      </c>
      <c r="AF1742" s="3" t="s">
        <v>41</v>
      </c>
      <c r="AG1742" s="3">
        <v>225</v>
      </c>
      <c r="AH1742" s="3">
        <v>254.24999999999997</v>
      </c>
      <c r="AI1742" s="3">
        <v>7</v>
      </c>
      <c r="AJ1742" s="3">
        <v>1575</v>
      </c>
      <c r="AK1742" s="3">
        <v>1779.7499999999998</v>
      </c>
    </row>
    <row r="1743" spans="26:37" x14ac:dyDescent="0.3">
      <c r="Z1743" s="3" t="s">
        <v>103</v>
      </c>
      <c r="AA1743" s="4">
        <v>41893</v>
      </c>
      <c r="AB1743" s="3" t="s">
        <v>98</v>
      </c>
      <c r="AC1743" s="3" t="s">
        <v>99</v>
      </c>
      <c r="AD1743" s="3">
        <v>3</v>
      </c>
      <c r="AE1743" s="3" t="s">
        <v>298</v>
      </c>
      <c r="AF1743" s="3" t="s">
        <v>65</v>
      </c>
      <c r="AG1743" s="3">
        <v>22</v>
      </c>
      <c r="AH1743" s="3">
        <v>24.64</v>
      </c>
      <c r="AI1743" s="3">
        <v>4</v>
      </c>
      <c r="AJ1743" s="3">
        <v>88</v>
      </c>
      <c r="AK1743" s="3">
        <v>98.56</v>
      </c>
    </row>
    <row r="1744" spans="26:37" x14ac:dyDescent="0.3">
      <c r="Z1744" s="3" t="s">
        <v>77</v>
      </c>
      <c r="AA1744" s="4">
        <v>42627</v>
      </c>
      <c r="AB1744" s="3" t="s">
        <v>404</v>
      </c>
      <c r="AC1744" s="3" t="s">
        <v>416</v>
      </c>
      <c r="AD1744" s="3">
        <v>5</v>
      </c>
      <c r="AE1744" s="3" t="s">
        <v>19</v>
      </c>
      <c r="AF1744" s="3" t="s">
        <v>20</v>
      </c>
      <c r="AG1744" s="3">
        <v>231</v>
      </c>
      <c r="AH1744" s="3">
        <v>267.95999999999998</v>
      </c>
      <c r="AI1744" s="3">
        <v>4</v>
      </c>
      <c r="AJ1744" s="3">
        <v>924</v>
      </c>
      <c r="AK1744" s="3">
        <v>1071.8399999999999</v>
      </c>
    </row>
    <row r="1745" spans="26:37" x14ac:dyDescent="0.3">
      <c r="Z1745" s="3" t="s">
        <v>21</v>
      </c>
      <c r="AA1745" s="4">
        <v>42251</v>
      </c>
      <c r="AB1745" s="3" t="s">
        <v>404</v>
      </c>
      <c r="AC1745" s="3" t="s">
        <v>416</v>
      </c>
      <c r="AD1745" s="3">
        <v>1</v>
      </c>
      <c r="AE1745" s="3" t="s">
        <v>270</v>
      </c>
      <c r="AF1745" s="3" t="s">
        <v>15</v>
      </c>
      <c r="AG1745" s="3">
        <v>156</v>
      </c>
      <c r="AH1745" s="3">
        <v>179.39999999999998</v>
      </c>
      <c r="AI1745" s="3">
        <v>8</v>
      </c>
      <c r="AJ1745" s="3">
        <v>1248</v>
      </c>
      <c r="AK1745" s="3">
        <v>1435.1999999999998</v>
      </c>
    </row>
    <row r="1746" spans="26:37" x14ac:dyDescent="0.3">
      <c r="Z1746" s="3" t="s">
        <v>24</v>
      </c>
      <c r="AA1746" s="4">
        <v>42663</v>
      </c>
      <c r="AB1746" s="3" t="s">
        <v>404</v>
      </c>
      <c r="AC1746" s="3" t="s">
        <v>416</v>
      </c>
      <c r="AD1746" s="3">
        <v>2</v>
      </c>
      <c r="AE1746" s="3" t="s">
        <v>131</v>
      </c>
      <c r="AF1746" s="3" t="s">
        <v>44</v>
      </c>
      <c r="AG1746" s="3">
        <v>123</v>
      </c>
      <c r="AH1746" s="3">
        <v>142.67999999999998</v>
      </c>
      <c r="AI1746" s="3">
        <v>9</v>
      </c>
      <c r="AJ1746" s="3">
        <v>1107</v>
      </c>
      <c r="AK1746" s="3">
        <v>1284.1199999999999</v>
      </c>
    </row>
    <row r="1747" spans="26:37" x14ac:dyDescent="0.3">
      <c r="Z1747" s="3" t="s">
        <v>12</v>
      </c>
      <c r="AA1747" s="4">
        <v>42333</v>
      </c>
      <c r="AB1747" s="3" t="s">
        <v>13</v>
      </c>
      <c r="AC1747" s="3" t="s">
        <v>18</v>
      </c>
      <c r="AD1747" s="3">
        <v>4</v>
      </c>
      <c r="AE1747" s="3" t="s">
        <v>190</v>
      </c>
      <c r="AF1747" s="3" t="s">
        <v>72</v>
      </c>
      <c r="AG1747" s="3">
        <v>65</v>
      </c>
      <c r="AH1747" s="3">
        <v>75.399999999999991</v>
      </c>
      <c r="AI1747" s="3">
        <v>5</v>
      </c>
      <c r="AJ1747" s="3">
        <v>325</v>
      </c>
      <c r="AK1747" s="3">
        <v>376.99999999999994</v>
      </c>
    </row>
    <row r="1748" spans="26:37" x14ac:dyDescent="0.3">
      <c r="Z1748" s="3" t="s">
        <v>117</v>
      </c>
      <c r="AA1748" s="4">
        <v>42103</v>
      </c>
      <c r="AB1748" s="3" t="s">
        <v>404</v>
      </c>
      <c r="AC1748" s="3" t="s">
        <v>416</v>
      </c>
      <c r="AD1748" s="3">
        <v>5</v>
      </c>
      <c r="AE1748" s="3" t="s">
        <v>290</v>
      </c>
      <c r="AF1748" s="3" t="s">
        <v>55</v>
      </c>
      <c r="AG1748" s="3">
        <v>78</v>
      </c>
      <c r="AH1748" s="3">
        <v>83.460000000000008</v>
      </c>
      <c r="AI1748" s="3">
        <v>3</v>
      </c>
      <c r="AJ1748" s="3">
        <v>234</v>
      </c>
      <c r="AK1748" s="3">
        <v>250.38000000000002</v>
      </c>
    </row>
    <row r="1749" spans="26:37" x14ac:dyDescent="0.3">
      <c r="Z1749" s="3" t="s">
        <v>21</v>
      </c>
      <c r="AA1749" s="4">
        <v>41743</v>
      </c>
      <c r="AB1749" s="3" t="s">
        <v>13</v>
      </c>
      <c r="AC1749" s="3" t="s">
        <v>18</v>
      </c>
      <c r="AD1749" s="3">
        <v>3</v>
      </c>
      <c r="AE1749" s="3" t="s">
        <v>47</v>
      </c>
      <c r="AF1749" s="3" t="s">
        <v>36</v>
      </c>
      <c r="AG1749" s="3">
        <v>150</v>
      </c>
      <c r="AH1749" s="3">
        <v>172.5</v>
      </c>
      <c r="AI1749" s="3">
        <v>1</v>
      </c>
      <c r="AJ1749" s="3">
        <v>150</v>
      </c>
      <c r="AK1749" s="3">
        <v>172.5</v>
      </c>
    </row>
    <row r="1750" spans="26:37" x14ac:dyDescent="0.3">
      <c r="Z1750" s="3" t="s">
        <v>186</v>
      </c>
      <c r="AA1750" s="4">
        <v>41872</v>
      </c>
      <c r="AB1750" s="3" t="s">
        <v>404</v>
      </c>
      <c r="AC1750" s="3" t="s">
        <v>416</v>
      </c>
      <c r="AD1750" s="3">
        <v>5</v>
      </c>
      <c r="AE1750" s="3" t="s">
        <v>121</v>
      </c>
      <c r="AF1750" s="3" t="s">
        <v>23</v>
      </c>
      <c r="AG1750" s="3">
        <v>93</v>
      </c>
      <c r="AH1750" s="3">
        <v>101.37</v>
      </c>
      <c r="AI1750" s="3">
        <v>7</v>
      </c>
      <c r="AJ1750" s="3">
        <v>651</v>
      </c>
      <c r="AK1750" s="3">
        <v>709.59</v>
      </c>
    </row>
    <row r="1751" spans="26:37" x14ac:dyDescent="0.3">
      <c r="Z1751" s="3" t="s">
        <v>42</v>
      </c>
      <c r="AA1751" s="4">
        <v>42397</v>
      </c>
      <c r="AB1751" s="3" t="s">
        <v>404</v>
      </c>
      <c r="AC1751" s="3" t="s">
        <v>416</v>
      </c>
      <c r="AD1751" s="3">
        <v>3</v>
      </c>
      <c r="AE1751" s="3" t="s">
        <v>202</v>
      </c>
      <c r="AF1751" s="3" t="s">
        <v>23</v>
      </c>
      <c r="AG1751" s="3">
        <v>215</v>
      </c>
      <c r="AH1751" s="3">
        <v>245.10000000000002</v>
      </c>
      <c r="AI1751" s="3">
        <v>9</v>
      </c>
      <c r="AJ1751" s="3">
        <v>1935</v>
      </c>
      <c r="AK1751" s="3">
        <v>2205.9</v>
      </c>
    </row>
    <row r="1752" spans="26:37" x14ac:dyDescent="0.3">
      <c r="Z1752" s="3" t="s">
        <v>16</v>
      </c>
      <c r="AA1752" s="4">
        <v>42860</v>
      </c>
      <c r="AB1752" s="3" t="s">
        <v>404</v>
      </c>
      <c r="AC1752" s="3" t="s">
        <v>417</v>
      </c>
      <c r="AD1752" s="3">
        <v>4</v>
      </c>
      <c r="AE1752" s="3" t="s">
        <v>179</v>
      </c>
      <c r="AF1752" s="3" t="s">
        <v>15</v>
      </c>
      <c r="AG1752" s="3">
        <v>32</v>
      </c>
      <c r="AH1752" s="3">
        <v>35.200000000000003</v>
      </c>
      <c r="AI1752" s="3">
        <v>2</v>
      </c>
      <c r="AJ1752" s="3">
        <v>64</v>
      </c>
      <c r="AK1752" s="3">
        <v>70.400000000000006</v>
      </c>
    </row>
    <row r="1753" spans="26:37" x14ac:dyDescent="0.3">
      <c r="Z1753" s="3" t="s">
        <v>120</v>
      </c>
      <c r="AA1753" s="4">
        <v>41739</v>
      </c>
      <c r="AB1753" s="3" t="s">
        <v>13</v>
      </c>
      <c r="AC1753" s="3" t="s">
        <v>79</v>
      </c>
      <c r="AD1753" s="3">
        <v>2</v>
      </c>
      <c r="AE1753" s="3" t="s">
        <v>173</v>
      </c>
      <c r="AF1753" s="3" t="s">
        <v>72</v>
      </c>
      <c r="AG1753" s="3">
        <v>132</v>
      </c>
      <c r="AH1753" s="3">
        <v>147.84</v>
      </c>
      <c r="AI1753" s="3">
        <v>2</v>
      </c>
      <c r="AJ1753" s="3">
        <v>264</v>
      </c>
      <c r="AK1753" s="3">
        <v>295.68</v>
      </c>
    </row>
    <row r="1754" spans="26:37" x14ac:dyDescent="0.3">
      <c r="Z1754" s="3" t="s">
        <v>74</v>
      </c>
      <c r="AA1754" s="4">
        <v>43154</v>
      </c>
      <c r="AB1754" s="3" t="s">
        <v>404</v>
      </c>
      <c r="AC1754" s="3" t="s">
        <v>416</v>
      </c>
      <c r="AD1754" s="3">
        <v>2</v>
      </c>
      <c r="AE1754" s="3" t="s">
        <v>233</v>
      </c>
      <c r="AF1754" s="3" t="s">
        <v>44</v>
      </c>
      <c r="AG1754" s="3">
        <v>21</v>
      </c>
      <c r="AH1754" s="3">
        <v>23.520000000000003</v>
      </c>
      <c r="AI1754" s="3">
        <v>1</v>
      </c>
      <c r="AJ1754" s="3">
        <v>21</v>
      </c>
      <c r="AK1754" s="3">
        <v>23.520000000000003</v>
      </c>
    </row>
    <row r="1755" spans="26:37" x14ac:dyDescent="0.3">
      <c r="Z1755" s="3" t="s">
        <v>42</v>
      </c>
      <c r="AA1755" s="4">
        <v>41977</v>
      </c>
      <c r="AB1755" s="3" t="s">
        <v>98</v>
      </c>
      <c r="AC1755" s="3" t="s">
        <v>99</v>
      </c>
      <c r="AD1755" s="3">
        <v>4</v>
      </c>
      <c r="AE1755" s="3" t="s">
        <v>373</v>
      </c>
      <c r="AF1755" s="3" t="s">
        <v>51</v>
      </c>
      <c r="AG1755" s="3">
        <v>104</v>
      </c>
      <c r="AH1755" s="3">
        <v>121.67999999999999</v>
      </c>
      <c r="AI1755" s="3">
        <v>6</v>
      </c>
      <c r="AJ1755" s="3">
        <v>624</v>
      </c>
      <c r="AK1755" s="3">
        <v>730.07999999999993</v>
      </c>
    </row>
    <row r="1756" spans="26:37" x14ac:dyDescent="0.3">
      <c r="Z1756" s="3" t="s">
        <v>21</v>
      </c>
      <c r="AA1756" s="4">
        <v>42717</v>
      </c>
      <c r="AB1756" s="3" t="s">
        <v>404</v>
      </c>
      <c r="AC1756" s="3" t="s">
        <v>416</v>
      </c>
      <c r="AD1756" s="3">
        <v>1</v>
      </c>
      <c r="AE1756" s="3" t="s">
        <v>313</v>
      </c>
      <c r="AF1756" s="3" t="s">
        <v>15</v>
      </c>
      <c r="AG1756" s="3">
        <v>199</v>
      </c>
      <c r="AH1756" s="3">
        <v>222.88000000000002</v>
      </c>
      <c r="AI1756" s="3">
        <v>9</v>
      </c>
      <c r="AJ1756" s="3">
        <v>1791</v>
      </c>
      <c r="AK1756" s="3">
        <v>2005.9200000000003</v>
      </c>
    </row>
    <row r="1757" spans="26:37" x14ac:dyDescent="0.3">
      <c r="Z1757" s="3" t="s">
        <v>96</v>
      </c>
      <c r="AA1757" s="4">
        <v>43357</v>
      </c>
      <c r="AB1757" s="3" t="s">
        <v>17</v>
      </c>
      <c r="AC1757" s="3" t="s">
        <v>18</v>
      </c>
      <c r="AD1757" s="3">
        <v>2</v>
      </c>
      <c r="AE1757" s="3" t="s">
        <v>84</v>
      </c>
      <c r="AF1757" s="3" t="s">
        <v>46</v>
      </c>
      <c r="AG1757" s="3">
        <v>100</v>
      </c>
      <c r="AH1757" s="3">
        <v>115.99999999999999</v>
      </c>
      <c r="AI1757" s="3">
        <v>5</v>
      </c>
      <c r="AJ1757" s="3">
        <v>500</v>
      </c>
      <c r="AK1757" s="3">
        <v>579.99999999999989</v>
      </c>
    </row>
    <row r="1758" spans="26:37" x14ac:dyDescent="0.3">
      <c r="Z1758" s="3" t="s">
        <v>27</v>
      </c>
      <c r="AA1758" s="4">
        <v>41901</v>
      </c>
      <c r="AB1758" s="3" t="s">
        <v>404</v>
      </c>
      <c r="AC1758" s="3" t="s">
        <v>416</v>
      </c>
      <c r="AD1758" s="3">
        <v>5</v>
      </c>
      <c r="AE1758" s="3" t="s">
        <v>221</v>
      </c>
      <c r="AF1758" s="3" t="s">
        <v>72</v>
      </c>
      <c r="AG1758" s="3">
        <v>80</v>
      </c>
      <c r="AH1758" s="3">
        <v>88</v>
      </c>
      <c r="AI1758" s="3">
        <v>3</v>
      </c>
      <c r="AJ1758" s="3">
        <v>240</v>
      </c>
      <c r="AK1758" s="3">
        <v>264</v>
      </c>
    </row>
    <row r="1759" spans="26:37" x14ac:dyDescent="0.3">
      <c r="Z1759" s="3" t="s">
        <v>21</v>
      </c>
      <c r="AA1759" s="4">
        <v>41752</v>
      </c>
      <c r="AB1759" s="3" t="s">
        <v>404</v>
      </c>
      <c r="AC1759" s="3" t="s">
        <v>416</v>
      </c>
      <c r="AD1759" s="3">
        <v>4</v>
      </c>
      <c r="AE1759" s="3" t="s">
        <v>90</v>
      </c>
      <c r="AF1759" s="3" t="s">
        <v>72</v>
      </c>
      <c r="AG1759" s="3">
        <v>157</v>
      </c>
      <c r="AH1759" s="3">
        <v>178.98000000000002</v>
      </c>
      <c r="AI1759" s="3">
        <v>10</v>
      </c>
      <c r="AJ1759" s="3">
        <v>1570</v>
      </c>
      <c r="AK1759" s="3">
        <v>1789.8000000000002</v>
      </c>
    </row>
    <row r="1760" spans="26:37" x14ac:dyDescent="0.3">
      <c r="Z1760" s="3" t="s">
        <v>93</v>
      </c>
      <c r="AA1760" s="4">
        <v>41652</v>
      </c>
      <c r="AB1760" s="3" t="s">
        <v>404</v>
      </c>
      <c r="AC1760" s="3" t="s">
        <v>416</v>
      </c>
      <c r="AD1760" s="3">
        <v>5</v>
      </c>
      <c r="AE1760" s="3" t="s">
        <v>263</v>
      </c>
      <c r="AF1760" s="3" t="s">
        <v>29</v>
      </c>
      <c r="AG1760" s="3">
        <v>246</v>
      </c>
      <c r="AH1760" s="3">
        <v>275.52000000000004</v>
      </c>
      <c r="AI1760" s="3">
        <v>10</v>
      </c>
      <c r="AJ1760" s="3">
        <v>2460</v>
      </c>
      <c r="AK1760" s="3">
        <v>2755.2000000000003</v>
      </c>
    </row>
    <row r="1761" spans="26:37" x14ac:dyDescent="0.3">
      <c r="Z1761" s="3" t="s">
        <v>42</v>
      </c>
      <c r="AA1761" s="4">
        <v>43118</v>
      </c>
      <c r="AB1761" s="3" t="s">
        <v>404</v>
      </c>
      <c r="AC1761" s="3" t="s">
        <v>416</v>
      </c>
      <c r="AD1761" s="3">
        <v>1</v>
      </c>
      <c r="AE1761" s="3" t="s">
        <v>109</v>
      </c>
      <c r="AF1761" s="3" t="s">
        <v>36</v>
      </c>
      <c r="AG1761" s="3">
        <v>191</v>
      </c>
      <c r="AH1761" s="3">
        <v>223.47</v>
      </c>
      <c r="AI1761" s="3">
        <v>4</v>
      </c>
      <c r="AJ1761" s="3">
        <v>764</v>
      </c>
      <c r="AK1761" s="3">
        <v>893.88</v>
      </c>
    </row>
    <row r="1762" spans="26:37" x14ac:dyDescent="0.3">
      <c r="Z1762" s="3" t="s">
        <v>104</v>
      </c>
      <c r="AA1762" s="4">
        <v>42419</v>
      </c>
      <c r="AB1762" s="3" t="s">
        <v>404</v>
      </c>
      <c r="AC1762" s="3" t="s">
        <v>416</v>
      </c>
      <c r="AD1762" s="3">
        <v>3</v>
      </c>
      <c r="AE1762" s="3" t="s">
        <v>67</v>
      </c>
      <c r="AF1762" s="3" t="s">
        <v>20</v>
      </c>
      <c r="AG1762" s="3">
        <v>32</v>
      </c>
      <c r="AH1762" s="3">
        <v>36.799999999999997</v>
      </c>
      <c r="AI1762" s="3">
        <v>8</v>
      </c>
      <c r="AJ1762" s="3">
        <v>256</v>
      </c>
      <c r="AK1762" s="3">
        <v>294.39999999999998</v>
      </c>
    </row>
    <row r="1763" spans="26:37" x14ac:dyDescent="0.3">
      <c r="Z1763" s="3" t="s">
        <v>117</v>
      </c>
      <c r="AA1763" s="4">
        <v>42599</v>
      </c>
      <c r="AB1763" s="3" t="s">
        <v>404</v>
      </c>
      <c r="AC1763" s="3" t="s">
        <v>416</v>
      </c>
      <c r="AD1763" s="3">
        <v>4</v>
      </c>
      <c r="AE1763" s="3" t="s">
        <v>180</v>
      </c>
      <c r="AF1763" s="3" t="s">
        <v>23</v>
      </c>
      <c r="AG1763" s="3">
        <v>241</v>
      </c>
      <c r="AH1763" s="3">
        <v>284.38</v>
      </c>
      <c r="AI1763" s="3">
        <v>2</v>
      </c>
      <c r="AJ1763" s="3">
        <v>482</v>
      </c>
      <c r="AK1763" s="3">
        <v>568.76</v>
      </c>
    </row>
    <row r="1764" spans="26:37" x14ac:dyDescent="0.3">
      <c r="Z1764" s="3" t="s">
        <v>169</v>
      </c>
      <c r="AA1764" s="4">
        <v>42148</v>
      </c>
      <c r="AB1764" s="3" t="s">
        <v>404</v>
      </c>
      <c r="AC1764" s="3" t="s">
        <v>416</v>
      </c>
      <c r="AD1764" s="3">
        <v>3</v>
      </c>
      <c r="AE1764" s="3" t="s">
        <v>50</v>
      </c>
      <c r="AF1764" s="3" t="s">
        <v>51</v>
      </c>
      <c r="AG1764" s="3">
        <v>49</v>
      </c>
      <c r="AH1764" s="3">
        <v>58.309999999999995</v>
      </c>
      <c r="AI1764" s="3">
        <v>3</v>
      </c>
      <c r="AJ1764" s="3">
        <v>147</v>
      </c>
      <c r="AK1764" s="3">
        <v>174.92999999999998</v>
      </c>
    </row>
    <row r="1765" spans="26:37" x14ac:dyDescent="0.3">
      <c r="Z1765" s="3" t="s">
        <v>12</v>
      </c>
      <c r="AA1765" s="4">
        <v>43821</v>
      </c>
      <c r="AB1765" s="3" t="s">
        <v>13</v>
      </c>
      <c r="AC1765" s="3" t="s">
        <v>18</v>
      </c>
      <c r="AD1765" s="3">
        <v>5</v>
      </c>
      <c r="AE1765" s="3" t="s">
        <v>210</v>
      </c>
      <c r="AF1765" s="3" t="s">
        <v>15</v>
      </c>
      <c r="AG1765" s="3">
        <v>114</v>
      </c>
      <c r="AH1765" s="3">
        <v>131.1</v>
      </c>
      <c r="AI1765" s="3">
        <v>3</v>
      </c>
      <c r="AJ1765" s="3">
        <v>342</v>
      </c>
      <c r="AK1765" s="3">
        <v>393.29999999999995</v>
      </c>
    </row>
    <row r="1766" spans="26:37" x14ac:dyDescent="0.3">
      <c r="Z1766" s="3" t="s">
        <v>77</v>
      </c>
      <c r="AA1766" s="4">
        <v>43093</v>
      </c>
      <c r="AB1766" s="3" t="s">
        <v>404</v>
      </c>
      <c r="AC1766" s="3" t="s">
        <v>416</v>
      </c>
      <c r="AD1766" s="3">
        <v>1</v>
      </c>
      <c r="AE1766" s="3" t="s">
        <v>187</v>
      </c>
      <c r="AF1766" s="3" t="s">
        <v>26</v>
      </c>
      <c r="AG1766" s="3">
        <v>24</v>
      </c>
      <c r="AH1766" s="3">
        <v>25.68</v>
      </c>
      <c r="AI1766" s="3">
        <v>4</v>
      </c>
      <c r="AJ1766" s="3">
        <v>96</v>
      </c>
      <c r="AK1766" s="3">
        <v>102.72</v>
      </c>
    </row>
    <row r="1767" spans="26:37" x14ac:dyDescent="0.3">
      <c r="Z1767" s="3" t="s">
        <v>12</v>
      </c>
      <c r="AA1767" s="4">
        <v>42683</v>
      </c>
      <c r="AB1767" s="3" t="s">
        <v>404</v>
      </c>
      <c r="AC1767" s="3" t="s">
        <v>416</v>
      </c>
      <c r="AD1767" s="3">
        <v>2</v>
      </c>
      <c r="AE1767" s="3" t="s">
        <v>321</v>
      </c>
      <c r="AF1767" s="3" t="s">
        <v>55</v>
      </c>
      <c r="AG1767" s="3">
        <v>217</v>
      </c>
      <c r="AH1767" s="3">
        <v>240.87000000000003</v>
      </c>
      <c r="AI1767" s="3">
        <v>7</v>
      </c>
      <c r="AJ1767" s="3">
        <v>1519</v>
      </c>
      <c r="AK1767" s="3">
        <v>1686.0900000000001</v>
      </c>
    </row>
    <row r="1768" spans="26:37" x14ac:dyDescent="0.3">
      <c r="Z1768" s="3" t="s">
        <v>27</v>
      </c>
      <c r="AA1768" s="4">
        <v>43096</v>
      </c>
      <c r="AB1768" s="3" t="s">
        <v>404</v>
      </c>
      <c r="AC1768" s="3" t="s">
        <v>416</v>
      </c>
      <c r="AD1768" s="3">
        <v>1</v>
      </c>
      <c r="AE1768" s="3" t="s">
        <v>275</v>
      </c>
      <c r="AF1768" s="3" t="s">
        <v>20</v>
      </c>
      <c r="AG1768" s="3">
        <v>98</v>
      </c>
      <c r="AH1768" s="3">
        <v>110.74</v>
      </c>
      <c r="AI1768" s="3">
        <v>1</v>
      </c>
      <c r="AJ1768" s="3">
        <v>98</v>
      </c>
      <c r="AK1768" s="3">
        <v>110.74</v>
      </c>
    </row>
    <row r="1769" spans="26:37" x14ac:dyDescent="0.3">
      <c r="Z1769" s="3" t="s">
        <v>21</v>
      </c>
      <c r="AA1769" s="4">
        <v>41968</v>
      </c>
      <c r="AB1769" s="3" t="s">
        <v>404</v>
      </c>
      <c r="AC1769" s="3" t="s">
        <v>416</v>
      </c>
      <c r="AD1769" s="3">
        <v>1</v>
      </c>
      <c r="AE1769" s="3" t="s">
        <v>163</v>
      </c>
      <c r="AF1769" s="3" t="s">
        <v>86</v>
      </c>
      <c r="AG1769" s="3">
        <v>31</v>
      </c>
      <c r="AH1769" s="3">
        <v>35.65</v>
      </c>
      <c r="AI1769" s="3">
        <v>1</v>
      </c>
      <c r="AJ1769" s="3">
        <v>31</v>
      </c>
      <c r="AK1769" s="3">
        <v>35.65</v>
      </c>
    </row>
    <row r="1770" spans="26:37" x14ac:dyDescent="0.3">
      <c r="Z1770" s="3" t="s">
        <v>104</v>
      </c>
      <c r="AA1770" s="4">
        <v>42738</v>
      </c>
      <c r="AB1770" s="3" t="s">
        <v>404</v>
      </c>
      <c r="AC1770" s="3" t="s">
        <v>416</v>
      </c>
      <c r="AD1770" s="3">
        <v>2</v>
      </c>
      <c r="AE1770" s="3" t="s">
        <v>391</v>
      </c>
      <c r="AF1770" s="3" t="s">
        <v>29</v>
      </c>
      <c r="AG1770" s="3">
        <v>35</v>
      </c>
      <c r="AH1770" s="3">
        <v>40.599999999999994</v>
      </c>
      <c r="AI1770" s="3">
        <v>9</v>
      </c>
      <c r="AJ1770" s="3">
        <v>315</v>
      </c>
      <c r="AK1770" s="3">
        <v>365.4</v>
      </c>
    </row>
    <row r="1771" spans="26:37" x14ac:dyDescent="0.3">
      <c r="Z1771" s="3" t="s">
        <v>186</v>
      </c>
      <c r="AA1771" s="4">
        <v>41640</v>
      </c>
      <c r="AB1771" s="3" t="s">
        <v>404</v>
      </c>
      <c r="AC1771" s="3" t="s">
        <v>416</v>
      </c>
      <c r="AD1771" s="3">
        <v>4</v>
      </c>
      <c r="AE1771" s="3" t="s">
        <v>351</v>
      </c>
      <c r="AF1771" s="3" t="s">
        <v>23</v>
      </c>
      <c r="AG1771" s="3">
        <v>241</v>
      </c>
      <c r="AH1771" s="3">
        <v>272.33</v>
      </c>
      <c r="AI1771" s="3">
        <v>7</v>
      </c>
      <c r="AJ1771" s="3">
        <v>1687</v>
      </c>
      <c r="AK1771" s="3">
        <v>1906.31</v>
      </c>
    </row>
    <row r="1772" spans="26:37" x14ac:dyDescent="0.3">
      <c r="Z1772" s="3" t="s">
        <v>60</v>
      </c>
      <c r="AA1772" s="4">
        <v>42568</v>
      </c>
      <c r="AB1772" s="3" t="s">
        <v>404</v>
      </c>
      <c r="AC1772" s="3" t="s">
        <v>416</v>
      </c>
      <c r="AD1772" s="3">
        <v>1</v>
      </c>
      <c r="AE1772" s="3" t="s">
        <v>255</v>
      </c>
      <c r="AF1772" s="3" t="s">
        <v>51</v>
      </c>
      <c r="AG1772" s="3">
        <v>176</v>
      </c>
      <c r="AH1772" s="3">
        <v>209.44</v>
      </c>
      <c r="AI1772" s="3">
        <v>1</v>
      </c>
      <c r="AJ1772" s="3">
        <v>176</v>
      </c>
      <c r="AK1772" s="3">
        <v>209.44</v>
      </c>
    </row>
    <row r="1773" spans="26:37" x14ac:dyDescent="0.3">
      <c r="Z1773" s="3" t="s">
        <v>39</v>
      </c>
      <c r="AA1773" s="4">
        <v>42356</v>
      </c>
      <c r="AB1773" s="3" t="s">
        <v>404</v>
      </c>
      <c r="AC1773" s="3" t="s">
        <v>416</v>
      </c>
      <c r="AD1773" s="3">
        <v>4</v>
      </c>
      <c r="AE1773" s="3" t="s">
        <v>140</v>
      </c>
      <c r="AF1773" s="3" t="s">
        <v>29</v>
      </c>
      <c r="AG1773" s="3">
        <v>13</v>
      </c>
      <c r="AH1773" s="3">
        <v>15.209999999999999</v>
      </c>
      <c r="AI1773" s="3">
        <v>6</v>
      </c>
      <c r="AJ1773" s="3">
        <v>78</v>
      </c>
      <c r="AK1773" s="3">
        <v>91.259999999999991</v>
      </c>
    </row>
    <row r="1774" spans="26:37" x14ac:dyDescent="0.3">
      <c r="Z1774" s="3" t="s">
        <v>24</v>
      </c>
      <c r="AA1774" s="4">
        <v>42250</v>
      </c>
      <c r="AB1774" s="3" t="s">
        <v>404</v>
      </c>
      <c r="AC1774" s="3" t="s">
        <v>417</v>
      </c>
      <c r="AD1774" s="3">
        <v>3</v>
      </c>
      <c r="AE1774" s="3" t="s">
        <v>198</v>
      </c>
      <c r="AF1774" s="3" t="s">
        <v>46</v>
      </c>
      <c r="AG1774" s="3">
        <v>137</v>
      </c>
      <c r="AH1774" s="3">
        <v>160.29</v>
      </c>
      <c r="AI1774" s="3">
        <v>6</v>
      </c>
      <c r="AJ1774" s="3">
        <v>822</v>
      </c>
      <c r="AK1774" s="3">
        <v>961.74</v>
      </c>
    </row>
    <row r="1775" spans="26:37" x14ac:dyDescent="0.3">
      <c r="Z1775" s="3" t="s">
        <v>12</v>
      </c>
      <c r="AA1775" s="4">
        <v>41826</v>
      </c>
      <c r="AB1775" s="3" t="s">
        <v>404</v>
      </c>
      <c r="AC1775" s="3" t="s">
        <v>416</v>
      </c>
      <c r="AD1775" s="3">
        <v>1</v>
      </c>
      <c r="AE1775" s="3" t="s">
        <v>266</v>
      </c>
      <c r="AF1775" s="3" t="s">
        <v>51</v>
      </c>
      <c r="AG1775" s="3">
        <v>68</v>
      </c>
      <c r="AH1775" s="3">
        <v>74.800000000000011</v>
      </c>
      <c r="AI1775" s="3">
        <v>10</v>
      </c>
      <c r="AJ1775" s="3">
        <v>680</v>
      </c>
      <c r="AK1775" s="3">
        <v>748.00000000000011</v>
      </c>
    </row>
    <row r="1776" spans="26:37" x14ac:dyDescent="0.3">
      <c r="Z1776" s="3" t="s">
        <v>70</v>
      </c>
      <c r="AA1776" s="4">
        <v>42178</v>
      </c>
      <c r="AB1776" s="3" t="s">
        <v>404</v>
      </c>
      <c r="AC1776" s="3" t="s">
        <v>416</v>
      </c>
      <c r="AD1776" s="3">
        <v>4</v>
      </c>
      <c r="AE1776" s="3" t="s">
        <v>325</v>
      </c>
      <c r="AF1776" s="3" t="s">
        <v>29</v>
      </c>
      <c r="AG1776" s="3">
        <v>290</v>
      </c>
      <c r="AH1776" s="3">
        <v>321.90000000000003</v>
      </c>
      <c r="AI1776" s="3">
        <v>8</v>
      </c>
      <c r="AJ1776" s="3">
        <v>2320</v>
      </c>
      <c r="AK1776" s="3">
        <v>2575.2000000000003</v>
      </c>
    </row>
    <row r="1777" spans="26:37" x14ac:dyDescent="0.3">
      <c r="Z1777" s="3" t="s">
        <v>70</v>
      </c>
      <c r="AA1777" s="4">
        <v>43503</v>
      </c>
      <c r="AB1777" s="3" t="s">
        <v>404</v>
      </c>
      <c r="AC1777" s="3" t="s">
        <v>416</v>
      </c>
      <c r="AD1777" s="3">
        <v>1</v>
      </c>
      <c r="AE1777" s="3" t="s">
        <v>365</v>
      </c>
      <c r="AF1777" s="3" t="s">
        <v>44</v>
      </c>
      <c r="AG1777" s="3">
        <v>27</v>
      </c>
      <c r="AH1777" s="3">
        <v>29.970000000000002</v>
      </c>
      <c r="AI1777" s="3">
        <v>5</v>
      </c>
      <c r="AJ1777" s="3">
        <v>135</v>
      </c>
      <c r="AK1777" s="3">
        <v>149.85000000000002</v>
      </c>
    </row>
    <row r="1778" spans="26:37" x14ac:dyDescent="0.3">
      <c r="Z1778" s="3" t="s">
        <v>82</v>
      </c>
      <c r="AA1778" s="4">
        <v>42166</v>
      </c>
      <c r="AB1778" s="3" t="s">
        <v>404</v>
      </c>
      <c r="AC1778" s="3" t="s">
        <v>417</v>
      </c>
      <c r="AD1778" s="3">
        <v>1</v>
      </c>
      <c r="AE1778" s="3" t="s">
        <v>63</v>
      </c>
      <c r="AF1778" s="3" t="s">
        <v>36</v>
      </c>
      <c r="AG1778" s="3">
        <v>279</v>
      </c>
      <c r="AH1778" s="3">
        <v>323.64</v>
      </c>
      <c r="AI1778" s="3">
        <v>9</v>
      </c>
      <c r="AJ1778" s="3">
        <v>2511</v>
      </c>
      <c r="AK1778" s="3">
        <v>2912.7599999999998</v>
      </c>
    </row>
    <row r="1779" spans="26:37" x14ac:dyDescent="0.3">
      <c r="Z1779" s="3" t="s">
        <v>53</v>
      </c>
      <c r="AA1779" s="4">
        <v>42180</v>
      </c>
      <c r="AB1779" s="3" t="s">
        <v>404</v>
      </c>
      <c r="AC1779" s="3" t="s">
        <v>416</v>
      </c>
      <c r="AD1779" s="3">
        <v>4</v>
      </c>
      <c r="AE1779" s="3" t="s">
        <v>175</v>
      </c>
      <c r="AF1779" s="3" t="s">
        <v>20</v>
      </c>
      <c r="AG1779" s="3">
        <v>75</v>
      </c>
      <c r="AH1779" s="3">
        <v>81</v>
      </c>
      <c r="AI1779" s="3">
        <v>9</v>
      </c>
      <c r="AJ1779" s="3">
        <v>675</v>
      </c>
      <c r="AK1779" s="3">
        <v>729</v>
      </c>
    </row>
    <row r="1780" spans="26:37" x14ac:dyDescent="0.3">
      <c r="Z1780" s="3" t="s">
        <v>60</v>
      </c>
      <c r="AA1780" s="4">
        <v>42407</v>
      </c>
      <c r="AB1780" s="3" t="s">
        <v>375</v>
      </c>
      <c r="AC1780" s="3" t="s">
        <v>235</v>
      </c>
      <c r="AD1780" s="3">
        <v>4</v>
      </c>
      <c r="AE1780" s="3" t="s">
        <v>330</v>
      </c>
      <c r="AF1780" s="3" t="s">
        <v>36</v>
      </c>
      <c r="AG1780" s="3">
        <v>131</v>
      </c>
      <c r="AH1780" s="3">
        <v>154.57999999999998</v>
      </c>
      <c r="AI1780" s="3">
        <v>4</v>
      </c>
      <c r="AJ1780" s="3">
        <v>524</v>
      </c>
      <c r="AK1780" s="3">
        <v>618.31999999999994</v>
      </c>
    </row>
    <row r="1781" spans="26:37" x14ac:dyDescent="0.3">
      <c r="Z1781" s="3" t="s">
        <v>74</v>
      </c>
      <c r="AA1781" s="4">
        <v>42491</v>
      </c>
      <c r="AB1781" s="3" t="s">
        <v>61</v>
      </c>
      <c r="AC1781" s="3" t="s">
        <v>62</v>
      </c>
      <c r="AD1781" s="3">
        <v>5</v>
      </c>
      <c r="AE1781" s="3" t="s">
        <v>350</v>
      </c>
      <c r="AF1781" s="3" t="s">
        <v>32</v>
      </c>
      <c r="AG1781" s="3">
        <v>236</v>
      </c>
      <c r="AH1781" s="3">
        <v>252.52</v>
      </c>
      <c r="AI1781" s="3">
        <v>6</v>
      </c>
      <c r="AJ1781" s="3">
        <v>1416</v>
      </c>
      <c r="AK1781" s="3">
        <v>1515.1200000000001</v>
      </c>
    </row>
    <row r="1782" spans="26:37" x14ac:dyDescent="0.3">
      <c r="Z1782" s="3" t="s">
        <v>186</v>
      </c>
      <c r="AA1782" s="4">
        <v>41688</v>
      </c>
      <c r="AB1782" s="3" t="s">
        <v>404</v>
      </c>
      <c r="AC1782" s="3" t="s">
        <v>416</v>
      </c>
      <c r="AD1782" s="3">
        <v>4</v>
      </c>
      <c r="AE1782" s="3" t="s">
        <v>132</v>
      </c>
      <c r="AF1782" s="3" t="s">
        <v>44</v>
      </c>
      <c r="AG1782" s="3">
        <v>170</v>
      </c>
      <c r="AH1782" s="3">
        <v>193.8</v>
      </c>
      <c r="AI1782" s="3">
        <v>6</v>
      </c>
      <c r="AJ1782" s="3">
        <v>1020</v>
      </c>
      <c r="AK1782" s="3">
        <v>1162.8000000000002</v>
      </c>
    </row>
    <row r="1783" spans="26:37" x14ac:dyDescent="0.3">
      <c r="Z1783" s="3" t="s">
        <v>120</v>
      </c>
      <c r="AA1783" s="4">
        <v>42052</v>
      </c>
      <c r="AB1783" s="3" t="s">
        <v>404</v>
      </c>
      <c r="AC1783" s="3" t="s">
        <v>416</v>
      </c>
      <c r="AD1783" s="3">
        <v>2</v>
      </c>
      <c r="AE1783" s="3" t="s">
        <v>176</v>
      </c>
      <c r="AF1783" s="3" t="s">
        <v>41</v>
      </c>
      <c r="AG1783" s="3">
        <v>58</v>
      </c>
      <c r="AH1783" s="3">
        <v>67.28</v>
      </c>
      <c r="AI1783" s="3">
        <v>10</v>
      </c>
      <c r="AJ1783" s="3">
        <v>580</v>
      </c>
      <c r="AK1783" s="3">
        <v>672.8</v>
      </c>
    </row>
    <row r="1784" spans="26:37" x14ac:dyDescent="0.3">
      <c r="Z1784" s="3" t="s">
        <v>87</v>
      </c>
      <c r="AA1784" s="4">
        <v>42436</v>
      </c>
      <c r="AB1784" s="3" t="s">
        <v>404</v>
      </c>
      <c r="AC1784" s="3" t="s">
        <v>416</v>
      </c>
      <c r="AD1784" s="3">
        <v>2</v>
      </c>
      <c r="AE1784" s="3" t="s">
        <v>154</v>
      </c>
      <c r="AF1784" s="3" t="s">
        <v>26</v>
      </c>
      <c r="AG1784" s="3">
        <v>192</v>
      </c>
      <c r="AH1784" s="3">
        <v>218.88000000000002</v>
      </c>
      <c r="AI1784" s="3">
        <v>10</v>
      </c>
      <c r="AJ1784" s="3">
        <v>1920</v>
      </c>
      <c r="AK1784" s="3">
        <v>2188.8000000000002</v>
      </c>
    </row>
    <row r="1785" spans="26:37" x14ac:dyDescent="0.3">
      <c r="Z1785" s="3" t="s">
        <v>186</v>
      </c>
      <c r="AA1785" s="4">
        <v>42817</v>
      </c>
      <c r="AB1785" s="3" t="s">
        <v>404</v>
      </c>
      <c r="AC1785" s="3" t="s">
        <v>416</v>
      </c>
      <c r="AD1785" s="3">
        <v>1</v>
      </c>
      <c r="AE1785" s="3" t="s">
        <v>387</v>
      </c>
      <c r="AF1785" s="3" t="s">
        <v>32</v>
      </c>
      <c r="AG1785" s="3">
        <v>108</v>
      </c>
      <c r="AH1785" s="3">
        <v>116.64000000000001</v>
      </c>
      <c r="AI1785" s="3">
        <v>5</v>
      </c>
      <c r="AJ1785" s="3">
        <v>540</v>
      </c>
      <c r="AK1785" s="3">
        <v>583.20000000000005</v>
      </c>
    </row>
    <row r="1786" spans="26:37" x14ac:dyDescent="0.3">
      <c r="Z1786" s="3" t="s">
        <v>60</v>
      </c>
      <c r="AA1786" s="4">
        <v>42096</v>
      </c>
      <c r="AB1786" s="3" t="s">
        <v>404</v>
      </c>
      <c r="AC1786" s="3" t="s">
        <v>417</v>
      </c>
      <c r="AD1786" s="3">
        <v>3</v>
      </c>
      <c r="AE1786" s="3" t="s">
        <v>170</v>
      </c>
      <c r="AF1786" s="3" t="s">
        <v>51</v>
      </c>
      <c r="AG1786" s="3">
        <v>33</v>
      </c>
      <c r="AH1786" s="3">
        <v>38.61</v>
      </c>
      <c r="AI1786" s="3">
        <v>9</v>
      </c>
      <c r="AJ1786" s="3">
        <v>297</v>
      </c>
      <c r="AK1786" s="3">
        <v>347.49</v>
      </c>
    </row>
    <row r="1787" spans="26:37" x14ac:dyDescent="0.3">
      <c r="Z1787" s="3" t="s">
        <v>96</v>
      </c>
      <c r="AA1787" s="4">
        <v>42298</v>
      </c>
      <c r="AB1787" s="3" t="s">
        <v>404</v>
      </c>
      <c r="AC1787" s="3" t="s">
        <v>416</v>
      </c>
      <c r="AD1787" s="3">
        <v>2</v>
      </c>
      <c r="AE1787" s="3" t="s">
        <v>185</v>
      </c>
      <c r="AF1787" s="3" t="s">
        <v>15</v>
      </c>
      <c r="AG1787" s="3">
        <v>149</v>
      </c>
      <c r="AH1787" s="3">
        <v>163.9</v>
      </c>
      <c r="AI1787" s="3">
        <v>1</v>
      </c>
      <c r="AJ1787" s="3">
        <v>149</v>
      </c>
      <c r="AK1787" s="3">
        <v>163.9</v>
      </c>
    </row>
    <row r="1788" spans="26:37" x14ac:dyDescent="0.3">
      <c r="Z1788" s="3" t="s">
        <v>93</v>
      </c>
      <c r="AA1788" s="4">
        <v>41827</v>
      </c>
      <c r="AB1788" s="3" t="s">
        <v>404</v>
      </c>
      <c r="AC1788" s="3" t="s">
        <v>416</v>
      </c>
      <c r="AD1788" s="3">
        <v>2</v>
      </c>
      <c r="AE1788" s="3" t="s">
        <v>271</v>
      </c>
      <c r="AF1788" s="3" t="s">
        <v>86</v>
      </c>
      <c r="AG1788" s="3">
        <v>154</v>
      </c>
      <c r="AH1788" s="3">
        <v>166.32000000000002</v>
      </c>
      <c r="AI1788" s="3">
        <v>5</v>
      </c>
      <c r="AJ1788" s="3">
        <v>770</v>
      </c>
      <c r="AK1788" s="3">
        <v>831.60000000000014</v>
      </c>
    </row>
    <row r="1789" spans="26:37" x14ac:dyDescent="0.3">
      <c r="Z1789" s="3" t="s">
        <v>39</v>
      </c>
      <c r="AA1789" s="4">
        <v>42440</v>
      </c>
      <c r="AB1789" s="3" t="s">
        <v>404</v>
      </c>
      <c r="AC1789" s="3" t="s">
        <v>416</v>
      </c>
      <c r="AD1789" s="3">
        <v>4</v>
      </c>
      <c r="AE1789" s="3" t="s">
        <v>392</v>
      </c>
      <c r="AF1789" s="3" t="s">
        <v>46</v>
      </c>
      <c r="AG1789" s="3">
        <v>158</v>
      </c>
      <c r="AH1789" s="3">
        <v>176.96</v>
      </c>
      <c r="AI1789" s="3">
        <v>4</v>
      </c>
      <c r="AJ1789" s="3">
        <v>632</v>
      </c>
      <c r="AK1789" s="3">
        <v>707.84</v>
      </c>
    </row>
    <row r="1790" spans="26:37" x14ac:dyDescent="0.3">
      <c r="Z1790" s="3" t="s">
        <v>21</v>
      </c>
      <c r="AA1790" s="4">
        <v>42761</v>
      </c>
      <c r="AB1790" s="3" t="s">
        <v>404</v>
      </c>
      <c r="AC1790" s="3" t="s">
        <v>416</v>
      </c>
      <c r="AD1790" s="3">
        <v>3</v>
      </c>
      <c r="AE1790" s="3" t="s">
        <v>73</v>
      </c>
      <c r="AF1790" s="3" t="s">
        <v>46</v>
      </c>
      <c r="AG1790" s="3">
        <v>173</v>
      </c>
      <c r="AH1790" s="3">
        <v>200.67999999999998</v>
      </c>
      <c r="AI1790" s="3">
        <v>3</v>
      </c>
      <c r="AJ1790" s="3">
        <v>519</v>
      </c>
      <c r="AK1790" s="3">
        <v>602.04</v>
      </c>
    </row>
    <row r="1791" spans="26:37" x14ac:dyDescent="0.3">
      <c r="Z1791" s="3" t="s">
        <v>53</v>
      </c>
      <c r="AA1791" s="4">
        <v>42799</v>
      </c>
      <c r="AB1791" s="3" t="s">
        <v>307</v>
      </c>
      <c r="AC1791" s="3" t="s">
        <v>308</v>
      </c>
      <c r="AD1791" s="3">
        <v>1</v>
      </c>
      <c r="AE1791" s="3" t="s">
        <v>220</v>
      </c>
      <c r="AF1791" s="3" t="s">
        <v>29</v>
      </c>
      <c r="AG1791" s="3">
        <v>63</v>
      </c>
      <c r="AH1791" s="3">
        <v>73.709999999999994</v>
      </c>
      <c r="AI1791" s="3">
        <v>4</v>
      </c>
      <c r="AJ1791" s="3">
        <v>252</v>
      </c>
      <c r="AK1791" s="3">
        <v>294.83999999999997</v>
      </c>
    </row>
    <row r="1792" spans="26:37" x14ac:dyDescent="0.3">
      <c r="Z1792" s="3" t="s">
        <v>48</v>
      </c>
      <c r="AA1792" s="4">
        <v>41644</v>
      </c>
      <c r="AB1792" s="3" t="s">
        <v>404</v>
      </c>
      <c r="AC1792" s="3" t="s">
        <v>416</v>
      </c>
      <c r="AD1792" s="3">
        <v>5</v>
      </c>
      <c r="AE1792" s="3" t="s">
        <v>262</v>
      </c>
      <c r="AF1792" s="3" t="s">
        <v>20</v>
      </c>
      <c r="AG1792" s="3">
        <v>118</v>
      </c>
      <c r="AH1792" s="3">
        <v>130.98000000000002</v>
      </c>
      <c r="AI1792" s="3">
        <v>7</v>
      </c>
      <c r="AJ1792" s="3">
        <v>826</v>
      </c>
      <c r="AK1792" s="3">
        <v>916.86000000000013</v>
      </c>
    </row>
    <row r="1793" spans="26:37" x14ac:dyDescent="0.3">
      <c r="Z1793" s="3" t="s">
        <v>104</v>
      </c>
      <c r="AA1793" s="4">
        <v>42969</v>
      </c>
      <c r="AB1793" s="3" t="s">
        <v>13</v>
      </c>
      <c r="AC1793" s="3" t="s">
        <v>390</v>
      </c>
      <c r="AD1793" s="3">
        <v>5</v>
      </c>
      <c r="AE1793" s="3" t="s">
        <v>196</v>
      </c>
      <c r="AF1793" s="3" t="s">
        <v>86</v>
      </c>
      <c r="AG1793" s="3">
        <v>236</v>
      </c>
      <c r="AH1793" s="3">
        <v>276.12</v>
      </c>
      <c r="AI1793" s="3">
        <v>5</v>
      </c>
      <c r="AJ1793" s="3">
        <v>1180</v>
      </c>
      <c r="AK1793" s="3">
        <v>1380.6</v>
      </c>
    </row>
    <row r="1794" spans="26:37" x14ac:dyDescent="0.3">
      <c r="Z1794" s="3" t="s">
        <v>82</v>
      </c>
      <c r="AA1794" s="4">
        <v>42150</v>
      </c>
      <c r="AB1794" s="3" t="s">
        <v>404</v>
      </c>
      <c r="AC1794" s="3" t="s">
        <v>417</v>
      </c>
      <c r="AD1794" s="3">
        <v>1</v>
      </c>
      <c r="AE1794" s="3" t="s">
        <v>275</v>
      </c>
      <c r="AF1794" s="3" t="s">
        <v>20</v>
      </c>
      <c r="AG1794" s="3">
        <v>98</v>
      </c>
      <c r="AH1794" s="3">
        <v>110.74</v>
      </c>
      <c r="AI1794" s="3">
        <v>5</v>
      </c>
      <c r="AJ1794" s="3">
        <v>490</v>
      </c>
      <c r="AK1794" s="3">
        <v>553.69999999999993</v>
      </c>
    </row>
    <row r="1795" spans="26:37" x14ac:dyDescent="0.3">
      <c r="Z1795" s="3" t="s">
        <v>124</v>
      </c>
      <c r="AA1795" s="4">
        <v>43541</v>
      </c>
      <c r="AB1795" s="3" t="s">
        <v>404</v>
      </c>
      <c r="AC1795" s="3" t="s">
        <v>416</v>
      </c>
      <c r="AD1795" s="3">
        <v>5</v>
      </c>
      <c r="AE1795" s="3" t="s">
        <v>116</v>
      </c>
      <c r="AF1795" s="3" t="s">
        <v>51</v>
      </c>
      <c r="AG1795" s="3">
        <v>170</v>
      </c>
      <c r="AH1795" s="3">
        <v>198.89999999999998</v>
      </c>
      <c r="AI1795" s="3">
        <v>3</v>
      </c>
      <c r="AJ1795" s="3">
        <v>510</v>
      </c>
      <c r="AK1795" s="3">
        <v>596.69999999999993</v>
      </c>
    </row>
    <row r="1796" spans="26:37" x14ac:dyDescent="0.3">
      <c r="Z1796" s="3" t="s">
        <v>30</v>
      </c>
      <c r="AA1796" s="4">
        <v>41675</v>
      </c>
      <c r="AB1796" s="3" t="s">
        <v>404</v>
      </c>
      <c r="AC1796" s="3" t="s">
        <v>416</v>
      </c>
      <c r="AD1796" s="3">
        <v>5</v>
      </c>
      <c r="AE1796" s="3" t="s">
        <v>146</v>
      </c>
      <c r="AF1796" s="3" t="s">
        <v>32</v>
      </c>
      <c r="AG1796" s="3">
        <v>95</v>
      </c>
      <c r="AH1796" s="3">
        <v>104.50000000000001</v>
      </c>
      <c r="AI1796" s="3">
        <v>8</v>
      </c>
      <c r="AJ1796" s="3">
        <v>760</v>
      </c>
      <c r="AK1796" s="3">
        <v>836.00000000000011</v>
      </c>
    </row>
    <row r="1797" spans="26:37" x14ac:dyDescent="0.3">
      <c r="Z1797" s="3" t="s">
        <v>82</v>
      </c>
      <c r="AA1797" s="4">
        <v>43483</v>
      </c>
      <c r="AB1797" s="3" t="s">
        <v>281</v>
      </c>
      <c r="AC1797" s="3" t="s">
        <v>393</v>
      </c>
      <c r="AD1797" s="3">
        <v>2</v>
      </c>
      <c r="AE1797" s="3" t="s">
        <v>304</v>
      </c>
      <c r="AF1797" s="3" t="s">
        <v>44</v>
      </c>
      <c r="AG1797" s="3">
        <v>32</v>
      </c>
      <c r="AH1797" s="3">
        <v>34.880000000000003</v>
      </c>
      <c r="AI1797" s="3">
        <v>7</v>
      </c>
      <c r="AJ1797" s="3">
        <v>224</v>
      </c>
      <c r="AK1797" s="3">
        <v>244.16000000000003</v>
      </c>
    </row>
    <row r="1798" spans="26:37" x14ac:dyDescent="0.3">
      <c r="Z1798" s="3" t="s">
        <v>24</v>
      </c>
      <c r="AA1798" s="4">
        <v>42233</v>
      </c>
      <c r="AB1798" s="3" t="s">
        <v>404</v>
      </c>
      <c r="AC1798" s="3" t="s">
        <v>416</v>
      </c>
      <c r="AD1798" s="3">
        <v>4</v>
      </c>
      <c r="AE1798" s="3" t="s">
        <v>304</v>
      </c>
      <c r="AF1798" s="3" t="s">
        <v>44</v>
      </c>
      <c r="AG1798" s="3">
        <v>32</v>
      </c>
      <c r="AH1798" s="3">
        <v>34.880000000000003</v>
      </c>
      <c r="AI1798" s="3">
        <v>2</v>
      </c>
      <c r="AJ1798" s="3">
        <v>64</v>
      </c>
      <c r="AK1798" s="3">
        <v>69.760000000000005</v>
      </c>
    </row>
    <row r="1799" spans="26:37" x14ac:dyDescent="0.3">
      <c r="Z1799" s="3" t="s">
        <v>48</v>
      </c>
      <c r="AA1799" s="4">
        <v>42840</v>
      </c>
      <c r="AB1799" s="3" t="s">
        <v>404</v>
      </c>
      <c r="AC1799" s="3" t="s">
        <v>416</v>
      </c>
      <c r="AD1799" s="3">
        <v>4</v>
      </c>
      <c r="AE1799" s="3" t="s">
        <v>102</v>
      </c>
      <c r="AF1799" s="3" t="s">
        <v>29</v>
      </c>
      <c r="AG1799" s="3">
        <v>246</v>
      </c>
      <c r="AH1799" s="3">
        <v>273.06</v>
      </c>
      <c r="AI1799" s="3">
        <v>3</v>
      </c>
      <c r="AJ1799" s="3">
        <v>738</v>
      </c>
      <c r="AK1799" s="3">
        <v>819.18000000000006</v>
      </c>
    </row>
    <row r="1800" spans="26:37" x14ac:dyDescent="0.3">
      <c r="Z1800" s="3" t="s">
        <v>39</v>
      </c>
      <c r="AA1800" s="4">
        <v>43691</v>
      </c>
      <c r="AB1800" s="3" t="s">
        <v>404</v>
      </c>
      <c r="AC1800" s="3" t="s">
        <v>416</v>
      </c>
      <c r="AD1800" s="3">
        <v>3</v>
      </c>
      <c r="AE1800" s="3" t="s">
        <v>88</v>
      </c>
      <c r="AF1800" s="3" t="s">
        <v>41</v>
      </c>
      <c r="AG1800" s="3">
        <v>16</v>
      </c>
      <c r="AH1800" s="3">
        <v>18.079999999999998</v>
      </c>
      <c r="AI1800" s="3">
        <v>2</v>
      </c>
      <c r="AJ1800" s="3">
        <v>32</v>
      </c>
      <c r="AK1800" s="3">
        <v>36.159999999999997</v>
      </c>
    </row>
    <row r="1801" spans="26:37" x14ac:dyDescent="0.3">
      <c r="Z1801" s="3" t="s">
        <v>82</v>
      </c>
      <c r="AA1801" s="4">
        <v>41863</v>
      </c>
      <c r="AB1801" s="3" t="s">
        <v>404</v>
      </c>
      <c r="AC1801" s="3" t="s">
        <v>416</v>
      </c>
      <c r="AD1801" s="3">
        <v>3</v>
      </c>
      <c r="AE1801" s="3" t="s">
        <v>203</v>
      </c>
      <c r="AF1801" s="3" t="s">
        <v>41</v>
      </c>
      <c r="AG1801" s="3">
        <v>290</v>
      </c>
      <c r="AH1801" s="3">
        <v>336.4</v>
      </c>
      <c r="AI1801" s="3">
        <v>1</v>
      </c>
      <c r="AJ1801" s="3">
        <v>290</v>
      </c>
      <c r="AK1801" s="3">
        <v>336.4</v>
      </c>
    </row>
    <row r="1802" spans="26:37" x14ac:dyDescent="0.3">
      <c r="Z1802" s="3" t="s">
        <v>186</v>
      </c>
      <c r="AA1802" s="4">
        <v>43398</v>
      </c>
      <c r="AB1802" s="3" t="s">
        <v>404</v>
      </c>
      <c r="AC1802" s="3" t="s">
        <v>416</v>
      </c>
      <c r="AD1802" s="3">
        <v>4</v>
      </c>
      <c r="AE1802" s="3" t="s">
        <v>277</v>
      </c>
      <c r="AF1802" s="3" t="s">
        <v>51</v>
      </c>
      <c r="AG1802" s="3">
        <v>250</v>
      </c>
      <c r="AH1802" s="3">
        <v>267.5</v>
      </c>
      <c r="AI1802" s="3">
        <v>1</v>
      </c>
      <c r="AJ1802" s="3">
        <v>250</v>
      </c>
      <c r="AK1802" s="3">
        <v>267.5</v>
      </c>
    </row>
    <row r="1803" spans="26:37" x14ac:dyDescent="0.3">
      <c r="Z1803" s="3" t="s">
        <v>74</v>
      </c>
      <c r="AA1803" s="4">
        <v>42482</v>
      </c>
      <c r="AB1803" s="3" t="s">
        <v>404</v>
      </c>
      <c r="AC1803" s="3" t="s">
        <v>416</v>
      </c>
      <c r="AD1803" s="3">
        <v>2</v>
      </c>
      <c r="AE1803" s="3" t="s">
        <v>171</v>
      </c>
      <c r="AF1803" s="3" t="s">
        <v>26</v>
      </c>
      <c r="AG1803" s="3">
        <v>273</v>
      </c>
      <c r="AH1803" s="3">
        <v>322.14</v>
      </c>
      <c r="AI1803" s="3">
        <v>8</v>
      </c>
      <c r="AJ1803" s="3">
        <v>2184</v>
      </c>
      <c r="AK1803" s="3">
        <v>2577.12</v>
      </c>
    </row>
    <row r="1804" spans="26:37" x14ac:dyDescent="0.3">
      <c r="Z1804" s="3" t="s">
        <v>74</v>
      </c>
      <c r="AA1804" s="4">
        <v>42524</v>
      </c>
      <c r="AB1804" s="3" t="s">
        <v>404</v>
      </c>
      <c r="AC1804" s="3" t="s">
        <v>416</v>
      </c>
      <c r="AD1804" s="3">
        <v>3</v>
      </c>
      <c r="AE1804" s="3" t="s">
        <v>222</v>
      </c>
      <c r="AF1804" s="3" t="s">
        <v>44</v>
      </c>
      <c r="AG1804" s="3">
        <v>122</v>
      </c>
      <c r="AH1804" s="3">
        <v>140.29999999999998</v>
      </c>
      <c r="AI1804" s="3">
        <v>6</v>
      </c>
      <c r="AJ1804" s="3">
        <v>732</v>
      </c>
      <c r="AK1804" s="3">
        <v>841.8</v>
      </c>
    </row>
    <row r="1805" spans="26:37" x14ac:dyDescent="0.3">
      <c r="Z1805" s="3" t="s">
        <v>120</v>
      </c>
      <c r="AA1805" s="4">
        <v>42417</v>
      </c>
      <c r="AB1805" s="3" t="s">
        <v>404</v>
      </c>
      <c r="AC1805" s="3" t="s">
        <v>416</v>
      </c>
      <c r="AD1805" s="3">
        <v>4</v>
      </c>
      <c r="AE1805" s="3" t="s">
        <v>270</v>
      </c>
      <c r="AF1805" s="3" t="s">
        <v>15</v>
      </c>
      <c r="AG1805" s="3">
        <v>156</v>
      </c>
      <c r="AH1805" s="3">
        <v>179.39999999999998</v>
      </c>
      <c r="AI1805" s="3">
        <v>8</v>
      </c>
      <c r="AJ1805" s="3">
        <v>1248</v>
      </c>
      <c r="AK1805" s="3">
        <v>1435.1999999999998</v>
      </c>
    </row>
    <row r="1806" spans="26:37" x14ac:dyDescent="0.3">
      <c r="Z1806" s="3" t="s">
        <v>77</v>
      </c>
      <c r="AA1806" s="4">
        <v>42334</v>
      </c>
      <c r="AB1806" s="3" t="s">
        <v>404</v>
      </c>
      <c r="AC1806" s="3" t="s">
        <v>417</v>
      </c>
      <c r="AD1806" s="3">
        <v>1</v>
      </c>
      <c r="AE1806" s="3" t="s">
        <v>192</v>
      </c>
      <c r="AF1806" s="3" t="s">
        <v>36</v>
      </c>
      <c r="AG1806" s="3">
        <v>247</v>
      </c>
      <c r="AH1806" s="3">
        <v>293.93</v>
      </c>
      <c r="AI1806" s="3">
        <v>9</v>
      </c>
      <c r="AJ1806" s="3">
        <v>2223</v>
      </c>
      <c r="AK1806" s="3">
        <v>2645.37</v>
      </c>
    </row>
    <row r="1807" spans="26:37" x14ac:dyDescent="0.3">
      <c r="Z1807" s="3" t="s">
        <v>117</v>
      </c>
      <c r="AA1807" s="4">
        <v>43753</v>
      </c>
      <c r="AB1807" s="3" t="s">
        <v>404</v>
      </c>
      <c r="AC1807" s="3" t="s">
        <v>416</v>
      </c>
      <c r="AD1807" s="3">
        <v>3</v>
      </c>
      <c r="AE1807" s="3" t="s">
        <v>229</v>
      </c>
      <c r="AF1807" s="3" t="s">
        <v>65</v>
      </c>
      <c r="AG1807" s="3">
        <v>60</v>
      </c>
      <c r="AH1807" s="3">
        <v>67.2</v>
      </c>
      <c r="AI1807" s="3">
        <v>2</v>
      </c>
      <c r="AJ1807" s="3">
        <v>120</v>
      </c>
      <c r="AK1807" s="3">
        <v>134.4</v>
      </c>
    </row>
    <row r="1808" spans="26:37" x14ac:dyDescent="0.3">
      <c r="Z1808" s="3" t="s">
        <v>37</v>
      </c>
      <c r="AA1808" s="4">
        <v>41967</v>
      </c>
      <c r="AB1808" s="3" t="s">
        <v>404</v>
      </c>
      <c r="AC1808" s="3" t="s">
        <v>416</v>
      </c>
      <c r="AD1808" s="3">
        <v>3</v>
      </c>
      <c r="AE1808" s="3" t="s">
        <v>146</v>
      </c>
      <c r="AF1808" s="3" t="s">
        <v>32</v>
      </c>
      <c r="AG1808" s="3">
        <v>95</v>
      </c>
      <c r="AH1808" s="3">
        <v>104.50000000000001</v>
      </c>
      <c r="AI1808" s="3">
        <v>8</v>
      </c>
      <c r="AJ1808" s="3">
        <v>760</v>
      </c>
      <c r="AK1808" s="3">
        <v>836.00000000000011</v>
      </c>
    </row>
    <row r="1809" spans="26:37" x14ac:dyDescent="0.3">
      <c r="Z1809" s="3" t="s">
        <v>104</v>
      </c>
      <c r="AA1809" s="4">
        <v>43252</v>
      </c>
      <c r="AB1809" s="3" t="s">
        <v>404</v>
      </c>
      <c r="AC1809" s="3" t="s">
        <v>416</v>
      </c>
      <c r="AD1809" s="3">
        <v>5</v>
      </c>
      <c r="AE1809" s="3" t="s">
        <v>180</v>
      </c>
      <c r="AF1809" s="3" t="s">
        <v>23</v>
      </c>
      <c r="AG1809" s="3">
        <v>241</v>
      </c>
      <c r="AH1809" s="3">
        <v>284.38</v>
      </c>
      <c r="AI1809" s="3">
        <v>9</v>
      </c>
      <c r="AJ1809" s="3">
        <v>2169</v>
      </c>
      <c r="AK1809" s="3">
        <v>2559.42</v>
      </c>
    </row>
    <row r="1810" spans="26:37" x14ac:dyDescent="0.3">
      <c r="Z1810" s="3" t="s">
        <v>153</v>
      </c>
      <c r="AA1810" s="4">
        <v>43398</v>
      </c>
      <c r="AB1810" s="3" t="s">
        <v>394</v>
      </c>
      <c r="AC1810" s="3" t="s">
        <v>395</v>
      </c>
      <c r="AD1810" s="3">
        <v>3</v>
      </c>
      <c r="AE1810" s="3" t="s">
        <v>313</v>
      </c>
      <c r="AF1810" s="3" t="s">
        <v>15</v>
      </c>
      <c r="AG1810" s="3">
        <v>199</v>
      </c>
      <c r="AH1810" s="3">
        <v>222.88000000000002</v>
      </c>
      <c r="AI1810" s="3">
        <v>10</v>
      </c>
      <c r="AJ1810" s="3">
        <v>1990</v>
      </c>
      <c r="AK1810" s="3">
        <v>2228.8000000000002</v>
      </c>
    </row>
    <row r="1811" spans="26:37" x14ac:dyDescent="0.3">
      <c r="Z1811" s="3" t="s">
        <v>103</v>
      </c>
      <c r="AA1811" s="4">
        <v>42209</v>
      </c>
      <c r="AB1811" s="3" t="s">
        <v>404</v>
      </c>
      <c r="AC1811" s="3" t="s">
        <v>416</v>
      </c>
      <c r="AD1811" s="3">
        <v>5</v>
      </c>
      <c r="AE1811" s="3" t="s">
        <v>226</v>
      </c>
      <c r="AF1811" s="3" t="s">
        <v>15</v>
      </c>
      <c r="AG1811" s="3">
        <v>140</v>
      </c>
      <c r="AH1811" s="3">
        <v>154</v>
      </c>
      <c r="AI1811" s="3">
        <v>2</v>
      </c>
      <c r="AJ1811" s="3">
        <v>280</v>
      </c>
      <c r="AK1811" s="3">
        <v>308</v>
      </c>
    </row>
    <row r="1812" spans="26:37" x14ac:dyDescent="0.3">
      <c r="Z1812" s="3" t="s">
        <v>77</v>
      </c>
      <c r="AA1812" s="4">
        <v>43552</v>
      </c>
      <c r="AB1812" s="3" t="s">
        <v>404</v>
      </c>
      <c r="AC1812" s="3" t="s">
        <v>416</v>
      </c>
      <c r="AD1812" s="3">
        <v>1</v>
      </c>
      <c r="AE1812" s="3" t="s">
        <v>337</v>
      </c>
      <c r="AF1812" s="3" t="s">
        <v>72</v>
      </c>
      <c r="AG1812" s="3">
        <v>51</v>
      </c>
      <c r="AH1812" s="3">
        <v>60.69</v>
      </c>
      <c r="AI1812" s="3">
        <v>4</v>
      </c>
      <c r="AJ1812" s="3">
        <v>204</v>
      </c>
      <c r="AK1812" s="3">
        <v>242.76</v>
      </c>
    </row>
    <row r="1813" spans="26:37" x14ac:dyDescent="0.3">
      <c r="Z1813" s="3" t="s">
        <v>37</v>
      </c>
      <c r="AA1813" s="4">
        <v>43357</v>
      </c>
      <c r="AB1813" s="3" t="s">
        <v>404</v>
      </c>
      <c r="AC1813" s="3" t="s">
        <v>416</v>
      </c>
      <c r="AD1813" s="3">
        <v>5</v>
      </c>
      <c r="AE1813" s="3" t="s">
        <v>358</v>
      </c>
      <c r="AF1813" s="3" t="s">
        <v>23</v>
      </c>
      <c r="AG1813" s="3">
        <v>237</v>
      </c>
      <c r="AH1813" s="3">
        <v>274.91999999999996</v>
      </c>
      <c r="AI1813" s="3">
        <v>6</v>
      </c>
      <c r="AJ1813" s="3">
        <v>1422</v>
      </c>
      <c r="AK1813" s="3">
        <v>1649.5199999999998</v>
      </c>
    </row>
    <row r="1814" spans="26:37" x14ac:dyDescent="0.3">
      <c r="Z1814" s="3" t="s">
        <v>169</v>
      </c>
      <c r="AA1814" s="4">
        <v>43794</v>
      </c>
      <c r="AB1814" s="3" t="s">
        <v>404</v>
      </c>
      <c r="AC1814" s="3" t="s">
        <v>416</v>
      </c>
      <c r="AD1814" s="3">
        <v>4</v>
      </c>
      <c r="AE1814" s="3" t="s">
        <v>355</v>
      </c>
      <c r="AF1814" s="3" t="s">
        <v>44</v>
      </c>
      <c r="AG1814" s="3">
        <v>246</v>
      </c>
      <c r="AH1814" s="3">
        <v>287.82</v>
      </c>
      <c r="AI1814" s="3">
        <v>7</v>
      </c>
      <c r="AJ1814" s="3">
        <v>1722</v>
      </c>
      <c r="AK1814" s="3">
        <v>2014.74</v>
      </c>
    </row>
    <row r="1815" spans="26:37" x14ac:dyDescent="0.3">
      <c r="Z1815" s="3" t="s">
        <v>186</v>
      </c>
      <c r="AA1815" s="4">
        <v>42902</v>
      </c>
      <c r="AB1815" s="3" t="s">
        <v>404</v>
      </c>
      <c r="AC1815" s="3" t="s">
        <v>416</v>
      </c>
      <c r="AD1815" s="3">
        <v>4</v>
      </c>
      <c r="AE1815" s="3" t="s">
        <v>291</v>
      </c>
      <c r="AF1815" s="3" t="s">
        <v>55</v>
      </c>
      <c r="AG1815" s="3">
        <v>151</v>
      </c>
      <c r="AH1815" s="3">
        <v>161.57000000000002</v>
      </c>
      <c r="AI1815" s="3">
        <v>3</v>
      </c>
      <c r="AJ1815" s="3">
        <v>453</v>
      </c>
      <c r="AK1815" s="3">
        <v>484.71000000000004</v>
      </c>
    </row>
    <row r="1816" spans="26:37" x14ac:dyDescent="0.3">
      <c r="Z1816" s="3" t="s">
        <v>169</v>
      </c>
      <c r="AA1816" s="4">
        <v>43136</v>
      </c>
      <c r="AB1816" s="3" t="s">
        <v>404</v>
      </c>
      <c r="AC1816" s="3" t="s">
        <v>416</v>
      </c>
      <c r="AD1816" s="3">
        <v>5</v>
      </c>
      <c r="AE1816" s="3" t="s">
        <v>146</v>
      </c>
      <c r="AF1816" s="3" t="s">
        <v>32</v>
      </c>
      <c r="AG1816" s="3">
        <v>95</v>
      </c>
      <c r="AH1816" s="3">
        <v>104.50000000000001</v>
      </c>
      <c r="AI1816" s="3">
        <v>3</v>
      </c>
      <c r="AJ1816" s="3">
        <v>285</v>
      </c>
      <c r="AK1816" s="3">
        <v>313.50000000000006</v>
      </c>
    </row>
    <row r="1817" spans="26:37" x14ac:dyDescent="0.3">
      <c r="Z1817" s="3" t="s">
        <v>87</v>
      </c>
      <c r="AA1817" s="4">
        <v>43592</v>
      </c>
      <c r="AB1817" s="3" t="s">
        <v>404</v>
      </c>
      <c r="AC1817" s="3" t="s">
        <v>416</v>
      </c>
      <c r="AD1817" s="3">
        <v>4</v>
      </c>
      <c r="AE1817" s="3" t="s">
        <v>372</v>
      </c>
      <c r="AF1817" s="3" t="s">
        <v>65</v>
      </c>
      <c r="AG1817" s="3">
        <v>158</v>
      </c>
      <c r="AH1817" s="3">
        <v>172.22</v>
      </c>
      <c r="AI1817" s="3">
        <v>10</v>
      </c>
      <c r="AJ1817" s="3">
        <v>1580</v>
      </c>
      <c r="AK1817" s="3">
        <v>1722.2</v>
      </c>
    </row>
    <row r="1818" spans="26:37" x14ac:dyDescent="0.3">
      <c r="Z1818" s="3" t="s">
        <v>27</v>
      </c>
      <c r="AA1818" s="4">
        <v>43667</v>
      </c>
      <c r="AB1818" s="3" t="s">
        <v>13</v>
      </c>
      <c r="AC1818" s="3" t="s">
        <v>18</v>
      </c>
      <c r="AD1818" s="3">
        <v>4</v>
      </c>
      <c r="AE1818" s="3" t="s">
        <v>76</v>
      </c>
      <c r="AF1818" s="3" t="s">
        <v>36</v>
      </c>
      <c r="AG1818" s="3">
        <v>215</v>
      </c>
      <c r="AH1818" s="3">
        <v>232.20000000000002</v>
      </c>
      <c r="AI1818" s="3">
        <v>3</v>
      </c>
      <c r="AJ1818" s="3">
        <v>645</v>
      </c>
      <c r="AK1818" s="3">
        <v>696.6</v>
      </c>
    </row>
    <row r="1819" spans="26:37" x14ac:dyDescent="0.3">
      <c r="Z1819" s="3" t="s">
        <v>117</v>
      </c>
      <c r="AA1819" s="4">
        <v>42575</v>
      </c>
      <c r="AB1819" s="3" t="s">
        <v>13</v>
      </c>
      <c r="AC1819" s="3" t="s">
        <v>160</v>
      </c>
      <c r="AD1819" s="3">
        <v>1</v>
      </c>
      <c r="AE1819" s="3" t="s">
        <v>40</v>
      </c>
      <c r="AF1819" s="3" t="s">
        <v>41</v>
      </c>
      <c r="AG1819" s="3">
        <v>44</v>
      </c>
      <c r="AH1819" s="3">
        <v>51.48</v>
      </c>
      <c r="AI1819" s="3">
        <v>10</v>
      </c>
      <c r="AJ1819" s="3">
        <v>440</v>
      </c>
      <c r="AK1819" s="3">
        <v>514.79999999999995</v>
      </c>
    </row>
    <row r="1820" spans="26:37" x14ac:dyDescent="0.3">
      <c r="Z1820" s="3" t="s">
        <v>48</v>
      </c>
      <c r="AA1820" s="4">
        <v>42626</v>
      </c>
      <c r="AB1820" s="3" t="s">
        <v>404</v>
      </c>
      <c r="AC1820" s="3" t="s">
        <v>416</v>
      </c>
      <c r="AD1820" s="3">
        <v>5</v>
      </c>
      <c r="AE1820" s="3" t="s">
        <v>284</v>
      </c>
      <c r="AF1820" s="3" t="s">
        <v>86</v>
      </c>
      <c r="AG1820" s="3">
        <v>143</v>
      </c>
      <c r="AH1820" s="3">
        <v>154.44</v>
      </c>
      <c r="AI1820" s="3">
        <v>7</v>
      </c>
      <c r="AJ1820" s="3">
        <v>1001</v>
      </c>
      <c r="AK1820" s="3">
        <v>1081.08</v>
      </c>
    </row>
    <row r="1821" spans="26:37" x14ac:dyDescent="0.3">
      <c r="Z1821" s="3" t="s">
        <v>27</v>
      </c>
      <c r="AA1821" s="4">
        <v>42944</v>
      </c>
      <c r="AB1821" s="3" t="s">
        <v>404</v>
      </c>
      <c r="AC1821" s="3" t="s">
        <v>416</v>
      </c>
      <c r="AD1821" s="3">
        <v>2</v>
      </c>
      <c r="AE1821" s="3" t="s">
        <v>81</v>
      </c>
      <c r="AF1821" s="3" t="s">
        <v>46</v>
      </c>
      <c r="AG1821" s="3">
        <v>281</v>
      </c>
      <c r="AH1821" s="3">
        <v>334.39</v>
      </c>
      <c r="AI1821" s="3">
        <v>7</v>
      </c>
      <c r="AJ1821" s="3">
        <v>1967</v>
      </c>
      <c r="AK1821" s="3">
        <v>2340.73</v>
      </c>
    </row>
    <row r="1822" spans="26:37" x14ac:dyDescent="0.3">
      <c r="Z1822" s="3" t="s">
        <v>70</v>
      </c>
      <c r="AA1822" s="4">
        <v>42288</v>
      </c>
      <c r="AB1822" s="3" t="s">
        <v>404</v>
      </c>
      <c r="AC1822" s="3" t="s">
        <v>416</v>
      </c>
      <c r="AD1822" s="3">
        <v>1</v>
      </c>
      <c r="AE1822" s="3" t="s">
        <v>220</v>
      </c>
      <c r="AF1822" s="3" t="s">
        <v>29</v>
      </c>
      <c r="AG1822" s="3">
        <v>63</v>
      </c>
      <c r="AH1822" s="3">
        <v>73.709999999999994</v>
      </c>
      <c r="AI1822" s="3">
        <v>2</v>
      </c>
      <c r="AJ1822" s="3">
        <v>126</v>
      </c>
      <c r="AK1822" s="3">
        <v>147.41999999999999</v>
      </c>
    </row>
    <row r="1823" spans="26:37" x14ac:dyDescent="0.3">
      <c r="Z1823" s="3" t="s">
        <v>57</v>
      </c>
      <c r="AA1823" s="4">
        <v>42117</v>
      </c>
      <c r="AB1823" s="3" t="s">
        <v>404</v>
      </c>
      <c r="AC1823" s="3" t="s">
        <v>416</v>
      </c>
      <c r="AD1823" s="3">
        <v>4</v>
      </c>
      <c r="AE1823" s="3" t="s">
        <v>122</v>
      </c>
      <c r="AF1823" s="3" t="s">
        <v>29</v>
      </c>
      <c r="AG1823" s="3">
        <v>138</v>
      </c>
      <c r="AH1823" s="3">
        <v>154.56</v>
      </c>
      <c r="AI1823" s="3">
        <v>1</v>
      </c>
      <c r="AJ1823" s="3">
        <v>138</v>
      </c>
      <c r="AK1823" s="3">
        <v>154.56</v>
      </c>
    </row>
    <row r="1824" spans="26:37" x14ac:dyDescent="0.3">
      <c r="Z1824" s="3" t="s">
        <v>77</v>
      </c>
      <c r="AA1824" s="4">
        <v>43643</v>
      </c>
      <c r="AB1824" s="3" t="s">
        <v>13</v>
      </c>
      <c r="AC1824" s="3" t="s">
        <v>396</v>
      </c>
      <c r="AD1824" s="3">
        <v>5</v>
      </c>
      <c r="AE1824" s="3" t="s">
        <v>52</v>
      </c>
      <c r="AF1824" s="3" t="s">
        <v>32</v>
      </c>
      <c r="AG1824" s="3">
        <v>90</v>
      </c>
      <c r="AH1824" s="3">
        <v>108</v>
      </c>
      <c r="AI1824" s="3">
        <v>4</v>
      </c>
      <c r="AJ1824" s="3">
        <v>360</v>
      </c>
      <c r="AK1824" s="3">
        <v>432</v>
      </c>
    </row>
    <row r="1825" spans="26:37" x14ac:dyDescent="0.3">
      <c r="Z1825" s="3" t="s">
        <v>48</v>
      </c>
      <c r="AA1825" s="4">
        <v>41956</v>
      </c>
      <c r="AB1825" s="3" t="s">
        <v>404</v>
      </c>
      <c r="AC1825" s="3" t="s">
        <v>416</v>
      </c>
      <c r="AD1825" s="3">
        <v>1</v>
      </c>
      <c r="AE1825" s="3" t="s">
        <v>209</v>
      </c>
      <c r="AF1825" s="3" t="s">
        <v>23</v>
      </c>
      <c r="AG1825" s="3">
        <v>163</v>
      </c>
      <c r="AH1825" s="3">
        <v>185.82000000000002</v>
      </c>
      <c r="AI1825" s="3">
        <v>3</v>
      </c>
      <c r="AJ1825" s="3">
        <v>489</v>
      </c>
      <c r="AK1825" s="3">
        <v>557.46</v>
      </c>
    </row>
    <row r="1826" spans="26:37" x14ac:dyDescent="0.3">
      <c r="Z1826" s="3" t="s">
        <v>91</v>
      </c>
      <c r="AA1826" s="4">
        <v>42875</v>
      </c>
      <c r="AB1826" s="3" t="s">
        <v>404</v>
      </c>
      <c r="AC1826" s="3" t="s">
        <v>416</v>
      </c>
      <c r="AD1826" s="3">
        <v>4</v>
      </c>
      <c r="AE1826" s="3" t="s">
        <v>118</v>
      </c>
      <c r="AF1826" s="3" t="s">
        <v>44</v>
      </c>
      <c r="AG1826" s="3">
        <v>286</v>
      </c>
      <c r="AH1826" s="3">
        <v>320.32000000000005</v>
      </c>
      <c r="AI1826" s="3">
        <v>1</v>
      </c>
      <c r="AJ1826" s="3">
        <v>286</v>
      </c>
      <c r="AK1826" s="3">
        <v>320.32000000000005</v>
      </c>
    </row>
    <row r="1827" spans="26:37" x14ac:dyDescent="0.3">
      <c r="Z1827" s="3" t="s">
        <v>16</v>
      </c>
      <c r="AA1827" s="4">
        <v>43791</v>
      </c>
      <c r="AB1827" s="3" t="s">
        <v>404</v>
      </c>
      <c r="AC1827" s="3" t="s">
        <v>417</v>
      </c>
      <c r="AD1827" s="3">
        <v>5</v>
      </c>
      <c r="AE1827" s="3" t="s">
        <v>203</v>
      </c>
      <c r="AF1827" s="3" t="s">
        <v>41</v>
      </c>
      <c r="AG1827" s="3">
        <v>290</v>
      </c>
      <c r="AH1827" s="3">
        <v>336.4</v>
      </c>
      <c r="AI1827" s="3">
        <v>10</v>
      </c>
      <c r="AJ1827" s="3">
        <v>2900</v>
      </c>
      <c r="AK1827" s="3">
        <v>3364</v>
      </c>
    </row>
    <row r="1828" spans="26:37" x14ac:dyDescent="0.3">
      <c r="Z1828" s="3" t="s">
        <v>153</v>
      </c>
      <c r="AA1828" s="4">
        <v>41795</v>
      </c>
      <c r="AB1828" s="3" t="s">
        <v>404</v>
      </c>
      <c r="AC1828" s="3" t="s">
        <v>416</v>
      </c>
      <c r="AD1828" s="3">
        <v>3</v>
      </c>
      <c r="AE1828" s="3" t="s">
        <v>334</v>
      </c>
      <c r="AF1828" s="3" t="s">
        <v>41</v>
      </c>
      <c r="AG1828" s="3">
        <v>226</v>
      </c>
      <c r="AH1828" s="3">
        <v>257.64000000000004</v>
      </c>
      <c r="AI1828" s="3">
        <v>7</v>
      </c>
      <c r="AJ1828" s="3">
        <v>1582</v>
      </c>
      <c r="AK1828" s="3">
        <v>1803.4800000000002</v>
      </c>
    </row>
    <row r="1829" spans="26:37" x14ac:dyDescent="0.3">
      <c r="Z1829" s="3" t="s">
        <v>27</v>
      </c>
      <c r="AA1829" s="4">
        <v>43199</v>
      </c>
      <c r="AB1829" s="3" t="s">
        <v>404</v>
      </c>
      <c r="AC1829" s="3" t="s">
        <v>416</v>
      </c>
      <c r="AD1829" s="3">
        <v>4</v>
      </c>
      <c r="AE1829" s="3" t="s">
        <v>210</v>
      </c>
      <c r="AF1829" s="3" t="s">
        <v>15</v>
      </c>
      <c r="AG1829" s="3">
        <v>114</v>
      </c>
      <c r="AH1829" s="3">
        <v>131.1</v>
      </c>
      <c r="AI1829" s="3">
        <v>7</v>
      </c>
      <c r="AJ1829" s="3">
        <v>798</v>
      </c>
      <c r="AK1829" s="3">
        <v>917.69999999999993</v>
      </c>
    </row>
    <row r="1830" spans="26:37" x14ac:dyDescent="0.3">
      <c r="Z1830" s="3" t="s">
        <v>74</v>
      </c>
      <c r="AA1830" s="4">
        <v>43060</v>
      </c>
      <c r="AB1830" s="3" t="s">
        <v>404</v>
      </c>
      <c r="AC1830" s="3" t="s">
        <v>416</v>
      </c>
      <c r="AD1830" s="3">
        <v>5</v>
      </c>
      <c r="AE1830" s="3" t="s">
        <v>75</v>
      </c>
      <c r="AF1830" s="3" t="s">
        <v>15</v>
      </c>
      <c r="AG1830" s="3">
        <v>170</v>
      </c>
      <c r="AH1830" s="3">
        <v>187.00000000000003</v>
      </c>
      <c r="AI1830" s="3">
        <v>8</v>
      </c>
      <c r="AJ1830" s="3">
        <v>1360</v>
      </c>
      <c r="AK1830" s="3">
        <v>1496.0000000000002</v>
      </c>
    </row>
    <row r="1831" spans="26:37" x14ac:dyDescent="0.3">
      <c r="Z1831" s="3" t="s">
        <v>21</v>
      </c>
      <c r="AA1831" s="4">
        <v>43166</v>
      </c>
      <c r="AB1831" s="3" t="s">
        <v>404</v>
      </c>
      <c r="AC1831" s="3" t="s">
        <v>416</v>
      </c>
      <c r="AD1831" s="3">
        <v>4</v>
      </c>
      <c r="AE1831" s="3" t="s">
        <v>295</v>
      </c>
      <c r="AF1831" s="3" t="s">
        <v>41</v>
      </c>
      <c r="AG1831" s="3">
        <v>105</v>
      </c>
      <c r="AH1831" s="3">
        <v>121.8</v>
      </c>
      <c r="AI1831" s="3">
        <v>4</v>
      </c>
      <c r="AJ1831" s="3">
        <v>420</v>
      </c>
      <c r="AK1831" s="3">
        <v>487.2</v>
      </c>
    </row>
    <row r="1832" spans="26:37" x14ac:dyDescent="0.3">
      <c r="Z1832" s="3" t="s">
        <v>153</v>
      </c>
      <c r="AA1832" s="4">
        <v>42157</v>
      </c>
      <c r="AB1832" s="3" t="s">
        <v>404</v>
      </c>
      <c r="AC1832" s="3" t="s">
        <v>416</v>
      </c>
      <c r="AD1832" s="3">
        <v>1</v>
      </c>
      <c r="AE1832" s="3" t="s">
        <v>270</v>
      </c>
      <c r="AF1832" s="3" t="s">
        <v>15</v>
      </c>
      <c r="AG1832" s="3">
        <v>156</v>
      </c>
      <c r="AH1832" s="3">
        <v>179.39999999999998</v>
      </c>
      <c r="AI1832" s="3">
        <v>9</v>
      </c>
      <c r="AJ1832" s="3">
        <v>1404</v>
      </c>
      <c r="AK1832" s="3">
        <v>1614.6</v>
      </c>
    </row>
    <row r="1833" spans="26:37" x14ac:dyDescent="0.3">
      <c r="Z1833" s="3" t="s">
        <v>117</v>
      </c>
      <c r="AA1833" s="4">
        <v>43617</v>
      </c>
      <c r="AB1833" s="3" t="s">
        <v>404</v>
      </c>
      <c r="AC1833" s="3" t="s">
        <v>416</v>
      </c>
      <c r="AD1833" s="3">
        <v>1</v>
      </c>
      <c r="AE1833" s="3" t="s">
        <v>270</v>
      </c>
      <c r="AF1833" s="3" t="s">
        <v>15</v>
      </c>
      <c r="AG1833" s="3">
        <v>156</v>
      </c>
      <c r="AH1833" s="3">
        <v>179.39999999999998</v>
      </c>
      <c r="AI1833" s="3">
        <v>1</v>
      </c>
      <c r="AJ1833" s="3">
        <v>156</v>
      </c>
      <c r="AK1833" s="3">
        <v>179.39999999999998</v>
      </c>
    </row>
    <row r="1834" spans="26:37" x14ac:dyDescent="0.3">
      <c r="Z1834" s="3" t="s">
        <v>87</v>
      </c>
      <c r="AA1834" s="4">
        <v>43621</v>
      </c>
      <c r="AB1834" s="3" t="s">
        <v>404</v>
      </c>
      <c r="AC1834" s="3" t="s">
        <v>416</v>
      </c>
      <c r="AD1834" s="3">
        <v>5</v>
      </c>
      <c r="AE1834" s="3" t="s">
        <v>159</v>
      </c>
      <c r="AF1834" s="3" t="s">
        <v>86</v>
      </c>
      <c r="AG1834" s="3">
        <v>214</v>
      </c>
      <c r="AH1834" s="3">
        <v>235.4</v>
      </c>
      <c r="AI1834" s="3">
        <v>3</v>
      </c>
      <c r="AJ1834" s="3">
        <v>642</v>
      </c>
      <c r="AK1834" s="3">
        <v>706.2</v>
      </c>
    </row>
    <row r="1835" spans="26:37" x14ac:dyDescent="0.3">
      <c r="Z1835" s="3" t="s">
        <v>33</v>
      </c>
      <c r="AA1835" s="4">
        <v>43355</v>
      </c>
      <c r="AB1835" s="3" t="s">
        <v>404</v>
      </c>
      <c r="AC1835" s="3" t="s">
        <v>416</v>
      </c>
      <c r="AD1835" s="3">
        <v>1</v>
      </c>
      <c r="AE1835" s="3" t="s">
        <v>255</v>
      </c>
      <c r="AF1835" s="3" t="s">
        <v>51</v>
      </c>
      <c r="AG1835" s="3">
        <v>176</v>
      </c>
      <c r="AH1835" s="3">
        <v>209.44</v>
      </c>
      <c r="AI1835" s="3">
        <v>3</v>
      </c>
      <c r="AJ1835" s="3">
        <v>528</v>
      </c>
      <c r="AK1835" s="3">
        <v>628.31999999999994</v>
      </c>
    </row>
    <row r="1836" spans="26:37" x14ac:dyDescent="0.3">
      <c r="Z1836" s="3" t="s">
        <v>48</v>
      </c>
      <c r="AA1836" s="4">
        <v>43736</v>
      </c>
      <c r="AB1836" s="3" t="s">
        <v>404</v>
      </c>
      <c r="AC1836" s="3" t="s">
        <v>416</v>
      </c>
      <c r="AD1836" s="3">
        <v>3</v>
      </c>
      <c r="AE1836" s="3" t="s">
        <v>146</v>
      </c>
      <c r="AF1836" s="3" t="s">
        <v>32</v>
      </c>
      <c r="AG1836" s="3">
        <v>95</v>
      </c>
      <c r="AH1836" s="3">
        <v>104.50000000000001</v>
      </c>
      <c r="AI1836" s="3">
        <v>1</v>
      </c>
      <c r="AJ1836" s="3">
        <v>95</v>
      </c>
      <c r="AK1836" s="3">
        <v>104.50000000000001</v>
      </c>
    </row>
    <row r="1837" spans="26:37" x14ac:dyDescent="0.3">
      <c r="Z1837" s="3" t="s">
        <v>117</v>
      </c>
      <c r="AA1837" s="4">
        <v>43470</v>
      </c>
      <c r="AB1837" s="3" t="s">
        <v>61</v>
      </c>
      <c r="AC1837" s="3" t="s">
        <v>62</v>
      </c>
      <c r="AD1837" s="3">
        <v>2</v>
      </c>
      <c r="AE1837" s="3" t="s">
        <v>342</v>
      </c>
      <c r="AF1837" s="3" t="s">
        <v>55</v>
      </c>
      <c r="AG1837" s="3">
        <v>206</v>
      </c>
      <c r="AH1837" s="3">
        <v>222.48000000000002</v>
      </c>
      <c r="AI1837" s="3">
        <v>2</v>
      </c>
      <c r="AJ1837" s="3">
        <v>412</v>
      </c>
      <c r="AK1837" s="3">
        <v>444.96000000000004</v>
      </c>
    </row>
    <row r="1838" spans="26:37" x14ac:dyDescent="0.3">
      <c r="Z1838" s="3" t="s">
        <v>27</v>
      </c>
      <c r="AA1838" s="4">
        <v>41685</v>
      </c>
      <c r="AB1838" s="3" t="s">
        <v>17</v>
      </c>
      <c r="AC1838" s="3" t="s">
        <v>18</v>
      </c>
      <c r="AD1838" s="3">
        <v>3</v>
      </c>
      <c r="AE1838" s="3" t="s">
        <v>197</v>
      </c>
      <c r="AF1838" s="3" t="s">
        <v>65</v>
      </c>
      <c r="AG1838" s="3">
        <v>110</v>
      </c>
      <c r="AH1838" s="3">
        <v>121.00000000000001</v>
      </c>
      <c r="AI1838" s="3">
        <v>7</v>
      </c>
      <c r="AJ1838" s="3">
        <v>770</v>
      </c>
      <c r="AK1838" s="3">
        <v>847.00000000000011</v>
      </c>
    </row>
    <row r="1839" spans="26:37" x14ac:dyDescent="0.3">
      <c r="Z1839" s="3" t="s">
        <v>169</v>
      </c>
      <c r="AA1839" s="4">
        <v>43500</v>
      </c>
      <c r="AB1839" s="3" t="s">
        <v>404</v>
      </c>
      <c r="AC1839" s="3" t="s">
        <v>416</v>
      </c>
      <c r="AD1839" s="3">
        <v>3</v>
      </c>
      <c r="AE1839" s="3" t="s">
        <v>252</v>
      </c>
      <c r="AF1839" s="3" t="s">
        <v>41</v>
      </c>
      <c r="AG1839" s="3">
        <v>189</v>
      </c>
      <c r="AH1839" s="3">
        <v>213.57</v>
      </c>
      <c r="AI1839" s="3">
        <v>8</v>
      </c>
      <c r="AJ1839" s="3">
        <v>1512</v>
      </c>
      <c r="AK1839" s="3">
        <v>1708.56</v>
      </c>
    </row>
    <row r="1840" spans="26:37" x14ac:dyDescent="0.3">
      <c r="Z1840" s="3" t="s">
        <v>12</v>
      </c>
      <c r="AA1840" s="4">
        <v>42233</v>
      </c>
      <c r="AB1840" s="3" t="s">
        <v>13</v>
      </c>
      <c r="AC1840" s="3" t="s">
        <v>18</v>
      </c>
      <c r="AD1840" s="3">
        <v>3</v>
      </c>
      <c r="AE1840" s="3" t="s">
        <v>28</v>
      </c>
      <c r="AF1840" s="3" t="s">
        <v>29</v>
      </c>
      <c r="AG1840" s="3">
        <v>111</v>
      </c>
      <c r="AH1840" s="3">
        <v>127.64999999999999</v>
      </c>
      <c r="AI1840" s="3">
        <v>8</v>
      </c>
      <c r="AJ1840" s="3">
        <v>888</v>
      </c>
      <c r="AK1840" s="3">
        <v>1021.1999999999999</v>
      </c>
    </row>
    <row r="1841" spans="26:37" x14ac:dyDescent="0.3">
      <c r="Z1841" s="3" t="s">
        <v>24</v>
      </c>
      <c r="AA1841" s="4">
        <v>42237</v>
      </c>
      <c r="AB1841" s="3" t="s">
        <v>404</v>
      </c>
      <c r="AC1841" s="3" t="s">
        <v>416</v>
      </c>
      <c r="AD1841" s="3">
        <v>5</v>
      </c>
      <c r="AE1841" s="3" t="s">
        <v>314</v>
      </c>
      <c r="AF1841" s="3" t="s">
        <v>72</v>
      </c>
      <c r="AG1841" s="3">
        <v>284</v>
      </c>
      <c r="AH1841" s="3">
        <v>329.44</v>
      </c>
      <c r="AI1841" s="3">
        <v>2</v>
      </c>
      <c r="AJ1841" s="3">
        <v>568</v>
      </c>
      <c r="AK1841" s="3">
        <v>658.88</v>
      </c>
    </row>
    <row r="1842" spans="26:37" x14ac:dyDescent="0.3">
      <c r="Z1842" s="3" t="s">
        <v>24</v>
      </c>
      <c r="AA1842" s="4">
        <v>42127</v>
      </c>
      <c r="AB1842" s="3" t="s">
        <v>404</v>
      </c>
      <c r="AC1842" s="3" t="s">
        <v>420</v>
      </c>
      <c r="AD1842" s="3">
        <v>1</v>
      </c>
      <c r="AE1842" s="3" t="s">
        <v>173</v>
      </c>
      <c r="AF1842" s="3" t="s">
        <v>72</v>
      </c>
      <c r="AG1842" s="3">
        <v>132</v>
      </c>
      <c r="AH1842" s="3">
        <v>147.84</v>
      </c>
      <c r="AI1842" s="3">
        <v>2</v>
      </c>
      <c r="AJ1842" s="3">
        <v>264</v>
      </c>
      <c r="AK1842" s="3">
        <v>295.68</v>
      </c>
    </row>
    <row r="1843" spans="26:37" x14ac:dyDescent="0.3">
      <c r="Z1843" s="3" t="s">
        <v>77</v>
      </c>
      <c r="AA1843" s="4">
        <v>42725</v>
      </c>
      <c r="AB1843" s="3" t="s">
        <v>404</v>
      </c>
      <c r="AC1843" s="3" t="s">
        <v>416</v>
      </c>
      <c r="AD1843" s="3">
        <v>4</v>
      </c>
      <c r="AE1843" s="3" t="s">
        <v>137</v>
      </c>
      <c r="AF1843" s="3" t="s">
        <v>26</v>
      </c>
      <c r="AG1843" s="3">
        <v>50</v>
      </c>
      <c r="AH1843" s="3">
        <v>54.500000000000007</v>
      </c>
      <c r="AI1843" s="3">
        <v>1</v>
      </c>
      <c r="AJ1843" s="3">
        <v>50</v>
      </c>
      <c r="AK1843" s="3">
        <v>54.500000000000007</v>
      </c>
    </row>
    <row r="1844" spans="26:37" x14ac:dyDescent="0.3">
      <c r="Z1844" s="3" t="s">
        <v>53</v>
      </c>
      <c r="AA1844" s="4">
        <v>42892</v>
      </c>
      <c r="AB1844" s="3" t="s">
        <v>404</v>
      </c>
      <c r="AC1844" s="3" t="s">
        <v>416</v>
      </c>
      <c r="AD1844" s="3">
        <v>1</v>
      </c>
      <c r="AE1844" s="3" t="s">
        <v>88</v>
      </c>
      <c r="AF1844" s="3" t="s">
        <v>41</v>
      </c>
      <c r="AG1844" s="3">
        <v>16</v>
      </c>
      <c r="AH1844" s="3">
        <v>18.079999999999998</v>
      </c>
      <c r="AI1844" s="3">
        <v>10</v>
      </c>
      <c r="AJ1844" s="3">
        <v>160</v>
      </c>
      <c r="AK1844" s="3">
        <v>180.79999999999998</v>
      </c>
    </row>
    <row r="1845" spans="26:37" x14ac:dyDescent="0.3">
      <c r="Z1845" s="3" t="s">
        <v>103</v>
      </c>
      <c r="AA1845" s="4">
        <v>42634</v>
      </c>
      <c r="AB1845" s="3" t="s">
        <v>404</v>
      </c>
      <c r="AC1845" s="3" t="s">
        <v>416</v>
      </c>
      <c r="AD1845" s="3">
        <v>1</v>
      </c>
      <c r="AE1845" s="3" t="s">
        <v>254</v>
      </c>
      <c r="AF1845" s="3" t="s">
        <v>26</v>
      </c>
      <c r="AG1845" s="3">
        <v>290</v>
      </c>
      <c r="AH1845" s="3">
        <v>319</v>
      </c>
      <c r="AI1845" s="3">
        <v>4</v>
      </c>
      <c r="AJ1845" s="3">
        <v>1160</v>
      </c>
      <c r="AK1845" s="3">
        <v>1276</v>
      </c>
    </row>
    <row r="1846" spans="26:37" x14ac:dyDescent="0.3">
      <c r="Z1846" s="3" t="s">
        <v>74</v>
      </c>
      <c r="AA1846" s="4">
        <v>41744</v>
      </c>
      <c r="AB1846" s="3" t="s">
        <v>404</v>
      </c>
      <c r="AC1846" s="3" t="s">
        <v>416</v>
      </c>
      <c r="AD1846" s="3">
        <v>2</v>
      </c>
      <c r="AE1846" s="3" t="s">
        <v>372</v>
      </c>
      <c r="AF1846" s="3" t="s">
        <v>65</v>
      </c>
      <c r="AG1846" s="3">
        <v>158</v>
      </c>
      <c r="AH1846" s="3">
        <v>172.22</v>
      </c>
      <c r="AI1846" s="3">
        <v>5</v>
      </c>
      <c r="AJ1846" s="3">
        <v>790</v>
      </c>
      <c r="AK1846" s="3">
        <v>861.1</v>
      </c>
    </row>
    <row r="1847" spans="26:37" x14ac:dyDescent="0.3">
      <c r="Z1847" s="3" t="s">
        <v>12</v>
      </c>
      <c r="AA1847" s="4">
        <v>43030</v>
      </c>
      <c r="AB1847" s="3" t="s">
        <v>404</v>
      </c>
      <c r="AC1847" s="3" t="s">
        <v>416</v>
      </c>
      <c r="AD1847" s="3">
        <v>5</v>
      </c>
      <c r="AE1847" s="3" t="s">
        <v>237</v>
      </c>
      <c r="AF1847" s="3" t="s">
        <v>86</v>
      </c>
      <c r="AG1847" s="3">
        <v>38</v>
      </c>
      <c r="AH1847" s="3">
        <v>42.180000000000007</v>
      </c>
      <c r="AI1847" s="3">
        <v>4</v>
      </c>
      <c r="AJ1847" s="3">
        <v>152</v>
      </c>
      <c r="AK1847" s="3">
        <v>168.72000000000003</v>
      </c>
    </row>
    <row r="1848" spans="26:37" x14ac:dyDescent="0.3">
      <c r="Z1848" s="3" t="s">
        <v>24</v>
      </c>
      <c r="AA1848" s="4">
        <v>41982</v>
      </c>
      <c r="AB1848" s="3" t="s">
        <v>404</v>
      </c>
      <c r="AC1848" s="3" t="s">
        <v>416</v>
      </c>
      <c r="AD1848" s="3">
        <v>4</v>
      </c>
      <c r="AE1848" s="3" t="s">
        <v>175</v>
      </c>
      <c r="AF1848" s="3" t="s">
        <v>20</v>
      </c>
      <c r="AG1848" s="3">
        <v>75</v>
      </c>
      <c r="AH1848" s="3">
        <v>81</v>
      </c>
      <c r="AI1848" s="3">
        <v>10</v>
      </c>
      <c r="AJ1848" s="3">
        <v>750</v>
      </c>
      <c r="AK1848" s="3">
        <v>810</v>
      </c>
    </row>
    <row r="1849" spans="26:37" x14ac:dyDescent="0.3">
      <c r="Z1849" s="3" t="s">
        <v>30</v>
      </c>
      <c r="AA1849" s="4">
        <v>42141</v>
      </c>
      <c r="AB1849" s="3" t="s">
        <v>404</v>
      </c>
      <c r="AC1849" s="3" t="s">
        <v>417</v>
      </c>
      <c r="AD1849" s="3">
        <v>3</v>
      </c>
      <c r="AE1849" s="3" t="s">
        <v>137</v>
      </c>
      <c r="AF1849" s="3" t="s">
        <v>26</v>
      </c>
      <c r="AG1849" s="3">
        <v>50</v>
      </c>
      <c r="AH1849" s="3">
        <v>54.500000000000007</v>
      </c>
      <c r="AI1849" s="3">
        <v>5</v>
      </c>
      <c r="AJ1849" s="3">
        <v>250</v>
      </c>
      <c r="AK1849" s="3">
        <v>272.50000000000006</v>
      </c>
    </row>
    <row r="1850" spans="26:37" x14ac:dyDescent="0.3">
      <c r="Z1850" s="3" t="s">
        <v>87</v>
      </c>
      <c r="AA1850" s="4">
        <v>43364</v>
      </c>
      <c r="AB1850" s="3" t="s">
        <v>404</v>
      </c>
      <c r="AC1850" s="3" t="s">
        <v>416</v>
      </c>
      <c r="AD1850" s="3">
        <v>4</v>
      </c>
      <c r="AE1850" s="3" t="s">
        <v>45</v>
      </c>
      <c r="AF1850" s="3" t="s">
        <v>46</v>
      </c>
      <c r="AG1850" s="3">
        <v>150</v>
      </c>
      <c r="AH1850" s="3">
        <v>165</v>
      </c>
      <c r="AI1850" s="3">
        <v>3</v>
      </c>
      <c r="AJ1850" s="3">
        <v>450</v>
      </c>
      <c r="AK1850" s="3">
        <v>495</v>
      </c>
    </row>
    <row r="1851" spans="26:37" x14ac:dyDescent="0.3">
      <c r="Z1851" s="3" t="s">
        <v>27</v>
      </c>
      <c r="AA1851" s="4">
        <v>42918</v>
      </c>
      <c r="AB1851" s="3" t="s">
        <v>98</v>
      </c>
      <c r="AC1851" s="3" t="s">
        <v>99</v>
      </c>
      <c r="AD1851" s="3">
        <v>3</v>
      </c>
      <c r="AE1851" s="3" t="s">
        <v>35</v>
      </c>
      <c r="AF1851" s="3" t="s">
        <v>36</v>
      </c>
      <c r="AG1851" s="3">
        <v>274</v>
      </c>
      <c r="AH1851" s="3">
        <v>301.40000000000003</v>
      </c>
      <c r="AI1851" s="3">
        <v>5</v>
      </c>
      <c r="AJ1851" s="3">
        <v>1370</v>
      </c>
      <c r="AK1851" s="3">
        <v>1507.0000000000002</v>
      </c>
    </row>
    <row r="1852" spans="26:37" x14ac:dyDescent="0.3">
      <c r="Z1852" s="3" t="s">
        <v>74</v>
      </c>
      <c r="AA1852" s="4">
        <v>43000</v>
      </c>
      <c r="AB1852" s="3" t="s">
        <v>404</v>
      </c>
      <c r="AC1852" s="3" t="s">
        <v>416</v>
      </c>
      <c r="AD1852" s="3">
        <v>5</v>
      </c>
      <c r="AE1852" s="3" t="s">
        <v>173</v>
      </c>
      <c r="AF1852" s="3" t="s">
        <v>72</v>
      </c>
      <c r="AG1852" s="3">
        <v>132</v>
      </c>
      <c r="AH1852" s="3">
        <v>147.84</v>
      </c>
      <c r="AI1852" s="3">
        <v>5</v>
      </c>
      <c r="AJ1852" s="3">
        <v>660</v>
      </c>
      <c r="AK1852" s="3">
        <v>739.2</v>
      </c>
    </row>
    <row r="1853" spans="26:37" x14ac:dyDescent="0.3">
      <c r="Z1853" s="3" t="s">
        <v>96</v>
      </c>
      <c r="AA1853" s="4">
        <v>43365</v>
      </c>
      <c r="AB1853" s="3" t="s">
        <v>404</v>
      </c>
      <c r="AC1853" s="3" t="s">
        <v>416</v>
      </c>
      <c r="AD1853" s="3">
        <v>3</v>
      </c>
      <c r="AE1853" s="3" t="s">
        <v>246</v>
      </c>
      <c r="AF1853" s="3" t="s">
        <v>26</v>
      </c>
      <c r="AG1853" s="3">
        <v>32</v>
      </c>
      <c r="AH1853" s="3">
        <v>34.880000000000003</v>
      </c>
      <c r="AI1853" s="3">
        <v>3</v>
      </c>
      <c r="AJ1853" s="3">
        <v>96</v>
      </c>
      <c r="AK1853" s="3">
        <v>104.64000000000001</v>
      </c>
    </row>
    <row r="1854" spans="26:37" x14ac:dyDescent="0.3">
      <c r="Z1854" s="3" t="s">
        <v>60</v>
      </c>
      <c r="AA1854" s="4">
        <v>42107</v>
      </c>
      <c r="AB1854" s="3" t="s">
        <v>404</v>
      </c>
      <c r="AC1854" s="3" t="s">
        <v>416</v>
      </c>
      <c r="AD1854" s="3">
        <v>5</v>
      </c>
      <c r="AE1854" s="3" t="s">
        <v>97</v>
      </c>
      <c r="AF1854" s="3" t="s">
        <v>86</v>
      </c>
      <c r="AG1854" s="3">
        <v>100</v>
      </c>
      <c r="AH1854" s="3">
        <v>120</v>
      </c>
      <c r="AI1854" s="3">
        <v>7</v>
      </c>
      <c r="AJ1854" s="3">
        <v>700</v>
      </c>
      <c r="AK1854" s="3">
        <v>840</v>
      </c>
    </row>
    <row r="1855" spans="26:37" x14ac:dyDescent="0.3">
      <c r="Z1855" s="3" t="s">
        <v>37</v>
      </c>
      <c r="AA1855" s="4">
        <v>43673</v>
      </c>
      <c r="AB1855" s="3" t="s">
        <v>404</v>
      </c>
      <c r="AC1855" s="3" t="s">
        <v>416</v>
      </c>
      <c r="AD1855" s="3">
        <v>3</v>
      </c>
      <c r="AE1855" s="3" t="s">
        <v>76</v>
      </c>
      <c r="AF1855" s="3" t="s">
        <v>36</v>
      </c>
      <c r="AG1855" s="3">
        <v>215</v>
      </c>
      <c r="AH1855" s="3">
        <v>232.20000000000002</v>
      </c>
      <c r="AI1855" s="3">
        <v>2</v>
      </c>
      <c r="AJ1855" s="3">
        <v>430</v>
      </c>
      <c r="AK1855" s="3">
        <v>464.40000000000003</v>
      </c>
    </row>
    <row r="1856" spans="26:37" x14ac:dyDescent="0.3">
      <c r="Z1856" s="3" t="s">
        <v>117</v>
      </c>
      <c r="AA1856" s="4">
        <v>42424</v>
      </c>
      <c r="AB1856" s="3" t="s">
        <v>281</v>
      </c>
      <c r="AC1856" s="3" t="s">
        <v>380</v>
      </c>
      <c r="AD1856" s="3">
        <v>5</v>
      </c>
      <c r="AE1856" s="3" t="s">
        <v>195</v>
      </c>
      <c r="AF1856" s="3" t="s">
        <v>41</v>
      </c>
      <c r="AG1856" s="3">
        <v>201</v>
      </c>
      <c r="AH1856" s="3">
        <v>233.16</v>
      </c>
      <c r="AI1856" s="3">
        <v>5</v>
      </c>
      <c r="AJ1856" s="3">
        <v>1005</v>
      </c>
      <c r="AK1856" s="3">
        <v>1165.8</v>
      </c>
    </row>
    <row r="1857" spans="26:37" x14ac:dyDescent="0.3">
      <c r="Z1857" s="3" t="s">
        <v>48</v>
      </c>
      <c r="AA1857" s="4">
        <v>41809</v>
      </c>
      <c r="AB1857" s="3" t="s">
        <v>404</v>
      </c>
      <c r="AC1857" s="3" t="s">
        <v>416</v>
      </c>
      <c r="AD1857" s="3">
        <v>2</v>
      </c>
      <c r="AE1857" s="3" t="s">
        <v>197</v>
      </c>
      <c r="AF1857" s="3" t="s">
        <v>65</v>
      </c>
      <c r="AG1857" s="3">
        <v>110</v>
      </c>
      <c r="AH1857" s="3">
        <v>121.00000000000001</v>
      </c>
      <c r="AI1857" s="3">
        <v>10</v>
      </c>
      <c r="AJ1857" s="3">
        <v>1100</v>
      </c>
      <c r="AK1857" s="3">
        <v>1210.0000000000002</v>
      </c>
    </row>
    <row r="1858" spans="26:37" x14ac:dyDescent="0.3">
      <c r="Z1858" s="3" t="s">
        <v>77</v>
      </c>
      <c r="AA1858" s="4">
        <v>42211</v>
      </c>
      <c r="AB1858" s="3" t="s">
        <v>404</v>
      </c>
      <c r="AC1858" s="3" t="s">
        <v>416</v>
      </c>
      <c r="AD1858" s="3">
        <v>4</v>
      </c>
      <c r="AE1858" s="3" t="s">
        <v>349</v>
      </c>
      <c r="AF1858" s="3" t="s">
        <v>29</v>
      </c>
      <c r="AG1858" s="3">
        <v>73</v>
      </c>
      <c r="AH1858" s="3">
        <v>78.84</v>
      </c>
      <c r="AI1858" s="3">
        <v>10</v>
      </c>
      <c r="AJ1858" s="3">
        <v>730</v>
      </c>
      <c r="AK1858" s="3">
        <v>788.40000000000009</v>
      </c>
    </row>
    <row r="1859" spans="26:37" x14ac:dyDescent="0.3">
      <c r="Z1859" s="3" t="s">
        <v>48</v>
      </c>
      <c r="AA1859" s="4">
        <v>42917</v>
      </c>
      <c r="AB1859" s="3" t="s">
        <v>404</v>
      </c>
      <c r="AC1859" s="3" t="s">
        <v>416</v>
      </c>
      <c r="AD1859" s="3">
        <v>1</v>
      </c>
      <c r="AE1859" s="3" t="s">
        <v>232</v>
      </c>
      <c r="AF1859" s="3" t="s">
        <v>55</v>
      </c>
      <c r="AG1859" s="3">
        <v>141</v>
      </c>
      <c r="AH1859" s="3">
        <v>155.10000000000002</v>
      </c>
      <c r="AI1859" s="3">
        <v>3</v>
      </c>
      <c r="AJ1859" s="3">
        <v>423</v>
      </c>
      <c r="AK1859" s="3">
        <v>465.30000000000007</v>
      </c>
    </row>
    <row r="1860" spans="26:37" x14ac:dyDescent="0.3">
      <c r="Z1860" s="3" t="s">
        <v>21</v>
      </c>
      <c r="AA1860" s="4">
        <v>41753</v>
      </c>
      <c r="AB1860" s="3" t="s">
        <v>13</v>
      </c>
      <c r="AC1860" s="3" t="s">
        <v>420</v>
      </c>
      <c r="AD1860" s="3">
        <v>3</v>
      </c>
      <c r="AE1860" s="3" t="s">
        <v>381</v>
      </c>
      <c r="AF1860" s="3" t="s">
        <v>51</v>
      </c>
      <c r="AG1860" s="3">
        <v>48</v>
      </c>
      <c r="AH1860" s="3">
        <v>56.16</v>
      </c>
      <c r="AI1860" s="3">
        <v>10</v>
      </c>
      <c r="AJ1860" s="3">
        <v>480</v>
      </c>
      <c r="AK1860" s="3">
        <v>561.59999999999991</v>
      </c>
    </row>
    <row r="1861" spans="26:37" x14ac:dyDescent="0.3">
      <c r="Z1861" s="3" t="s">
        <v>117</v>
      </c>
      <c r="AA1861" s="4">
        <v>42465</v>
      </c>
      <c r="AB1861" s="3" t="s">
        <v>404</v>
      </c>
      <c r="AC1861" s="3" t="s">
        <v>416</v>
      </c>
      <c r="AD1861" s="3">
        <v>4</v>
      </c>
      <c r="AE1861" s="3" t="s">
        <v>353</v>
      </c>
      <c r="AF1861" s="3" t="s">
        <v>36</v>
      </c>
      <c r="AG1861" s="3">
        <v>28</v>
      </c>
      <c r="AH1861" s="3">
        <v>30.800000000000004</v>
      </c>
      <c r="AI1861" s="3">
        <v>1</v>
      </c>
      <c r="AJ1861" s="3">
        <v>28</v>
      </c>
      <c r="AK1861" s="3">
        <v>30.800000000000004</v>
      </c>
    </row>
    <row r="1862" spans="26:37" x14ac:dyDescent="0.3">
      <c r="Z1862" s="3" t="s">
        <v>77</v>
      </c>
      <c r="AA1862" s="4">
        <v>43057</v>
      </c>
      <c r="AB1862" s="3" t="s">
        <v>404</v>
      </c>
      <c r="AC1862" s="3" t="s">
        <v>416</v>
      </c>
      <c r="AD1862" s="3">
        <v>1</v>
      </c>
      <c r="AE1862" s="3" t="s">
        <v>233</v>
      </c>
      <c r="AF1862" s="3" t="s">
        <v>44</v>
      </c>
      <c r="AG1862" s="3">
        <v>21</v>
      </c>
      <c r="AH1862" s="3">
        <v>23.520000000000003</v>
      </c>
      <c r="AI1862" s="3">
        <v>6</v>
      </c>
      <c r="AJ1862" s="3">
        <v>126</v>
      </c>
      <c r="AK1862" s="3">
        <v>141.12</v>
      </c>
    </row>
    <row r="1863" spans="26:37" x14ac:dyDescent="0.3">
      <c r="Z1863" s="3" t="s">
        <v>12</v>
      </c>
      <c r="AA1863" s="4">
        <v>41796</v>
      </c>
      <c r="AB1863" s="3" t="s">
        <v>404</v>
      </c>
      <c r="AC1863" s="3" t="s">
        <v>416</v>
      </c>
      <c r="AD1863" s="3">
        <v>5</v>
      </c>
      <c r="AE1863" s="3" t="s">
        <v>260</v>
      </c>
      <c r="AF1863" s="3" t="s">
        <v>29</v>
      </c>
      <c r="AG1863" s="3">
        <v>238</v>
      </c>
      <c r="AH1863" s="3">
        <v>259.42</v>
      </c>
      <c r="AI1863" s="3">
        <v>6</v>
      </c>
      <c r="AJ1863" s="3">
        <v>1428</v>
      </c>
      <c r="AK1863" s="3">
        <v>1556.52</v>
      </c>
    </row>
    <row r="1864" spans="26:37" x14ac:dyDescent="0.3">
      <c r="Z1864" s="3" t="s">
        <v>70</v>
      </c>
      <c r="AA1864" s="4">
        <v>41655</v>
      </c>
      <c r="AB1864" s="3" t="s">
        <v>404</v>
      </c>
      <c r="AC1864" s="3" t="s">
        <v>416</v>
      </c>
      <c r="AD1864" s="3">
        <v>5</v>
      </c>
      <c r="AE1864" s="3" t="s">
        <v>58</v>
      </c>
      <c r="AF1864" s="3" t="s">
        <v>55</v>
      </c>
      <c r="AG1864" s="3">
        <v>20</v>
      </c>
      <c r="AH1864" s="3">
        <v>22.200000000000003</v>
      </c>
      <c r="AI1864" s="3">
        <v>5</v>
      </c>
      <c r="AJ1864" s="3">
        <v>100</v>
      </c>
      <c r="AK1864" s="3">
        <v>111.00000000000001</v>
      </c>
    </row>
    <row r="1865" spans="26:37" x14ac:dyDescent="0.3">
      <c r="Z1865" s="3" t="s">
        <v>153</v>
      </c>
      <c r="AA1865" s="4">
        <v>43797</v>
      </c>
      <c r="AB1865" s="3" t="s">
        <v>404</v>
      </c>
      <c r="AC1865" s="3" t="s">
        <v>417</v>
      </c>
      <c r="AD1865" s="3">
        <v>5</v>
      </c>
      <c r="AE1865" s="3" t="s">
        <v>220</v>
      </c>
      <c r="AF1865" s="3" t="s">
        <v>29</v>
      </c>
      <c r="AG1865" s="3">
        <v>63</v>
      </c>
      <c r="AH1865" s="3">
        <v>73.709999999999994</v>
      </c>
      <c r="AI1865" s="3">
        <v>1</v>
      </c>
      <c r="AJ1865" s="3">
        <v>63</v>
      </c>
      <c r="AK1865" s="3">
        <v>73.709999999999994</v>
      </c>
    </row>
    <row r="1866" spans="26:37" x14ac:dyDescent="0.3">
      <c r="Z1866" s="3" t="s">
        <v>103</v>
      </c>
      <c r="AA1866" s="4">
        <v>42328</v>
      </c>
      <c r="AB1866" s="3" t="s">
        <v>404</v>
      </c>
      <c r="AC1866" s="3" t="s">
        <v>416</v>
      </c>
      <c r="AD1866" s="3">
        <v>3</v>
      </c>
      <c r="AE1866" s="3" t="s">
        <v>189</v>
      </c>
      <c r="AF1866" s="3" t="s">
        <v>41</v>
      </c>
      <c r="AG1866" s="3">
        <v>279</v>
      </c>
      <c r="AH1866" s="3">
        <v>334.8</v>
      </c>
      <c r="AI1866" s="3">
        <v>3</v>
      </c>
      <c r="AJ1866" s="3">
        <v>837</v>
      </c>
      <c r="AK1866" s="3">
        <v>1004.4000000000001</v>
      </c>
    </row>
    <row r="1867" spans="26:37" x14ac:dyDescent="0.3">
      <c r="Z1867" s="3" t="s">
        <v>48</v>
      </c>
      <c r="AA1867" s="4">
        <v>42919</v>
      </c>
      <c r="AB1867" s="3" t="s">
        <v>404</v>
      </c>
      <c r="AC1867" s="3" t="s">
        <v>416</v>
      </c>
      <c r="AD1867" s="3">
        <v>5</v>
      </c>
      <c r="AE1867" s="3" t="s">
        <v>374</v>
      </c>
      <c r="AF1867" s="3" t="s">
        <v>26</v>
      </c>
      <c r="AG1867" s="3">
        <v>34</v>
      </c>
      <c r="AH1867" s="3">
        <v>38.419999999999995</v>
      </c>
      <c r="AI1867" s="3">
        <v>6</v>
      </c>
      <c r="AJ1867" s="3">
        <v>204</v>
      </c>
      <c r="AK1867" s="3">
        <v>230.51999999999998</v>
      </c>
    </row>
    <row r="1868" spans="26:37" x14ac:dyDescent="0.3">
      <c r="Z1868" s="3" t="s">
        <v>70</v>
      </c>
      <c r="AA1868" s="4">
        <v>43075</v>
      </c>
      <c r="AB1868" s="3" t="s">
        <v>404</v>
      </c>
      <c r="AC1868" s="3" t="s">
        <v>416</v>
      </c>
      <c r="AD1868" s="3">
        <v>2</v>
      </c>
      <c r="AE1868" s="3" t="s">
        <v>81</v>
      </c>
      <c r="AF1868" s="3" t="s">
        <v>46</v>
      </c>
      <c r="AG1868" s="3">
        <v>281</v>
      </c>
      <c r="AH1868" s="3">
        <v>334.39</v>
      </c>
      <c r="AI1868" s="3">
        <v>1</v>
      </c>
      <c r="AJ1868" s="3">
        <v>281</v>
      </c>
      <c r="AK1868" s="3">
        <v>334.39</v>
      </c>
    </row>
    <row r="1869" spans="26:37" x14ac:dyDescent="0.3">
      <c r="Z1869" s="3" t="s">
        <v>96</v>
      </c>
      <c r="AA1869" s="4">
        <v>42535</v>
      </c>
      <c r="AB1869" s="3" t="s">
        <v>404</v>
      </c>
      <c r="AC1869" s="3" t="s">
        <v>420</v>
      </c>
      <c r="AD1869" s="3">
        <v>1</v>
      </c>
      <c r="AE1869" s="3" t="s">
        <v>90</v>
      </c>
      <c r="AF1869" s="3" t="s">
        <v>72</v>
      </c>
      <c r="AG1869" s="3">
        <v>157</v>
      </c>
      <c r="AH1869" s="3">
        <v>178.98000000000002</v>
      </c>
      <c r="AI1869" s="3">
        <v>6</v>
      </c>
      <c r="AJ1869" s="3">
        <v>942</v>
      </c>
      <c r="AK1869" s="3">
        <v>1073.8800000000001</v>
      </c>
    </row>
    <row r="1870" spans="26:37" x14ac:dyDescent="0.3">
      <c r="Z1870" s="3" t="s">
        <v>186</v>
      </c>
      <c r="AA1870" s="4">
        <v>41666</v>
      </c>
      <c r="AB1870" s="3" t="s">
        <v>404</v>
      </c>
      <c r="AC1870" s="3" t="s">
        <v>416</v>
      </c>
      <c r="AD1870" s="3">
        <v>2</v>
      </c>
      <c r="AE1870" s="3" t="s">
        <v>328</v>
      </c>
      <c r="AF1870" s="3" t="s">
        <v>15</v>
      </c>
      <c r="AG1870" s="3">
        <v>213</v>
      </c>
      <c r="AH1870" s="3">
        <v>240.68999999999997</v>
      </c>
      <c r="AI1870" s="3">
        <v>5</v>
      </c>
      <c r="AJ1870" s="3">
        <v>1065</v>
      </c>
      <c r="AK1870" s="3">
        <v>1203.4499999999998</v>
      </c>
    </row>
    <row r="1871" spans="26:37" x14ac:dyDescent="0.3">
      <c r="Z1871" s="3" t="s">
        <v>33</v>
      </c>
      <c r="AA1871" s="4">
        <v>41965</v>
      </c>
      <c r="AB1871" s="3" t="s">
        <v>404</v>
      </c>
      <c r="AC1871" s="3" t="s">
        <v>416</v>
      </c>
      <c r="AD1871" s="3">
        <v>4</v>
      </c>
      <c r="AE1871" s="3" t="s">
        <v>245</v>
      </c>
      <c r="AF1871" s="3" t="s">
        <v>55</v>
      </c>
      <c r="AG1871" s="3">
        <v>85</v>
      </c>
      <c r="AH1871" s="3">
        <v>101.14999999999999</v>
      </c>
      <c r="AI1871" s="3">
        <v>10</v>
      </c>
      <c r="AJ1871" s="3">
        <v>850</v>
      </c>
      <c r="AK1871" s="3">
        <v>1011.4999999999999</v>
      </c>
    </row>
    <row r="1872" spans="26:37" x14ac:dyDescent="0.3">
      <c r="Z1872" s="3" t="s">
        <v>104</v>
      </c>
      <c r="AA1872" s="4">
        <v>42648</v>
      </c>
      <c r="AB1872" s="3" t="s">
        <v>404</v>
      </c>
      <c r="AC1872" s="3" t="s">
        <v>416</v>
      </c>
      <c r="AD1872" s="3">
        <v>4</v>
      </c>
      <c r="AE1872" s="3" t="s">
        <v>228</v>
      </c>
      <c r="AF1872" s="3" t="s">
        <v>65</v>
      </c>
      <c r="AG1872" s="3">
        <v>173</v>
      </c>
      <c r="AH1872" s="3">
        <v>197.22000000000003</v>
      </c>
      <c r="AI1872" s="3">
        <v>4</v>
      </c>
      <c r="AJ1872" s="3">
        <v>692</v>
      </c>
      <c r="AK1872" s="3">
        <v>788.88000000000011</v>
      </c>
    </row>
    <row r="1873" spans="26:37" x14ac:dyDescent="0.3">
      <c r="Z1873" s="3" t="s">
        <v>91</v>
      </c>
      <c r="AA1873" s="4">
        <v>43299</v>
      </c>
      <c r="AB1873" s="3" t="s">
        <v>404</v>
      </c>
      <c r="AC1873" s="3" t="s">
        <v>416</v>
      </c>
      <c r="AD1873" s="3">
        <v>5</v>
      </c>
      <c r="AE1873" s="3" t="s">
        <v>19</v>
      </c>
      <c r="AF1873" s="3" t="s">
        <v>20</v>
      </c>
      <c r="AG1873" s="3">
        <v>231</v>
      </c>
      <c r="AH1873" s="3">
        <v>267.95999999999998</v>
      </c>
      <c r="AI1873" s="3">
        <v>5</v>
      </c>
      <c r="AJ1873" s="3">
        <v>1155</v>
      </c>
      <c r="AK1873" s="3">
        <v>1339.8</v>
      </c>
    </row>
    <row r="1874" spans="26:37" x14ac:dyDescent="0.3">
      <c r="Z1874" s="3" t="s">
        <v>82</v>
      </c>
      <c r="AA1874" s="4">
        <v>42213</v>
      </c>
      <c r="AB1874" s="3" t="s">
        <v>404</v>
      </c>
      <c r="AC1874" s="3" t="s">
        <v>416</v>
      </c>
      <c r="AD1874" s="3">
        <v>2</v>
      </c>
      <c r="AE1874" s="3" t="s">
        <v>193</v>
      </c>
      <c r="AF1874" s="3" t="s">
        <v>41</v>
      </c>
      <c r="AG1874" s="3">
        <v>25</v>
      </c>
      <c r="AH1874" s="3">
        <v>26.75</v>
      </c>
      <c r="AI1874" s="3">
        <v>9</v>
      </c>
      <c r="AJ1874" s="3">
        <v>225</v>
      </c>
      <c r="AK1874" s="3">
        <v>240.75</v>
      </c>
    </row>
    <row r="1875" spans="26:37" x14ac:dyDescent="0.3">
      <c r="Z1875" s="3" t="s">
        <v>169</v>
      </c>
      <c r="AA1875" s="4">
        <v>42770</v>
      </c>
      <c r="AB1875" s="3" t="s">
        <v>404</v>
      </c>
      <c r="AC1875" s="3" t="s">
        <v>416</v>
      </c>
      <c r="AD1875" s="3">
        <v>3</v>
      </c>
      <c r="AE1875" s="3" t="s">
        <v>193</v>
      </c>
      <c r="AF1875" s="3" t="s">
        <v>41</v>
      </c>
      <c r="AG1875" s="3">
        <v>25</v>
      </c>
      <c r="AH1875" s="3">
        <v>26.75</v>
      </c>
      <c r="AI1875" s="3">
        <v>8</v>
      </c>
      <c r="AJ1875" s="3">
        <v>200</v>
      </c>
      <c r="AK1875" s="3">
        <v>214</v>
      </c>
    </row>
    <row r="1876" spans="26:37" x14ac:dyDescent="0.3">
      <c r="Z1876" s="3" t="s">
        <v>104</v>
      </c>
      <c r="AA1876" s="4">
        <v>42523</v>
      </c>
      <c r="AB1876" s="3" t="s">
        <v>404</v>
      </c>
      <c r="AC1876" s="3" t="s">
        <v>417</v>
      </c>
      <c r="AD1876" s="3">
        <v>3</v>
      </c>
      <c r="AE1876" s="3" t="s">
        <v>252</v>
      </c>
      <c r="AF1876" s="3" t="s">
        <v>41</v>
      </c>
      <c r="AG1876" s="3">
        <v>189</v>
      </c>
      <c r="AH1876" s="3">
        <v>213.57</v>
      </c>
      <c r="AI1876" s="3">
        <v>8</v>
      </c>
      <c r="AJ1876" s="3">
        <v>1512</v>
      </c>
      <c r="AK1876" s="3">
        <v>1708.56</v>
      </c>
    </row>
    <row r="1877" spans="26:37" x14ac:dyDescent="0.3">
      <c r="Z1877" s="3" t="s">
        <v>169</v>
      </c>
      <c r="AA1877" s="4">
        <v>42329</v>
      </c>
      <c r="AB1877" s="3" t="s">
        <v>404</v>
      </c>
      <c r="AC1877" s="3" t="s">
        <v>416</v>
      </c>
      <c r="AD1877" s="3">
        <v>5</v>
      </c>
      <c r="AE1877" s="3" t="s">
        <v>151</v>
      </c>
      <c r="AF1877" s="3" t="s">
        <v>36</v>
      </c>
      <c r="AG1877" s="3">
        <v>57</v>
      </c>
      <c r="AH1877" s="3">
        <v>66.11999999999999</v>
      </c>
      <c r="AI1877" s="3">
        <v>1</v>
      </c>
      <c r="AJ1877" s="3">
        <v>57</v>
      </c>
      <c r="AK1877" s="3">
        <v>66.11999999999999</v>
      </c>
    </row>
    <row r="1878" spans="26:37" x14ac:dyDescent="0.3">
      <c r="Z1878" s="3" t="s">
        <v>37</v>
      </c>
      <c r="AA1878" s="4">
        <v>43758</v>
      </c>
      <c r="AB1878" s="3" t="s">
        <v>404</v>
      </c>
      <c r="AC1878" s="3" t="s">
        <v>416</v>
      </c>
      <c r="AD1878" s="3">
        <v>4</v>
      </c>
      <c r="AE1878" s="3" t="s">
        <v>367</v>
      </c>
      <c r="AF1878" s="3" t="s">
        <v>65</v>
      </c>
      <c r="AG1878" s="3">
        <v>130</v>
      </c>
      <c r="AH1878" s="3">
        <v>141.70000000000002</v>
      </c>
      <c r="AI1878" s="3">
        <v>3</v>
      </c>
      <c r="AJ1878" s="3">
        <v>390</v>
      </c>
      <c r="AK1878" s="3">
        <v>425.1</v>
      </c>
    </row>
    <row r="1879" spans="26:37" x14ac:dyDescent="0.3">
      <c r="Z1879" s="3" t="s">
        <v>39</v>
      </c>
      <c r="AA1879" s="4">
        <v>42017</v>
      </c>
      <c r="AB1879" s="3" t="s">
        <v>13</v>
      </c>
      <c r="AC1879" s="3" t="s">
        <v>99</v>
      </c>
      <c r="AD1879" s="3">
        <v>3</v>
      </c>
      <c r="AE1879" s="3" t="s">
        <v>366</v>
      </c>
      <c r="AF1879" s="3" t="s">
        <v>32</v>
      </c>
      <c r="AG1879" s="3">
        <v>20</v>
      </c>
      <c r="AH1879" s="3">
        <v>23</v>
      </c>
      <c r="AI1879" s="3">
        <v>5</v>
      </c>
      <c r="AJ1879" s="3">
        <v>100</v>
      </c>
      <c r="AK1879" s="3">
        <v>115</v>
      </c>
    </row>
    <row r="1880" spans="26:37" x14ac:dyDescent="0.3">
      <c r="Z1880" s="3" t="s">
        <v>104</v>
      </c>
      <c r="AA1880" s="4">
        <v>42437</v>
      </c>
      <c r="AB1880" s="3" t="s">
        <v>404</v>
      </c>
      <c r="AC1880" s="3" t="s">
        <v>416</v>
      </c>
      <c r="AD1880" s="3">
        <v>3</v>
      </c>
      <c r="AE1880" s="3" t="s">
        <v>328</v>
      </c>
      <c r="AF1880" s="3" t="s">
        <v>15</v>
      </c>
      <c r="AG1880" s="3">
        <v>213</v>
      </c>
      <c r="AH1880" s="3">
        <v>240.68999999999997</v>
      </c>
      <c r="AI1880" s="3">
        <v>5</v>
      </c>
      <c r="AJ1880" s="3">
        <v>1065</v>
      </c>
      <c r="AK1880" s="3">
        <v>1203.4499999999998</v>
      </c>
    </row>
    <row r="1881" spans="26:37" x14ac:dyDescent="0.3">
      <c r="Z1881" s="3" t="s">
        <v>12</v>
      </c>
      <c r="AA1881" s="4">
        <v>43827</v>
      </c>
      <c r="AB1881" s="3" t="s">
        <v>377</v>
      </c>
      <c r="AC1881" s="3" t="s">
        <v>378</v>
      </c>
      <c r="AD1881" s="3">
        <v>2</v>
      </c>
      <c r="AE1881" s="3" t="s">
        <v>14</v>
      </c>
      <c r="AF1881" s="3" t="s">
        <v>15</v>
      </c>
      <c r="AG1881" s="3">
        <v>127</v>
      </c>
      <c r="AH1881" s="3">
        <v>152.4</v>
      </c>
      <c r="AI1881" s="3">
        <v>4</v>
      </c>
      <c r="AJ1881" s="3">
        <v>508</v>
      </c>
      <c r="AK1881" s="3">
        <v>609.6</v>
      </c>
    </row>
    <row r="1882" spans="26:37" x14ac:dyDescent="0.3">
      <c r="Z1882" s="3" t="s">
        <v>87</v>
      </c>
      <c r="AA1882" s="4">
        <v>41834</v>
      </c>
      <c r="AB1882" s="3" t="s">
        <v>404</v>
      </c>
      <c r="AC1882" s="3" t="s">
        <v>417</v>
      </c>
      <c r="AD1882" s="3">
        <v>5</v>
      </c>
      <c r="AE1882" s="3" t="s">
        <v>172</v>
      </c>
      <c r="AF1882" s="3" t="s">
        <v>32</v>
      </c>
      <c r="AG1882" s="3">
        <v>72</v>
      </c>
      <c r="AH1882" s="3">
        <v>85.679999999999993</v>
      </c>
      <c r="AI1882" s="3">
        <v>6</v>
      </c>
      <c r="AJ1882" s="3">
        <v>432</v>
      </c>
      <c r="AK1882" s="3">
        <v>514.07999999999993</v>
      </c>
    </row>
    <row r="1883" spans="26:37" x14ac:dyDescent="0.3">
      <c r="Z1883" s="3" t="s">
        <v>39</v>
      </c>
      <c r="AA1883" s="4">
        <v>43534</v>
      </c>
      <c r="AB1883" s="3" t="s">
        <v>404</v>
      </c>
      <c r="AC1883" s="3" t="s">
        <v>416</v>
      </c>
      <c r="AD1883" s="3">
        <v>4</v>
      </c>
      <c r="AE1883" s="3" t="s">
        <v>171</v>
      </c>
      <c r="AF1883" s="3" t="s">
        <v>26</v>
      </c>
      <c r="AG1883" s="3">
        <v>273</v>
      </c>
      <c r="AH1883" s="3">
        <v>322.14</v>
      </c>
      <c r="AI1883" s="3">
        <v>4</v>
      </c>
      <c r="AJ1883" s="3">
        <v>1092</v>
      </c>
      <c r="AK1883" s="3">
        <v>1288.56</v>
      </c>
    </row>
    <row r="1884" spans="26:37" x14ac:dyDescent="0.3">
      <c r="Z1884" s="3" t="s">
        <v>42</v>
      </c>
      <c r="AA1884" s="4">
        <v>42449</v>
      </c>
      <c r="AB1884" s="3" t="s">
        <v>404</v>
      </c>
      <c r="AC1884" s="3" t="s">
        <v>416</v>
      </c>
      <c r="AD1884" s="3">
        <v>1</v>
      </c>
      <c r="AE1884" s="3" t="s">
        <v>339</v>
      </c>
      <c r="AF1884" s="3" t="s">
        <v>51</v>
      </c>
      <c r="AG1884" s="3">
        <v>58</v>
      </c>
      <c r="AH1884" s="3">
        <v>67.28</v>
      </c>
      <c r="AI1884" s="3">
        <v>3</v>
      </c>
      <c r="AJ1884" s="3">
        <v>174</v>
      </c>
      <c r="AK1884" s="3">
        <v>201.84</v>
      </c>
    </row>
    <row r="1885" spans="26:37" x14ac:dyDescent="0.3">
      <c r="Z1885" s="3" t="s">
        <v>91</v>
      </c>
      <c r="AA1885" s="4">
        <v>41824</v>
      </c>
      <c r="AB1885" s="3" t="s">
        <v>404</v>
      </c>
      <c r="AC1885" s="3" t="s">
        <v>416</v>
      </c>
      <c r="AD1885" s="3">
        <v>3</v>
      </c>
      <c r="AE1885" s="3" t="s">
        <v>218</v>
      </c>
      <c r="AF1885" s="3" t="s">
        <v>20</v>
      </c>
      <c r="AG1885" s="3">
        <v>56</v>
      </c>
      <c r="AH1885" s="3">
        <v>67.2</v>
      </c>
      <c r="AI1885" s="3">
        <v>2</v>
      </c>
      <c r="AJ1885" s="3">
        <v>112</v>
      </c>
      <c r="AK1885" s="3">
        <v>134.4</v>
      </c>
    </row>
    <row r="1886" spans="26:37" x14ac:dyDescent="0.3">
      <c r="Z1886" s="3" t="s">
        <v>120</v>
      </c>
      <c r="AA1886" s="4">
        <v>41841</v>
      </c>
      <c r="AB1886" s="3" t="s">
        <v>404</v>
      </c>
      <c r="AC1886" s="3" t="s">
        <v>416</v>
      </c>
      <c r="AD1886" s="3">
        <v>4</v>
      </c>
      <c r="AE1886" s="3" t="s">
        <v>106</v>
      </c>
      <c r="AF1886" s="3" t="s">
        <v>26</v>
      </c>
      <c r="AG1886" s="3">
        <v>287</v>
      </c>
      <c r="AH1886" s="3">
        <v>335.78999999999996</v>
      </c>
      <c r="AI1886" s="3">
        <v>4</v>
      </c>
      <c r="AJ1886" s="3">
        <v>1148</v>
      </c>
      <c r="AK1886" s="3">
        <v>1343.1599999999999</v>
      </c>
    </row>
    <row r="1887" spans="26:37" x14ac:dyDescent="0.3">
      <c r="Z1887" s="3" t="s">
        <v>16</v>
      </c>
      <c r="AA1887" s="4">
        <v>43569</v>
      </c>
      <c r="AB1887" s="3" t="s">
        <v>404</v>
      </c>
      <c r="AC1887" s="3" t="s">
        <v>417</v>
      </c>
      <c r="AD1887" s="3">
        <v>4</v>
      </c>
      <c r="AE1887" s="3" t="s">
        <v>38</v>
      </c>
      <c r="AF1887" s="3" t="s">
        <v>20</v>
      </c>
      <c r="AG1887" s="3">
        <v>198</v>
      </c>
      <c r="AH1887" s="3">
        <v>219.78000000000003</v>
      </c>
      <c r="AI1887" s="3">
        <v>9</v>
      </c>
      <c r="AJ1887" s="3">
        <v>1782</v>
      </c>
      <c r="AK1887" s="3">
        <v>1978.0200000000002</v>
      </c>
    </row>
    <row r="1888" spans="26:37" x14ac:dyDescent="0.3">
      <c r="Z1888" s="3" t="s">
        <v>53</v>
      </c>
      <c r="AA1888" s="4">
        <v>43651</v>
      </c>
      <c r="AB1888" s="3" t="s">
        <v>404</v>
      </c>
      <c r="AC1888" s="3" t="s">
        <v>416</v>
      </c>
      <c r="AD1888" s="3">
        <v>2</v>
      </c>
      <c r="AE1888" s="3" t="s">
        <v>212</v>
      </c>
      <c r="AF1888" s="3" t="s">
        <v>20</v>
      </c>
      <c r="AG1888" s="3">
        <v>277</v>
      </c>
      <c r="AH1888" s="3">
        <v>329.63</v>
      </c>
      <c r="AI1888" s="3">
        <v>1</v>
      </c>
      <c r="AJ1888" s="3">
        <v>277</v>
      </c>
      <c r="AK1888" s="3">
        <v>329.63</v>
      </c>
    </row>
    <row r="1889" spans="26:37" x14ac:dyDescent="0.3">
      <c r="Z1889" s="3" t="s">
        <v>53</v>
      </c>
      <c r="AA1889" s="4">
        <v>43152</v>
      </c>
      <c r="AB1889" s="3" t="s">
        <v>404</v>
      </c>
      <c r="AC1889" s="3" t="s">
        <v>416</v>
      </c>
      <c r="AD1889" s="3">
        <v>2</v>
      </c>
      <c r="AE1889" s="3" t="s">
        <v>181</v>
      </c>
      <c r="AF1889" s="3" t="s">
        <v>15</v>
      </c>
      <c r="AG1889" s="3">
        <v>262</v>
      </c>
      <c r="AH1889" s="3">
        <v>288.20000000000005</v>
      </c>
      <c r="AI1889" s="3">
        <v>10</v>
      </c>
      <c r="AJ1889" s="3">
        <v>2620</v>
      </c>
      <c r="AK1889" s="3">
        <v>2882.0000000000005</v>
      </c>
    </row>
    <row r="1890" spans="26:37" x14ac:dyDescent="0.3">
      <c r="Z1890" s="3" t="s">
        <v>186</v>
      </c>
      <c r="AA1890" s="4">
        <v>43061</v>
      </c>
      <c r="AB1890" s="3" t="s">
        <v>404</v>
      </c>
      <c r="AC1890" s="3" t="s">
        <v>417</v>
      </c>
      <c r="AD1890" s="3">
        <v>2</v>
      </c>
      <c r="AE1890" s="3" t="s">
        <v>257</v>
      </c>
      <c r="AF1890" s="3" t="s">
        <v>65</v>
      </c>
      <c r="AG1890" s="3">
        <v>126</v>
      </c>
      <c r="AH1890" s="3">
        <v>138.60000000000002</v>
      </c>
      <c r="AI1890" s="3">
        <v>9</v>
      </c>
      <c r="AJ1890" s="3">
        <v>1134</v>
      </c>
      <c r="AK1890" s="3">
        <v>1247.4000000000001</v>
      </c>
    </row>
    <row r="1891" spans="26:37" x14ac:dyDescent="0.3">
      <c r="Z1891" s="3" t="s">
        <v>124</v>
      </c>
      <c r="AA1891" s="4">
        <v>41823</v>
      </c>
      <c r="AB1891" s="3" t="s">
        <v>404</v>
      </c>
      <c r="AC1891" s="3" t="s">
        <v>416</v>
      </c>
      <c r="AD1891" s="3">
        <v>4</v>
      </c>
      <c r="AE1891" s="3" t="s">
        <v>38</v>
      </c>
      <c r="AF1891" s="3" t="s">
        <v>20</v>
      </c>
      <c r="AG1891" s="3">
        <v>198</v>
      </c>
      <c r="AH1891" s="3">
        <v>219.78000000000003</v>
      </c>
      <c r="AI1891" s="3">
        <v>3</v>
      </c>
      <c r="AJ1891" s="3">
        <v>594</v>
      </c>
      <c r="AK1891" s="3">
        <v>659.34000000000015</v>
      </c>
    </row>
    <row r="1892" spans="26:37" x14ac:dyDescent="0.3">
      <c r="Z1892" s="3" t="s">
        <v>70</v>
      </c>
      <c r="AA1892" s="4">
        <v>43821</v>
      </c>
      <c r="AB1892" s="3" t="s">
        <v>404</v>
      </c>
      <c r="AC1892" s="3" t="s">
        <v>416</v>
      </c>
      <c r="AD1892" s="3">
        <v>5</v>
      </c>
      <c r="AE1892" s="3" t="s">
        <v>342</v>
      </c>
      <c r="AF1892" s="3" t="s">
        <v>55</v>
      </c>
      <c r="AG1892" s="3">
        <v>206</v>
      </c>
      <c r="AH1892" s="3">
        <v>222.48000000000002</v>
      </c>
      <c r="AI1892" s="3">
        <v>5</v>
      </c>
      <c r="AJ1892" s="3">
        <v>1030</v>
      </c>
      <c r="AK1892" s="3">
        <v>1112.4000000000001</v>
      </c>
    </row>
    <row r="1893" spans="26:37" x14ac:dyDescent="0.3">
      <c r="Z1893" s="3" t="s">
        <v>120</v>
      </c>
      <c r="AA1893" s="4">
        <v>42830</v>
      </c>
      <c r="AB1893" s="3" t="s">
        <v>404</v>
      </c>
      <c r="AC1893" s="3" t="s">
        <v>416</v>
      </c>
      <c r="AD1893" s="3">
        <v>5</v>
      </c>
      <c r="AE1893" s="3" t="s">
        <v>126</v>
      </c>
      <c r="AF1893" s="3" t="s">
        <v>41</v>
      </c>
      <c r="AG1893" s="3">
        <v>19</v>
      </c>
      <c r="AH1893" s="3">
        <v>22.04</v>
      </c>
      <c r="AI1893" s="3">
        <v>10</v>
      </c>
      <c r="AJ1893" s="3">
        <v>190</v>
      </c>
      <c r="AK1893" s="3">
        <v>220.39999999999998</v>
      </c>
    </row>
    <row r="1894" spans="26:37" x14ac:dyDescent="0.3">
      <c r="Z1894" s="3" t="s">
        <v>16</v>
      </c>
      <c r="AA1894" s="4">
        <v>41691</v>
      </c>
      <c r="AB1894" s="3" t="s">
        <v>404</v>
      </c>
      <c r="AC1894" s="3" t="s">
        <v>417</v>
      </c>
      <c r="AD1894" s="3">
        <v>3</v>
      </c>
      <c r="AE1894" s="3" t="s">
        <v>22</v>
      </c>
      <c r="AF1894" s="3" t="s">
        <v>23</v>
      </c>
      <c r="AG1894" s="3">
        <v>203</v>
      </c>
      <c r="AH1894" s="3">
        <v>221.27</v>
      </c>
      <c r="AI1894" s="3">
        <v>6</v>
      </c>
      <c r="AJ1894" s="3">
        <v>1218</v>
      </c>
      <c r="AK1894" s="3">
        <v>1327.6200000000001</v>
      </c>
    </row>
    <row r="1895" spans="26:37" x14ac:dyDescent="0.3">
      <c r="Z1895" s="3" t="s">
        <v>87</v>
      </c>
      <c r="AA1895" s="4">
        <v>42812</v>
      </c>
      <c r="AB1895" s="3" t="s">
        <v>404</v>
      </c>
      <c r="AC1895" s="3" t="s">
        <v>416</v>
      </c>
      <c r="AD1895" s="3">
        <v>5</v>
      </c>
      <c r="AE1895" s="3" t="s">
        <v>347</v>
      </c>
      <c r="AF1895" s="3" t="s">
        <v>29</v>
      </c>
      <c r="AG1895" s="3">
        <v>282</v>
      </c>
      <c r="AH1895" s="3">
        <v>310.20000000000005</v>
      </c>
      <c r="AI1895" s="3">
        <v>9</v>
      </c>
      <c r="AJ1895" s="3">
        <v>2538</v>
      </c>
      <c r="AK1895" s="3">
        <v>2791.8</v>
      </c>
    </row>
    <row r="1896" spans="26:37" x14ac:dyDescent="0.3">
      <c r="Z1896" s="3" t="s">
        <v>77</v>
      </c>
      <c r="AA1896" s="4">
        <v>41978</v>
      </c>
      <c r="AB1896" s="3" t="s">
        <v>13</v>
      </c>
      <c r="AC1896" s="3" t="s">
        <v>160</v>
      </c>
      <c r="AD1896" s="3">
        <v>2</v>
      </c>
      <c r="AE1896" s="3" t="s">
        <v>334</v>
      </c>
      <c r="AF1896" s="3" t="s">
        <v>41</v>
      </c>
      <c r="AG1896" s="3">
        <v>226</v>
      </c>
      <c r="AH1896" s="3">
        <v>257.64000000000004</v>
      </c>
      <c r="AI1896" s="3">
        <v>7</v>
      </c>
      <c r="AJ1896" s="3">
        <v>1582</v>
      </c>
      <c r="AK1896" s="3">
        <v>1803.4800000000002</v>
      </c>
    </row>
    <row r="1897" spans="26:37" x14ac:dyDescent="0.3">
      <c r="Z1897" s="3" t="s">
        <v>42</v>
      </c>
      <c r="AA1897" s="4">
        <v>43750</v>
      </c>
      <c r="AB1897" s="3" t="s">
        <v>404</v>
      </c>
      <c r="AC1897" s="3" t="s">
        <v>417</v>
      </c>
      <c r="AD1897" s="3">
        <v>2</v>
      </c>
      <c r="AE1897" s="3" t="s">
        <v>69</v>
      </c>
      <c r="AF1897" s="3" t="s">
        <v>20</v>
      </c>
      <c r="AG1897" s="3">
        <v>256</v>
      </c>
      <c r="AH1897" s="3">
        <v>284.16000000000003</v>
      </c>
      <c r="AI1897" s="3">
        <v>10</v>
      </c>
      <c r="AJ1897" s="3">
        <v>2560</v>
      </c>
      <c r="AK1897" s="3">
        <v>2841.6000000000004</v>
      </c>
    </row>
    <row r="1898" spans="26:37" x14ac:dyDescent="0.3">
      <c r="Z1898" s="3" t="s">
        <v>91</v>
      </c>
      <c r="AA1898" s="4">
        <v>42623</v>
      </c>
      <c r="AB1898" s="3" t="s">
        <v>404</v>
      </c>
      <c r="AC1898" s="3" t="s">
        <v>416</v>
      </c>
      <c r="AD1898" s="3">
        <v>2</v>
      </c>
      <c r="AE1898" s="3" t="s">
        <v>108</v>
      </c>
      <c r="AF1898" s="3" t="s">
        <v>29</v>
      </c>
      <c r="AG1898" s="3">
        <v>247</v>
      </c>
      <c r="AH1898" s="3">
        <v>284.04999999999995</v>
      </c>
      <c r="AI1898" s="3">
        <v>5</v>
      </c>
      <c r="AJ1898" s="3">
        <v>1235</v>
      </c>
      <c r="AK1898" s="3">
        <v>1420.2499999999998</v>
      </c>
    </row>
    <row r="1899" spans="26:37" x14ac:dyDescent="0.3">
      <c r="Z1899" s="3" t="s">
        <v>24</v>
      </c>
      <c r="AA1899" s="4">
        <v>43561</v>
      </c>
      <c r="AB1899" s="3" t="s">
        <v>404</v>
      </c>
      <c r="AC1899" s="3" t="s">
        <v>416</v>
      </c>
      <c r="AD1899" s="3">
        <v>2</v>
      </c>
      <c r="AE1899" s="3" t="s">
        <v>263</v>
      </c>
      <c r="AF1899" s="3" t="s">
        <v>29</v>
      </c>
      <c r="AG1899" s="3">
        <v>246</v>
      </c>
      <c r="AH1899" s="3">
        <v>275.52000000000004</v>
      </c>
      <c r="AI1899" s="3">
        <v>3</v>
      </c>
      <c r="AJ1899" s="3">
        <v>738</v>
      </c>
      <c r="AK1899" s="3">
        <v>826.56000000000017</v>
      </c>
    </row>
    <row r="1900" spans="26:37" x14ac:dyDescent="0.3">
      <c r="Z1900" s="3" t="s">
        <v>96</v>
      </c>
      <c r="AA1900" s="4">
        <v>43524</v>
      </c>
      <c r="AB1900" s="3" t="s">
        <v>404</v>
      </c>
      <c r="AC1900" s="3" t="s">
        <v>416</v>
      </c>
      <c r="AD1900" s="3">
        <v>4</v>
      </c>
      <c r="AE1900" s="3" t="s">
        <v>119</v>
      </c>
      <c r="AF1900" s="3" t="s">
        <v>44</v>
      </c>
      <c r="AG1900" s="3">
        <v>97</v>
      </c>
      <c r="AH1900" s="3">
        <v>115.42999999999999</v>
      </c>
      <c r="AI1900" s="3">
        <v>5</v>
      </c>
      <c r="AJ1900" s="3">
        <v>485</v>
      </c>
      <c r="AK1900" s="3">
        <v>577.15</v>
      </c>
    </row>
    <row r="1901" spans="26:37" x14ac:dyDescent="0.3">
      <c r="Z1901" s="3" t="s">
        <v>48</v>
      </c>
      <c r="AA1901" s="4">
        <v>42315</v>
      </c>
      <c r="AB1901" s="3" t="s">
        <v>404</v>
      </c>
      <c r="AC1901" s="3" t="s">
        <v>416</v>
      </c>
      <c r="AD1901" s="3">
        <v>1</v>
      </c>
      <c r="AE1901" s="3" t="s">
        <v>342</v>
      </c>
      <c r="AF1901" s="3" t="s">
        <v>55</v>
      </c>
      <c r="AG1901" s="3">
        <v>206</v>
      </c>
      <c r="AH1901" s="3">
        <v>222.48000000000002</v>
      </c>
      <c r="AI1901" s="3">
        <v>4</v>
      </c>
      <c r="AJ1901" s="3">
        <v>824</v>
      </c>
      <c r="AK1901" s="3">
        <v>889.92000000000007</v>
      </c>
    </row>
    <row r="1902" spans="26:37" x14ac:dyDescent="0.3">
      <c r="Z1902" s="3" t="s">
        <v>39</v>
      </c>
      <c r="AA1902" s="4">
        <v>43172</v>
      </c>
      <c r="AB1902" s="3" t="s">
        <v>404</v>
      </c>
      <c r="AC1902" s="3" t="s">
        <v>416</v>
      </c>
      <c r="AD1902" s="3">
        <v>2</v>
      </c>
      <c r="AE1902" s="3" t="s">
        <v>128</v>
      </c>
      <c r="AF1902" s="3" t="s">
        <v>72</v>
      </c>
      <c r="AG1902" s="3">
        <v>144</v>
      </c>
      <c r="AH1902" s="3">
        <v>161.28000000000003</v>
      </c>
      <c r="AI1902" s="3">
        <v>1</v>
      </c>
      <c r="AJ1902" s="3">
        <v>144</v>
      </c>
      <c r="AK1902" s="3">
        <v>161.28000000000003</v>
      </c>
    </row>
    <row r="1903" spans="26:37" x14ac:dyDescent="0.3">
      <c r="Z1903" s="3" t="s">
        <v>70</v>
      </c>
      <c r="AA1903" s="4">
        <v>42975</v>
      </c>
      <c r="AB1903" s="3" t="s">
        <v>404</v>
      </c>
      <c r="AC1903" s="3" t="s">
        <v>416</v>
      </c>
      <c r="AD1903" s="3">
        <v>5</v>
      </c>
      <c r="AE1903" s="3" t="s">
        <v>341</v>
      </c>
      <c r="AF1903" s="3" t="s">
        <v>23</v>
      </c>
      <c r="AG1903" s="3">
        <v>176</v>
      </c>
      <c r="AH1903" s="3">
        <v>195.36</v>
      </c>
      <c r="AI1903" s="3">
        <v>5</v>
      </c>
      <c r="AJ1903" s="3">
        <v>880</v>
      </c>
      <c r="AK1903" s="3">
        <v>976.80000000000007</v>
      </c>
    </row>
    <row r="1904" spans="26:37" x14ac:dyDescent="0.3">
      <c r="Z1904" s="3" t="s">
        <v>33</v>
      </c>
      <c r="AA1904" s="4">
        <v>42273</v>
      </c>
      <c r="AB1904" s="3" t="s">
        <v>404</v>
      </c>
      <c r="AC1904" s="3" t="s">
        <v>416</v>
      </c>
      <c r="AD1904" s="3">
        <v>1</v>
      </c>
      <c r="AE1904" s="3" t="s">
        <v>81</v>
      </c>
      <c r="AF1904" s="3" t="s">
        <v>46</v>
      </c>
      <c r="AG1904" s="3">
        <v>281</v>
      </c>
      <c r="AH1904" s="3">
        <v>334.39</v>
      </c>
      <c r="AI1904" s="3">
        <v>10</v>
      </c>
      <c r="AJ1904" s="3">
        <v>2810</v>
      </c>
      <c r="AK1904" s="3">
        <v>3343.8999999999996</v>
      </c>
    </row>
    <row r="1905" spans="26:37" x14ac:dyDescent="0.3">
      <c r="Z1905" s="3" t="s">
        <v>74</v>
      </c>
      <c r="AA1905" s="4">
        <v>42544</v>
      </c>
      <c r="AB1905" s="3" t="s">
        <v>404</v>
      </c>
      <c r="AC1905" s="3" t="s">
        <v>416</v>
      </c>
      <c r="AD1905" s="3">
        <v>5</v>
      </c>
      <c r="AE1905" s="3" t="s">
        <v>143</v>
      </c>
      <c r="AF1905" s="3" t="s">
        <v>23</v>
      </c>
      <c r="AG1905" s="3">
        <v>69</v>
      </c>
      <c r="AH1905" s="3">
        <v>73.83</v>
      </c>
      <c r="AI1905" s="3">
        <v>7</v>
      </c>
      <c r="AJ1905" s="3">
        <v>483</v>
      </c>
      <c r="AK1905" s="3">
        <v>516.80999999999995</v>
      </c>
    </row>
    <row r="1906" spans="26:37" x14ac:dyDescent="0.3">
      <c r="Z1906" s="3" t="s">
        <v>74</v>
      </c>
      <c r="AA1906" s="4">
        <v>41934</v>
      </c>
      <c r="AB1906" s="3" t="s">
        <v>404</v>
      </c>
      <c r="AC1906" s="3" t="s">
        <v>416</v>
      </c>
      <c r="AD1906" s="3">
        <v>2</v>
      </c>
      <c r="AE1906" s="3" t="s">
        <v>271</v>
      </c>
      <c r="AF1906" s="3" t="s">
        <v>86</v>
      </c>
      <c r="AG1906" s="3">
        <v>154</v>
      </c>
      <c r="AH1906" s="3">
        <v>166.32000000000002</v>
      </c>
      <c r="AI1906" s="3">
        <v>10</v>
      </c>
      <c r="AJ1906" s="3">
        <v>1540</v>
      </c>
      <c r="AK1906" s="3">
        <v>1663.2000000000003</v>
      </c>
    </row>
    <row r="1907" spans="26:37" x14ac:dyDescent="0.3">
      <c r="Z1907" s="3" t="s">
        <v>16</v>
      </c>
      <c r="AA1907" s="4">
        <v>41774</v>
      </c>
      <c r="AB1907" s="3" t="s">
        <v>404</v>
      </c>
      <c r="AC1907" s="3" t="s">
        <v>416</v>
      </c>
      <c r="AD1907" s="3">
        <v>1</v>
      </c>
      <c r="AE1907" s="3" t="s">
        <v>289</v>
      </c>
      <c r="AF1907" s="3" t="s">
        <v>36</v>
      </c>
      <c r="AG1907" s="3">
        <v>255</v>
      </c>
      <c r="AH1907" s="3">
        <v>275.40000000000003</v>
      </c>
      <c r="AI1907" s="3">
        <v>9</v>
      </c>
      <c r="AJ1907" s="3">
        <v>2295</v>
      </c>
      <c r="AK1907" s="3">
        <v>2478.6000000000004</v>
      </c>
    </row>
    <row r="1908" spans="26:37" x14ac:dyDescent="0.3">
      <c r="Z1908" s="3" t="s">
        <v>24</v>
      </c>
      <c r="AA1908" s="4">
        <v>42443</v>
      </c>
      <c r="AB1908" s="3" t="s">
        <v>13</v>
      </c>
      <c r="AC1908" s="3" t="s">
        <v>160</v>
      </c>
      <c r="AD1908" s="3">
        <v>2</v>
      </c>
      <c r="AE1908" s="3" t="s">
        <v>301</v>
      </c>
      <c r="AF1908" s="3" t="s">
        <v>86</v>
      </c>
      <c r="AG1908" s="3">
        <v>182</v>
      </c>
      <c r="AH1908" s="3">
        <v>203.84000000000003</v>
      </c>
      <c r="AI1908" s="3">
        <v>3</v>
      </c>
      <c r="AJ1908" s="3">
        <v>546</v>
      </c>
      <c r="AK1908" s="3">
        <v>611.5200000000001</v>
      </c>
    </row>
    <row r="1909" spans="26:37" x14ac:dyDescent="0.3">
      <c r="Z1909" s="3" t="s">
        <v>74</v>
      </c>
      <c r="AA1909" s="4">
        <v>42141</v>
      </c>
      <c r="AB1909" s="3" t="s">
        <v>13</v>
      </c>
      <c r="AC1909" s="3" t="s">
        <v>397</v>
      </c>
      <c r="AD1909" s="3">
        <v>2</v>
      </c>
      <c r="AE1909" s="3" t="s">
        <v>224</v>
      </c>
      <c r="AF1909" s="3" t="s">
        <v>46</v>
      </c>
      <c r="AG1909" s="3">
        <v>47</v>
      </c>
      <c r="AH1909" s="3">
        <v>55.459999999999994</v>
      </c>
      <c r="AI1909" s="3">
        <v>10</v>
      </c>
      <c r="AJ1909" s="3">
        <v>470</v>
      </c>
      <c r="AK1909" s="3">
        <v>554.59999999999991</v>
      </c>
    </row>
    <row r="1910" spans="26:37" x14ac:dyDescent="0.3">
      <c r="Z1910" s="3" t="s">
        <v>103</v>
      </c>
      <c r="AA1910" s="4">
        <v>43742</v>
      </c>
      <c r="AB1910" s="3" t="s">
        <v>404</v>
      </c>
      <c r="AC1910" s="3" t="s">
        <v>416</v>
      </c>
      <c r="AD1910" s="3">
        <v>1</v>
      </c>
      <c r="AE1910" s="3" t="s">
        <v>285</v>
      </c>
      <c r="AF1910" s="3" t="s">
        <v>55</v>
      </c>
      <c r="AG1910" s="3">
        <v>33</v>
      </c>
      <c r="AH1910" s="3">
        <v>37.620000000000005</v>
      </c>
      <c r="AI1910" s="3">
        <v>8</v>
      </c>
      <c r="AJ1910" s="3">
        <v>264</v>
      </c>
      <c r="AK1910" s="3">
        <v>300.96000000000004</v>
      </c>
    </row>
    <row r="1911" spans="26:37" x14ac:dyDescent="0.3">
      <c r="Z1911" s="3" t="s">
        <v>27</v>
      </c>
      <c r="AA1911" s="4">
        <v>43118</v>
      </c>
      <c r="AB1911" s="3" t="s">
        <v>404</v>
      </c>
      <c r="AC1911" s="3" t="s">
        <v>416</v>
      </c>
      <c r="AD1911" s="3">
        <v>5</v>
      </c>
      <c r="AE1911" s="3" t="s">
        <v>288</v>
      </c>
      <c r="AF1911" s="3" t="s">
        <v>46</v>
      </c>
      <c r="AG1911" s="3">
        <v>148</v>
      </c>
      <c r="AH1911" s="3">
        <v>174.64</v>
      </c>
      <c r="AI1911" s="3">
        <v>1</v>
      </c>
      <c r="AJ1911" s="3">
        <v>148</v>
      </c>
      <c r="AK1911" s="3">
        <v>174.64</v>
      </c>
    </row>
    <row r="1912" spans="26:37" x14ac:dyDescent="0.3">
      <c r="Z1912" s="3" t="s">
        <v>91</v>
      </c>
      <c r="AA1912" s="4">
        <v>42466</v>
      </c>
      <c r="AB1912" s="3" t="s">
        <v>404</v>
      </c>
      <c r="AC1912" s="3" t="s">
        <v>416</v>
      </c>
      <c r="AD1912" s="3">
        <v>1</v>
      </c>
      <c r="AE1912" s="3" t="s">
        <v>284</v>
      </c>
      <c r="AF1912" s="3" t="s">
        <v>86</v>
      </c>
      <c r="AG1912" s="3">
        <v>143</v>
      </c>
      <c r="AH1912" s="3">
        <v>154.44</v>
      </c>
      <c r="AI1912" s="3">
        <v>4</v>
      </c>
      <c r="AJ1912" s="3">
        <v>572</v>
      </c>
      <c r="AK1912" s="3">
        <v>617.76</v>
      </c>
    </row>
    <row r="1913" spans="26:37" x14ac:dyDescent="0.3">
      <c r="Z1913" s="3" t="s">
        <v>103</v>
      </c>
      <c r="AA1913" s="4">
        <v>43034</v>
      </c>
      <c r="AB1913" s="3" t="s">
        <v>377</v>
      </c>
      <c r="AC1913" s="3" t="s">
        <v>378</v>
      </c>
      <c r="AD1913" s="3">
        <v>5</v>
      </c>
      <c r="AE1913" s="3" t="s">
        <v>253</v>
      </c>
      <c r="AF1913" s="3" t="s">
        <v>44</v>
      </c>
      <c r="AG1913" s="3">
        <v>199</v>
      </c>
      <c r="AH1913" s="3">
        <v>214.92000000000002</v>
      </c>
      <c r="AI1913" s="3">
        <v>6</v>
      </c>
      <c r="AJ1913" s="3">
        <v>1194</v>
      </c>
      <c r="AK1913" s="3">
        <v>1289.52</v>
      </c>
    </row>
    <row r="1914" spans="26:37" x14ac:dyDescent="0.3">
      <c r="Z1914" s="3" t="s">
        <v>82</v>
      </c>
      <c r="AA1914" s="4">
        <v>42906</v>
      </c>
      <c r="AB1914" s="3" t="s">
        <v>404</v>
      </c>
      <c r="AC1914" s="3" t="s">
        <v>416</v>
      </c>
      <c r="AD1914" s="3">
        <v>3</v>
      </c>
      <c r="AE1914" s="3" t="s">
        <v>142</v>
      </c>
      <c r="AF1914" s="3" t="s">
        <v>32</v>
      </c>
      <c r="AG1914" s="3">
        <v>140</v>
      </c>
      <c r="AH1914" s="3">
        <v>149.80000000000001</v>
      </c>
      <c r="AI1914" s="3">
        <v>1</v>
      </c>
      <c r="AJ1914" s="3">
        <v>140</v>
      </c>
      <c r="AK1914" s="3">
        <v>149.80000000000001</v>
      </c>
    </row>
    <row r="1915" spans="26:37" x14ac:dyDescent="0.3">
      <c r="Z1915" s="3" t="s">
        <v>96</v>
      </c>
      <c r="AA1915" s="4">
        <v>42793</v>
      </c>
      <c r="AB1915" s="3" t="s">
        <v>404</v>
      </c>
      <c r="AC1915" s="3" t="s">
        <v>416</v>
      </c>
      <c r="AD1915" s="3">
        <v>1</v>
      </c>
      <c r="AE1915" s="3" t="s">
        <v>140</v>
      </c>
      <c r="AF1915" s="3" t="s">
        <v>29</v>
      </c>
      <c r="AG1915" s="3">
        <v>13</v>
      </c>
      <c r="AH1915" s="3">
        <v>15.209999999999999</v>
      </c>
      <c r="AI1915" s="3">
        <v>4</v>
      </c>
      <c r="AJ1915" s="3">
        <v>52</v>
      </c>
      <c r="AK1915" s="3">
        <v>60.839999999999996</v>
      </c>
    </row>
    <row r="1916" spans="26:37" x14ac:dyDescent="0.3">
      <c r="Z1916" s="3" t="s">
        <v>74</v>
      </c>
      <c r="AA1916" s="4">
        <v>42070</v>
      </c>
      <c r="AB1916" s="3" t="s">
        <v>404</v>
      </c>
      <c r="AC1916" s="3" t="s">
        <v>417</v>
      </c>
      <c r="AD1916" s="3">
        <v>5</v>
      </c>
      <c r="AE1916" s="3" t="s">
        <v>63</v>
      </c>
      <c r="AF1916" s="3" t="s">
        <v>36</v>
      </c>
      <c r="AG1916" s="3">
        <v>279</v>
      </c>
      <c r="AH1916" s="3">
        <v>323.64</v>
      </c>
      <c r="AI1916" s="3">
        <v>1</v>
      </c>
      <c r="AJ1916" s="3">
        <v>279</v>
      </c>
      <c r="AK1916" s="3">
        <v>323.64</v>
      </c>
    </row>
    <row r="1917" spans="26:37" x14ac:dyDescent="0.3">
      <c r="Z1917" s="3" t="s">
        <v>169</v>
      </c>
      <c r="AA1917" s="4">
        <v>42498</v>
      </c>
      <c r="AB1917" s="3" t="s">
        <v>404</v>
      </c>
      <c r="AC1917" s="3" t="s">
        <v>416</v>
      </c>
      <c r="AD1917" s="3">
        <v>1</v>
      </c>
      <c r="AE1917" s="3" t="s">
        <v>45</v>
      </c>
      <c r="AF1917" s="3" t="s">
        <v>46</v>
      </c>
      <c r="AG1917" s="3">
        <v>150</v>
      </c>
      <c r="AH1917" s="3">
        <v>165</v>
      </c>
      <c r="AI1917" s="3">
        <v>8</v>
      </c>
      <c r="AJ1917" s="3">
        <v>1200</v>
      </c>
      <c r="AK1917" s="3">
        <v>1320</v>
      </c>
    </row>
    <row r="1918" spans="26:37" x14ac:dyDescent="0.3">
      <c r="Z1918" s="3" t="s">
        <v>103</v>
      </c>
      <c r="AA1918" s="4">
        <v>43703</v>
      </c>
      <c r="AB1918" s="3" t="s">
        <v>404</v>
      </c>
      <c r="AC1918" s="3" t="s">
        <v>416</v>
      </c>
      <c r="AD1918" s="3">
        <v>5</v>
      </c>
      <c r="AE1918" s="3" t="s">
        <v>90</v>
      </c>
      <c r="AF1918" s="3" t="s">
        <v>72</v>
      </c>
      <c r="AG1918" s="3">
        <v>157</v>
      </c>
      <c r="AH1918" s="3">
        <v>178.98000000000002</v>
      </c>
      <c r="AI1918" s="3">
        <v>5</v>
      </c>
      <c r="AJ1918" s="3">
        <v>785</v>
      </c>
      <c r="AK1918" s="3">
        <v>894.90000000000009</v>
      </c>
    </row>
    <row r="1919" spans="26:37" x14ac:dyDescent="0.3">
      <c r="Z1919" s="3" t="s">
        <v>91</v>
      </c>
      <c r="AA1919" s="4">
        <v>42648</v>
      </c>
      <c r="AB1919" s="3" t="s">
        <v>404</v>
      </c>
      <c r="AC1919" s="3" t="s">
        <v>416</v>
      </c>
      <c r="AD1919" s="3">
        <v>5</v>
      </c>
      <c r="AE1919" s="3" t="s">
        <v>130</v>
      </c>
      <c r="AF1919" s="3" t="s">
        <v>46</v>
      </c>
      <c r="AG1919" s="3">
        <v>150</v>
      </c>
      <c r="AH1919" s="3">
        <v>162</v>
      </c>
      <c r="AI1919" s="3">
        <v>4</v>
      </c>
      <c r="AJ1919" s="3">
        <v>600</v>
      </c>
      <c r="AK1919" s="3">
        <v>648</v>
      </c>
    </row>
    <row r="1920" spans="26:37" x14ac:dyDescent="0.3">
      <c r="Z1920" s="3" t="s">
        <v>82</v>
      </c>
      <c r="AA1920" s="4">
        <v>43521</v>
      </c>
      <c r="AB1920" s="3" t="s">
        <v>404</v>
      </c>
      <c r="AC1920" s="3" t="s">
        <v>416</v>
      </c>
      <c r="AD1920" s="3">
        <v>1</v>
      </c>
      <c r="AE1920" s="3" t="s">
        <v>214</v>
      </c>
      <c r="AF1920" s="3" t="s">
        <v>29</v>
      </c>
      <c r="AG1920" s="3">
        <v>102</v>
      </c>
      <c r="AH1920" s="3">
        <v>120.36</v>
      </c>
      <c r="AI1920" s="3">
        <v>6</v>
      </c>
      <c r="AJ1920" s="3">
        <v>612</v>
      </c>
      <c r="AK1920" s="3">
        <v>722.16</v>
      </c>
    </row>
    <row r="1921" spans="26:37" x14ac:dyDescent="0.3">
      <c r="Z1921" s="3" t="s">
        <v>57</v>
      </c>
      <c r="AA1921" s="4">
        <v>41746</v>
      </c>
      <c r="AB1921" s="3" t="s">
        <v>404</v>
      </c>
      <c r="AC1921" s="3" t="s">
        <v>416</v>
      </c>
      <c r="AD1921" s="3">
        <v>4</v>
      </c>
      <c r="AE1921" s="3" t="s">
        <v>114</v>
      </c>
      <c r="AF1921" s="3" t="s">
        <v>51</v>
      </c>
      <c r="AG1921" s="3">
        <v>76</v>
      </c>
      <c r="AH1921" s="3">
        <v>90.44</v>
      </c>
      <c r="AI1921" s="3">
        <v>6</v>
      </c>
      <c r="AJ1921" s="3">
        <v>456</v>
      </c>
      <c r="AK1921" s="3">
        <v>542.64</v>
      </c>
    </row>
    <row r="1922" spans="26:37" x14ac:dyDescent="0.3">
      <c r="Z1922" s="3" t="s">
        <v>74</v>
      </c>
      <c r="AA1922" s="4">
        <v>42262</v>
      </c>
      <c r="AB1922" s="3" t="s">
        <v>404</v>
      </c>
      <c r="AC1922" s="3" t="s">
        <v>416</v>
      </c>
      <c r="AD1922" s="3">
        <v>3</v>
      </c>
      <c r="AE1922" s="3" t="s">
        <v>347</v>
      </c>
      <c r="AF1922" s="3" t="s">
        <v>29</v>
      </c>
      <c r="AG1922" s="3">
        <v>282</v>
      </c>
      <c r="AH1922" s="3">
        <v>310.20000000000005</v>
      </c>
      <c r="AI1922" s="3">
        <v>3</v>
      </c>
      <c r="AJ1922" s="3">
        <v>846</v>
      </c>
      <c r="AK1922" s="3">
        <v>930.60000000000014</v>
      </c>
    </row>
    <row r="1923" spans="26:37" x14ac:dyDescent="0.3">
      <c r="Z1923" s="3" t="s">
        <v>30</v>
      </c>
      <c r="AA1923" s="4">
        <v>41673</v>
      </c>
      <c r="AB1923" s="3" t="s">
        <v>404</v>
      </c>
      <c r="AC1923" s="3" t="s">
        <v>416</v>
      </c>
      <c r="AD1923" s="3">
        <v>3</v>
      </c>
      <c r="AE1923" s="3" t="s">
        <v>312</v>
      </c>
      <c r="AF1923" s="3" t="s">
        <v>26</v>
      </c>
      <c r="AG1923" s="3">
        <v>116</v>
      </c>
      <c r="AH1923" s="3">
        <v>139.19999999999999</v>
      </c>
      <c r="AI1923" s="3">
        <v>1</v>
      </c>
      <c r="AJ1923" s="3">
        <v>116</v>
      </c>
      <c r="AK1923" s="3">
        <v>139.19999999999999</v>
      </c>
    </row>
    <row r="1924" spans="26:37" x14ac:dyDescent="0.3">
      <c r="Z1924" s="3" t="s">
        <v>42</v>
      </c>
      <c r="AA1924" s="4">
        <v>42019</v>
      </c>
      <c r="AB1924" s="3" t="s">
        <v>404</v>
      </c>
      <c r="AC1924" s="3" t="s">
        <v>416</v>
      </c>
      <c r="AD1924" s="3">
        <v>3</v>
      </c>
      <c r="AE1924" s="3" t="s">
        <v>374</v>
      </c>
      <c r="AF1924" s="3" t="s">
        <v>26</v>
      </c>
      <c r="AG1924" s="3">
        <v>34</v>
      </c>
      <c r="AH1924" s="3">
        <v>38.419999999999995</v>
      </c>
      <c r="AI1924" s="3">
        <v>4</v>
      </c>
      <c r="AJ1924" s="3">
        <v>136</v>
      </c>
      <c r="AK1924" s="3">
        <v>153.67999999999998</v>
      </c>
    </row>
    <row r="1925" spans="26:37" x14ac:dyDescent="0.3">
      <c r="Z1925" s="3" t="s">
        <v>96</v>
      </c>
      <c r="AA1925" s="4">
        <v>42221</v>
      </c>
      <c r="AB1925" s="3" t="s">
        <v>13</v>
      </c>
      <c r="AC1925" s="3" t="s">
        <v>378</v>
      </c>
      <c r="AD1925" s="3">
        <v>3</v>
      </c>
      <c r="AE1925" s="3" t="s">
        <v>194</v>
      </c>
      <c r="AF1925" s="3" t="s">
        <v>41</v>
      </c>
      <c r="AG1925" s="3">
        <v>120</v>
      </c>
      <c r="AH1925" s="3">
        <v>140.39999999999998</v>
      </c>
      <c r="AI1925" s="3">
        <v>6</v>
      </c>
      <c r="AJ1925" s="3">
        <v>720</v>
      </c>
      <c r="AK1925" s="3">
        <v>842.39999999999986</v>
      </c>
    </row>
    <row r="1926" spans="26:37" x14ac:dyDescent="0.3">
      <c r="Z1926" s="3" t="s">
        <v>104</v>
      </c>
      <c r="AA1926" s="4">
        <v>43439</v>
      </c>
      <c r="AB1926" s="3" t="s">
        <v>13</v>
      </c>
      <c r="AC1926" s="3" t="s">
        <v>99</v>
      </c>
      <c r="AD1926" s="3">
        <v>4</v>
      </c>
      <c r="AE1926" s="3" t="s">
        <v>28</v>
      </c>
      <c r="AF1926" s="3" t="s">
        <v>29</v>
      </c>
      <c r="AG1926" s="3">
        <v>111</v>
      </c>
      <c r="AH1926" s="3">
        <v>127.64999999999999</v>
      </c>
      <c r="AI1926" s="3">
        <v>9</v>
      </c>
      <c r="AJ1926" s="3">
        <v>999</v>
      </c>
      <c r="AK1926" s="3">
        <v>1148.8499999999999</v>
      </c>
    </row>
    <row r="1927" spans="26:37" x14ac:dyDescent="0.3">
      <c r="Z1927" s="3" t="s">
        <v>96</v>
      </c>
      <c r="AA1927" s="4">
        <v>42728</v>
      </c>
      <c r="AB1927" s="3" t="s">
        <v>404</v>
      </c>
      <c r="AC1927" s="3" t="s">
        <v>417</v>
      </c>
      <c r="AD1927" s="3">
        <v>3</v>
      </c>
      <c r="AE1927" s="3" t="s">
        <v>185</v>
      </c>
      <c r="AF1927" s="3" t="s">
        <v>15</v>
      </c>
      <c r="AG1927" s="3">
        <v>149</v>
      </c>
      <c r="AH1927" s="3">
        <v>163.9</v>
      </c>
      <c r="AI1927" s="3">
        <v>5</v>
      </c>
      <c r="AJ1927" s="3">
        <v>745</v>
      </c>
      <c r="AK1927" s="3">
        <v>819.5</v>
      </c>
    </row>
    <row r="1928" spans="26:37" x14ac:dyDescent="0.3">
      <c r="Z1928" s="3" t="s">
        <v>96</v>
      </c>
      <c r="AA1928" s="4">
        <v>43164</v>
      </c>
      <c r="AB1928" s="3" t="s">
        <v>404</v>
      </c>
      <c r="AC1928" s="3" t="s">
        <v>416</v>
      </c>
      <c r="AD1928" s="3">
        <v>3</v>
      </c>
      <c r="AE1928" s="3" t="s">
        <v>329</v>
      </c>
      <c r="AF1928" s="3" t="s">
        <v>23</v>
      </c>
      <c r="AG1928" s="3">
        <v>18</v>
      </c>
      <c r="AH1928" s="3">
        <v>19.62</v>
      </c>
      <c r="AI1928" s="3">
        <v>10</v>
      </c>
      <c r="AJ1928" s="3">
        <v>180</v>
      </c>
      <c r="AK1928" s="3">
        <v>196.20000000000002</v>
      </c>
    </row>
    <row r="1929" spans="26:37" x14ac:dyDescent="0.3">
      <c r="Z1929" s="3" t="s">
        <v>30</v>
      </c>
      <c r="AA1929" s="4">
        <v>43696</v>
      </c>
      <c r="AB1929" s="3" t="s">
        <v>404</v>
      </c>
      <c r="AC1929" s="3" t="s">
        <v>416</v>
      </c>
      <c r="AD1929" s="3">
        <v>4</v>
      </c>
      <c r="AE1929" s="3" t="s">
        <v>266</v>
      </c>
      <c r="AF1929" s="3" t="s">
        <v>51</v>
      </c>
      <c r="AG1929" s="3">
        <v>68</v>
      </c>
      <c r="AH1929" s="3">
        <v>74.800000000000011</v>
      </c>
      <c r="AI1929" s="3">
        <v>8</v>
      </c>
      <c r="AJ1929" s="3">
        <v>544</v>
      </c>
      <c r="AK1929" s="3">
        <v>598.40000000000009</v>
      </c>
    </row>
    <row r="1930" spans="26:37" x14ac:dyDescent="0.3">
      <c r="Z1930" s="3" t="s">
        <v>91</v>
      </c>
      <c r="AA1930" s="4">
        <v>43758</v>
      </c>
      <c r="AB1930" s="3" t="s">
        <v>404</v>
      </c>
      <c r="AC1930" s="3" t="s">
        <v>416</v>
      </c>
      <c r="AD1930" s="3">
        <v>2</v>
      </c>
      <c r="AE1930" s="3" t="s">
        <v>348</v>
      </c>
      <c r="AF1930" s="3" t="s">
        <v>26</v>
      </c>
      <c r="AG1930" s="3">
        <v>121</v>
      </c>
      <c r="AH1930" s="3">
        <v>130.68</v>
      </c>
      <c r="AI1930" s="3">
        <v>9</v>
      </c>
      <c r="AJ1930" s="3">
        <v>1089</v>
      </c>
      <c r="AK1930" s="3">
        <v>1176.1200000000001</v>
      </c>
    </row>
    <row r="1931" spans="26:37" x14ac:dyDescent="0.3">
      <c r="Z1931" s="3" t="s">
        <v>30</v>
      </c>
      <c r="AA1931" s="4">
        <v>41778</v>
      </c>
      <c r="AB1931" s="3" t="s">
        <v>404</v>
      </c>
      <c r="AC1931" s="3" t="s">
        <v>416</v>
      </c>
      <c r="AD1931" s="3">
        <v>2</v>
      </c>
      <c r="AE1931" s="3" t="s">
        <v>207</v>
      </c>
      <c r="AF1931" s="3" t="s">
        <v>51</v>
      </c>
      <c r="AG1931" s="3">
        <v>286</v>
      </c>
      <c r="AH1931" s="3">
        <v>320.32000000000005</v>
      </c>
      <c r="AI1931" s="3">
        <v>4</v>
      </c>
      <c r="AJ1931" s="3">
        <v>1144</v>
      </c>
      <c r="AK1931" s="3">
        <v>1281.2800000000002</v>
      </c>
    </row>
    <row r="1932" spans="26:37" x14ac:dyDescent="0.3">
      <c r="Z1932" s="3" t="s">
        <v>87</v>
      </c>
      <c r="AA1932" s="4">
        <v>43313</v>
      </c>
      <c r="AB1932" s="3" t="s">
        <v>13</v>
      </c>
      <c r="AC1932" s="3" t="s">
        <v>160</v>
      </c>
      <c r="AD1932" s="3">
        <v>3</v>
      </c>
      <c r="AE1932" s="3" t="s">
        <v>291</v>
      </c>
      <c r="AF1932" s="3" t="s">
        <v>55</v>
      </c>
      <c r="AG1932" s="3">
        <v>151</v>
      </c>
      <c r="AH1932" s="3">
        <v>161.57000000000002</v>
      </c>
      <c r="AI1932" s="3">
        <v>1</v>
      </c>
      <c r="AJ1932" s="3">
        <v>151</v>
      </c>
      <c r="AK1932" s="3">
        <v>161.57000000000002</v>
      </c>
    </row>
    <row r="1933" spans="26:37" x14ac:dyDescent="0.3">
      <c r="Z1933" s="3" t="s">
        <v>165</v>
      </c>
      <c r="AA1933" s="4">
        <v>42144</v>
      </c>
      <c r="AB1933" s="3" t="s">
        <v>404</v>
      </c>
      <c r="AC1933" s="3" t="s">
        <v>416</v>
      </c>
      <c r="AD1933" s="3">
        <v>3</v>
      </c>
      <c r="AE1933" s="3" t="s">
        <v>367</v>
      </c>
      <c r="AF1933" s="3" t="s">
        <v>65</v>
      </c>
      <c r="AG1933" s="3">
        <v>130</v>
      </c>
      <c r="AH1933" s="3">
        <v>141.70000000000002</v>
      </c>
      <c r="AI1933" s="3">
        <v>4</v>
      </c>
      <c r="AJ1933" s="3">
        <v>520</v>
      </c>
      <c r="AK1933" s="3">
        <v>566.80000000000007</v>
      </c>
    </row>
    <row r="1934" spans="26:37" x14ac:dyDescent="0.3">
      <c r="Z1934" s="3" t="s">
        <v>74</v>
      </c>
      <c r="AA1934" s="4">
        <v>42127</v>
      </c>
      <c r="AB1934" s="3" t="s">
        <v>404</v>
      </c>
      <c r="AC1934" s="3" t="s">
        <v>416</v>
      </c>
      <c r="AD1934" s="3">
        <v>4</v>
      </c>
      <c r="AE1934" s="3" t="s">
        <v>217</v>
      </c>
      <c r="AF1934" s="3" t="s">
        <v>29</v>
      </c>
      <c r="AG1934" s="3">
        <v>67</v>
      </c>
      <c r="AH1934" s="3">
        <v>77.72</v>
      </c>
      <c r="AI1934" s="3">
        <v>5</v>
      </c>
      <c r="AJ1934" s="3">
        <v>335</v>
      </c>
      <c r="AK1934" s="3">
        <v>388.6</v>
      </c>
    </row>
    <row r="1935" spans="26:37" x14ac:dyDescent="0.3">
      <c r="Z1935" s="3" t="s">
        <v>74</v>
      </c>
      <c r="AA1935" s="4">
        <v>43823</v>
      </c>
      <c r="AB1935" s="3" t="s">
        <v>398</v>
      </c>
      <c r="AC1935" s="3" t="s">
        <v>399</v>
      </c>
      <c r="AD1935" s="3">
        <v>1</v>
      </c>
      <c r="AE1935" s="3" t="s">
        <v>337</v>
      </c>
      <c r="AF1935" s="3" t="s">
        <v>72</v>
      </c>
      <c r="AG1935" s="3">
        <v>51</v>
      </c>
      <c r="AH1935" s="3">
        <v>60.69</v>
      </c>
      <c r="AI1935" s="3">
        <v>6</v>
      </c>
      <c r="AJ1935" s="3">
        <v>306</v>
      </c>
      <c r="AK1935" s="3">
        <v>364.14</v>
      </c>
    </row>
    <row r="1936" spans="26:37" x14ac:dyDescent="0.3">
      <c r="Z1936" s="3" t="s">
        <v>165</v>
      </c>
      <c r="AA1936" s="4">
        <v>43336</v>
      </c>
      <c r="AB1936" s="3" t="s">
        <v>404</v>
      </c>
      <c r="AC1936" s="3" t="s">
        <v>416</v>
      </c>
      <c r="AD1936" s="3">
        <v>1</v>
      </c>
      <c r="AE1936" s="3" t="s">
        <v>367</v>
      </c>
      <c r="AF1936" s="3" t="s">
        <v>65</v>
      </c>
      <c r="AG1936" s="3">
        <v>130</v>
      </c>
      <c r="AH1936" s="3">
        <v>141.70000000000002</v>
      </c>
      <c r="AI1936" s="3">
        <v>5</v>
      </c>
      <c r="AJ1936" s="3">
        <v>650</v>
      </c>
      <c r="AK1936" s="3">
        <v>708.50000000000011</v>
      </c>
    </row>
    <row r="1937" spans="26:37" x14ac:dyDescent="0.3">
      <c r="Z1937" s="3" t="s">
        <v>48</v>
      </c>
      <c r="AA1937" s="4">
        <v>43174</v>
      </c>
      <c r="AB1937" s="3" t="s">
        <v>404</v>
      </c>
      <c r="AC1937" s="3" t="s">
        <v>416</v>
      </c>
      <c r="AD1937" s="3">
        <v>1</v>
      </c>
      <c r="AE1937" s="3" t="s">
        <v>227</v>
      </c>
      <c r="AF1937" s="3" t="s">
        <v>32</v>
      </c>
      <c r="AG1937" s="3">
        <v>272</v>
      </c>
      <c r="AH1937" s="3">
        <v>307.35999999999996</v>
      </c>
      <c r="AI1937" s="3">
        <v>7</v>
      </c>
      <c r="AJ1937" s="3">
        <v>1904</v>
      </c>
      <c r="AK1937" s="3">
        <v>2151.5199999999995</v>
      </c>
    </row>
    <row r="1938" spans="26:37" x14ac:dyDescent="0.3">
      <c r="Z1938" s="3" t="s">
        <v>24</v>
      </c>
      <c r="AA1938" s="4">
        <v>43449</v>
      </c>
      <c r="AB1938" s="3" t="s">
        <v>404</v>
      </c>
      <c r="AC1938" s="3" t="s">
        <v>416</v>
      </c>
      <c r="AD1938" s="3">
        <v>3</v>
      </c>
      <c r="AE1938" s="3" t="s">
        <v>168</v>
      </c>
      <c r="AF1938" s="3" t="s">
        <v>23</v>
      </c>
      <c r="AG1938" s="3">
        <v>271</v>
      </c>
      <c r="AH1938" s="3">
        <v>322.49</v>
      </c>
      <c r="AI1938" s="3">
        <v>1</v>
      </c>
      <c r="AJ1938" s="3">
        <v>271</v>
      </c>
      <c r="AK1938" s="3">
        <v>322.49</v>
      </c>
    </row>
    <row r="1939" spans="26:37" x14ac:dyDescent="0.3">
      <c r="Z1939" s="3" t="s">
        <v>57</v>
      </c>
      <c r="AA1939" s="4">
        <v>43277</v>
      </c>
      <c r="AB1939" s="3" t="s">
        <v>404</v>
      </c>
      <c r="AC1939" s="3" t="s">
        <v>416</v>
      </c>
      <c r="AD1939" s="3">
        <v>1</v>
      </c>
      <c r="AE1939" s="3" t="s">
        <v>372</v>
      </c>
      <c r="AF1939" s="3" t="s">
        <v>65</v>
      </c>
      <c r="AG1939" s="3">
        <v>158</v>
      </c>
      <c r="AH1939" s="3">
        <v>172.22</v>
      </c>
      <c r="AI1939" s="3">
        <v>7</v>
      </c>
      <c r="AJ1939" s="3">
        <v>1106</v>
      </c>
      <c r="AK1939" s="3">
        <v>1205.54</v>
      </c>
    </row>
    <row r="1940" spans="26:37" x14ac:dyDescent="0.3">
      <c r="Z1940" s="3" t="s">
        <v>60</v>
      </c>
      <c r="AA1940" s="4">
        <v>43285</v>
      </c>
      <c r="AB1940" s="3" t="s">
        <v>404</v>
      </c>
      <c r="AC1940" s="3" t="s">
        <v>416</v>
      </c>
      <c r="AD1940" s="3">
        <v>2</v>
      </c>
      <c r="AE1940" s="3" t="s">
        <v>179</v>
      </c>
      <c r="AF1940" s="3" t="s">
        <v>15</v>
      </c>
      <c r="AG1940" s="3">
        <v>32</v>
      </c>
      <c r="AH1940" s="3">
        <v>35.200000000000003</v>
      </c>
      <c r="AI1940" s="3">
        <v>5</v>
      </c>
      <c r="AJ1940" s="3">
        <v>160</v>
      </c>
      <c r="AK1940" s="3">
        <v>176</v>
      </c>
    </row>
    <row r="1941" spans="26:37" x14ac:dyDescent="0.3">
      <c r="Z1941" s="3" t="s">
        <v>60</v>
      </c>
      <c r="AA1941" s="4">
        <v>43425</v>
      </c>
      <c r="AB1941" s="3" t="s">
        <v>404</v>
      </c>
      <c r="AC1941" s="3" t="s">
        <v>416</v>
      </c>
      <c r="AD1941" s="3">
        <v>5</v>
      </c>
      <c r="AE1941" s="3" t="s">
        <v>228</v>
      </c>
      <c r="AF1941" s="3" t="s">
        <v>65</v>
      </c>
      <c r="AG1941" s="3">
        <v>173</v>
      </c>
      <c r="AH1941" s="3">
        <v>197.22000000000003</v>
      </c>
      <c r="AI1941" s="3">
        <v>4</v>
      </c>
      <c r="AJ1941" s="3">
        <v>692</v>
      </c>
      <c r="AK1941" s="3">
        <v>788.88000000000011</v>
      </c>
    </row>
    <row r="1942" spans="26:37" x14ac:dyDescent="0.3">
      <c r="Z1942" s="3" t="s">
        <v>93</v>
      </c>
      <c r="AA1942" s="4">
        <v>43717</v>
      </c>
      <c r="AB1942" s="3" t="s">
        <v>404</v>
      </c>
      <c r="AC1942" s="3" t="s">
        <v>416</v>
      </c>
      <c r="AD1942" s="3">
        <v>2</v>
      </c>
      <c r="AE1942" s="3" t="s">
        <v>230</v>
      </c>
      <c r="AF1942" s="3" t="s">
        <v>32</v>
      </c>
      <c r="AG1942" s="3">
        <v>92</v>
      </c>
      <c r="AH1942" s="3">
        <v>105.8</v>
      </c>
      <c r="AI1942" s="3">
        <v>8</v>
      </c>
      <c r="AJ1942" s="3">
        <v>736</v>
      </c>
      <c r="AK1942" s="3">
        <v>846.4</v>
      </c>
    </row>
    <row r="1943" spans="26:37" x14ac:dyDescent="0.3">
      <c r="Z1943" s="3" t="s">
        <v>27</v>
      </c>
      <c r="AA1943" s="4">
        <v>42497</v>
      </c>
      <c r="AB1943" s="3" t="s">
        <v>404</v>
      </c>
      <c r="AC1943" s="3" t="s">
        <v>416</v>
      </c>
      <c r="AD1943" s="3">
        <v>1</v>
      </c>
      <c r="AE1943" s="3" t="s">
        <v>123</v>
      </c>
      <c r="AF1943" s="3" t="s">
        <v>72</v>
      </c>
      <c r="AG1943" s="3">
        <v>70</v>
      </c>
      <c r="AH1943" s="3">
        <v>79.099999999999994</v>
      </c>
      <c r="AI1943" s="3">
        <v>10</v>
      </c>
      <c r="AJ1943" s="3">
        <v>700</v>
      </c>
      <c r="AK1943" s="3">
        <v>791</v>
      </c>
    </row>
    <row r="1944" spans="26:37" x14ac:dyDescent="0.3">
      <c r="Z1944" s="3" t="s">
        <v>77</v>
      </c>
      <c r="AA1944" s="4">
        <v>43264</v>
      </c>
      <c r="AB1944" s="3" t="s">
        <v>404</v>
      </c>
      <c r="AC1944" s="3" t="s">
        <v>416</v>
      </c>
      <c r="AD1944" s="3">
        <v>2</v>
      </c>
      <c r="AE1944" s="3" t="s">
        <v>125</v>
      </c>
      <c r="AF1944" s="3" t="s">
        <v>55</v>
      </c>
      <c r="AG1944" s="3">
        <v>300</v>
      </c>
      <c r="AH1944" s="3">
        <v>330</v>
      </c>
      <c r="AI1944" s="3">
        <v>5</v>
      </c>
      <c r="AJ1944" s="3">
        <v>1500</v>
      </c>
      <c r="AK1944" s="3">
        <v>1650</v>
      </c>
    </row>
    <row r="1945" spans="26:37" x14ac:dyDescent="0.3">
      <c r="Z1945" s="3" t="s">
        <v>27</v>
      </c>
      <c r="AA1945" s="4">
        <v>43070</v>
      </c>
      <c r="AB1945" s="3" t="s">
        <v>404</v>
      </c>
      <c r="AC1945" s="3" t="s">
        <v>417</v>
      </c>
      <c r="AD1945" s="3">
        <v>3</v>
      </c>
      <c r="AE1945" s="3" t="s">
        <v>145</v>
      </c>
      <c r="AF1945" s="3" t="s">
        <v>29</v>
      </c>
      <c r="AG1945" s="3">
        <v>256</v>
      </c>
      <c r="AH1945" s="3">
        <v>294.39999999999998</v>
      </c>
      <c r="AI1945" s="3">
        <v>6</v>
      </c>
      <c r="AJ1945" s="3">
        <v>1536</v>
      </c>
      <c r="AK1945" s="3">
        <v>1766.3999999999999</v>
      </c>
    </row>
    <row r="1946" spans="26:37" x14ac:dyDescent="0.3">
      <c r="Z1946" s="3" t="s">
        <v>12</v>
      </c>
      <c r="AA1946" s="4">
        <v>41883</v>
      </c>
      <c r="AB1946" s="3" t="s">
        <v>404</v>
      </c>
      <c r="AC1946" s="3" t="s">
        <v>416</v>
      </c>
      <c r="AD1946" s="3">
        <v>2</v>
      </c>
      <c r="AE1946" s="3" t="s">
        <v>315</v>
      </c>
      <c r="AF1946" s="3" t="s">
        <v>36</v>
      </c>
      <c r="AG1946" s="3">
        <v>170</v>
      </c>
      <c r="AH1946" s="3">
        <v>200.6</v>
      </c>
      <c r="AI1946" s="3">
        <v>10</v>
      </c>
      <c r="AJ1946" s="3">
        <v>1700</v>
      </c>
      <c r="AK1946" s="3">
        <v>2006</v>
      </c>
    </row>
    <row r="1947" spans="26:37" x14ac:dyDescent="0.3">
      <c r="Z1947" s="3" t="s">
        <v>96</v>
      </c>
      <c r="AA1947" s="4">
        <v>42720</v>
      </c>
      <c r="AB1947" s="3" t="s">
        <v>404</v>
      </c>
      <c r="AC1947" s="3" t="s">
        <v>416</v>
      </c>
      <c r="AD1947" s="3">
        <v>5</v>
      </c>
      <c r="AE1947" s="3" t="s">
        <v>254</v>
      </c>
      <c r="AF1947" s="3" t="s">
        <v>26</v>
      </c>
      <c r="AG1947" s="3">
        <v>290</v>
      </c>
      <c r="AH1947" s="3">
        <v>319</v>
      </c>
      <c r="AI1947" s="3">
        <v>4</v>
      </c>
      <c r="AJ1947" s="3">
        <v>1160</v>
      </c>
      <c r="AK1947" s="3">
        <v>1276</v>
      </c>
    </row>
    <row r="1948" spans="26:37" x14ac:dyDescent="0.3">
      <c r="Z1948" s="3" t="s">
        <v>16</v>
      </c>
      <c r="AA1948" s="4">
        <v>41734</v>
      </c>
      <c r="AB1948" s="3" t="s">
        <v>404</v>
      </c>
      <c r="AC1948" s="3" t="s">
        <v>416</v>
      </c>
      <c r="AD1948" s="3">
        <v>4</v>
      </c>
      <c r="AE1948" s="3" t="s">
        <v>56</v>
      </c>
      <c r="AF1948" s="3" t="s">
        <v>44</v>
      </c>
      <c r="AG1948" s="3">
        <v>268</v>
      </c>
      <c r="AH1948" s="3">
        <v>305.52000000000004</v>
      </c>
      <c r="AI1948" s="3">
        <v>9</v>
      </c>
      <c r="AJ1948" s="3">
        <v>2412</v>
      </c>
      <c r="AK1948" s="3">
        <v>2749.6800000000003</v>
      </c>
    </row>
    <row r="1949" spans="26:37" x14ac:dyDescent="0.3">
      <c r="Z1949" s="3" t="s">
        <v>186</v>
      </c>
      <c r="AA1949" s="4">
        <v>42939</v>
      </c>
      <c r="AB1949" s="3" t="s">
        <v>404</v>
      </c>
      <c r="AC1949" s="3" t="s">
        <v>416</v>
      </c>
      <c r="AD1949" s="3">
        <v>4</v>
      </c>
      <c r="AE1949" s="3" t="s">
        <v>365</v>
      </c>
      <c r="AF1949" s="3" t="s">
        <v>44</v>
      </c>
      <c r="AG1949" s="3">
        <v>27</v>
      </c>
      <c r="AH1949" s="3">
        <v>29.970000000000002</v>
      </c>
      <c r="AI1949" s="3">
        <v>4</v>
      </c>
      <c r="AJ1949" s="3">
        <v>108</v>
      </c>
      <c r="AK1949" s="3">
        <v>119.88000000000001</v>
      </c>
    </row>
    <row r="1950" spans="26:37" x14ac:dyDescent="0.3">
      <c r="Z1950" s="3" t="s">
        <v>77</v>
      </c>
      <c r="AA1950" s="4">
        <v>43452</v>
      </c>
      <c r="AB1950" s="3" t="s">
        <v>404</v>
      </c>
      <c r="AC1950" s="3" t="s">
        <v>416</v>
      </c>
      <c r="AD1950" s="3">
        <v>3</v>
      </c>
      <c r="AE1950" s="3" t="s">
        <v>250</v>
      </c>
      <c r="AF1950" s="3" t="s">
        <v>86</v>
      </c>
      <c r="AG1950" s="3">
        <v>277</v>
      </c>
      <c r="AH1950" s="3">
        <v>299.16000000000003</v>
      </c>
      <c r="AI1950" s="3">
        <v>8</v>
      </c>
      <c r="AJ1950" s="3">
        <v>2216</v>
      </c>
      <c r="AK1950" s="3">
        <v>2393.2800000000002</v>
      </c>
    </row>
    <row r="1951" spans="26:37" x14ac:dyDescent="0.3">
      <c r="Z1951" s="3" t="s">
        <v>74</v>
      </c>
      <c r="AA1951" s="4">
        <v>42748</v>
      </c>
      <c r="AB1951" s="3" t="s">
        <v>404</v>
      </c>
      <c r="AC1951" s="3" t="s">
        <v>416</v>
      </c>
      <c r="AD1951" s="3">
        <v>4</v>
      </c>
      <c r="AE1951" s="3" t="s">
        <v>356</v>
      </c>
      <c r="AF1951" s="3" t="s">
        <v>72</v>
      </c>
      <c r="AG1951" s="3">
        <v>53</v>
      </c>
      <c r="AH1951" s="3">
        <v>59.360000000000007</v>
      </c>
      <c r="AI1951" s="3">
        <v>2</v>
      </c>
      <c r="AJ1951" s="3">
        <v>106</v>
      </c>
      <c r="AK1951" s="3">
        <v>118.72000000000001</v>
      </c>
    </row>
    <row r="1952" spans="26:37" x14ac:dyDescent="0.3">
      <c r="Z1952" s="3" t="s">
        <v>104</v>
      </c>
      <c r="AA1952" s="4">
        <v>43481</v>
      </c>
      <c r="AB1952" s="3" t="s">
        <v>404</v>
      </c>
      <c r="AC1952" s="3" t="s">
        <v>416</v>
      </c>
      <c r="AD1952" s="3">
        <v>5</v>
      </c>
      <c r="AE1952" s="3" t="s">
        <v>234</v>
      </c>
      <c r="AF1952" s="3" t="s">
        <v>29</v>
      </c>
      <c r="AG1952" s="3">
        <v>189</v>
      </c>
      <c r="AH1952" s="3">
        <v>213.57</v>
      </c>
      <c r="AI1952" s="3">
        <v>9</v>
      </c>
      <c r="AJ1952" s="3">
        <v>1701</v>
      </c>
      <c r="AK1952" s="3">
        <v>1922.1299999999999</v>
      </c>
    </row>
    <row r="1953" spans="26:37" x14ac:dyDescent="0.3">
      <c r="Z1953" s="3" t="s">
        <v>74</v>
      </c>
      <c r="AA1953" s="4">
        <v>42451</v>
      </c>
      <c r="AB1953" s="3" t="s">
        <v>404</v>
      </c>
      <c r="AC1953" s="3" t="s">
        <v>418</v>
      </c>
      <c r="AD1953" s="3">
        <v>1</v>
      </c>
      <c r="AE1953" s="3" t="s">
        <v>179</v>
      </c>
      <c r="AF1953" s="3" t="s">
        <v>15</v>
      </c>
      <c r="AG1953" s="3">
        <v>32</v>
      </c>
      <c r="AH1953" s="3">
        <v>35.200000000000003</v>
      </c>
      <c r="AI1953" s="3">
        <v>10</v>
      </c>
      <c r="AJ1953" s="3">
        <v>320</v>
      </c>
      <c r="AK1953" s="3">
        <v>352</v>
      </c>
    </row>
    <row r="1954" spans="26:37" x14ac:dyDescent="0.3">
      <c r="Z1954" s="3" t="s">
        <v>16</v>
      </c>
      <c r="AA1954" s="4">
        <v>43263</v>
      </c>
      <c r="AB1954" s="3" t="s">
        <v>404</v>
      </c>
      <c r="AC1954" s="3" t="s">
        <v>416</v>
      </c>
      <c r="AD1954" s="3">
        <v>5</v>
      </c>
      <c r="AE1954" s="3" t="s">
        <v>261</v>
      </c>
      <c r="AF1954" s="3" t="s">
        <v>41</v>
      </c>
      <c r="AG1954" s="3">
        <v>128</v>
      </c>
      <c r="AH1954" s="3">
        <v>139.52000000000001</v>
      </c>
      <c r="AI1954" s="3">
        <v>3</v>
      </c>
      <c r="AJ1954" s="3">
        <v>384</v>
      </c>
      <c r="AK1954" s="3">
        <v>418.56000000000006</v>
      </c>
    </row>
    <row r="1955" spans="26:37" x14ac:dyDescent="0.3">
      <c r="Z1955" s="3" t="s">
        <v>16</v>
      </c>
      <c r="AA1955" s="4">
        <v>42771</v>
      </c>
      <c r="AB1955" s="3" t="s">
        <v>404</v>
      </c>
      <c r="AC1955" s="3" t="s">
        <v>417</v>
      </c>
      <c r="AD1955" s="3">
        <v>5</v>
      </c>
      <c r="AE1955" s="3" t="s">
        <v>175</v>
      </c>
      <c r="AF1955" s="3" t="s">
        <v>20</v>
      </c>
      <c r="AG1955" s="3">
        <v>75</v>
      </c>
      <c r="AH1955" s="3">
        <v>81</v>
      </c>
      <c r="AI1955" s="3">
        <v>5</v>
      </c>
      <c r="AJ1955" s="3">
        <v>375</v>
      </c>
      <c r="AK1955" s="3">
        <v>405</v>
      </c>
    </row>
    <row r="1956" spans="26:37" x14ac:dyDescent="0.3">
      <c r="Z1956" s="3" t="s">
        <v>153</v>
      </c>
      <c r="AA1956" s="4">
        <v>41844</v>
      </c>
      <c r="AB1956" s="3" t="s">
        <v>404</v>
      </c>
      <c r="AC1956" s="3" t="s">
        <v>416</v>
      </c>
      <c r="AD1956" s="3">
        <v>1</v>
      </c>
      <c r="AE1956" s="3" t="s">
        <v>329</v>
      </c>
      <c r="AF1956" s="3" t="s">
        <v>23</v>
      </c>
      <c r="AG1956" s="3">
        <v>18</v>
      </c>
      <c r="AH1956" s="3">
        <v>19.62</v>
      </c>
      <c r="AI1956" s="3">
        <v>10</v>
      </c>
      <c r="AJ1956" s="3">
        <v>180</v>
      </c>
      <c r="AK1956" s="3">
        <v>196.20000000000002</v>
      </c>
    </row>
    <row r="1957" spans="26:37" x14ac:dyDescent="0.3">
      <c r="Z1957" s="3" t="s">
        <v>96</v>
      </c>
      <c r="AA1957" s="4">
        <v>41950</v>
      </c>
      <c r="AB1957" s="3" t="s">
        <v>404</v>
      </c>
      <c r="AC1957" s="3" t="s">
        <v>416</v>
      </c>
      <c r="AD1957" s="3">
        <v>1</v>
      </c>
      <c r="AE1957" s="3" t="s">
        <v>239</v>
      </c>
      <c r="AF1957" s="3" t="s">
        <v>15</v>
      </c>
      <c r="AG1957" s="3">
        <v>32</v>
      </c>
      <c r="AH1957" s="3">
        <v>34.880000000000003</v>
      </c>
      <c r="AI1957" s="3">
        <v>6</v>
      </c>
      <c r="AJ1957" s="3">
        <v>192</v>
      </c>
      <c r="AK1957" s="3">
        <v>209.28000000000003</v>
      </c>
    </row>
    <row r="1958" spans="26:37" x14ac:dyDescent="0.3">
      <c r="Z1958" s="3" t="s">
        <v>21</v>
      </c>
      <c r="AA1958" s="4">
        <v>43795</v>
      </c>
      <c r="AB1958" s="3" t="s">
        <v>13</v>
      </c>
      <c r="AC1958" s="3" t="s">
        <v>18</v>
      </c>
      <c r="AD1958" s="3">
        <v>5</v>
      </c>
      <c r="AE1958" s="3" t="s">
        <v>280</v>
      </c>
      <c r="AF1958" s="3" t="s">
        <v>86</v>
      </c>
      <c r="AG1958" s="3">
        <v>83</v>
      </c>
      <c r="AH1958" s="3">
        <v>89.64</v>
      </c>
      <c r="AI1958" s="3">
        <v>5</v>
      </c>
      <c r="AJ1958" s="3">
        <v>415</v>
      </c>
      <c r="AK1958" s="3">
        <v>448.2</v>
      </c>
    </row>
    <row r="1959" spans="26:37" x14ac:dyDescent="0.3">
      <c r="Z1959" s="3" t="s">
        <v>93</v>
      </c>
      <c r="AA1959" s="4">
        <v>43143</v>
      </c>
      <c r="AB1959" s="3" t="s">
        <v>98</v>
      </c>
      <c r="AC1959" s="3" t="s">
        <v>99</v>
      </c>
      <c r="AD1959" s="3">
        <v>5</v>
      </c>
      <c r="AE1959" s="3" t="s">
        <v>357</v>
      </c>
      <c r="AF1959" s="3" t="s">
        <v>51</v>
      </c>
      <c r="AG1959" s="3">
        <v>63</v>
      </c>
      <c r="AH1959" s="3">
        <v>73.709999999999994</v>
      </c>
      <c r="AI1959" s="3">
        <v>6</v>
      </c>
      <c r="AJ1959" s="3">
        <v>378</v>
      </c>
      <c r="AK1959" s="3">
        <v>442.26</v>
      </c>
    </row>
    <row r="1960" spans="26:37" x14ac:dyDescent="0.3">
      <c r="Z1960" s="3" t="s">
        <v>30</v>
      </c>
      <c r="AA1960" s="4">
        <v>42842</v>
      </c>
      <c r="AB1960" s="3" t="s">
        <v>404</v>
      </c>
      <c r="AC1960" s="3" t="s">
        <v>416</v>
      </c>
      <c r="AD1960" s="3">
        <v>3</v>
      </c>
      <c r="AE1960" s="3" t="s">
        <v>28</v>
      </c>
      <c r="AF1960" s="3" t="s">
        <v>29</v>
      </c>
      <c r="AG1960" s="3">
        <v>111</v>
      </c>
      <c r="AH1960" s="3">
        <v>127.64999999999999</v>
      </c>
      <c r="AI1960" s="3">
        <v>10</v>
      </c>
      <c r="AJ1960" s="3">
        <v>1110</v>
      </c>
      <c r="AK1960" s="3">
        <v>1276.5</v>
      </c>
    </row>
    <row r="1961" spans="26:37" x14ac:dyDescent="0.3">
      <c r="Z1961" s="3" t="s">
        <v>33</v>
      </c>
      <c r="AA1961" s="4">
        <v>42358</v>
      </c>
      <c r="AB1961" s="3" t="s">
        <v>404</v>
      </c>
      <c r="AC1961" s="3" t="s">
        <v>416</v>
      </c>
      <c r="AD1961" s="3">
        <v>4</v>
      </c>
      <c r="AE1961" s="3" t="s">
        <v>262</v>
      </c>
      <c r="AF1961" s="3" t="s">
        <v>20</v>
      </c>
      <c r="AG1961" s="3">
        <v>118</v>
      </c>
      <c r="AH1961" s="3">
        <v>130.98000000000002</v>
      </c>
      <c r="AI1961" s="3">
        <v>4</v>
      </c>
      <c r="AJ1961" s="3">
        <v>472</v>
      </c>
      <c r="AK1961" s="3">
        <v>523.92000000000007</v>
      </c>
    </row>
    <row r="1962" spans="26:37" x14ac:dyDescent="0.3">
      <c r="Z1962" s="3" t="s">
        <v>104</v>
      </c>
      <c r="AA1962" s="4">
        <v>42318</v>
      </c>
      <c r="AB1962" s="3" t="s">
        <v>13</v>
      </c>
      <c r="AC1962" s="3" t="s">
        <v>296</v>
      </c>
      <c r="AD1962" s="3">
        <v>1</v>
      </c>
      <c r="AE1962" s="3" t="s">
        <v>125</v>
      </c>
      <c r="AF1962" s="3" t="s">
        <v>55</v>
      </c>
      <c r="AG1962" s="3">
        <v>300</v>
      </c>
      <c r="AH1962" s="3">
        <v>330</v>
      </c>
      <c r="AI1962" s="3">
        <v>6</v>
      </c>
      <c r="AJ1962" s="3">
        <v>1800</v>
      </c>
      <c r="AK1962" s="3">
        <v>1980</v>
      </c>
    </row>
    <row r="1963" spans="26:37" x14ac:dyDescent="0.3">
      <c r="Z1963" s="3" t="s">
        <v>48</v>
      </c>
      <c r="AA1963" s="4">
        <v>41836</v>
      </c>
      <c r="AB1963" s="3" t="s">
        <v>404</v>
      </c>
      <c r="AC1963" s="3" t="s">
        <v>416</v>
      </c>
      <c r="AD1963" s="3">
        <v>4</v>
      </c>
      <c r="AE1963" s="3" t="s">
        <v>247</v>
      </c>
      <c r="AF1963" s="3" t="s">
        <v>44</v>
      </c>
      <c r="AG1963" s="3">
        <v>226</v>
      </c>
      <c r="AH1963" s="3">
        <v>250.86</v>
      </c>
      <c r="AI1963" s="3">
        <v>1</v>
      </c>
      <c r="AJ1963" s="3">
        <v>226</v>
      </c>
      <c r="AK1963" s="3">
        <v>250.86</v>
      </c>
    </row>
    <row r="1964" spans="26:37" x14ac:dyDescent="0.3">
      <c r="Z1964" s="3" t="s">
        <v>82</v>
      </c>
      <c r="AA1964" s="4">
        <v>43408</v>
      </c>
      <c r="AB1964" s="3" t="s">
        <v>404</v>
      </c>
      <c r="AC1964" s="3" t="s">
        <v>416</v>
      </c>
      <c r="AD1964" s="3">
        <v>3</v>
      </c>
      <c r="AE1964" s="3" t="s">
        <v>341</v>
      </c>
      <c r="AF1964" s="3" t="s">
        <v>23</v>
      </c>
      <c r="AG1964" s="3">
        <v>176</v>
      </c>
      <c r="AH1964" s="3">
        <v>195.36</v>
      </c>
      <c r="AI1964" s="3">
        <v>6</v>
      </c>
      <c r="AJ1964" s="3">
        <v>1056</v>
      </c>
      <c r="AK1964" s="3">
        <v>1172.1600000000001</v>
      </c>
    </row>
    <row r="1965" spans="26:37" x14ac:dyDescent="0.3">
      <c r="Z1965" s="3" t="s">
        <v>165</v>
      </c>
      <c r="AA1965" s="4">
        <v>42478</v>
      </c>
      <c r="AB1965" s="3" t="s">
        <v>404</v>
      </c>
      <c r="AC1965" s="3" t="s">
        <v>416</v>
      </c>
      <c r="AD1965" s="3">
        <v>5</v>
      </c>
      <c r="AE1965" s="3" t="s">
        <v>293</v>
      </c>
      <c r="AF1965" s="3" t="s">
        <v>32</v>
      </c>
      <c r="AG1965" s="3">
        <v>37</v>
      </c>
      <c r="AH1965" s="3">
        <v>41.809999999999995</v>
      </c>
      <c r="AI1965" s="3">
        <v>9</v>
      </c>
      <c r="AJ1965" s="3">
        <v>333</v>
      </c>
      <c r="AK1965" s="3">
        <v>376.28999999999996</v>
      </c>
    </row>
    <row r="1966" spans="26:37" x14ac:dyDescent="0.3">
      <c r="Z1966" s="3" t="s">
        <v>104</v>
      </c>
      <c r="AA1966" s="4">
        <v>42096</v>
      </c>
      <c r="AB1966" s="3" t="s">
        <v>404</v>
      </c>
      <c r="AC1966" s="3" t="s">
        <v>420</v>
      </c>
      <c r="AD1966" s="3">
        <v>1</v>
      </c>
      <c r="AE1966" s="3" t="s">
        <v>171</v>
      </c>
      <c r="AF1966" s="3" t="s">
        <v>26</v>
      </c>
      <c r="AG1966" s="3">
        <v>273</v>
      </c>
      <c r="AH1966" s="3">
        <v>322.14</v>
      </c>
      <c r="AI1966" s="3">
        <v>5</v>
      </c>
      <c r="AJ1966" s="3">
        <v>1365</v>
      </c>
      <c r="AK1966" s="3">
        <v>1610.6999999999998</v>
      </c>
    </row>
    <row r="1967" spans="26:37" x14ac:dyDescent="0.3">
      <c r="Z1967" s="3" t="s">
        <v>33</v>
      </c>
      <c r="AA1967" s="4">
        <v>41676</v>
      </c>
      <c r="AB1967" s="3" t="s">
        <v>13</v>
      </c>
      <c r="AC1967" s="3" t="s">
        <v>160</v>
      </c>
      <c r="AD1967" s="3">
        <v>4</v>
      </c>
      <c r="AE1967" s="3" t="s">
        <v>323</v>
      </c>
      <c r="AF1967" s="3" t="s">
        <v>41</v>
      </c>
      <c r="AG1967" s="3">
        <v>88</v>
      </c>
      <c r="AH1967" s="3">
        <v>95.92</v>
      </c>
      <c r="AI1967" s="3">
        <v>8</v>
      </c>
      <c r="AJ1967" s="3">
        <v>704</v>
      </c>
      <c r="AK1967" s="3">
        <v>767.36</v>
      </c>
    </row>
    <row r="1968" spans="26:37" x14ac:dyDescent="0.3">
      <c r="Z1968" s="3" t="s">
        <v>104</v>
      </c>
      <c r="AA1968" s="4">
        <v>42609</v>
      </c>
      <c r="AB1968" s="3" t="s">
        <v>404</v>
      </c>
      <c r="AC1968" s="3" t="s">
        <v>417</v>
      </c>
      <c r="AD1968" s="3">
        <v>3</v>
      </c>
      <c r="AE1968" s="3" t="s">
        <v>35</v>
      </c>
      <c r="AF1968" s="3" t="s">
        <v>36</v>
      </c>
      <c r="AG1968" s="3">
        <v>274</v>
      </c>
      <c r="AH1968" s="3">
        <v>301.40000000000003</v>
      </c>
      <c r="AI1968" s="3">
        <v>9</v>
      </c>
      <c r="AJ1968" s="3">
        <v>2466</v>
      </c>
      <c r="AK1968" s="3">
        <v>2712.6000000000004</v>
      </c>
    </row>
    <row r="1969" spans="26:37" x14ac:dyDescent="0.3">
      <c r="Z1969" s="3" t="s">
        <v>70</v>
      </c>
      <c r="AA1969" s="4">
        <v>42113</v>
      </c>
      <c r="AB1969" s="3" t="s">
        <v>404</v>
      </c>
      <c r="AC1969" s="3" t="s">
        <v>416</v>
      </c>
      <c r="AD1969" s="3">
        <v>1</v>
      </c>
      <c r="AE1969" s="3" t="s">
        <v>180</v>
      </c>
      <c r="AF1969" s="3" t="s">
        <v>23</v>
      </c>
      <c r="AG1969" s="3">
        <v>241</v>
      </c>
      <c r="AH1969" s="3">
        <v>284.38</v>
      </c>
      <c r="AI1969" s="3">
        <v>3</v>
      </c>
      <c r="AJ1969" s="3">
        <v>723</v>
      </c>
      <c r="AK1969" s="3">
        <v>853.14</v>
      </c>
    </row>
    <row r="1970" spans="26:37" x14ac:dyDescent="0.3">
      <c r="Z1970" s="3" t="s">
        <v>82</v>
      </c>
      <c r="AA1970" s="4">
        <v>43749</v>
      </c>
      <c r="AB1970" s="3" t="s">
        <v>404</v>
      </c>
      <c r="AC1970" s="3" t="s">
        <v>416</v>
      </c>
      <c r="AD1970" s="3">
        <v>2</v>
      </c>
      <c r="AE1970" s="3" t="s">
        <v>148</v>
      </c>
      <c r="AF1970" s="3" t="s">
        <v>86</v>
      </c>
      <c r="AG1970" s="3">
        <v>74</v>
      </c>
      <c r="AH1970" s="3">
        <v>82.14</v>
      </c>
      <c r="AI1970" s="3">
        <v>5</v>
      </c>
      <c r="AJ1970" s="3">
        <v>370</v>
      </c>
      <c r="AK1970" s="3">
        <v>410.7</v>
      </c>
    </row>
    <row r="1971" spans="26:37" x14ac:dyDescent="0.3">
      <c r="Z1971" s="3" t="s">
        <v>70</v>
      </c>
      <c r="AA1971" s="4">
        <v>43267</v>
      </c>
      <c r="AB1971" s="3" t="s">
        <v>404</v>
      </c>
      <c r="AC1971" s="3" t="s">
        <v>416</v>
      </c>
      <c r="AD1971" s="3">
        <v>2</v>
      </c>
      <c r="AE1971" s="3" t="s">
        <v>159</v>
      </c>
      <c r="AF1971" s="3" t="s">
        <v>86</v>
      </c>
      <c r="AG1971" s="3">
        <v>214</v>
      </c>
      <c r="AH1971" s="3">
        <v>235.4</v>
      </c>
      <c r="AI1971" s="3">
        <v>5</v>
      </c>
      <c r="AJ1971" s="3">
        <v>1070</v>
      </c>
      <c r="AK1971" s="3">
        <v>1177</v>
      </c>
    </row>
    <row r="1972" spans="26:37" x14ac:dyDescent="0.3">
      <c r="Z1972" s="3" t="s">
        <v>12</v>
      </c>
      <c r="AA1972" s="4">
        <v>43211</v>
      </c>
      <c r="AB1972" s="3" t="s">
        <v>404</v>
      </c>
      <c r="AC1972" s="3" t="s">
        <v>416</v>
      </c>
      <c r="AD1972" s="3">
        <v>1</v>
      </c>
      <c r="AE1972" s="3" t="s">
        <v>392</v>
      </c>
      <c r="AF1972" s="3" t="s">
        <v>46</v>
      </c>
      <c r="AG1972" s="3">
        <v>158</v>
      </c>
      <c r="AH1972" s="3">
        <v>176.96</v>
      </c>
      <c r="AI1972" s="3">
        <v>9</v>
      </c>
      <c r="AJ1972" s="3">
        <v>1422</v>
      </c>
      <c r="AK1972" s="3">
        <v>1592.64</v>
      </c>
    </row>
    <row r="1973" spans="26:37" x14ac:dyDescent="0.3">
      <c r="Z1973" s="3" t="s">
        <v>103</v>
      </c>
      <c r="AA1973" s="4">
        <v>42626</v>
      </c>
      <c r="AB1973" s="3" t="s">
        <v>404</v>
      </c>
      <c r="AC1973" s="3" t="s">
        <v>416</v>
      </c>
      <c r="AD1973" s="3">
        <v>3</v>
      </c>
      <c r="AE1973" s="3" t="s">
        <v>201</v>
      </c>
      <c r="AF1973" s="3" t="s">
        <v>51</v>
      </c>
      <c r="AG1973" s="3">
        <v>56</v>
      </c>
      <c r="AH1973" s="3">
        <v>67.2</v>
      </c>
      <c r="AI1973" s="3">
        <v>5</v>
      </c>
      <c r="AJ1973" s="3">
        <v>280</v>
      </c>
      <c r="AK1973" s="3">
        <v>336</v>
      </c>
    </row>
    <row r="1974" spans="26:37" x14ac:dyDescent="0.3">
      <c r="Z1974" s="3" t="s">
        <v>169</v>
      </c>
      <c r="AA1974" s="4">
        <v>42546</v>
      </c>
      <c r="AB1974" s="3" t="s">
        <v>13</v>
      </c>
      <c r="AC1974" s="3" t="s">
        <v>419</v>
      </c>
      <c r="AD1974" s="3">
        <v>1</v>
      </c>
      <c r="AE1974" s="3" t="s">
        <v>257</v>
      </c>
      <c r="AF1974" s="3" t="s">
        <v>65</v>
      </c>
      <c r="AG1974" s="3">
        <v>126</v>
      </c>
      <c r="AH1974" s="3">
        <v>138.60000000000002</v>
      </c>
      <c r="AI1974" s="3">
        <v>5</v>
      </c>
      <c r="AJ1974" s="3">
        <v>630</v>
      </c>
      <c r="AK1974" s="3">
        <v>693.00000000000011</v>
      </c>
    </row>
    <row r="1975" spans="26:37" x14ac:dyDescent="0.3">
      <c r="Z1975" s="3" t="s">
        <v>165</v>
      </c>
      <c r="AA1975" s="4">
        <v>42970</v>
      </c>
      <c r="AB1975" s="3" t="s">
        <v>98</v>
      </c>
      <c r="AC1975" s="3" t="s">
        <v>99</v>
      </c>
      <c r="AD1975" s="3">
        <v>2</v>
      </c>
      <c r="AE1975" s="3" t="s">
        <v>125</v>
      </c>
      <c r="AF1975" s="3" t="s">
        <v>55</v>
      </c>
      <c r="AG1975" s="3">
        <v>300</v>
      </c>
      <c r="AH1975" s="3">
        <v>330</v>
      </c>
      <c r="AI1975" s="3">
        <v>5</v>
      </c>
      <c r="AJ1975" s="3">
        <v>1500</v>
      </c>
      <c r="AK1975" s="3">
        <v>1650</v>
      </c>
    </row>
    <row r="1976" spans="26:37" x14ac:dyDescent="0.3">
      <c r="Z1976" s="3" t="s">
        <v>42</v>
      </c>
      <c r="AA1976" s="4">
        <v>43424</v>
      </c>
      <c r="AB1976" s="3" t="s">
        <v>404</v>
      </c>
      <c r="AC1976" s="3" t="s">
        <v>417</v>
      </c>
      <c r="AD1976" s="3">
        <v>1</v>
      </c>
      <c r="AE1976" s="3" t="s">
        <v>366</v>
      </c>
      <c r="AF1976" s="3" t="s">
        <v>32</v>
      </c>
      <c r="AG1976" s="3">
        <v>20</v>
      </c>
      <c r="AH1976" s="3">
        <v>23</v>
      </c>
      <c r="AI1976" s="3">
        <v>6</v>
      </c>
      <c r="AJ1976" s="3">
        <v>120</v>
      </c>
      <c r="AK1976" s="3">
        <v>138</v>
      </c>
    </row>
    <row r="1977" spans="26:37" x14ac:dyDescent="0.3">
      <c r="Z1977" s="3" t="s">
        <v>186</v>
      </c>
      <c r="AA1977" s="4">
        <v>42075</v>
      </c>
      <c r="AB1977" s="3" t="s">
        <v>404</v>
      </c>
      <c r="AC1977" s="3" t="s">
        <v>416</v>
      </c>
      <c r="AD1977" s="3">
        <v>2</v>
      </c>
      <c r="AE1977" s="3" t="s">
        <v>332</v>
      </c>
      <c r="AF1977" s="3" t="s">
        <v>36</v>
      </c>
      <c r="AG1977" s="3">
        <v>162</v>
      </c>
      <c r="AH1977" s="3">
        <v>181.44000000000003</v>
      </c>
      <c r="AI1977" s="3">
        <v>3</v>
      </c>
      <c r="AJ1977" s="3">
        <v>486</v>
      </c>
      <c r="AK1977" s="3">
        <v>544.32000000000005</v>
      </c>
    </row>
    <row r="1978" spans="26:37" x14ac:dyDescent="0.3">
      <c r="Z1978" s="3" t="s">
        <v>16</v>
      </c>
      <c r="AA1978" s="4">
        <v>41920</v>
      </c>
      <c r="AB1978" s="3" t="s">
        <v>404</v>
      </c>
      <c r="AC1978" s="3" t="s">
        <v>416</v>
      </c>
      <c r="AD1978" s="3">
        <v>3</v>
      </c>
      <c r="AE1978" s="3" t="s">
        <v>314</v>
      </c>
      <c r="AF1978" s="3" t="s">
        <v>72</v>
      </c>
      <c r="AG1978" s="3">
        <v>284</v>
      </c>
      <c r="AH1978" s="3">
        <v>329.44</v>
      </c>
      <c r="AI1978" s="3">
        <v>9</v>
      </c>
      <c r="AJ1978" s="3">
        <v>2556</v>
      </c>
      <c r="AK1978" s="3">
        <v>2964.96</v>
      </c>
    </row>
    <row r="1979" spans="26:37" x14ac:dyDescent="0.3">
      <c r="Z1979" s="3" t="s">
        <v>186</v>
      </c>
      <c r="AA1979" s="4">
        <v>42792</v>
      </c>
      <c r="AB1979" s="3" t="s">
        <v>404</v>
      </c>
      <c r="AC1979" s="3" t="s">
        <v>417</v>
      </c>
      <c r="AD1979" s="3">
        <v>1</v>
      </c>
      <c r="AE1979" s="3" t="s">
        <v>215</v>
      </c>
      <c r="AF1979" s="3" t="s">
        <v>26</v>
      </c>
      <c r="AG1979" s="3">
        <v>298</v>
      </c>
      <c r="AH1979" s="3">
        <v>318.86</v>
      </c>
      <c r="AI1979" s="3">
        <v>1</v>
      </c>
      <c r="AJ1979" s="3">
        <v>298</v>
      </c>
      <c r="AK1979" s="3">
        <v>318.86</v>
      </c>
    </row>
    <row r="1980" spans="26:37" x14ac:dyDescent="0.3">
      <c r="Z1980" s="3" t="s">
        <v>30</v>
      </c>
      <c r="AA1980" s="4">
        <v>42233</v>
      </c>
      <c r="AB1980" s="3" t="s">
        <v>404</v>
      </c>
      <c r="AC1980" s="3" t="s">
        <v>416</v>
      </c>
      <c r="AD1980" s="3">
        <v>4</v>
      </c>
      <c r="AE1980" s="3" t="s">
        <v>210</v>
      </c>
      <c r="AF1980" s="3" t="s">
        <v>15</v>
      </c>
      <c r="AG1980" s="3">
        <v>114</v>
      </c>
      <c r="AH1980" s="3">
        <v>131.1</v>
      </c>
      <c r="AI1980" s="3">
        <v>3</v>
      </c>
      <c r="AJ1980" s="3">
        <v>342</v>
      </c>
      <c r="AK1980" s="3">
        <v>393.29999999999995</v>
      </c>
    </row>
    <row r="1981" spans="26:37" x14ac:dyDescent="0.3">
      <c r="Z1981" s="3" t="s">
        <v>57</v>
      </c>
      <c r="AA1981" s="4">
        <v>42900</v>
      </c>
      <c r="AB1981" s="3" t="s">
        <v>13</v>
      </c>
      <c r="AC1981" s="3" t="s">
        <v>18</v>
      </c>
      <c r="AD1981" s="3">
        <v>4</v>
      </c>
      <c r="AE1981" s="3" t="s">
        <v>67</v>
      </c>
      <c r="AF1981" s="3" t="s">
        <v>20</v>
      </c>
      <c r="AG1981" s="3">
        <v>32</v>
      </c>
      <c r="AH1981" s="3">
        <v>36.799999999999997</v>
      </c>
      <c r="AI1981" s="3">
        <v>9</v>
      </c>
      <c r="AJ1981" s="3">
        <v>288</v>
      </c>
      <c r="AK1981" s="3">
        <v>331.2</v>
      </c>
    </row>
    <row r="1982" spans="26:37" x14ac:dyDescent="0.3">
      <c r="Z1982" s="3" t="s">
        <v>82</v>
      </c>
      <c r="AA1982" s="4">
        <v>42340</v>
      </c>
      <c r="AB1982" s="3" t="s">
        <v>404</v>
      </c>
      <c r="AC1982" s="3" t="s">
        <v>416</v>
      </c>
      <c r="AD1982" s="3">
        <v>3</v>
      </c>
      <c r="AE1982" s="3" t="s">
        <v>225</v>
      </c>
      <c r="AF1982" s="3" t="s">
        <v>41</v>
      </c>
      <c r="AG1982" s="3">
        <v>113</v>
      </c>
      <c r="AH1982" s="3">
        <v>131.07999999999998</v>
      </c>
      <c r="AI1982" s="3">
        <v>3</v>
      </c>
      <c r="AJ1982" s="3">
        <v>339</v>
      </c>
      <c r="AK1982" s="3">
        <v>393.23999999999995</v>
      </c>
    </row>
    <row r="1983" spans="26:37" x14ac:dyDescent="0.3">
      <c r="Z1983" s="3" t="s">
        <v>91</v>
      </c>
      <c r="AA1983" s="4">
        <v>43621</v>
      </c>
      <c r="AB1983" s="3" t="s">
        <v>404</v>
      </c>
      <c r="AC1983" s="3" t="s">
        <v>417</v>
      </c>
      <c r="AD1983" s="3">
        <v>1</v>
      </c>
      <c r="AE1983" s="3" t="s">
        <v>167</v>
      </c>
      <c r="AF1983" s="3" t="s">
        <v>55</v>
      </c>
      <c r="AG1983" s="3">
        <v>199</v>
      </c>
      <c r="AH1983" s="3">
        <v>234.82</v>
      </c>
      <c r="AI1983" s="3">
        <v>4</v>
      </c>
      <c r="AJ1983" s="3">
        <v>796</v>
      </c>
      <c r="AK1983" s="3">
        <v>939.28</v>
      </c>
    </row>
    <row r="1984" spans="26:37" x14ac:dyDescent="0.3">
      <c r="Z1984" s="3" t="s">
        <v>186</v>
      </c>
      <c r="AA1984" s="4">
        <v>42932</v>
      </c>
      <c r="AB1984" s="3" t="s">
        <v>13</v>
      </c>
      <c r="AC1984" s="3" t="s">
        <v>99</v>
      </c>
      <c r="AD1984" s="3">
        <v>4</v>
      </c>
      <c r="AE1984" s="3" t="s">
        <v>348</v>
      </c>
      <c r="AF1984" s="3" t="s">
        <v>26</v>
      </c>
      <c r="AG1984" s="3">
        <v>121</v>
      </c>
      <c r="AH1984" s="3">
        <v>130.68</v>
      </c>
      <c r="AI1984" s="3">
        <v>10</v>
      </c>
      <c r="AJ1984" s="3">
        <v>1210</v>
      </c>
      <c r="AK1984" s="3">
        <v>1306.8000000000002</v>
      </c>
    </row>
    <row r="1985" spans="26:37" x14ac:dyDescent="0.3">
      <c r="Z1985" s="3" t="s">
        <v>103</v>
      </c>
      <c r="AA1985" s="4">
        <v>42208</v>
      </c>
      <c r="AB1985" s="3" t="s">
        <v>404</v>
      </c>
      <c r="AC1985" s="3" t="s">
        <v>416</v>
      </c>
      <c r="AD1985" s="3">
        <v>4</v>
      </c>
      <c r="AE1985" s="3" t="s">
        <v>118</v>
      </c>
      <c r="AF1985" s="3" t="s">
        <v>44</v>
      </c>
      <c r="AG1985" s="3">
        <v>286</v>
      </c>
      <c r="AH1985" s="3">
        <v>320.32000000000005</v>
      </c>
      <c r="AI1985" s="3">
        <v>9</v>
      </c>
      <c r="AJ1985" s="3">
        <v>2574</v>
      </c>
      <c r="AK1985" s="3">
        <v>2882.8800000000006</v>
      </c>
    </row>
    <row r="1986" spans="26:37" x14ac:dyDescent="0.3">
      <c r="Z1986" s="3" t="s">
        <v>82</v>
      </c>
      <c r="AA1986" s="4">
        <v>42796</v>
      </c>
      <c r="AB1986" s="3" t="s">
        <v>404</v>
      </c>
      <c r="AC1986" s="3" t="s">
        <v>416</v>
      </c>
      <c r="AD1986" s="3">
        <v>3</v>
      </c>
      <c r="AE1986" s="3" t="s">
        <v>364</v>
      </c>
      <c r="AF1986" s="3" t="s">
        <v>32</v>
      </c>
      <c r="AG1986" s="3">
        <v>293</v>
      </c>
      <c r="AH1986" s="3">
        <v>328.16</v>
      </c>
      <c r="AI1986" s="3">
        <v>3</v>
      </c>
      <c r="AJ1986" s="3">
        <v>879</v>
      </c>
      <c r="AK1986" s="3">
        <v>984.48</v>
      </c>
    </row>
    <row r="1987" spans="26:37" x14ac:dyDescent="0.3">
      <c r="Z1987" s="3" t="s">
        <v>57</v>
      </c>
      <c r="AA1987" s="4">
        <v>42818</v>
      </c>
      <c r="AB1987" s="3" t="s">
        <v>404</v>
      </c>
      <c r="AC1987" s="3" t="s">
        <v>416</v>
      </c>
      <c r="AD1987" s="3">
        <v>1</v>
      </c>
      <c r="AE1987" s="3" t="s">
        <v>332</v>
      </c>
      <c r="AF1987" s="3" t="s">
        <v>36</v>
      </c>
      <c r="AG1987" s="3">
        <v>162</v>
      </c>
      <c r="AH1987" s="3">
        <v>181.44000000000003</v>
      </c>
      <c r="AI1987" s="3">
        <v>9</v>
      </c>
      <c r="AJ1987" s="3">
        <v>1458</v>
      </c>
      <c r="AK1987" s="3">
        <v>1632.9600000000003</v>
      </c>
    </row>
    <row r="1988" spans="26:37" x14ac:dyDescent="0.3">
      <c r="Z1988" s="3" t="s">
        <v>30</v>
      </c>
      <c r="AA1988" s="4">
        <v>42556</v>
      </c>
      <c r="AB1988" s="3" t="s">
        <v>13</v>
      </c>
      <c r="AC1988" s="3" t="s">
        <v>378</v>
      </c>
      <c r="AD1988" s="3">
        <v>4</v>
      </c>
      <c r="AE1988" s="3" t="s">
        <v>383</v>
      </c>
      <c r="AF1988" s="3" t="s">
        <v>72</v>
      </c>
      <c r="AG1988" s="3">
        <v>49</v>
      </c>
      <c r="AH1988" s="3">
        <v>52.43</v>
      </c>
      <c r="AI1988" s="3">
        <v>3</v>
      </c>
      <c r="AJ1988" s="3">
        <v>147</v>
      </c>
      <c r="AK1988" s="3">
        <v>157.29</v>
      </c>
    </row>
    <row r="1989" spans="26:37" x14ac:dyDescent="0.3">
      <c r="Z1989" s="3" t="s">
        <v>103</v>
      </c>
      <c r="AA1989" s="4">
        <v>42514</v>
      </c>
      <c r="AB1989" s="3" t="s">
        <v>400</v>
      </c>
      <c r="AC1989" s="3" t="s">
        <v>99</v>
      </c>
      <c r="AD1989" s="3">
        <v>2</v>
      </c>
      <c r="AE1989" s="3" t="s">
        <v>222</v>
      </c>
      <c r="AF1989" s="3" t="s">
        <v>44</v>
      </c>
      <c r="AG1989" s="3">
        <v>122</v>
      </c>
      <c r="AH1989" s="3">
        <v>140.29999999999998</v>
      </c>
      <c r="AI1989" s="3">
        <v>4</v>
      </c>
      <c r="AJ1989" s="3">
        <v>488</v>
      </c>
      <c r="AK1989" s="3">
        <v>561.19999999999993</v>
      </c>
    </row>
    <row r="1990" spans="26:37" x14ac:dyDescent="0.3">
      <c r="Z1990" s="3" t="s">
        <v>16</v>
      </c>
      <c r="AA1990" s="4">
        <v>43723</v>
      </c>
      <c r="AB1990" s="3" t="s">
        <v>404</v>
      </c>
      <c r="AC1990" s="3" t="s">
        <v>416</v>
      </c>
      <c r="AD1990" s="3">
        <v>4</v>
      </c>
      <c r="AE1990" s="3" t="s">
        <v>131</v>
      </c>
      <c r="AF1990" s="3" t="s">
        <v>44</v>
      </c>
      <c r="AG1990" s="3">
        <v>123</v>
      </c>
      <c r="AH1990" s="3">
        <v>142.67999999999998</v>
      </c>
      <c r="AI1990" s="3">
        <v>2</v>
      </c>
      <c r="AJ1990" s="3">
        <v>246</v>
      </c>
      <c r="AK1990" s="3">
        <v>285.35999999999996</v>
      </c>
    </row>
    <row r="1991" spans="26:37" x14ac:dyDescent="0.3">
      <c r="Z1991" s="3" t="s">
        <v>104</v>
      </c>
      <c r="AA1991" s="4">
        <v>43644</v>
      </c>
      <c r="AB1991" s="3" t="s">
        <v>404</v>
      </c>
      <c r="AC1991" s="3" t="s">
        <v>417</v>
      </c>
      <c r="AD1991" s="3">
        <v>5</v>
      </c>
      <c r="AE1991" s="3" t="s">
        <v>250</v>
      </c>
      <c r="AF1991" s="3" t="s">
        <v>86</v>
      </c>
      <c r="AG1991" s="3">
        <v>277</v>
      </c>
      <c r="AH1991" s="3">
        <v>299.16000000000003</v>
      </c>
      <c r="AI1991" s="3">
        <v>5</v>
      </c>
      <c r="AJ1991" s="3">
        <v>1385</v>
      </c>
      <c r="AK1991" s="3">
        <v>1495.8000000000002</v>
      </c>
    </row>
    <row r="1992" spans="26:37" x14ac:dyDescent="0.3">
      <c r="Z1992" s="3" t="s">
        <v>103</v>
      </c>
      <c r="AA1992" s="4">
        <v>41933</v>
      </c>
      <c r="AB1992" s="3" t="s">
        <v>404</v>
      </c>
      <c r="AC1992" s="3" t="s">
        <v>416</v>
      </c>
      <c r="AD1992" s="3">
        <v>5</v>
      </c>
      <c r="AE1992" s="3" t="s">
        <v>168</v>
      </c>
      <c r="AF1992" s="3" t="s">
        <v>23</v>
      </c>
      <c r="AG1992" s="3">
        <v>271</v>
      </c>
      <c r="AH1992" s="3">
        <v>322.49</v>
      </c>
      <c r="AI1992" s="3">
        <v>6</v>
      </c>
      <c r="AJ1992" s="3">
        <v>1626</v>
      </c>
      <c r="AK1992" s="3">
        <v>1934.94</v>
      </c>
    </row>
    <row r="1993" spans="26:37" x14ac:dyDescent="0.3">
      <c r="Z1993" s="3" t="s">
        <v>57</v>
      </c>
      <c r="AA1993" s="4">
        <v>42332</v>
      </c>
      <c r="AB1993" s="3" t="s">
        <v>13</v>
      </c>
      <c r="AC1993" s="3" t="s">
        <v>99</v>
      </c>
      <c r="AD1993" s="3">
        <v>1</v>
      </c>
      <c r="AE1993" s="3" t="s">
        <v>322</v>
      </c>
      <c r="AF1993" s="3" t="s">
        <v>32</v>
      </c>
      <c r="AG1993" s="3">
        <v>39</v>
      </c>
      <c r="AH1993" s="3">
        <v>45.239999999999995</v>
      </c>
      <c r="AI1993" s="3">
        <v>10</v>
      </c>
      <c r="AJ1993" s="3">
        <v>390</v>
      </c>
      <c r="AK1993" s="3">
        <v>452.4</v>
      </c>
    </row>
    <row r="1994" spans="26:37" x14ac:dyDescent="0.3">
      <c r="Z1994" s="3" t="s">
        <v>124</v>
      </c>
      <c r="AA1994" s="4">
        <v>42129</v>
      </c>
      <c r="AB1994" s="3" t="s">
        <v>404</v>
      </c>
      <c r="AC1994" s="3" t="s">
        <v>416</v>
      </c>
      <c r="AD1994" s="3">
        <v>3</v>
      </c>
      <c r="AE1994" s="3" t="s">
        <v>199</v>
      </c>
      <c r="AF1994" s="3" t="s">
        <v>46</v>
      </c>
      <c r="AG1994" s="3">
        <v>261</v>
      </c>
      <c r="AH1994" s="3">
        <v>300.14999999999998</v>
      </c>
      <c r="AI1994" s="3">
        <v>6</v>
      </c>
      <c r="AJ1994" s="3">
        <v>1566</v>
      </c>
      <c r="AK1994" s="3">
        <v>1800.8999999999999</v>
      </c>
    </row>
    <row r="1995" spans="26:37" x14ac:dyDescent="0.3">
      <c r="Z1995" s="3" t="s">
        <v>93</v>
      </c>
      <c r="AA1995" s="4">
        <v>43606</v>
      </c>
      <c r="AB1995" s="3" t="s">
        <v>404</v>
      </c>
      <c r="AC1995" s="3" t="s">
        <v>416</v>
      </c>
      <c r="AD1995" s="3">
        <v>2</v>
      </c>
      <c r="AE1995" s="3" t="s">
        <v>151</v>
      </c>
      <c r="AF1995" s="3" t="s">
        <v>36</v>
      </c>
      <c r="AG1995" s="3">
        <v>57</v>
      </c>
      <c r="AH1995" s="3">
        <v>66.11999999999999</v>
      </c>
      <c r="AI1995" s="3">
        <v>10</v>
      </c>
      <c r="AJ1995" s="3">
        <v>570</v>
      </c>
      <c r="AK1995" s="3">
        <v>661.19999999999993</v>
      </c>
    </row>
    <row r="1996" spans="26:37" x14ac:dyDescent="0.3">
      <c r="Z1996" s="3" t="s">
        <v>103</v>
      </c>
      <c r="AA1996" s="4">
        <v>42068</v>
      </c>
      <c r="AB1996" s="3" t="s">
        <v>404</v>
      </c>
      <c r="AC1996" s="3" t="s">
        <v>416</v>
      </c>
      <c r="AD1996" s="3">
        <v>4</v>
      </c>
      <c r="AE1996" s="3" t="s">
        <v>248</v>
      </c>
      <c r="AF1996" s="3" t="s">
        <v>46</v>
      </c>
      <c r="AG1996" s="3">
        <v>45</v>
      </c>
      <c r="AH1996" s="3">
        <v>52.65</v>
      </c>
      <c r="AI1996" s="3">
        <v>9</v>
      </c>
      <c r="AJ1996" s="3">
        <v>405</v>
      </c>
      <c r="AK1996" s="3">
        <v>473.84999999999997</v>
      </c>
    </row>
    <row r="1997" spans="26:37" x14ac:dyDescent="0.3">
      <c r="Z1997" s="3" t="s">
        <v>120</v>
      </c>
      <c r="AA1997" s="4">
        <v>42615</v>
      </c>
      <c r="AB1997" s="3" t="s">
        <v>404</v>
      </c>
      <c r="AC1997" s="3" t="s">
        <v>417</v>
      </c>
      <c r="AD1997" s="3">
        <v>4</v>
      </c>
      <c r="AE1997" s="3" t="s">
        <v>107</v>
      </c>
      <c r="AF1997" s="3" t="s">
        <v>65</v>
      </c>
      <c r="AG1997" s="3">
        <v>43</v>
      </c>
      <c r="AH1997" s="3">
        <v>49.449999999999996</v>
      </c>
      <c r="AI1997" s="3">
        <v>10</v>
      </c>
      <c r="AJ1997" s="3">
        <v>430</v>
      </c>
      <c r="AK1997" s="3">
        <v>494.49999999999994</v>
      </c>
    </row>
    <row r="1998" spans="26:37" x14ac:dyDescent="0.3">
      <c r="Z1998" s="3" t="s">
        <v>93</v>
      </c>
      <c r="AA1998" s="4">
        <v>42099</v>
      </c>
      <c r="AB1998" s="3" t="s">
        <v>404</v>
      </c>
      <c r="AC1998" s="3" t="s">
        <v>416</v>
      </c>
      <c r="AD1998" s="3">
        <v>3</v>
      </c>
      <c r="AE1998" s="3" t="s">
        <v>352</v>
      </c>
      <c r="AF1998" s="3" t="s">
        <v>41</v>
      </c>
      <c r="AG1998" s="3">
        <v>225</v>
      </c>
      <c r="AH1998" s="3">
        <v>254.24999999999997</v>
      </c>
      <c r="AI1998" s="3">
        <v>10</v>
      </c>
      <c r="AJ1998" s="3">
        <v>2250</v>
      </c>
      <c r="AK1998" s="3">
        <v>2542.4999999999995</v>
      </c>
    </row>
    <row r="1999" spans="26:37" x14ac:dyDescent="0.3">
      <c r="Z1999" s="3" t="s">
        <v>70</v>
      </c>
      <c r="AA1999" s="4">
        <v>42517</v>
      </c>
      <c r="AB1999" s="3" t="s">
        <v>404</v>
      </c>
      <c r="AC1999" s="3" t="s">
        <v>416</v>
      </c>
      <c r="AD1999" s="3">
        <v>5</v>
      </c>
      <c r="AE1999" s="3" t="s">
        <v>347</v>
      </c>
      <c r="AF1999" s="3" t="s">
        <v>29</v>
      </c>
      <c r="AG1999" s="3">
        <v>282</v>
      </c>
      <c r="AH1999" s="3">
        <v>310.20000000000005</v>
      </c>
      <c r="AI1999" s="3">
        <v>5</v>
      </c>
      <c r="AJ1999" s="3">
        <v>1410</v>
      </c>
      <c r="AK1999" s="3">
        <v>1551.0000000000002</v>
      </c>
    </row>
    <row r="2000" spans="26:37" x14ac:dyDescent="0.3">
      <c r="Z2000" s="3" t="s">
        <v>186</v>
      </c>
      <c r="AA2000" s="4">
        <v>43090</v>
      </c>
      <c r="AB2000" s="3" t="s">
        <v>404</v>
      </c>
      <c r="AC2000" s="3" t="s">
        <v>416</v>
      </c>
      <c r="AD2000" s="3">
        <v>1</v>
      </c>
      <c r="AE2000" s="3" t="s">
        <v>170</v>
      </c>
      <c r="AF2000" s="3" t="s">
        <v>51</v>
      </c>
      <c r="AG2000" s="3">
        <v>33</v>
      </c>
      <c r="AH2000" s="3">
        <v>38.61</v>
      </c>
      <c r="AI2000" s="3">
        <v>10</v>
      </c>
      <c r="AJ2000" s="3">
        <v>330</v>
      </c>
      <c r="AK2000" s="3">
        <v>386.1</v>
      </c>
    </row>
    <row r="2001" spans="26:37" x14ac:dyDescent="0.3">
      <c r="Z2001" s="3" t="s">
        <v>60</v>
      </c>
      <c r="AA2001" s="4">
        <v>42660</v>
      </c>
      <c r="AB2001" s="3" t="s">
        <v>404</v>
      </c>
      <c r="AC2001" s="3" t="s">
        <v>416</v>
      </c>
      <c r="AD2001" s="3">
        <v>5</v>
      </c>
      <c r="AE2001" s="3" t="s">
        <v>63</v>
      </c>
      <c r="AF2001" s="3" t="s">
        <v>36</v>
      </c>
      <c r="AG2001" s="3">
        <v>279</v>
      </c>
      <c r="AH2001" s="3">
        <v>323.64</v>
      </c>
      <c r="AI2001" s="3">
        <v>6</v>
      </c>
      <c r="AJ2001" s="3">
        <v>1674</v>
      </c>
      <c r="AK2001" s="3">
        <v>1941.84</v>
      </c>
    </row>
    <row r="2002" spans="26:37" x14ac:dyDescent="0.3">
      <c r="Z2002" s="3" t="s">
        <v>74</v>
      </c>
      <c r="AA2002" s="4">
        <v>42352</v>
      </c>
      <c r="AB2002" s="3" t="s">
        <v>404</v>
      </c>
      <c r="AC2002" s="3" t="s">
        <v>416</v>
      </c>
      <c r="AD2002" s="3">
        <v>4</v>
      </c>
      <c r="AE2002" s="3" t="s">
        <v>146</v>
      </c>
      <c r="AF2002" s="3" t="s">
        <v>32</v>
      </c>
      <c r="AG2002" s="3">
        <v>95</v>
      </c>
      <c r="AH2002" s="3">
        <v>104.50000000000001</v>
      </c>
      <c r="AI2002" s="3">
        <v>7</v>
      </c>
      <c r="AJ2002" s="3">
        <v>665</v>
      </c>
      <c r="AK2002" s="3">
        <v>731.50000000000011</v>
      </c>
    </row>
    <row r="2003" spans="26:37" x14ac:dyDescent="0.3">
      <c r="Z2003" s="3" t="s">
        <v>27</v>
      </c>
      <c r="AA2003" s="4">
        <v>43054</v>
      </c>
      <c r="AB2003" s="3" t="s">
        <v>404</v>
      </c>
      <c r="AC2003" s="3" t="s">
        <v>416</v>
      </c>
      <c r="AD2003" s="3">
        <v>2</v>
      </c>
      <c r="AE2003" s="3" t="s">
        <v>337</v>
      </c>
      <c r="AF2003" s="3" t="s">
        <v>72</v>
      </c>
      <c r="AG2003" s="3">
        <v>51</v>
      </c>
      <c r="AH2003" s="3">
        <v>60.69</v>
      </c>
      <c r="AI2003" s="3">
        <v>10</v>
      </c>
      <c r="AJ2003" s="3">
        <v>510</v>
      </c>
      <c r="AK2003" s="3">
        <v>606.9</v>
      </c>
    </row>
    <row r="2004" spans="26:37" x14ac:dyDescent="0.3">
      <c r="Z2004" s="3" t="s">
        <v>24</v>
      </c>
      <c r="AA2004" s="4">
        <v>42501</v>
      </c>
      <c r="AB2004" s="3" t="s">
        <v>404</v>
      </c>
      <c r="AC2004" s="3" t="s">
        <v>416</v>
      </c>
      <c r="AD2004" s="3">
        <v>5</v>
      </c>
      <c r="AE2004" s="3" t="s">
        <v>28</v>
      </c>
      <c r="AF2004" s="3" t="s">
        <v>29</v>
      </c>
      <c r="AG2004" s="3">
        <v>111</v>
      </c>
      <c r="AH2004" s="3">
        <v>127.64999999999999</v>
      </c>
      <c r="AI2004" s="3">
        <v>8</v>
      </c>
      <c r="AJ2004" s="3">
        <v>888</v>
      </c>
      <c r="AK2004" s="3">
        <v>1021.1999999999999</v>
      </c>
    </row>
    <row r="2005" spans="26:37" x14ac:dyDescent="0.3">
      <c r="Z2005" s="3" t="s">
        <v>21</v>
      </c>
      <c r="AA2005" s="4">
        <v>43062</v>
      </c>
      <c r="AB2005" s="3" t="s">
        <v>404</v>
      </c>
      <c r="AC2005" s="3" t="s">
        <v>416</v>
      </c>
      <c r="AD2005" s="3">
        <v>3</v>
      </c>
      <c r="AE2005" s="3" t="s">
        <v>240</v>
      </c>
      <c r="AF2005" s="3" t="s">
        <v>32</v>
      </c>
      <c r="AG2005" s="3">
        <v>220</v>
      </c>
      <c r="AH2005" s="3">
        <v>242.00000000000003</v>
      </c>
      <c r="AI2005" s="3">
        <v>8</v>
      </c>
      <c r="AJ2005" s="3">
        <v>1760</v>
      </c>
      <c r="AK2005" s="3">
        <v>1936.0000000000002</v>
      </c>
    </row>
    <row r="2006" spans="26:37" x14ac:dyDescent="0.3">
      <c r="Z2006" s="3" t="s">
        <v>103</v>
      </c>
      <c r="AA2006" s="4">
        <v>43720</v>
      </c>
      <c r="AB2006" s="3" t="s">
        <v>404</v>
      </c>
      <c r="AC2006" s="3" t="s">
        <v>416</v>
      </c>
      <c r="AD2006" s="3">
        <v>3</v>
      </c>
      <c r="AE2006" s="3" t="s">
        <v>339</v>
      </c>
      <c r="AF2006" s="3" t="s">
        <v>51</v>
      </c>
      <c r="AG2006" s="3">
        <v>58</v>
      </c>
      <c r="AH2006" s="3">
        <v>67.28</v>
      </c>
      <c r="AI2006" s="3">
        <v>2</v>
      </c>
      <c r="AJ2006" s="3">
        <v>116</v>
      </c>
      <c r="AK2006" s="3">
        <v>134.56</v>
      </c>
    </row>
    <row r="2007" spans="26:37" x14ac:dyDescent="0.3">
      <c r="Z2007" s="3" t="s">
        <v>120</v>
      </c>
      <c r="AA2007" s="4">
        <v>43088</v>
      </c>
      <c r="AB2007" s="3" t="s">
        <v>404</v>
      </c>
      <c r="AC2007" s="3" t="s">
        <v>416</v>
      </c>
      <c r="AD2007" s="3">
        <v>5</v>
      </c>
      <c r="AE2007" s="3" t="s">
        <v>242</v>
      </c>
      <c r="AF2007" s="3" t="s">
        <v>41</v>
      </c>
      <c r="AG2007" s="3">
        <v>207</v>
      </c>
      <c r="AH2007" s="3">
        <v>223.56</v>
      </c>
      <c r="AI2007" s="3">
        <v>9</v>
      </c>
      <c r="AJ2007" s="3">
        <v>1863</v>
      </c>
      <c r="AK2007" s="3">
        <v>2012.04</v>
      </c>
    </row>
    <row r="2008" spans="26:37" x14ac:dyDescent="0.3">
      <c r="Z2008" s="3" t="s">
        <v>103</v>
      </c>
      <c r="AA2008" s="4">
        <v>42221</v>
      </c>
      <c r="AB2008" s="3" t="s">
        <v>404</v>
      </c>
      <c r="AC2008" s="3" t="s">
        <v>416</v>
      </c>
      <c r="AD2008" s="3">
        <v>5</v>
      </c>
      <c r="AE2008" s="3" t="s">
        <v>85</v>
      </c>
      <c r="AF2008" s="3" t="s">
        <v>86</v>
      </c>
      <c r="AG2008" s="3">
        <v>127</v>
      </c>
      <c r="AH2008" s="3">
        <v>142.24</v>
      </c>
      <c r="AI2008" s="3">
        <v>9</v>
      </c>
      <c r="AJ2008" s="3">
        <v>1143</v>
      </c>
      <c r="AK2008" s="3">
        <v>1280.1600000000001</v>
      </c>
    </row>
    <row r="2009" spans="26:37" x14ac:dyDescent="0.3">
      <c r="Z2009" s="3" t="s">
        <v>91</v>
      </c>
      <c r="AA2009" s="4">
        <v>41874</v>
      </c>
      <c r="AB2009" s="3" t="s">
        <v>404</v>
      </c>
      <c r="AC2009" s="3" t="s">
        <v>416</v>
      </c>
      <c r="AD2009" s="3">
        <v>2</v>
      </c>
      <c r="AE2009" s="3" t="s">
        <v>283</v>
      </c>
      <c r="AF2009" s="3" t="s">
        <v>44</v>
      </c>
      <c r="AG2009" s="3">
        <v>106</v>
      </c>
      <c r="AH2009" s="3">
        <v>113.42</v>
      </c>
      <c r="AI2009" s="3">
        <v>3</v>
      </c>
      <c r="AJ2009" s="3">
        <v>318</v>
      </c>
      <c r="AK2009" s="3">
        <v>340.26</v>
      </c>
    </row>
    <row r="2010" spans="26:37" x14ac:dyDescent="0.3">
      <c r="Z2010" s="3" t="s">
        <v>82</v>
      </c>
      <c r="AA2010" s="4">
        <v>41930</v>
      </c>
      <c r="AB2010" s="3" t="s">
        <v>404</v>
      </c>
      <c r="AC2010" s="3" t="s">
        <v>416</v>
      </c>
      <c r="AD2010" s="3">
        <v>5</v>
      </c>
      <c r="AE2010" s="3" t="s">
        <v>276</v>
      </c>
      <c r="AF2010" s="3" t="s">
        <v>65</v>
      </c>
      <c r="AG2010" s="3">
        <v>22</v>
      </c>
      <c r="AH2010" s="3">
        <v>24.42</v>
      </c>
      <c r="AI2010" s="3">
        <v>8</v>
      </c>
      <c r="AJ2010" s="3">
        <v>176</v>
      </c>
      <c r="AK2010" s="3">
        <v>195.36</v>
      </c>
    </row>
    <row r="2011" spans="26:37" x14ac:dyDescent="0.3">
      <c r="Z2011" s="3" t="s">
        <v>57</v>
      </c>
      <c r="AA2011" s="4">
        <v>42142</v>
      </c>
      <c r="AB2011" s="3" t="s">
        <v>404</v>
      </c>
      <c r="AC2011" s="3" t="s">
        <v>416</v>
      </c>
      <c r="AD2011" s="3">
        <v>3</v>
      </c>
      <c r="AE2011" s="3" t="s">
        <v>310</v>
      </c>
      <c r="AF2011" s="3" t="s">
        <v>36</v>
      </c>
      <c r="AG2011" s="3">
        <v>118</v>
      </c>
      <c r="AH2011" s="3">
        <v>128.62</v>
      </c>
      <c r="AI2011" s="3">
        <v>8</v>
      </c>
      <c r="AJ2011" s="3">
        <v>944</v>
      </c>
      <c r="AK2011" s="3">
        <v>1028.96</v>
      </c>
    </row>
    <row r="2012" spans="26:37" x14ac:dyDescent="0.3">
      <c r="Z2012" s="3" t="s">
        <v>60</v>
      </c>
      <c r="AA2012" s="4">
        <v>43216</v>
      </c>
      <c r="AB2012" s="3" t="s">
        <v>404</v>
      </c>
      <c r="AC2012" s="3" t="s">
        <v>416</v>
      </c>
      <c r="AD2012" s="3">
        <v>4</v>
      </c>
      <c r="AE2012" s="3" t="s">
        <v>326</v>
      </c>
      <c r="AF2012" s="3" t="s">
        <v>26</v>
      </c>
      <c r="AG2012" s="3">
        <v>260</v>
      </c>
      <c r="AH2012" s="3">
        <v>278.2</v>
      </c>
      <c r="AI2012" s="3">
        <v>9</v>
      </c>
      <c r="AJ2012" s="3">
        <v>2340</v>
      </c>
      <c r="AK2012" s="3">
        <v>2503.7999999999997</v>
      </c>
    </row>
    <row r="2013" spans="26:37" x14ac:dyDescent="0.3">
      <c r="Z2013" s="3" t="s">
        <v>27</v>
      </c>
      <c r="AA2013" s="4">
        <v>41925</v>
      </c>
      <c r="AB2013" s="3" t="s">
        <v>404</v>
      </c>
      <c r="AC2013" s="3" t="s">
        <v>416</v>
      </c>
      <c r="AD2013" s="3">
        <v>5</v>
      </c>
      <c r="AE2013" s="3" t="s">
        <v>118</v>
      </c>
      <c r="AF2013" s="3" t="s">
        <v>44</v>
      </c>
      <c r="AG2013" s="3">
        <v>286</v>
      </c>
      <c r="AH2013" s="3">
        <v>320.32000000000005</v>
      </c>
      <c r="AI2013" s="3">
        <v>3</v>
      </c>
      <c r="AJ2013" s="3">
        <v>858</v>
      </c>
      <c r="AK2013" s="3">
        <v>960.96000000000015</v>
      </c>
    </row>
    <row r="2014" spans="26:37" x14ac:dyDescent="0.3">
      <c r="Z2014" s="3" t="s">
        <v>87</v>
      </c>
      <c r="AA2014" s="4">
        <v>42221</v>
      </c>
      <c r="AB2014" s="3" t="s">
        <v>404</v>
      </c>
      <c r="AC2014" s="3" t="s">
        <v>416</v>
      </c>
      <c r="AD2014" s="3">
        <v>2</v>
      </c>
      <c r="AE2014" s="3" t="s">
        <v>182</v>
      </c>
      <c r="AF2014" s="3" t="s">
        <v>29</v>
      </c>
      <c r="AG2014" s="3">
        <v>59</v>
      </c>
      <c r="AH2014" s="3">
        <v>69.61999999999999</v>
      </c>
      <c r="AI2014" s="3">
        <v>8</v>
      </c>
      <c r="AJ2014" s="3">
        <v>472</v>
      </c>
      <c r="AK2014" s="3">
        <v>556.95999999999992</v>
      </c>
    </row>
    <row r="2015" spans="26:37" x14ac:dyDescent="0.3">
      <c r="Z2015" s="3" t="s">
        <v>27</v>
      </c>
      <c r="AA2015" s="4">
        <v>41922</v>
      </c>
      <c r="AB2015" s="3" t="s">
        <v>404</v>
      </c>
      <c r="AC2015" s="3" t="s">
        <v>416</v>
      </c>
      <c r="AD2015" s="3">
        <v>5</v>
      </c>
      <c r="AE2015" s="3" t="s">
        <v>113</v>
      </c>
      <c r="AF2015" s="3" t="s">
        <v>29</v>
      </c>
      <c r="AG2015" s="3">
        <v>58</v>
      </c>
      <c r="AH2015" s="3">
        <v>62.64</v>
      </c>
      <c r="AI2015" s="3">
        <v>9</v>
      </c>
      <c r="AJ2015" s="3">
        <v>522</v>
      </c>
      <c r="AK2015" s="3">
        <v>563.76</v>
      </c>
    </row>
    <row r="2016" spans="26:37" x14ac:dyDescent="0.3">
      <c r="Z2016" s="3" t="s">
        <v>103</v>
      </c>
      <c r="AA2016" s="4">
        <v>43270</v>
      </c>
      <c r="AB2016" s="3" t="s">
        <v>404</v>
      </c>
      <c r="AC2016" s="3" t="s">
        <v>417</v>
      </c>
      <c r="AD2016" s="3">
        <v>1</v>
      </c>
      <c r="AE2016" s="3" t="s">
        <v>250</v>
      </c>
      <c r="AF2016" s="3" t="s">
        <v>86</v>
      </c>
      <c r="AG2016" s="3">
        <v>277</v>
      </c>
      <c r="AH2016" s="3">
        <v>299.16000000000003</v>
      </c>
      <c r="AI2016" s="3">
        <v>7</v>
      </c>
      <c r="AJ2016" s="3">
        <v>1939</v>
      </c>
      <c r="AK2016" s="3">
        <v>2094.1200000000003</v>
      </c>
    </row>
    <row r="2017" spans="26:37" x14ac:dyDescent="0.3">
      <c r="Z2017" s="3" t="s">
        <v>77</v>
      </c>
      <c r="AA2017" s="4">
        <v>43375</v>
      </c>
      <c r="AB2017" s="3" t="s">
        <v>404</v>
      </c>
      <c r="AC2017" s="3" t="s">
        <v>417</v>
      </c>
      <c r="AD2017" s="3">
        <v>4</v>
      </c>
      <c r="AE2017" s="3" t="s">
        <v>239</v>
      </c>
      <c r="AF2017" s="3" t="s">
        <v>15</v>
      </c>
      <c r="AG2017" s="3">
        <v>32</v>
      </c>
      <c r="AH2017" s="3">
        <v>34.880000000000003</v>
      </c>
      <c r="AI2017" s="3">
        <v>9</v>
      </c>
      <c r="AJ2017" s="3">
        <v>288</v>
      </c>
      <c r="AK2017" s="3">
        <v>313.92</v>
      </c>
    </row>
    <row r="2018" spans="26:37" x14ac:dyDescent="0.3">
      <c r="Z2018" s="3" t="s">
        <v>37</v>
      </c>
      <c r="AA2018" s="4">
        <v>42541</v>
      </c>
      <c r="AB2018" s="3" t="s">
        <v>404</v>
      </c>
      <c r="AC2018" s="3" t="s">
        <v>417</v>
      </c>
      <c r="AD2018" s="3">
        <v>1</v>
      </c>
      <c r="AE2018" s="3" t="s">
        <v>143</v>
      </c>
      <c r="AF2018" s="3" t="s">
        <v>23</v>
      </c>
      <c r="AG2018" s="3">
        <v>69</v>
      </c>
      <c r="AH2018" s="3">
        <v>73.83</v>
      </c>
      <c r="AI2018" s="3">
        <v>1</v>
      </c>
      <c r="AJ2018" s="3">
        <v>69</v>
      </c>
      <c r="AK2018" s="3">
        <v>73.83</v>
      </c>
    </row>
    <row r="2019" spans="26:37" x14ac:dyDescent="0.3">
      <c r="Z2019" s="3" t="s">
        <v>37</v>
      </c>
      <c r="AA2019" s="4">
        <v>41787</v>
      </c>
      <c r="AB2019" s="3" t="s">
        <v>404</v>
      </c>
      <c r="AC2019" s="3" t="s">
        <v>416</v>
      </c>
      <c r="AD2019" s="3">
        <v>4</v>
      </c>
      <c r="AE2019" s="3" t="s">
        <v>292</v>
      </c>
      <c r="AF2019" s="3" t="s">
        <v>86</v>
      </c>
      <c r="AG2019" s="3">
        <v>184</v>
      </c>
      <c r="AH2019" s="3">
        <v>202.4</v>
      </c>
      <c r="AI2019" s="3">
        <v>4</v>
      </c>
      <c r="AJ2019" s="3">
        <v>736</v>
      </c>
      <c r="AK2019" s="3">
        <v>809.6</v>
      </c>
    </row>
    <row r="2020" spans="26:37" x14ac:dyDescent="0.3">
      <c r="Z2020" s="3" t="s">
        <v>91</v>
      </c>
      <c r="AA2020" s="4">
        <v>42385</v>
      </c>
      <c r="AB2020" s="3" t="s">
        <v>404</v>
      </c>
      <c r="AC2020" s="3" t="s">
        <v>416</v>
      </c>
      <c r="AD2020" s="3">
        <v>3</v>
      </c>
      <c r="AE2020" s="3" t="s">
        <v>381</v>
      </c>
      <c r="AF2020" s="3" t="s">
        <v>51</v>
      </c>
      <c r="AG2020" s="3">
        <v>48</v>
      </c>
      <c r="AH2020" s="3">
        <v>56.16</v>
      </c>
      <c r="AI2020" s="3">
        <v>4</v>
      </c>
      <c r="AJ2020" s="3">
        <v>192</v>
      </c>
      <c r="AK2020" s="3">
        <v>224.64</v>
      </c>
    </row>
    <row r="2021" spans="26:37" x14ac:dyDescent="0.3">
      <c r="Z2021" s="3" t="s">
        <v>12</v>
      </c>
      <c r="AA2021" s="4">
        <v>42772</v>
      </c>
      <c r="AB2021" s="3" t="s">
        <v>404</v>
      </c>
      <c r="AC2021" s="3" t="s">
        <v>416</v>
      </c>
      <c r="AD2021" s="3">
        <v>2</v>
      </c>
      <c r="AE2021" s="3" t="s">
        <v>52</v>
      </c>
      <c r="AF2021" s="3" t="s">
        <v>32</v>
      </c>
      <c r="AG2021" s="3">
        <v>90</v>
      </c>
      <c r="AH2021" s="3">
        <v>108</v>
      </c>
      <c r="AI2021" s="3">
        <v>9</v>
      </c>
      <c r="AJ2021" s="3">
        <v>810</v>
      </c>
      <c r="AK2021" s="3">
        <v>972</v>
      </c>
    </row>
    <row r="2022" spans="26:37" x14ac:dyDescent="0.3">
      <c r="Z2022" s="3" t="s">
        <v>153</v>
      </c>
      <c r="AA2022" s="4">
        <v>43354</v>
      </c>
      <c r="AB2022" s="3" t="s">
        <v>404</v>
      </c>
      <c r="AC2022" s="3" t="s">
        <v>416</v>
      </c>
      <c r="AD2022" s="3">
        <v>3</v>
      </c>
      <c r="AE2022" s="3" t="s">
        <v>387</v>
      </c>
      <c r="AF2022" s="3" t="s">
        <v>32</v>
      </c>
      <c r="AG2022" s="3">
        <v>108</v>
      </c>
      <c r="AH2022" s="3">
        <v>116.64000000000001</v>
      </c>
      <c r="AI2022" s="3">
        <v>8</v>
      </c>
      <c r="AJ2022" s="3">
        <v>864</v>
      </c>
      <c r="AK2022" s="3">
        <v>933.12000000000012</v>
      </c>
    </row>
    <row r="2023" spans="26:37" x14ac:dyDescent="0.3">
      <c r="Z2023" s="3" t="s">
        <v>42</v>
      </c>
      <c r="AA2023" s="4">
        <v>43682</v>
      </c>
      <c r="AB2023" s="3" t="s">
        <v>404</v>
      </c>
      <c r="AC2023" s="3" t="s">
        <v>416</v>
      </c>
      <c r="AD2023" s="3">
        <v>3</v>
      </c>
      <c r="AE2023" s="3" t="s">
        <v>372</v>
      </c>
      <c r="AF2023" s="3" t="s">
        <v>65</v>
      </c>
      <c r="AG2023" s="3">
        <v>158</v>
      </c>
      <c r="AH2023" s="3">
        <v>172.22</v>
      </c>
      <c r="AI2023" s="3">
        <v>4</v>
      </c>
      <c r="AJ2023" s="3">
        <v>632</v>
      </c>
      <c r="AK2023" s="3">
        <v>688.88</v>
      </c>
    </row>
    <row r="2024" spans="26:37" x14ac:dyDescent="0.3">
      <c r="Z2024" s="3" t="s">
        <v>153</v>
      </c>
      <c r="AA2024" s="4">
        <v>41656</v>
      </c>
      <c r="AB2024" s="3" t="s">
        <v>404</v>
      </c>
      <c r="AC2024" s="3" t="s">
        <v>416</v>
      </c>
      <c r="AD2024" s="3">
        <v>2</v>
      </c>
      <c r="AE2024" s="3" t="s">
        <v>273</v>
      </c>
      <c r="AF2024" s="3" t="s">
        <v>36</v>
      </c>
      <c r="AG2024" s="3">
        <v>149</v>
      </c>
      <c r="AH2024" s="3">
        <v>166.88000000000002</v>
      </c>
      <c r="AI2024" s="3">
        <v>5</v>
      </c>
      <c r="AJ2024" s="3">
        <v>745</v>
      </c>
      <c r="AK2024" s="3">
        <v>834.40000000000009</v>
      </c>
    </row>
    <row r="2025" spans="26:37" x14ac:dyDescent="0.3">
      <c r="Z2025" s="3" t="s">
        <v>169</v>
      </c>
      <c r="AA2025" s="4">
        <v>42716</v>
      </c>
      <c r="AB2025" s="3" t="s">
        <v>404</v>
      </c>
      <c r="AC2025" s="3" t="s">
        <v>416</v>
      </c>
      <c r="AD2025" s="3">
        <v>4</v>
      </c>
      <c r="AE2025" s="3" t="s">
        <v>67</v>
      </c>
      <c r="AF2025" s="3" t="s">
        <v>20</v>
      </c>
      <c r="AG2025" s="3">
        <v>32</v>
      </c>
      <c r="AH2025" s="3">
        <v>36.799999999999997</v>
      </c>
      <c r="AI2025" s="3">
        <v>7</v>
      </c>
      <c r="AJ2025" s="3">
        <v>224</v>
      </c>
      <c r="AK2025" s="3">
        <v>257.59999999999997</v>
      </c>
    </row>
    <row r="2026" spans="26:37" x14ac:dyDescent="0.3">
      <c r="Z2026" s="3" t="s">
        <v>39</v>
      </c>
      <c r="AA2026" s="4">
        <v>42866</v>
      </c>
      <c r="AB2026" s="3" t="s">
        <v>404</v>
      </c>
      <c r="AC2026" s="3" t="s">
        <v>417</v>
      </c>
      <c r="AD2026" s="3">
        <v>4</v>
      </c>
      <c r="AE2026" s="3" t="s">
        <v>234</v>
      </c>
      <c r="AF2026" s="3" t="s">
        <v>29</v>
      </c>
      <c r="AG2026" s="3">
        <v>189</v>
      </c>
      <c r="AH2026" s="3">
        <v>213.57</v>
      </c>
      <c r="AI2026" s="3">
        <v>2</v>
      </c>
      <c r="AJ2026" s="3">
        <v>378</v>
      </c>
      <c r="AK2026" s="3">
        <v>427.14</v>
      </c>
    </row>
    <row r="2027" spans="26:37" x14ac:dyDescent="0.3">
      <c r="Z2027" s="3" t="s">
        <v>87</v>
      </c>
      <c r="AA2027" s="4">
        <v>43634</v>
      </c>
      <c r="AB2027" s="3" t="s">
        <v>404</v>
      </c>
      <c r="AC2027" s="3" t="s">
        <v>416</v>
      </c>
      <c r="AD2027" s="3">
        <v>4</v>
      </c>
      <c r="AE2027" s="3" t="s">
        <v>167</v>
      </c>
      <c r="AF2027" s="3" t="s">
        <v>55</v>
      </c>
      <c r="AG2027" s="3">
        <v>199</v>
      </c>
      <c r="AH2027" s="3">
        <v>234.82</v>
      </c>
      <c r="AI2027" s="3">
        <v>2</v>
      </c>
      <c r="AJ2027" s="3">
        <v>398</v>
      </c>
      <c r="AK2027" s="3">
        <v>469.64</v>
      </c>
    </row>
    <row r="2028" spans="26:37" x14ac:dyDescent="0.3">
      <c r="Z2028" s="3" t="s">
        <v>27</v>
      </c>
      <c r="AA2028" s="4">
        <v>42517</v>
      </c>
      <c r="AB2028" s="3" t="s">
        <v>404</v>
      </c>
      <c r="AC2028" s="3" t="s">
        <v>416</v>
      </c>
      <c r="AD2028" s="3">
        <v>4</v>
      </c>
      <c r="AE2028" s="3" t="s">
        <v>289</v>
      </c>
      <c r="AF2028" s="3" t="s">
        <v>36</v>
      </c>
      <c r="AG2028" s="3">
        <v>255</v>
      </c>
      <c r="AH2028" s="3">
        <v>275.40000000000003</v>
      </c>
      <c r="AI2028" s="3">
        <v>9</v>
      </c>
      <c r="AJ2028" s="3">
        <v>2295</v>
      </c>
      <c r="AK2028" s="3">
        <v>2478.6000000000004</v>
      </c>
    </row>
    <row r="2029" spans="26:37" x14ac:dyDescent="0.3">
      <c r="Z2029" s="3" t="s">
        <v>186</v>
      </c>
      <c r="AA2029" s="4">
        <v>42909</v>
      </c>
      <c r="AB2029" s="3" t="s">
        <v>404</v>
      </c>
      <c r="AC2029" s="3" t="s">
        <v>416</v>
      </c>
      <c r="AD2029" s="3">
        <v>3</v>
      </c>
      <c r="AE2029" s="3" t="s">
        <v>163</v>
      </c>
      <c r="AF2029" s="3" t="s">
        <v>86</v>
      </c>
      <c r="AG2029" s="3">
        <v>31</v>
      </c>
      <c r="AH2029" s="3">
        <v>35.65</v>
      </c>
      <c r="AI2029" s="3">
        <v>4</v>
      </c>
      <c r="AJ2029" s="3">
        <v>124</v>
      </c>
      <c r="AK2029" s="3">
        <v>142.6</v>
      </c>
    </row>
    <row r="2030" spans="26:37" x14ac:dyDescent="0.3">
      <c r="Z2030" s="3" t="s">
        <v>16</v>
      </c>
      <c r="AA2030" s="4">
        <v>43455</v>
      </c>
      <c r="AB2030" s="3" t="s">
        <v>404</v>
      </c>
      <c r="AC2030" s="3" t="s">
        <v>416</v>
      </c>
      <c r="AD2030" s="3">
        <v>3</v>
      </c>
      <c r="AE2030" s="3" t="s">
        <v>139</v>
      </c>
      <c r="AF2030" s="3" t="s">
        <v>44</v>
      </c>
      <c r="AG2030" s="3">
        <v>62</v>
      </c>
      <c r="AH2030" s="3">
        <v>66.960000000000008</v>
      </c>
      <c r="AI2030" s="3">
        <v>5</v>
      </c>
      <c r="AJ2030" s="3">
        <v>310</v>
      </c>
      <c r="AK2030" s="3">
        <v>334.80000000000007</v>
      </c>
    </row>
    <row r="2031" spans="26:37" x14ac:dyDescent="0.3">
      <c r="Z2031" s="3" t="s">
        <v>124</v>
      </c>
      <c r="AA2031" s="4">
        <v>42926</v>
      </c>
      <c r="AB2031" s="3" t="s">
        <v>404</v>
      </c>
      <c r="AC2031" s="3" t="s">
        <v>416</v>
      </c>
      <c r="AD2031" s="3">
        <v>4</v>
      </c>
      <c r="AE2031" s="3" t="s">
        <v>175</v>
      </c>
      <c r="AF2031" s="3" t="s">
        <v>20</v>
      </c>
      <c r="AG2031" s="3">
        <v>75</v>
      </c>
      <c r="AH2031" s="3">
        <v>81</v>
      </c>
      <c r="AI2031" s="3">
        <v>10</v>
      </c>
      <c r="AJ2031" s="3">
        <v>750</v>
      </c>
      <c r="AK2031" s="3">
        <v>810</v>
      </c>
    </row>
    <row r="2032" spans="26:37" x14ac:dyDescent="0.3">
      <c r="Z2032" s="3" t="s">
        <v>153</v>
      </c>
      <c r="AA2032" s="4">
        <v>43397</v>
      </c>
      <c r="AB2032" s="3" t="s">
        <v>13</v>
      </c>
      <c r="AC2032" s="3" t="s">
        <v>18</v>
      </c>
      <c r="AD2032" s="3">
        <v>4</v>
      </c>
      <c r="AE2032" s="3" t="s">
        <v>277</v>
      </c>
      <c r="AF2032" s="3" t="s">
        <v>51</v>
      </c>
      <c r="AG2032" s="3">
        <v>250</v>
      </c>
      <c r="AH2032" s="3">
        <v>267.5</v>
      </c>
      <c r="AI2032" s="3">
        <v>2</v>
      </c>
      <c r="AJ2032" s="3">
        <v>500</v>
      </c>
      <c r="AK2032" s="3">
        <v>535</v>
      </c>
    </row>
    <row r="2033" spans="26:37" x14ac:dyDescent="0.3">
      <c r="Z2033" s="3" t="s">
        <v>30</v>
      </c>
      <c r="AA2033" s="4">
        <v>42694</v>
      </c>
      <c r="AB2033" s="3" t="s">
        <v>404</v>
      </c>
      <c r="AC2033" s="3" t="s">
        <v>416</v>
      </c>
      <c r="AD2033" s="3">
        <v>1</v>
      </c>
      <c r="AE2033" s="3" t="s">
        <v>127</v>
      </c>
      <c r="AF2033" s="3" t="s">
        <v>55</v>
      </c>
      <c r="AG2033" s="3">
        <v>35</v>
      </c>
      <c r="AH2033" s="3">
        <v>39.200000000000003</v>
      </c>
      <c r="AI2033" s="3">
        <v>10</v>
      </c>
      <c r="AJ2033" s="3">
        <v>350</v>
      </c>
      <c r="AK2033" s="3">
        <v>392</v>
      </c>
    </row>
    <row r="2034" spans="26:37" x14ac:dyDescent="0.3">
      <c r="Z2034" s="3" t="s">
        <v>30</v>
      </c>
      <c r="AA2034" s="4">
        <v>42933</v>
      </c>
      <c r="AB2034" s="3" t="s">
        <v>404</v>
      </c>
      <c r="AC2034" s="3" t="s">
        <v>416</v>
      </c>
      <c r="AD2034" s="3">
        <v>4</v>
      </c>
      <c r="AE2034" s="3" t="s">
        <v>102</v>
      </c>
      <c r="AF2034" s="3" t="s">
        <v>29</v>
      </c>
      <c r="AG2034" s="3">
        <v>246</v>
      </c>
      <c r="AH2034" s="3">
        <v>273.06</v>
      </c>
      <c r="AI2034" s="3">
        <v>4</v>
      </c>
      <c r="AJ2034" s="3">
        <v>984</v>
      </c>
      <c r="AK2034" s="3">
        <v>1092.24</v>
      </c>
    </row>
    <row r="2035" spans="26:37" x14ac:dyDescent="0.3">
      <c r="Z2035" s="3" t="s">
        <v>104</v>
      </c>
      <c r="AA2035" s="4">
        <v>43506</v>
      </c>
      <c r="AB2035" s="3" t="s">
        <v>13</v>
      </c>
      <c r="AC2035" s="3" t="s">
        <v>160</v>
      </c>
      <c r="AD2035" s="3">
        <v>2</v>
      </c>
      <c r="AE2035" s="3" t="s">
        <v>248</v>
      </c>
      <c r="AF2035" s="3" t="s">
        <v>46</v>
      </c>
      <c r="AG2035" s="3">
        <v>45</v>
      </c>
      <c r="AH2035" s="3">
        <v>52.65</v>
      </c>
      <c r="AI2035" s="3">
        <v>7</v>
      </c>
      <c r="AJ2035" s="3">
        <v>315</v>
      </c>
      <c r="AK2035" s="3">
        <v>368.55</v>
      </c>
    </row>
    <row r="2036" spans="26:37" x14ac:dyDescent="0.3">
      <c r="Z2036" s="3" t="s">
        <v>96</v>
      </c>
      <c r="AA2036" s="4">
        <v>42131</v>
      </c>
      <c r="AB2036" s="3" t="s">
        <v>404</v>
      </c>
      <c r="AC2036" s="3" t="s">
        <v>416</v>
      </c>
      <c r="AD2036" s="3">
        <v>2</v>
      </c>
      <c r="AE2036" s="3" t="s">
        <v>203</v>
      </c>
      <c r="AF2036" s="3" t="s">
        <v>41</v>
      </c>
      <c r="AG2036" s="3">
        <v>290</v>
      </c>
      <c r="AH2036" s="3">
        <v>336.4</v>
      </c>
      <c r="AI2036" s="3">
        <v>5</v>
      </c>
      <c r="AJ2036" s="3">
        <v>1450</v>
      </c>
      <c r="AK2036" s="3">
        <v>1682</v>
      </c>
    </row>
    <row r="2037" spans="26:37" x14ac:dyDescent="0.3">
      <c r="Z2037" s="3" t="s">
        <v>120</v>
      </c>
      <c r="AA2037" s="4">
        <v>42096</v>
      </c>
      <c r="AB2037" s="3" t="s">
        <v>404</v>
      </c>
      <c r="AC2037" s="3" t="s">
        <v>416</v>
      </c>
      <c r="AD2037" s="3">
        <v>4</v>
      </c>
      <c r="AE2037" s="3" t="s">
        <v>89</v>
      </c>
      <c r="AF2037" s="3" t="s">
        <v>20</v>
      </c>
      <c r="AG2037" s="3">
        <v>92</v>
      </c>
      <c r="AH2037" s="3">
        <v>109.47999999999999</v>
      </c>
      <c r="AI2037" s="3">
        <v>10</v>
      </c>
      <c r="AJ2037" s="3">
        <v>920</v>
      </c>
      <c r="AK2037" s="3">
        <v>1094.8</v>
      </c>
    </row>
    <row r="2038" spans="26:37" x14ac:dyDescent="0.3">
      <c r="Z2038" s="3" t="s">
        <v>120</v>
      </c>
      <c r="AA2038" s="4">
        <v>42913</v>
      </c>
      <c r="AB2038" s="3" t="s">
        <v>375</v>
      </c>
      <c r="AC2038" s="3" t="s">
        <v>235</v>
      </c>
      <c r="AD2038" s="3">
        <v>3</v>
      </c>
      <c r="AE2038" s="3" t="s">
        <v>188</v>
      </c>
      <c r="AF2038" s="3" t="s">
        <v>55</v>
      </c>
      <c r="AG2038" s="3">
        <v>37</v>
      </c>
      <c r="AH2038" s="3">
        <v>42.919999999999995</v>
      </c>
      <c r="AI2038" s="3">
        <v>1</v>
      </c>
      <c r="AJ2038" s="3">
        <v>37</v>
      </c>
      <c r="AK2038" s="3">
        <v>42.919999999999995</v>
      </c>
    </row>
    <row r="2039" spans="26:37" x14ac:dyDescent="0.3">
      <c r="Z2039" s="3" t="s">
        <v>27</v>
      </c>
      <c r="AA2039" s="4">
        <v>43600</v>
      </c>
      <c r="AB2039" s="3" t="s">
        <v>13</v>
      </c>
      <c r="AC2039" s="3" t="s">
        <v>418</v>
      </c>
      <c r="AD2039" s="3">
        <v>5</v>
      </c>
      <c r="AE2039" s="3" t="s">
        <v>265</v>
      </c>
      <c r="AF2039" s="3" t="s">
        <v>15</v>
      </c>
      <c r="AG2039" s="3">
        <v>82</v>
      </c>
      <c r="AH2039" s="3">
        <v>94.3</v>
      </c>
      <c r="AI2039" s="3">
        <v>1</v>
      </c>
      <c r="AJ2039" s="3">
        <v>82</v>
      </c>
      <c r="AK2039" s="3">
        <v>94.3</v>
      </c>
    </row>
    <row r="2040" spans="26:37" x14ac:dyDescent="0.3">
      <c r="Z2040" s="3" t="s">
        <v>96</v>
      </c>
      <c r="AA2040" s="4">
        <v>42162</v>
      </c>
      <c r="AB2040" s="3" t="s">
        <v>404</v>
      </c>
      <c r="AC2040" s="3" t="s">
        <v>420</v>
      </c>
      <c r="AD2040" s="3">
        <v>5</v>
      </c>
      <c r="AE2040" s="3" t="s">
        <v>114</v>
      </c>
      <c r="AF2040" s="3" t="s">
        <v>51</v>
      </c>
      <c r="AG2040" s="3">
        <v>76</v>
      </c>
      <c r="AH2040" s="3">
        <v>90.44</v>
      </c>
      <c r="AI2040" s="3">
        <v>1</v>
      </c>
      <c r="AJ2040" s="3">
        <v>76</v>
      </c>
      <c r="AK2040" s="3">
        <v>90.44</v>
      </c>
    </row>
    <row r="2041" spans="26:37" x14ac:dyDescent="0.3">
      <c r="Z2041" s="3" t="s">
        <v>30</v>
      </c>
      <c r="AA2041" s="4">
        <v>43578</v>
      </c>
      <c r="AB2041" s="3" t="s">
        <v>404</v>
      </c>
      <c r="AC2041" s="3" t="s">
        <v>416</v>
      </c>
      <c r="AD2041" s="3">
        <v>1</v>
      </c>
      <c r="AE2041" s="3" t="s">
        <v>392</v>
      </c>
      <c r="AF2041" s="3" t="s">
        <v>46</v>
      </c>
      <c r="AG2041" s="3">
        <v>158</v>
      </c>
      <c r="AH2041" s="3">
        <v>176.96</v>
      </c>
      <c r="AI2041" s="3">
        <v>3</v>
      </c>
      <c r="AJ2041" s="3">
        <v>474</v>
      </c>
      <c r="AK2041" s="3">
        <v>530.88</v>
      </c>
    </row>
    <row r="2042" spans="26:37" x14ac:dyDescent="0.3">
      <c r="Z2042" s="3" t="s">
        <v>70</v>
      </c>
      <c r="AA2042" s="4">
        <v>43242</v>
      </c>
      <c r="AB2042" s="3" t="s">
        <v>404</v>
      </c>
      <c r="AC2042" s="3" t="s">
        <v>416</v>
      </c>
      <c r="AD2042" s="3">
        <v>1</v>
      </c>
      <c r="AE2042" s="3" t="s">
        <v>145</v>
      </c>
      <c r="AF2042" s="3" t="s">
        <v>29</v>
      </c>
      <c r="AG2042" s="3">
        <v>256</v>
      </c>
      <c r="AH2042" s="3">
        <v>294.39999999999998</v>
      </c>
      <c r="AI2042" s="3">
        <v>5</v>
      </c>
      <c r="AJ2042" s="3">
        <v>1280</v>
      </c>
      <c r="AK2042" s="3">
        <v>1472</v>
      </c>
    </row>
    <row r="2043" spans="26:37" x14ac:dyDescent="0.3">
      <c r="Z2043" s="3" t="s">
        <v>117</v>
      </c>
      <c r="AA2043" s="4">
        <v>41836</v>
      </c>
      <c r="AB2043" s="3" t="s">
        <v>404</v>
      </c>
      <c r="AC2043" s="3" t="s">
        <v>416</v>
      </c>
      <c r="AD2043" s="3">
        <v>5</v>
      </c>
      <c r="AE2043" s="3" t="s">
        <v>328</v>
      </c>
      <c r="AF2043" s="3" t="s">
        <v>15</v>
      </c>
      <c r="AG2043" s="3">
        <v>213</v>
      </c>
      <c r="AH2043" s="3">
        <v>240.68999999999997</v>
      </c>
      <c r="AI2043" s="3">
        <v>1</v>
      </c>
      <c r="AJ2043" s="3">
        <v>213</v>
      </c>
      <c r="AK2043" s="3">
        <v>240.68999999999997</v>
      </c>
    </row>
    <row r="2044" spans="26:37" x14ac:dyDescent="0.3">
      <c r="Z2044" s="3" t="s">
        <v>57</v>
      </c>
      <c r="AA2044" s="4">
        <v>42206</v>
      </c>
      <c r="AB2044" s="3" t="s">
        <v>404</v>
      </c>
      <c r="AC2044" s="3" t="s">
        <v>416</v>
      </c>
      <c r="AD2044" s="3">
        <v>3</v>
      </c>
      <c r="AE2044" s="3" t="s">
        <v>228</v>
      </c>
      <c r="AF2044" s="3" t="s">
        <v>65</v>
      </c>
      <c r="AG2044" s="3">
        <v>173</v>
      </c>
      <c r="AH2044" s="3">
        <v>197.22000000000003</v>
      </c>
      <c r="AI2044" s="3">
        <v>4</v>
      </c>
      <c r="AJ2044" s="3">
        <v>692</v>
      </c>
      <c r="AK2044" s="3">
        <v>788.88000000000011</v>
      </c>
    </row>
    <row r="2045" spans="26:37" x14ac:dyDescent="0.3">
      <c r="Z2045" s="3" t="s">
        <v>53</v>
      </c>
      <c r="AA2045" s="4">
        <v>42996</v>
      </c>
      <c r="AB2045" s="3" t="s">
        <v>404</v>
      </c>
      <c r="AC2045" s="3" t="s">
        <v>416</v>
      </c>
      <c r="AD2045" s="3">
        <v>1</v>
      </c>
      <c r="AE2045" s="3" t="s">
        <v>215</v>
      </c>
      <c r="AF2045" s="3" t="s">
        <v>26</v>
      </c>
      <c r="AG2045" s="3">
        <v>298</v>
      </c>
      <c r="AH2045" s="3">
        <v>318.86</v>
      </c>
      <c r="AI2045" s="3">
        <v>7</v>
      </c>
      <c r="AJ2045" s="3">
        <v>2086</v>
      </c>
      <c r="AK2045" s="3">
        <v>2232.02</v>
      </c>
    </row>
    <row r="2046" spans="26:37" x14ac:dyDescent="0.3">
      <c r="Z2046" s="3" t="s">
        <v>24</v>
      </c>
      <c r="AA2046" s="4">
        <v>42013</v>
      </c>
      <c r="AB2046" s="3" t="s">
        <v>404</v>
      </c>
      <c r="AC2046" s="3" t="s">
        <v>416</v>
      </c>
      <c r="AD2046" s="3">
        <v>5</v>
      </c>
      <c r="AE2046" s="3" t="s">
        <v>330</v>
      </c>
      <c r="AF2046" s="3" t="s">
        <v>36</v>
      </c>
      <c r="AG2046" s="3">
        <v>131</v>
      </c>
      <c r="AH2046" s="3">
        <v>154.57999999999998</v>
      </c>
      <c r="AI2046" s="3">
        <v>2</v>
      </c>
      <c r="AJ2046" s="3">
        <v>262</v>
      </c>
      <c r="AK2046" s="3">
        <v>309.15999999999997</v>
      </c>
    </row>
    <row r="2047" spans="26:37" x14ac:dyDescent="0.3">
      <c r="Z2047" s="3" t="s">
        <v>57</v>
      </c>
      <c r="AA2047" s="4">
        <v>43277</v>
      </c>
      <c r="AB2047" s="3" t="s">
        <v>404</v>
      </c>
      <c r="AC2047" s="3" t="s">
        <v>416</v>
      </c>
      <c r="AD2047" s="3">
        <v>4</v>
      </c>
      <c r="AE2047" s="3" t="s">
        <v>226</v>
      </c>
      <c r="AF2047" s="3" t="s">
        <v>15</v>
      </c>
      <c r="AG2047" s="3">
        <v>140</v>
      </c>
      <c r="AH2047" s="3">
        <v>154</v>
      </c>
      <c r="AI2047" s="3">
        <v>8</v>
      </c>
      <c r="AJ2047" s="3">
        <v>1120</v>
      </c>
      <c r="AK2047" s="3">
        <v>1232</v>
      </c>
    </row>
    <row r="2048" spans="26:37" x14ac:dyDescent="0.3">
      <c r="Z2048" s="3" t="s">
        <v>57</v>
      </c>
      <c r="AA2048" s="4">
        <v>42911</v>
      </c>
      <c r="AB2048" s="3" t="s">
        <v>404</v>
      </c>
      <c r="AC2048" s="3" t="s">
        <v>416</v>
      </c>
      <c r="AD2048" s="3">
        <v>5</v>
      </c>
      <c r="AE2048" s="3" t="s">
        <v>201</v>
      </c>
      <c r="AF2048" s="3" t="s">
        <v>51</v>
      </c>
      <c r="AG2048" s="3">
        <v>56</v>
      </c>
      <c r="AH2048" s="3">
        <v>67.2</v>
      </c>
      <c r="AI2048" s="3">
        <v>7</v>
      </c>
      <c r="AJ2048" s="3">
        <v>392</v>
      </c>
      <c r="AK2048" s="3">
        <v>470.40000000000003</v>
      </c>
    </row>
    <row r="2049" spans="26:37" x14ac:dyDescent="0.3">
      <c r="Z2049" s="3" t="s">
        <v>82</v>
      </c>
      <c r="AA2049" s="4">
        <v>43613</v>
      </c>
      <c r="AB2049" s="3" t="s">
        <v>404</v>
      </c>
      <c r="AC2049" s="3" t="s">
        <v>416</v>
      </c>
      <c r="AD2049" s="3">
        <v>2</v>
      </c>
      <c r="AE2049" s="3" t="s">
        <v>127</v>
      </c>
      <c r="AF2049" s="3" t="s">
        <v>55</v>
      </c>
      <c r="AG2049" s="3">
        <v>35</v>
      </c>
      <c r="AH2049" s="3">
        <v>39.200000000000003</v>
      </c>
      <c r="AI2049" s="3">
        <v>9</v>
      </c>
      <c r="AJ2049" s="3">
        <v>315</v>
      </c>
      <c r="AK2049" s="3">
        <v>352.8</v>
      </c>
    </row>
    <row r="2050" spans="26:37" x14ac:dyDescent="0.3">
      <c r="Z2050" s="3" t="s">
        <v>169</v>
      </c>
      <c r="AA2050" s="4">
        <v>42571</v>
      </c>
      <c r="AB2050" s="3" t="s">
        <v>404</v>
      </c>
      <c r="AC2050" s="3" t="s">
        <v>416</v>
      </c>
      <c r="AD2050" s="3">
        <v>4</v>
      </c>
      <c r="AE2050" s="3" t="s">
        <v>279</v>
      </c>
      <c r="AF2050" s="3" t="s">
        <v>15</v>
      </c>
      <c r="AG2050" s="3">
        <v>167</v>
      </c>
      <c r="AH2050" s="3">
        <v>197.06</v>
      </c>
      <c r="AI2050" s="3">
        <v>9</v>
      </c>
      <c r="AJ2050" s="3">
        <v>1503</v>
      </c>
      <c r="AK2050" s="3">
        <v>1773.54</v>
      </c>
    </row>
    <row r="2051" spans="26:37" x14ac:dyDescent="0.3">
      <c r="Z2051" s="3" t="s">
        <v>33</v>
      </c>
      <c r="AA2051" s="4">
        <v>41673</v>
      </c>
      <c r="AB2051" s="3" t="s">
        <v>404</v>
      </c>
      <c r="AC2051" s="3" t="s">
        <v>417</v>
      </c>
      <c r="AD2051" s="3">
        <v>4</v>
      </c>
      <c r="AE2051" s="3" t="s">
        <v>166</v>
      </c>
      <c r="AF2051" s="3" t="s">
        <v>26</v>
      </c>
      <c r="AG2051" s="3">
        <v>171</v>
      </c>
      <c r="AH2051" s="3">
        <v>193.23</v>
      </c>
      <c r="AI2051" s="3">
        <v>2</v>
      </c>
      <c r="AJ2051" s="3">
        <v>342</v>
      </c>
      <c r="AK2051" s="3">
        <v>386.46</v>
      </c>
    </row>
    <row r="2052" spans="26:37" x14ac:dyDescent="0.3">
      <c r="Z2052" s="3" t="s">
        <v>165</v>
      </c>
      <c r="AA2052" s="4">
        <v>41999</v>
      </c>
      <c r="AB2052" s="3" t="s">
        <v>404</v>
      </c>
      <c r="AC2052" s="3" t="s">
        <v>416</v>
      </c>
      <c r="AD2052" s="3">
        <v>4</v>
      </c>
      <c r="AE2052" s="3" t="s">
        <v>391</v>
      </c>
      <c r="AF2052" s="3" t="s">
        <v>29</v>
      </c>
      <c r="AG2052" s="3">
        <v>35</v>
      </c>
      <c r="AH2052" s="3">
        <v>40.599999999999994</v>
      </c>
      <c r="AI2052" s="3">
        <v>7</v>
      </c>
      <c r="AJ2052" s="3">
        <v>245</v>
      </c>
      <c r="AK2052" s="3">
        <v>284.19999999999993</v>
      </c>
    </row>
    <row r="2053" spans="26:37" x14ac:dyDescent="0.3">
      <c r="Z2053" s="3" t="s">
        <v>53</v>
      </c>
      <c r="AA2053" s="4">
        <v>42633</v>
      </c>
      <c r="AB2053" s="3" t="s">
        <v>13</v>
      </c>
      <c r="AC2053" s="3" t="s">
        <v>296</v>
      </c>
      <c r="AD2053" s="3">
        <v>3</v>
      </c>
      <c r="AE2053" s="3" t="s">
        <v>251</v>
      </c>
      <c r="AF2053" s="3" t="s">
        <v>32</v>
      </c>
      <c r="AG2053" s="3">
        <v>142</v>
      </c>
      <c r="AH2053" s="3">
        <v>164.72</v>
      </c>
      <c r="AI2053" s="3">
        <v>9</v>
      </c>
      <c r="AJ2053" s="3">
        <v>1278</v>
      </c>
      <c r="AK2053" s="3">
        <v>1482.48</v>
      </c>
    </row>
    <row r="2054" spans="26:37" x14ac:dyDescent="0.3">
      <c r="Z2054" s="3" t="s">
        <v>12</v>
      </c>
      <c r="AA2054" s="4">
        <v>43731</v>
      </c>
      <c r="AB2054" s="3" t="s">
        <v>13</v>
      </c>
      <c r="AC2054" s="3" t="s">
        <v>99</v>
      </c>
      <c r="AD2054" s="3">
        <v>5</v>
      </c>
      <c r="AE2054" s="3" t="s">
        <v>188</v>
      </c>
      <c r="AF2054" s="3" t="s">
        <v>55</v>
      </c>
      <c r="AG2054" s="3">
        <v>37</v>
      </c>
      <c r="AH2054" s="3">
        <v>42.919999999999995</v>
      </c>
      <c r="AI2054" s="3">
        <v>6</v>
      </c>
      <c r="AJ2054" s="3">
        <v>222</v>
      </c>
      <c r="AK2054" s="3">
        <v>257.52</v>
      </c>
    </row>
    <row r="2055" spans="26:37" x14ac:dyDescent="0.3">
      <c r="Z2055" s="3" t="s">
        <v>33</v>
      </c>
      <c r="AA2055" s="4">
        <v>43077</v>
      </c>
      <c r="AB2055" s="3" t="s">
        <v>404</v>
      </c>
      <c r="AC2055" s="3" t="s">
        <v>416</v>
      </c>
      <c r="AD2055" s="3">
        <v>2</v>
      </c>
      <c r="AE2055" s="3" t="s">
        <v>255</v>
      </c>
      <c r="AF2055" s="3" t="s">
        <v>51</v>
      </c>
      <c r="AG2055" s="3">
        <v>176</v>
      </c>
      <c r="AH2055" s="3">
        <v>209.44</v>
      </c>
      <c r="AI2055" s="3">
        <v>5</v>
      </c>
      <c r="AJ2055" s="3">
        <v>880</v>
      </c>
      <c r="AK2055" s="3">
        <v>1047.2</v>
      </c>
    </row>
    <row r="2056" spans="26:37" x14ac:dyDescent="0.3">
      <c r="Z2056" s="3" t="s">
        <v>82</v>
      </c>
      <c r="AA2056" s="4">
        <v>42541</v>
      </c>
      <c r="AB2056" s="3" t="s">
        <v>404</v>
      </c>
      <c r="AC2056" s="3" t="s">
        <v>416</v>
      </c>
      <c r="AD2056" s="3">
        <v>5</v>
      </c>
      <c r="AE2056" s="3" t="s">
        <v>130</v>
      </c>
      <c r="AF2056" s="3" t="s">
        <v>46</v>
      </c>
      <c r="AG2056" s="3">
        <v>150</v>
      </c>
      <c r="AH2056" s="3">
        <v>162</v>
      </c>
      <c r="AI2056" s="3">
        <v>8</v>
      </c>
      <c r="AJ2056" s="3">
        <v>1200</v>
      </c>
      <c r="AK2056" s="3">
        <v>1296</v>
      </c>
    </row>
    <row r="2057" spans="26:37" x14ac:dyDescent="0.3">
      <c r="Z2057" s="3" t="s">
        <v>70</v>
      </c>
      <c r="AA2057" s="4">
        <v>42961</v>
      </c>
      <c r="AB2057" s="3" t="s">
        <v>13</v>
      </c>
      <c r="AC2057" s="3" t="s">
        <v>99</v>
      </c>
      <c r="AD2057" s="3">
        <v>5</v>
      </c>
      <c r="AE2057" s="3" t="s">
        <v>290</v>
      </c>
      <c r="AF2057" s="3" t="s">
        <v>55</v>
      </c>
      <c r="AG2057" s="3">
        <v>78</v>
      </c>
      <c r="AH2057" s="3">
        <v>83.460000000000008</v>
      </c>
      <c r="AI2057" s="3">
        <v>7</v>
      </c>
      <c r="AJ2057" s="3">
        <v>546</v>
      </c>
      <c r="AK2057" s="3">
        <v>584.22</v>
      </c>
    </row>
    <row r="2058" spans="26:37" x14ac:dyDescent="0.3">
      <c r="Z2058" s="3" t="s">
        <v>87</v>
      </c>
      <c r="AA2058" s="4">
        <v>43216</v>
      </c>
      <c r="AB2058" s="3" t="s">
        <v>404</v>
      </c>
      <c r="AC2058" s="3" t="s">
        <v>417</v>
      </c>
      <c r="AD2058" s="3">
        <v>4</v>
      </c>
      <c r="AE2058" s="3" t="s">
        <v>80</v>
      </c>
      <c r="AF2058" s="3" t="s">
        <v>15</v>
      </c>
      <c r="AG2058" s="3">
        <v>155</v>
      </c>
      <c r="AH2058" s="3">
        <v>165.85000000000002</v>
      </c>
      <c r="AI2058" s="3">
        <v>3</v>
      </c>
      <c r="AJ2058" s="3">
        <v>465</v>
      </c>
      <c r="AK2058" s="3">
        <v>497.55000000000007</v>
      </c>
    </row>
    <row r="2059" spans="26:37" x14ac:dyDescent="0.3">
      <c r="Z2059" s="3" t="s">
        <v>153</v>
      </c>
      <c r="AA2059" s="4">
        <v>42833</v>
      </c>
      <c r="AB2059" s="3" t="s">
        <v>404</v>
      </c>
      <c r="AC2059" s="3" t="s">
        <v>416</v>
      </c>
      <c r="AD2059" s="3">
        <v>2</v>
      </c>
      <c r="AE2059" s="3" t="s">
        <v>246</v>
      </c>
      <c r="AF2059" s="3" t="s">
        <v>26</v>
      </c>
      <c r="AG2059" s="3">
        <v>32</v>
      </c>
      <c r="AH2059" s="3">
        <v>34.880000000000003</v>
      </c>
      <c r="AI2059" s="3">
        <v>2</v>
      </c>
      <c r="AJ2059" s="3">
        <v>64</v>
      </c>
      <c r="AK2059" s="3">
        <v>69.760000000000005</v>
      </c>
    </row>
    <row r="2060" spans="26:37" x14ac:dyDescent="0.3">
      <c r="Z2060" s="3" t="s">
        <v>169</v>
      </c>
      <c r="AA2060" s="4">
        <v>42392</v>
      </c>
      <c r="AB2060" s="3" t="s">
        <v>404</v>
      </c>
      <c r="AC2060" s="3" t="s">
        <v>417</v>
      </c>
      <c r="AD2060" s="3">
        <v>4</v>
      </c>
      <c r="AE2060" s="3" t="s">
        <v>216</v>
      </c>
      <c r="AF2060" s="3" t="s">
        <v>23</v>
      </c>
      <c r="AG2060" s="3">
        <v>178</v>
      </c>
      <c r="AH2060" s="3">
        <v>190.46</v>
      </c>
      <c r="AI2060" s="3">
        <v>3</v>
      </c>
      <c r="AJ2060" s="3">
        <v>534</v>
      </c>
      <c r="AK2060" s="3">
        <v>571.38</v>
      </c>
    </row>
    <row r="2061" spans="26:37" x14ac:dyDescent="0.3">
      <c r="Z2061" s="3" t="s">
        <v>165</v>
      </c>
      <c r="AA2061" s="4">
        <v>43475</v>
      </c>
      <c r="AB2061" s="3" t="s">
        <v>404</v>
      </c>
      <c r="AC2061" s="3" t="s">
        <v>416</v>
      </c>
      <c r="AD2061" s="3">
        <v>5</v>
      </c>
      <c r="AE2061" s="3" t="s">
        <v>19</v>
      </c>
      <c r="AF2061" s="3" t="s">
        <v>20</v>
      </c>
      <c r="AG2061" s="3">
        <v>231</v>
      </c>
      <c r="AH2061" s="3">
        <v>267.95999999999998</v>
      </c>
      <c r="AI2061" s="3">
        <v>6</v>
      </c>
      <c r="AJ2061" s="3">
        <v>1386</v>
      </c>
      <c r="AK2061" s="3">
        <v>1607.7599999999998</v>
      </c>
    </row>
    <row r="2062" spans="26:37" x14ac:dyDescent="0.3">
      <c r="Z2062" s="3" t="s">
        <v>16</v>
      </c>
      <c r="AA2062" s="4">
        <v>42588</v>
      </c>
      <c r="AB2062" s="3" t="s">
        <v>13</v>
      </c>
      <c r="AC2062" s="3" t="s">
        <v>18</v>
      </c>
      <c r="AD2062" s="3">
        <v>4</v>
      </c>
      <c r="AE2062" s="3" t="s">
        <v>293</v>
      </c>
      <c r="AF2062" s="3" t="s">
        <v>32</v>
      </c>
      <c r="AG2062" s="3">
        <v>37</v>
      </c>
      <c r="AH2062" s="3">
        <v>41.809999999999995</v>
      </c>
      <c r="AI2062" s="3">
        <v>3</v>
      </c>
      <c r="AJ2062" s="3">
        <v>111</v>
      </c>
      <c r="AK2062" s="3">
        <v>125.42999999999998</v>
      </c>
    </row>
    <row r="2063" spans="26:37" x14ac:dyDescent="0.3">
      <c r="Z2063" s="3" t="s">
        <v>153</v>
      </c>
      <c r="AA2063" s="4">
        <v>41907</v>
      </c>
      <c r="AB2063" s="3" t="s">
        <v>13</v>
      </c>
      <c r="AC2063" s="3" t="s">
        <v>99</v>
      </c>
      <c r="AD2063" s="3">
        <v>5</v>
      </c>
      <c r="AE2063" s="3" t="s">
        <v>135</v>
      </c>
      <c r="AF2063" s="3" t="s">
        <v>46</v>
      </c>
      <c r="AG2063" s="3">
        <v>297</v>
      </c>
      <c r="AH2063" s="3">
        <v>335.60999999999996</v>
      </c>
      <c r="AI2063" s="3">
        <v>7</v>
      </c>
      <c r="AJ2063" s="3">
        <v>2079</v>
      </c>
      <c r="AK2063" s="3">
        <v>2349.2699999999995</v>
      </c>
    </row>
    <row r="2064" spans="26:37" x14ac:dyDescent="0.3">
      <c r="Z2064" s="3" t="s">
        <v>74</v>
      </c>
      <c r="AA2064" s="4">
        <v>42485</v>
      </c>
      <c r="AB2064" s="3" t="s">
        <v>404</v>
      </c>
      <c r="AC2064" s="3" t="s">
        <v>416</v>
      </c>
      <c r="AD2064" s="3">
        <v>4</v>
      </c>
      <c r="AE2064" s="3" t="s">
        <v>287</v>
      </c>
      <c r="AF2064" s="3" t="s">
        <v>44</v>
      </c>
      <c r="AG2064" s="3">
        <v>182</v>
      </c>
      <c r="AH2064" s="3">
        <v>207.48000000000002</v>
      </c>
      <c r="AI2064" s="3">
        <v>8</v>
      </c>
      <c r="AJ2064" s="3">
        <v>1456</v>
      </c>
      <c r="AK2064" s="3">
        <v>1659.8400000000001</v>
      </c>
    </row>
    <row r="2065" spans="26:37" x14ac:dyDescent="0.3">
      <c r="Z2065" s="3" t="s">
        <v>60</v>
      </c>
      <c r="AA2065" s="4">
        <v>43365</v>
      </c>
      <c r="AB2065" s="3" t="s">
        <v>404</v>
      </c>
      <c r="AC2065" s="3" t="s">
        <v>417</v>
      </c>
      <c r="AD2065" s="3">
        <v>3</v>
      </c>
      <c r="AE2065" s="3" t="s">
        <v>249</v>
      </c>
      <c r="AF2065" s="3" t="s">
        <v>26</v>
      </c>
      <c r="AG2065" s="3">
        <v>107</v>
      </c>
      <c r="AH2065" s="3">
        <v>121.98000000000002</v>
      </c>
      <c r="AI2065" s="3">
        <v>1</v>
      </c>
      <c r="AJ2065" s="3">
        <v>107</v>
      </c>
      <c r="AK2065" s="3">
        <v>121.98000000000002</v>
      </c>
    </row>
    <row r="2066" spans="26:37" x14ac:dyDescent="0.3">
      <c r="Z2066" s="3" t="s">
        <v>124</v>
      </c>
      <c r="AA2066" s="4">
        <v>41981</v>
      </c>
      <c r="AB2066" s="3" t="s">
        <v>404</v>
      </c>
      <c r="AC2066" s="3" t="s">
        <v>417</v>
      </c>
      <c r="AD2066" s="3">
        <v>4</v>
      </c>
      <c r="AE2066" s="3" t="s">
        <v>372</v>
      </c>
      <c r="AF2066" s="3" t="s">
        <v>65</v>
      </c>
      <c r="AG2066" s="3">
        <v>158</v>
      </c>
      <c r="AH2066" s="3">
        <v>172.22</v>
      </c>
      <c r="AI2066" s="3">
        <v>10</v>
      </c>
      <c r="AJ2066" s="3">
        <v>1580</v>
      </c>
      <c r="AK2066" s="3">
        <v>1722.2</v>
      </c>
    </row>
    <row r="2067" spans="26:37" x14ac:dyDescent="0.3">
      <c r="Z2067" s="3" t="s">
        <v>91</v>
      </c>
      <c r="AA2067" s="4">
        <v>41718</v>
      </c>
      <c r="AB2067" s="3" t="s">
        <v>404</v>
      </c>
      <c r="AC2067" s="3" t="s">
        <v>416</v>
      </c>
      <c r="AD2067" s="3">
        <v>2</v>
      </c>
      <c r="AE2067" s="3" t="s">
        <v>227</v>
      </c>
      <c r="AF2067" s="3" t="s">
        <v>32</v>
      </c>
      <c r="AG2067" s="3">
        <v>272</v>
      </c>
      <c r="AH2067" s="3">
        <v>307.35999999999996</v>
      </c>
      <c r="AI2067" s="3">
        <v>5</v>
      </c>
      <c r="AJ2067" s="3">
        <v>1360</v>
      </c>
      <c r="AK2067" s="3">
        <v>1536.7999999999997</v>
      </c>
    </row>
    <row r="2068" spans="26:37" x14ac:dyDescent="0.3">
      <c r="Z2068" s="3" t="s">
        <v>57</v>
      </c>
      <c r="AA2068" s="4">
        <v>43662</v>
      </c>
      <c r="AB2068" s="3" t="s">
        <v>404</v>
      </c>
      <c r="AC2068" s="3" t="s">
        <v>416</v>
      </c>
      <c r="AD2068" s="3">
        <v>1</v>
      </c>
      <c r="AE2068" s="3" t="s">
        <v>284</v>
      </c>
      <c r="AF2068" s="3" t="s">
        <v>86</v>
      </c>
      <c r="AG2068" s="3">
        <v>143</v>
      </c>
      <c r="AH2068" s="3">
        <v>154.44</v>
      </c>
      <c r="AI2068" s="3">
        <v>5</v>
      </c>
      <c r="AJ2068" s="3">
        <v>715</v>
      </c>
      <c r="AK2068" s="3">
        <v>772.2</v>
      </c>
    </row>
    <row r="2069" spans="26:37" x14ac:dyDescent="0.3">
      <c r="Z2069" s="3" t="s">
        <v>104</v>
      </c>
      <c r="AA2069" s="4">
        <v>42975</v>
      </c>
      <c r="AB2069" s="3" t="s">
        <v>404</v>
      </c>
      <c r="AC2069" s="3" t="s">
        <v>416</v>
      </c>
      <c r="AD2069" s="3">
        <v>2</v>
      </c>
      <c r="AE2069" s="3" t="s">
        <v>253</v>
      </c>
      <c r="AF2069" s="3" t="s">
        <v>44</v>
      </c>
      <c r="AG2069" s="3">
        <v>199</v>
      </c>
      <c r="AH2069" s="3">
        <v>214.92000000000002</v>
      </c>
      <c r="AI2069" s="3">
        <v>10</v>
      </c>
      <c r="AJ2069" s="3">
        <v>1990</v>
      </c>
      <c r="AK2069" s="3">
        <v>2149.2000000000003</v>
      </c>
    </row>
    <row r="2070" spans="26:37" x14ac:dyDescent="0.3">
      <c r="Z2070" s="3" t="s">
        <v>53</v>
      </c>
      <c r="AA2070" s="4">
        <v>42079</v>
      </c>
      <c r="AB2070" s="3" t="s">
        <v>13</v>
      </c>
      <c r="AC2070" s="3" t="s">
        <v>160</v>
      </c>
      <c r="AD2070" s="3">
        <v>3</v>
      </c>
      <c r="AE2070" s="3" t="s">
        <v>105</v>
      </c>
      <c r="AF2070" s="3" t="s">
        <v>72</v>
      </c>
      <c r="AG2070" s="3">
        <v>59</v>
      </c>
      <c r="AH2070" s="3">
        <v>64.900000000000006</v>
      </c>
      <c r="AI2070" s="3">
        <v>8</v>
      </c>
      <c r="AJ2070" s="3">
        <v>472</v>
      </c>
      <c r="AK2070" s="3">
        <v>519.20000000000005</v>
      </c>
    </row>
    <row r="2071" spans="26:37" x14ac:dyDescent="0.3">
      <c r="Z2071" s="3" t="s">
        <v>153</v>
      </c>
      <c r="AA2071" s="4">
        <v>42021</v>
      </c>
      <c r="AB2071" s="3" t="s">
        <v>404</v>
      </c>
      <c r="AC2071" s="3" t="s">
        <v>417</v>
      </c>
      <c r="AD2071" s="3">
        <v>2</v>
      </c>
      <c r="AE2071" s="3" t="s">
        <v>347</v>
      </c>
      <c r="AF2071" s="3" t="s">
        <v>29</v>
      </c>
      <c r="AG2071" s="3">
        <v>282</v>
      </c>
      <c r="AH2071" s="3">
        <v>310.20000000000005</v>
      </c>
      <c r="AI2071" s="3">
        <v>8</v>
      </c>
      <c r="AJ2071" s="3">
        <v>2256</v>
      </c>
      <c r="AK2071" s="3">
        <v>2481.6000000000004</v>
      </c>
    </row>
    <row r="2072" spans="26:37" x14ac:dyDescent="0.3">
      <c r="Z2072" s="3" t="s">
        <v>33</v>
      </c>
      <c r="AA2072" s="4">
        <v>43123</v>
      </c>
      <c r="AB2072" s="3" t="s">
        <v>404</v>
      </c>
      <c r="AC2072" s="3" t="s">
        <v>416</v>
      </c>
      <c r="AD2072" s="3">
        <v>3</v>
      </c>
      <c r="AE2072" s="3" t="s">
        <v>43</v>
      </c>
      <c r="AF2072" s="3" t="s">
        <v>44</v>
      </c>
      <c r="AG2072" s="3">
        <v>213</v>
      </c>
      <c r="AH2072" s="3">
        <v>251.33999999999997</v>
      </c>
      <c r="AI2072" s="3">
        <v>1</v>
      </c>
      <c r="AJ2072" s="3">
        <v>213</v>
      </c>
      <c r="AK2072" s="3">
        <v>251.33999999999997</v>
      </c>
    </row>
    <row r="2073" spans="26:37" x14ac:dyDescent="0.3">
      <c r="Z2073" s="3" t="s">
        <v>104</v>
      </c>
      <c r="AA2073" s="4">
        <v>41929</v>
      </c>
      <c r="AB2073" s="3" t="s">
        <v>404</v>
      </c>
      <c r="AC2073" s="3" t="s">
        <v>416</v>
      </c>
      <c r="AD2073" s="3">
        <v>2</v>
      </c>
      <c r="AE2073" s="3" t="s">
        <v>119</v>
      </c>
      <c r="AF2073" s="3" t="s">
        <v>44</v>
      </c>
      <c r="AG2073" s="3">
        <v>97</v>
      </c>
      <c r="AH2073" s="3">
        <v>115.42999999999999</v>
      </c>
      <c r="AI2073" s="3">
        <v>4</v>
      </c>
      <c r="AJ2073" s="3">
        <v>388</v>
      </c>
      <c r="AK2073" s="3">
        <v>461.71999999999997</v>
      </c>
    </row>
    <row r="2074" spans="26:37" x14ac:dyDescent="0.3">
      <c r="Z2074" s="3" t="s">
        <v>70</v>
      </c>
      <c r="AA2074" s="4">
        <v>42353</v>
      </c>
      <c r="AB2074" s="3" t="s">
        <v>404</v>
      </c>
      <c r="AC2074" s="3" t="s">
        <v>416</v>
      </c>
      <c r="AD2074" s="3">
        <v>2</v>
      </c>
      <c r="AE2074" s="3" t="s">
        <v>71</v>
      </c>
      <c r="AF2074" s="3" t="s">
        <v>72</v>
      </c>
      <c r="AG2074" s="3">
        <v>65</v>
      </c>
      <c r="AH2074" s="3">
        <v>76.7</v>
      </c>
      <c r="AI2074" s="3">
        <v>7</v>
      </c>
      <c r="AJ2074" s="3">
        <v>455</v>
      </c>
      <c r="AK2074" s="3">
        <v>536.9</v>
      </c>
    </row>
    <row r="2075" spans="26:37" x14ac:dyDescent="0.3">
      <c r="Z2075" s="3" t="s">
        <v>70</v>
      </c>
      <c r="AA2075" s="4">
        <v>41748</v>
      </c>
      <c r="AB2075" s="3" t="s">
        <v>404</v>
      </c>
      <c r="AC2075" s="3" t="s">
        <v>416</v>
      </c>
      <c r="AD2075" s="3">
        <v>1</v>
      </c>
      <c r="AE2075" s="3" t="s">
        <v>252</v>
      </c>
      <c r="AF2075" s="3" t="s">
        <v>41</v>
      </c>
      <c r="AG2075" s="3">
        <v>189</v>
      </c>
      <c r="AH2075" s="3">
        <v>213.57</v>
      </c>
      <c r="AI2075" s="3">
        <v>7</v>
      </c>
      <c r="AJ2075" s="3">
        <v>1323</v>
      </c>
      <c r="AK2075" s="3">
        <v>1494.99</v>
      </c>
    </row>
    <row r="2076" spans="26:37" x14ac:dyDescent="0.3">
      <c r="Z2076" s="3" t="s">
        <v>57</v>
      </c>
      <c r="AA2076" s="4">
        <v>42951</v>
      </c>
      <c r="AB2076" s="3" t="s">
        <v>13</v>
      </c>
      <c r="AC2076" s="3" t="s">
        <v>18</v>
      </c>
      <c r="AD2076" s="3">
        <v>1</v>
      </c>
      <c r="AE2076" s="3" t="s">
        <v>211</v>
      </c>
      <c r="AF2076" s="3" t="s">
        <v>41</v>
      </c>
      <c r="AG2076" s="3">
        <v>189</v>
      </c>
      <c r="AH2076" s="3">
        <v>211.68</v>
      </c>
      <c r="AI2076" s="3">
        <v>7</v>
      </c>
      <c r="AJ2076" s="3">
        <v>1323</v>
      </c>
      <c r="AK2076" s="3">
        <v>1481.76</v>
      </c>
    </row>
    <row r="2077" spans="26:37" x14ac:dyDescent="0.3">
      <c r="Z2077" s="3" t="s">
        <v>48</v>
      </c>
      <c r="AA2077" s="4">
        <v>43070</v>
      </c>
      <c r="AB2077" s="3" t="s">
        <v>404</v>
      </c>
      <c r="AC2077" s="3" t="s">
        <v>416</v>
      </c>
      <c r="AD2077" s="3">
        <v>2</v>
      </c>
      <c r="AE2077" s="3" t="s">
        <v>163</v>
      </c>
      <c r="AF2077" s="3" t="s">
        <v>86</v>
      </c>
      <c r="AG2077" s="3">
        <v>31</v>
      </c>
      <c r="AH2077" s="3">
        <v>35.65</v>
      </c>
      <c r="AI2077" s="3">
        <v>3</v>
      </c>
      <c r="AJ2077" s="3">
        <v>93</v>
      </c>
      <c r="AK2077" s="3">
        <v>106.94999999999999</v>
      </c>
    </row>
    <row r="2078" spans="26:37" x14ac:dyDescent="0.3">
      <c r="Z2078" s="3" t="s">
        <v>82</v>
      </c>
      <c r="AA2078" s="4">
        <v>42173</v>
      </c>
      <c r="AB2078" s="3" t="s">
        <v>404</v>
      </c>
      <c r="AC2078" s="3" t="s">
        <v>416</v>
      </c>
      <c r="AD2078" s="3">
        <v>4</v>
      </c>
      <c r="AE2078" s="3" t="s">
        <v>139</v>
      </c>
      <c r="AF2078" s="3" t="s">
        <v>44</v>
      </c>
      <c r="AG2078" s="3">
        <v>62</v>
      </c>
      <c r="AH2078" s="3">
        <v>66.960000000000008</v>
      </c>
      <c r="AI2078" s="3">
        <v>4</v>
      </c>
      <c r="AJ2078" s="3">
        <v>248</v>
      </c>
      <c r="AK2078" s="3">
        <v>267.84000000000003</v>
      </c>
    </row>
    <row r="2079" spans="26:37" x14ac:dyDescent="0.3">
      <c r="Z2079" s="3" t="s">
        <v>91</v>
      </c>
      <c r="AA2079" s="4">
        <v>42645</v>
      </c>
      <c r="AB2079" s="3" t="s">
        <v>404</v>
      </c>
      <c r="AC2079" s="3" t="s">
        <v>416</v>
      </c>
      <c r="AD2079" s="3">
        <v>3</v>
      </c>
      <c r="AE2079" s="3" t="s">
        <v>259</v>
      </c>
      <c r="AF2079" s="3" t="s">
        <v>36</v>
      </c>
      <c r="AG2079" s="3">
        <v>300</v>
      </c>
      <c r="AH2079" s="3">
        <v>357</v>
      </c>
      <c r="AI2079" s="3">
        <v>3</v>
      </c>
      <c r="AJ2079" s="3">
        <v>900</v>
      </c>
      <c r="AK2079" s="3">
        <v>1071</v>
      </c>
    </row>
    <row r="2080" spans="26:37" x14ac:dyDescent="0.3">
      <c r="Z2080" s="3" t="s">
        <v>24</v>
      </c>
      <c r="AA2080" s="4">
        <v>43072</v>
      </c>
      <c r="AB2080" s="3" t="s">
        <v>404</v>
      </c>
      <c r="AC2080" s="3" t="s">
        <v>416</v>
      </c>
      <c r="AD2080" s="3">
        <v>5</v>
      </c>
      <c r="AE2080" s="3" t="s">
        <v>121</v>
      </c>
      <c r="AF2080" s="3" t="s">
        <v>23</v>
      </c>
      <c r="AG2080" s="3">
        <v>93</v>
      </c>
      <c r="AH2080" s="3">
        <v>101.37</v>
      </c>
      <c r="AI2080" s="3">
        <v>7</v>
      </c>
      <c r="AJ2080" s="3">
        <v>651</v>
      </c>
      <c r="AK2080" s="3">
        <v>709.59</v>
      </c>
    </row>
    <row r="2081" spans="26:37" x14ac:dyDescent="0.3">
      <c r="Z2081" s="3" t="s">
        <v>53</v>
      </c>
      <c r="AA2081" s="4">
        <v>43413</v>
      </c>
      <c r="AB2081" s="3" t="s">
        <v>13</v>
      </c>
      <c r="AC2081" s="3" t="s">
        <v>18</v>
      </c>
      <c r="AD2081" s="3">
        <v>4</v>
      </c>
      <c r="AE2081" s="3" t="s">
        <v>181</v>
      </c>
      <c r="AF2081" s="3" t="s">
        <v>15</v>
      </c>
      <c r="AG2081" s="3">
        <v>262</v>
      </c>
      <c r="AH2081" s="3">
        <v>288.20000000000005</v>
      </c>
      <c r="AI2081" s="3">
        <v>4</v>
      </c>
      <c r="AJ2081" s="3">
        <v>1048</v>
      </c>
      <c r="AK2081" s="3">
        <v>1152.8000000000002</v>
      </c>
    </row>
    <row r="2082" spans="26:37" x14ac:dyDescent="0.3">
      <c r="Z2082" s="3" t="s">
        <v>186</v>
      </c>
      <c r="AA2082" s="4">
        <v>43516</v>
      </c>
      <c r="AB2082" s="3" t="s">
        <v>13</v>
      </c>
      <c r="AC2082" s="3" t="s">
        <v>18</v>
      </c>
      <c r="AD2082" s="3">
        <v>1</v>
      </c>
      <c r="AE2082" s="3" t="s">
        <v>180</v>
      </c>
      <c r="AF2082" s="3" t="s">
        <v>23</v>
      </c>
      <c r="AG2082" s="3">
        <v>241</v>
      </c>
      <c r="AH2082" s="3">
        <v>284.38</v>
      </c>
      <c r="AI2082" s="3">
        <v>5</v>
      </c>
      <c r="AJ2082" s="3">
        <v>1205</v>
      </c>
      <c r="AK2082" s="3">
        <v>1421.9</v>
      </c>
    </row>
    <row r="2083" spans="26:37" x14ac:dyDescent="0.3">
      <c r="Z2083" s="3" t="s">
        <v>48</v>
      </c>
      <c r="AA2083" s="4">
        <v>42032</v>
      </c>
      <c r="AB2083" s="3" t="s">
        <v>404</v>
      </c>
      <c r="AC2083" s="3" t="s">
        <v>416</v>
      </c>
      <c r="AD2083" s="3">
        <v>3</v>
      </c>
      <c r="AE2083" s="3" t="s">
        <v>92</v>
      </c>
      <c r="AF2083" s="3" t="s">
        <v>46</v>
      </c>
      <c r="AG2083" s="3">
        <v>100</v>
      </c>
      <c r="AH2083" s="3">
        <v>112.99999999999999</v>
      </c>
      <c r="AI2083" s="3">
        <v>3</v>
      </c>
      <c r="AJ2083" s="3">
        <v>300</v>
      </c>
      <c r="AK2083" s="3">
        <v>338.99999999999994</v>
      </c>
    </row>
    <row r="2084" spans="26:37" x14ac:dyDescent="0.3">
      <c r="Z2084" s="3" t="s">
        <v>24</v>
      </c>
      <c r="AA2084" s="4">
        <v>41864</v>
      </c>
      <c r="AB2084" s="3" t="s">
        <v>404</v>
      </c>
      <c r="AC2084" s="3" t="s">
        <v>416</v>
      </c>
      <c r="AD2084" s="3">
        <v>2</v>
      </c>
      <c r="AE2084" s="3" t="s">
        <v>347</v>
      </c>
      <c r="AF2084" s="3" t="s">
        <v>29</v>
      </c>
      <c r="AG2084" s="3">
        <v>282</v>
      </c>
      <c r="AH2084" s="3">
        <v>310.20000000000005</v>
      </c>
      <c r="AI2084" s="3">
        <v>1</v>
      </c>
      <c r="AJ2084" s="3">
        <v>282</v>
      </c>
      <c r="AK2084" s="3">
        <v>310.20000000000005</v>
      </c>
    </row>
    <row r="2085" spans="26:37" x14ac:dyDescent="0.3">
      <c r="Z2085" s="3" t="s">
        <v>87</v>
      </c>
      <c r="AA2085" s="4">
        <v>41875</v>
      </c>
      <c r="AB2085" s="3" t="s">
        <v>404</v>
      </c>
      <c r="AC2085" s="3" t="s">
        <v>416</v>
      </c>
      <c r="AD2085" s="3">
        <v>2</v>
      </c>
      <c r="AE2085" s="3" t="s">
        <v>234</v>
      </c>
      <c r="AF2085" s="3" t="s">
        <v>29</v>
      </c>
      <c r="AG2085" s="3">
        <v>189</v>
      </c>
      <c r="AH2085" s="3">
        <v>213.57</v>
      </c>
      <c r="AI2085" s="3">
        <v>3</v>
      </c>
      <c r="AJ2085" s="3">
        <v>567</v>
      </c>
      <c r="AK2085" s="3">
        <v>640.71</v>
      </c>
    </row>
    <row r="2086" spans="26:37" x14ac:dyDescent="0.3">
      <c r="Z2086" s="3" t="s">
        <v>53</v>
      </c>
      <c r="AA2086" s="4">
        <v>42160</v>
      </c>
      <c r="AB2086" s="3" t="s">
        <v>404</v>
      </c>
      <c r="AC2086" s="3" t="s">
        <v>416</v>
      </c>
      <c r="AD2086" s="3">
        <v>5</v>
      </c>
      <c r="AE2086" s="3" t="s">
        <v>312</v>
      </c>
      <c r="AF2086" s="3" t="s">
        <v>26</v>
      </c>
      <c r="AG2086" s="3">
        <v>116</v>
      </c>
      <c r="AH2086" s="3">
        <v>139.19999999999999</v>
      </c>
      <c r="AI2086" s="3">
        <v>4</v>
      </c>
      <c r="AJ2086" s="3">
        <v>464</v>
      </c>
      <c r="AK2086" s="3">
        <v>556.79999999999995</v>
      </c>
    </row>
    <row r="2087" spans="26:37" x14ac:dyDescent="0.3">
      <c r="Z2087" s="3" t="s">
        <v>16</v>
      </c>
      <c r="AA2087" s="4">
        <v>42203</v>
      </c>
      <c r="AB2087" s="3" t="s">
        <v>13</v>
      </c>
      <c r="AC2087" s="3" t="s">
        <v>99</v>
      </c>
      <c r="AD2087" s="3">
        <v>1</v>
      </c>
      <c r="AE2087" s="3" t="s">
        <v>188</v>
      </c>
      <c r="AF2087" s="3" t="s">
        <v>55</v>
      </c>
      <c r="AG2087" s="3">
        <v>37</v>
      </c>
      <c r="AH2087" s="3">
        <v>42.919999999999995</v>
      </c>
      <c r="AI2087" s="3">
        <v>9</v>
      </c>
      <c r="AJ2087" s="3">
        <v>333</v>
      </c>
      <c r="AK2087" s="3">
        <v>386.28</v>
      </c>
    </row>
    <row r="2088" spans="26:37" x14ac:dyDescent="0.3">
      <c r="Z2088" s="3" t="s">
        <v>117</v>
      </c>
      <c r="AA2088" s="4">
        <v>43323</v>
      </c>
      <c r="AB2088" s="3" t="s">
        <v>13</v>
      </c>
      <c r="AC2088" s="3" t="s">
        <v>99</v>
      </c>
      <c r="AD2088" s="3">
        <v>5</v>
      </c>
      <c r="AE2088" s="3" t="s">
        <v>203</v>
      </c>
      <c r="AF2088" s="3" t="s">
        <v>41</v>
      </c>
      <c r="AG2088" s="3">
        <v>290</v>
      </c>
      <c r="AH2088" s="3">
        <v>336.4</v>
      </c>
      <c r="AI2088" s="3">
        <v>8</v>
      </c>
      <c r="AJ2088" s="3">
        <v>2320</v>
      </c>
      <c r="AK2088" s="3">
        <v>2691.2</v>
      </c>
    </row>
    <row r="2089" spans="26:37" x14ac:dyDescent="0.3">
      <c r="Z2089" s="3" t="s">
        <v>96</v>
      </c>
      <c r="AA2089" s="4">
        <v>43522</v>
      </c>
      <c r="AB2089" s="3" t="s">
        <v>13</v>
      </c>
      <c r="AC2089" s="3" t="s">
        <v>18</v>
      </c>
      <c r="AD2089" s="3">
        <v>1</v>
      </c>
      <c r="AE2089" s="3" t="s">
        <v>145</v>
      </c>
      <c r="AF2089" s="3" t="s">
        <v>29</v>
      </c>
      <c r="AG2089" s="3">
        <v>256</v>
      </c>
      <c r="AH2089" s="3">
        <v>294.39999999999998</v>
      </c>
      <c r="AI2089" s="3">
        <v>4</v>
      </c>
      <c r="AJ2089" s="3">
        <v>1024</v>
      </c>
      <c r="AK2089" s="3">
        <v>1177.5999999999999</v>
      </c>
    </row>
    <row r="2090" spans="26:37" x14ac:dyDescent="0.3">
      <c r="Z2090" s="3" t="s">
        <v>117</v>
      </c>
      <c r="AA2090" s="4">
        <v>43663</v>
      </c>
      <c r="AB2090" s="3" t="s">
        <v>404</v>
      </c>
      <c r="AC2090" s="3" t="s">
        <v>417</v>
      </c>
      <c r="AD2090" s="3">
        <v>5</v>
      </c>
      <c r="AE2090" s="3" t="s">
        <v>237</v>
      </c>
      <c r="AF2090" s="3" t="s">
        <v>86</v>
      </c>
      <c r="AG2090" s="3">
        <v>38</v>
      </c>
      <c r="AH2090" s="3">
        <v>42.180000000000007</v>
      </c>
      <c r="AI2090" s="3">
        <v>7</v>
      </c>
      <c r="AJ2090" s="3">
        <v>266</v>
      </c>
      <c r="AK2090" s="3">
        <v>295.26000000000005</v>
      </c>
    </row>
    <row r="2091" spans="26:37" x14ac:dyDescent="0.3">
      <c r="Z2091" s="3" t="s">
        <v>87</v>
      </c>
      <c r="AA2091" s="4">
        <v>43321</v>
      </c>
      <c r="AB2091" s="3" t="s">
        <v>404</v>
      </c>
      <c r="AC2091" s="3" t="s">
        <v>416</v>
      </c>
      <c r="AD2091" s="3">
        <v>5</v>
      </c>
      <c r="AE2091" s="3" t="s">
        <v>246</v>
      </c>
      <c r="AF2091" s="3" t="s">
        <v>26</v>
      </c>
      <c r="AG2091" s="3">
        <v>32</v>
      </c>
      <c r="AH2091" s="3">
        <v>34.880000000000003</v>
      </c>
      <c r="AI2091" s="3">
        <v>8</v>
      </c>
      <c r="AJ2091" s="3">
        <v>256</v>
      </c>
      <c r="AK2091" s="3">
        <v>279.04000000000002</v>
      </c>
    </row>
    <row r="2092" spans="26:37" x14ac:dyDescent="0.3">
      <c r="Z2092" s="3" t="s">
        <v>33</v>
      </c>
      <c r="AA2092" s="4">
        <v>42677</v>
      </c>
      <c r="AB2092" s="3" t="s">
        <v>404</v>
      </c>
      <c r="AC2092" s="3" t="s">
        <v>416</v>
      </c>
      <c r="AD2092" s="3">
        <v>2</v>
      </c>
      <c r="AE2092" s="3" t="s">
        <v>67</v>
      </c>
      <c r="AF2092" s="3" t="s">
        <v>20</v>
      </c>
      <c r="AG2092" s="3">
        <v>32</v>
      </c>
      <c r="AH2092" s="3">
        <v>36.799999999999997</v>
      </c>
      <c r="AI2092" s="3">
        <v>7</v>
      </c>
      <c r="AJ2092" s="3">
        <v>224</v>
      </c>
      <c r="AK2092" s="3">
        <v>257.59999999999997</v>
      </c>
    </row>
    <row r="2093" spans="26:37" x14ac:dyDescent="0.3">
      <c r="Z2093" s="3" t="s">
        <v>70</v>
      </c>
      <c r="AA2093" s="4">
        <v>42161</v>
      </c>
      <c r="AB2093" s="3" t="s">
        <v>404</v>
      </c>
      <c r="AC2093" s="3" t="s">
        <v>416</v>
      </c>
      <c r="AD2093" s="3">
        <v>3</v>
      </c>
      <c r="AE2093" s="3" t="s">
        <v>256</v>
      </c>
      <c r="AF2093" s="3" t="s">
        <v>36</v>
      </c>
      <c r="AG2093" s="3">
        <v>33</v>
      </c>
      <c r="AH2093" s="3">
        <v>39.6</v>
      </c>
      <c r="AI2093" s="3">
        <v>2</v>
      </c>
      <c r="AJ2093" s="3">
        <v>66</v>
      </c>
      <c r="AK2093" s="3">
        <v>79.2</v>
      </c>
    </row>
    <row r="2094" spans="26:37" x14ac:dyDescent="0.3">
      <c r="Z2094" s="3" t="s">
        <v>53</v>
      </c>
      <c r="AA2094" s="4">
        <v>42266</v>
      </c>
      <c r="AB2094" s="3" t="s">
        <v>404</v>
      </c>
      <c r="AC2094" s="3" t="s">
        <v>416</v>
      </c>
      <c r="AD2094" s="3">
        <v>1</v>
      </c>
      <c r="AE2094" s="3" t="s">
        <v>280</v>
      </c>
      <c r="AF2094" s="3" t="s">
        <v>86</v>
      </c>
      <c r="AG2094" s="3">
        <v>83</v>
      </c>
      <c r="AH2094" s="3">
        <v>89.64</v>
      </c>
      <c r="AI2094" s="3">
        <v>9</v>
      </c>
      <c r="AJ2094" s="3">
        <v>747</v>
      </c>
      <c r="AK2094" s="3">
        <v>806.76</v>
      </c>
    </row>
    <row r="2095" spans="26:37" x14ac:dyDescent="0.3">
      <c r="Z2095" s="3" t="s">
        <v>30</v>
      </c>
      <c r="AA2095" s="4">
        <v>42589</v>
      </c>
      <c r="AB2095" s="3" t="s">
        <v>344</v>
      </c>
      <c r="AC2095" s="3" t="s">
        <v>345</v>
      </c>
      <c r="AD2095" s="3">
        <v>5</v>
      </c>
      <c r="AE2095" s="3" t="s">
        <v>203</v>
      </c>
      <c r="AF2095" s="3" t="s">
        <v>41</v>
      </c>
      <c r="AG2095" s="3">
        <v>290</v>
      </c>
      <c r="AH2095" s="3">
        <v>336.4</v>
      </c>
      <c r="AI2095" s="3">
        <v>3</v>
      </c>
      <c r="AJ2095" s="3">
        <v>870</v>
      </c>
      <c r="AK2095" s="3">
        <v>1009.1999999999999</v>
      </c>
    </row>
    <row r="2096" spans="26:37" x14ac:dyDescent="0.3">
      <c r="Z2096" s="3" t="s">
        <v>27</v>
      </c>
      <c r="AA2096" s="4">
        <v>43348</v>
      </c>
      <c r="AB2096" s="3" t="s">
        <v>404</v>
      </c>
      <c r="AC2096" s="3" t="s">
        <v>416</v>
      </c>
      <c r="AD2096" s="3">
        <v>5</v>
      </c>
      <c r="AE2096" s="3" t="s">
        <v>351</v>
      </c>
      <c r="AF2096" s="3" t="s">
        <v>23</v>
      </c>
      <c r="AG2096" s="3">
        <v>241</v>
      </c>
      <c r="AH2096" s="3">
        <v>272.33</v>
      </c>
      <c r="AI2096" s="3">
        <v>9</v>
      </c>
      <c r="AJ2096" s="3">
        <v>2169</v>
      </c>
      <c r="AK2096" s="3">
        <v>2450.9699999999998</v>
      </c>
    </row>
    <row r="2097" spans="26:37" x14ac:dyDescent="0.3">
      <c r="Z2097" s="3" t="s">
        <v>169</v>
      </c>
      <c r="AA2097" s="4">
        <v>43701</v>
      </c>
      <c r="AB2097" s="3" t="s">
        <v>404</v>
      </c>
      <c r="AC2097" s="3" t="s">
        <v>416</v>
      </c>
      <c r="AD2097" s="3">
        <v>4</v>
      </c>
      <c r="AE2097" s="3" t="s">
        <v>310</v>
      </c>
      <c r="AF2097" s="3" t="s">
        <v>36</v>
      </c>
      <c r="AG2097" s="3">
        <v>118</v>
      </c>
      <c r="AH2097" s="3">
        <v>128.62</v>
      </c>
      <c r="AI2097" s="3">
        <v>3</v>
      </c>
      <c r="AJ2097" s="3">
        <v>354</v>
      </c>
      <c r="AK2097" s="3">
        <v>385.86</v>
      </c>
    </row>
    <row r="2098" spans="26:37" x14ac:dyDescent="0.3">
      <c r="Z2098" s="3" t="s">
        <v>104</v>
      </c>
      <c r="AA2098" s="4">
        <v>43044</v>
      </c>
      <c r="AB2098" s="3" t="s">
        <v>13</v>
      </c>
      <c r="AC2098" s="3" t="s">
        <v>18</v>
      </c>
      <c r="AD2098" s="3">
        <v>5</v>
      </c>
      <c r="AE2098" s="3" t="s">
        <v>295</v>
      </c>
      <c r="AF2098" s="3" t="s">
        <v>41</v>
      </c>
      <c r="AG2098" s="3">
        <v>105</v>
      </c>
      <c r="AH2098" s="3">
        <v>121.8</v>
      </c>
      <c r="AI2098" s="3">
        <v>1</v>
      </c>
      <c r="AJ2098" s="3">
        <v>105</v>
      </c>
      <c r="AK2098" s="3">
        <v>121.8</v>
      </c>
    </row>
    <row r="2099" spans="26:37" x14ac:dyDescent="0.3">
      <c r="Z2099" s="3" t="s">
        <v>87</v>
      </c>
      <c r="AA2099" s="4">
        <v>41917</v>
      </c>
      <c r="AB2099" s="3" t="s">
        <v>404</v>
      </c>
      <c r="AC2099" s="3" t="s">
        <v>416</v>
      </c>
      <c r="AD2099" s="3">
        <v>2</v>
      </c>
      <c r="AE2099" s="3" t="s">
        <v>274</v>
      </c>
      <c r="AF2099" s="3" t="s">
        <v>46</v>
      </c>
      <c r="AG2099" s="3">
        <v>22</v>
      </c>
      <c r="AH2099" s="3">
        <v>23.76</v>
      </c>
      <c r="AI2099" s="3">
        <v>9</v>
      </c>
      <c r="AJ2099" s="3">
        <v>198</v>
      </c>
      <c r="AK2099" s="3">
        <v>213.84</v>
      </c>
    </row>
    <row r="2100" spans="26:37" x14ac:dyDescent="0.3">
      <c r="Z2100" s="3" t="s">
        <v>153</v>
      </c>
      <c r="AA2100" s="4">
        <v>43049</v>
      </c>
      <c r="AB2100" s="3" t="s">
        <v>404</v>
      </c>
      <c r="AC2100" s="3" t="s">
        <v>416</v>
      </c>
      <c r="AD2100" s="3">
        <v>1</v>
      </c>
      <c r="AE2100" s="3" t="s">
        <v>292</v>
      </c>
      <c r="AF2100" s="3" t="s">
        <v>86</v>
      </c>
      <c r="AG2100" s="3">
        <v>184</v>
      </c>
      <c r="AH2100" s="3">
        <v>202.4</v>
      </c>
      <c r="AI2100" s="3">
        <v>4</v>
      </c>
      <c r="AJ2100" s="3">
        <v>736</v>
      </c>
      <c r="AK2100" s="3">
        <v>809.6</v>
      </c>
    </row>
    <row r="2101" spans="26:37" x14ac:dyDescent="0.3">
      <c r="Z2101" s="3" t="s">
        <v>42</v>
      </c>
      <c r="AA2101" s="4">
        <v>43167</v>
      </c>
      <c r="AB2101" s="3" t="s">
        <v>404</v>
      </c>
      <c r="AC2101" s="3" t="s">
        <v>416</v>
      </c>
      <c r="AD2101" s="3">
        <v>3</v>
      </c>
      <c r="AE2101" s="3" t="s">
        <v>392</v>
      </c>
      <c r="AF2101" s="3" t="s">
        <v>46</v>
      </c>
      <c r="AG2101" s="3">
        <v>158</v>
      </c>
      <c r="AH2101" s="3">
        <v>176.96</v>
      </c>
      <c r="AI2101" s="3">
        <v>7</v>
      </c>
      <c r="AJ2101" s="3">
        <v>1106</v>
      </c>
      <c r="AK2101" s="3">
        <v>1238.72</v>
      </c>
    </row>
    <row r="2102" spans="26:37" x14ac:dyDescent="0.3">
      <c r="Z2102" s="3" t="s">
        <v>93</v>
      </c>
      <c r="AA2102" s="4">
        <v>43345</v>
      </c>
      <c r="AB2102" s="3" t="s">
        <v>404</v>
      </c>
      <c r="AC2102" s="3" t="s">
        <v>417</v>
      </c>
      <c r="AD2102" s="3">
        <v>4</v>
      </c>
      <c r="AE2102" s="3" t="s">
        <v>371</v>
      </c>
      <c r="AF2102" s="3" t="s">
        <v>86</v>
      </c>
      <c r="AG2102" s="3">
        <v>174</v>
      </c>
      <c r="AH2102" s="3">
        <v>205.32</v>
      </c>
      <c r="AI2102" s="3">
        <v>9</v>
      </c>
      <c r="AJ2102" s="3">
        <v>1566</v>
      </c>
      <c r="AK2102" s="3">
        <v>1847.8799999999999</v>
      </c>
    </row>
    <row r="2103" spans="26:37" x14ac:dyDescent="0.3">
      <c r="Z2103" s="3" t="s">
        <v>33</v>
      </c>
      <c r="AA2103" s="4">
        <v>43456</v>
      </c>
      <c r="AB2103" s="3" t="s">
        <v>13</v>
      </c>
      <c r="AC2103" s="3" t="s">
        <v>99</v>
      </c>
      <c r="AD2103" s="3">
        <v>5</v>
      </c>
      <c r="AE2103" s="3" t="s">
        <v>254</v>
      </c>
      <c r="AF2103" s="3" t="s">
        <v>26</v>
      </c>
      <c r="AG2103" s="3">
        <v>290</v>
      </c>
      <c r="AH2103" s="3">
        <v>319</v>
      </c>
      <c r="AI2103" s="3">
        <v>7</v>
      </c>
      <c r="AJ2103" s="3">
        <v>2030</v>
      </c>
      <c r="AK2103" s="3">
        <v>2233</v>
      </c>
    </row>
    <row r="2104" spans="26:37" x14ac:dyDescent="0.3">
      <c r="Z2104" s="3" t="s">
        <v>169</v>
      </c>
      <c r="AA2104" s="4">
        <v>42831</v>
      </c>
      <c r="AB2104" s="3" t="s">
        <v>404</v>
      </c>
      <c r="AC2104" s="3" t="s">
        <v>416</v>
      </c>
      <c r="AD2104" s="3">
        <v>2</v>
      </c>
      <c r="AE2104" s="3" t="s">
        <v>295</v>
      </c>
      <c r="AF2104" s="3" t="s">
        <v>41</v>
      </c>
      <c r="AG2104" s="3">
        <v>105</v>
      </c>
      <c r="AH2104" s="3">
        <v>121.8</v>
      </c>
      <c r="AI2104" s="3">
        <v>9</v>
      </c>
      <c r="AJ2104" s="3">
        <v>945</v>
      </c>
      <c r="AK2104" s="3">
        <v>1096.2</v>
      </c>
    </row>
    <row r="2105" spans="26:37" x14ac:dyDescent="0.3">
      <c r="Z2105" s="3" t="s">
        <v>30</v>
      </c>
      <c r="AA2105" s="4">
        <v>42513</v>
      </c>
      <c r="AB2105" s="3" t="s">
        <v>404</v>
      </c>
      <c r="AC2105" s="3" t="s">
        <v>416</v>
      </c>
      <c r="AD2105" s="3">
        <v>3</v>
      </c>
      <c r="AE2105" s="3" t="s">
        <v>69</v>
      </c>
      <c r="AF2105" s="3" t="s">
        <v>20</v>
      </c>
      <c r="AG2105" s="3">
        <v>256</v>
      </c>
      <c r="AH2105" s="3">
        <v>284.16000000000003</v>
      </c>
      <c r="AI2105" s="3">
        <v>7</v>
      </c>
      <c r="AJ2105" s="3">
        <v>1792</v>
      </c>
      <c r="AK2105" s="3">
        <v>1989.1200000000001</v>
      </c>
    </row>
    <row r="2106" spans="26:37" x14ac:dyDescent="0.3">
      <c r="Z2106" s="3" t="s">
        <v>153</v>
      </c>
      <c r="AA2106" s="4">
        <v>41718</v>
      </c>
      <c r="AB2106" s="3" t="s">
        <v>404</v>
      </c>
      <c r="AC2106" s="3" t="s">
        <v>416</v>
      </c>
      <c r="AD2106" s="3">
        <v>1</v>
      </c>
      <c r="AE2106" s="3" t="s">
        <v>389</v>
      </c>
      <c r="AF2106" s="3" t="s">
        <v>26</v>
      </c>
      <c r="AG2106" s="3">
        <v>132</v>
      </c>
      <c r="AH2106" s="3">
        <v>153.11999999999998</v>
      </c>
      <c r="AI2106" s="3">
        <v>3</v>
      </c>
      <c r="AJ2106" s="3">
        <v>396</v>
      </c>
      <c r="AK2106" s="3">
        <v>459.3599999999999</v>
      </c>
    </row>
    <row r="2107" spans="26:37" x14ac:dyDescent="0.3">
      <c r="Z2107" s="3" t="s">
        <v>27</v>
      </c>
      <c r="AA2107" s="4">
        <v>42442</v>
      </c>
      <c r="AB2107" s="3" t="s">
        <v>404</v>
      </c>
      <c r="AC2107" s="3" t="s">
        <v>416</v>
      </c>
      <c r="AD2107" s="3">
        <v>5</v>
      </c>
      <c r="AE2107" s="3" t="s">
        <v>336</v>
      </c>
      <c r="AF2107" s="3" t="s">
        <v>41</v>
      </c>
      <c r="AG2107" s="3">
        <v>118</v>
      </c>
      <c r="AH2107" s="3">
        <v>126.26</v>
      </c>
      <c r="AI2107" s="3">
        <v>6</v>
      </c>
      <c r="AJ2107" s="3">
        <v>708</v>
      </c>
      <c r="AK2107" s="3">
        <v>757.56000000000006</v>
      </c>
    </row>
    <row r="2108" spans="26:37" x14ac:dyDescent="0.3">
      <c r="Z2108" s="3" t="s">
        <v>70</v>
      </c>
      <c r="AA2108" s="4">
        <v>42175</v>
      </c>
      <c r="AB2108" s="3" t="s">
        <v>404</v>
      </c>
      <c r="AC2108" s="3" t="s">
        <v>416</v>
      </c>
      <c r="AD2108" s="3">
        <v>4</v>
      </c>
      <c r="AE2108" s="3" t="s">
        <v>340</v>
      </c>
      <c r="AF2108" s="3" t="s">
        <v>15</v>
      </c>
      <c r="AG2108" s="3">
        <v>11</v>
      </c>
      <c r="AH2108" s="3">
        <v>12.32</v>
      </c>
      <c r="AI2108" s="3">
        <v>8</v>
      </c>
      <c r="AJ2108" s="3">
        <v>88</v>
      </c>
      <c r="AK2108" s="3">
        <v>98.56</v>
      </c>
    </row>
    <row r="2109" spans="26:37" x14ac:dyDescent="0.3">
      <c r="Z2109" s="3" t="s">
        <v>60</v>
      </c>
      <c r="AA2109" s="4">
        <v>41900</v>
      </c>
      <c r="AB2109" s="3" t="s">
        <v>404</v>
      </c>
      <c r="AC2109" s="3" t="s">
        <v>416</v>
      </c>
      <c r="AD2109" s="3">
        <v>4</v>
      </c>
      <c r="AE2109" s="3" t="s">
        <v>215</v>
      </c>
      <c r="AF2109" s="3" t="s">
        <v>26</v>
      </c>
      <c r="AG2109" s="3">
        <v>298</v>
      </c>
      <c r="AH2109" s="3">
        <v>318.86</v>
      </c>
      <c r="AI2109" s="3">
        <v>7</v>
      </c>
      <c r="AJ2109" s="3">
        <v>2086</v>
      </c>
      <c r="AK2109" s="3">
        <v>2232.02</v>
      </c>
    </row>
    <row r="2110" spans="26:37" x14ac:dyDescent="0.3">
      <c r="Z2110" s="3" t="s">
        <v>165</v>
      </c>
      <c r="AA2110" s="4">
        <v>43624</v>
      </c>
      <c r="AB2110" s="3" t="s">
        <v>404</v>
      </c>
      <c r="AC2110" s="3" t="s">
        <v>416</v>
      </c>
      <c r="AD2110" s="3">
        <v>2</v>
      </c>
      <c r="AE2110" s="3" t="s">
        <v>185</v>
      </c>
      <c r="AF2110" s="3" t="s">
        <v>15</v>
      </c>
      <c r="AG2110" s="3">
        <v>149</v>
      </c>
      <c r="AH2110" s="3">
        <v>163.9</v>
      </c>
      <c r="AI2110" s="3">
        <v>2</v>
      </c>
      <c r="AJ2110" s="3">
        <v>298</v>
      </c>
      <c r="AK2110" s="3">
        <v>327.8</v>
      </c>
    </row>
    <row r="2111" spans="26:37" x14ac:dyDescent="0.3">
      <c r="Z2111" s="3" t="s">
        <v>39</v>
      </c>
      <c r="AA2111" s="4">
        <v>43240</v>
      </c>
      <c r="AB2111" s="3" t="s">
        <v>404</v>
      </c>
      <c r="AC2111" s="3" t="s">
        <v>416</v>
      </c>
      <c r="AD2111" s="3">
        <v>2</v>
      </c>
      <c r="AE2111" s="3" t="s">
        <v>125</v>
      </c>
      <c r="AF2111" s="3" t="s">
        <v>55</v>
      </c>
      <c r="AG2111" s="3">
        <v>300</v>
      </c>
      <c r="AH2111" s="3">
        <v>330</v>
      </c>
      <c r="AI2111" s="3">
        <v>1</v>
      </c>
      <c r="AJ2111" s="3">
        <v>300</v>
      </c>
      <c r="AK2111" s="3">
        <v>330</v>
      </c>
    </row>
    <row r="2112" spans="26:37" x14ac:dyDescent="0.3">
      <c r="Z2112" s="3" t="s">
        <v>21</v>
      </c>
      <c r="AA2112" s="4">
        <v>43705</v>
      </c>
      <c r="AB2112" s="3" t="s">
        <v>375</v>
      </c>
      <c r="AC2112" s="3" t="s">
        <v>235</v>
      </c>
      <c r="AD2112" s="3">
        <v>4</v>
      </c>
      <c r="AE2112" s="3" t="s">
        <v>69</v>
      </c>
      <c r="AF2112" s="3" t="s">
        <v>20</v>
      </c>
      <c r="AG2112" s="3">
        <v>256</v>
      </c>
      <c r="AH2112" s="3">
        <v>284.16000000000003</v>
      </c>
      <c r="AI2112" s="3">
        <v>4</v>
      </c>
      <c r="AJ2112" s="3">
        <v>1024</v>
      </c>
      <c r="AK2112" s="3">
        <v>1136.6400000000001</v>
      </c>
    </row>
    <row r="2113" spans="26:37" x14ac:dyDescent="0.3">
      <c r="Z2113" s="3" t="s">
        <v>33</v>
      </c>
      <c r="AA2113" s="4">
        <v>41791</v>
      </c>
      <c r="AB2113" s="3" t="s">
        <v>404</v>
      </c>
      <c r="AC2113" s="3" t="s">
        <v>416</v>
      </c>
      <c r="AD2113" s="3">
        <v>4</v>
      </c>
      <c r="AE2113" s="3" t="s">
        <v>322</v>
      </c>
      <c r="AF2113" s="3" t="s">
        <v>32</v>
      </c>
      <c r="AG2113" s="3">
        <v>39</v>
      </c>
      <c r="AH2113" s="3">
        <v>45.239999999999995</v>
      </c>
      <c r="AI2113" s="3">
        <v>8</v>
      </c>
      <c r="AJ2113" s="3">
        <v>312</v>
      </c>
      <c r="AK2113" s="3">
        <v>361.91999999999996</v>
      </c>
    </row>
    <row r="2114" spans="26:37" x14ac:dyDescent="0.3">
      <c r="Z2114" s="3" t="s">
        <v>153</v>
      </c>
      <c r="AA2114" s="4">
        <v>42768</v>
      </c>
      <c r="AB2114" s="3" t="s">
        <v>404</v>
      </c>
      <c r="AC2114" s="3" t="s">
        <v>416</v>
      </c>
      <c r="AD2114" s="3">
        <v>4</v>
      </c>
      <c r="AE2114" s="3" t="s">
        <v>256</v>
      </c>
      <c r="AF2114" s="3" t="s">
        <v>36</v>
      </c>
      <c r="AG2114" s="3">
        <v>33</v>
      </c>
      <c r="AH2114" s="3">
        <v>39.6</v>
      </c>
      <c r="AI2114" s="3">
        <v>10</v>
      </c>
      <c r="AJ2114" s="3">
        <v>330</v>
      </c>
      <c r="AK2114" s="3">
        <v>396</v>
      </c>
    </row>
    <row r="2115" spans="26:37" x14ac:dyDescent="0.3">
      <c r="Z2115" s="3" t="s">
        <v>96</v>
      </c>
      <c r="AA2115" s="4">
        <v>42393</v>
      </c>
      <c r="AB2115" s="3" t="s">
        <v>404</v>
      </c>
      <c r="AC2115" s="3" t="s">
        <v>416</v>
      </c>
      <c r="AD2115" s="3">
        <v>3</v>
      </c>
      <c r="AE2115" s="3" t="s">
        <v>298</v>
      </c>
      <c r="AF2115" s="3" t="s">
        <v>65</v>
      </c>
      <c r="AG2115" s="3">
        <v>22</v>
      </c>
      <c r="AH2115" s="3">
        <v>24.64</v>
      </c>
      <c r="AI2115" s="3">
        <v>9</v>
      </c>
      <c r="AJ2115" s="3">
        <v>198</v>
      </c>
      <c r="AK2115" s="3">
        <v>221.76</v>
      </c>
    </row>
    <row r="2116" spans="26:37" x14ac:dyDescent="0.3">
      <c r="Z2116" s="3" t="s">
        <v>153</v>
      </c>
      <c r="AA2116" s="4">
        <v>42392</v>
      </c>
      <c r="AB2116" s="3" t="s">
        <v>404</v>
      </c>
      <c r="AC2116" s="3" t="s">
        <v>416</v>
      </c>
      <c r="AD2116" s="3">
        <v>4</v>
      </c>
      <c r="AE2116" s="3" t="s">
        <v>293</v>
      </c>
      <c r="AF2116" s="3" t="s">
        <v>32</v>
      </c>
      <c r="AG2116" s="3">
        <v>37</v>
      </c>
      <c r="AH2116" s="3">
        <v>41.809999999999995</v>
      </c>
      <c r="AI2116" s="3">
        <v>9</v>
      </c>
      <c r="AJ2116" s="3">
        <v>333</v>
      </c>
      <c r="AK2116" s="3">
        <v>376.28999999999996</v>
      </c>
    </row>
    <row r="2117" spans="26:37" x14ac:dyDescent="0.3">
      <c r="Z2117" s="3" t="s">
        <v>53</v>
      </c>
      <c r="AA2117" s="4">
        <v>43175</v>
      </c>
      <c r="AB2117" s="3" t="s">
        <v>404</v>
      </c>
      <c r="AC2117" s="3" t="s">
        <v>416</v>
      </c>
      <c r="AD2117" s="3">
        <v>2</v>
      </c>
      <c r="AE2117" s="3" t="s">
        <v>50</v>
      </c>
      <c r="AF2117" s="3" t="s">
        <v>51</v>
      </c>
      <c r="AG2117" s="3">
        <v>49</v>
      </c>
      <c r="AH2117" s="3">
        <v>58.309999999999995</v>
      </c>
      <c r="AI2117" s="3">
        <v>9</v>
      </c>
      <c r="AJ2117" s="3">
        <v>441</v>
      </c>
      <c r="AK2117" s="3">
        <v>524.79</v>
      </c>
    </row>
    <row r="2118" spans="26:37" x14ac:dyDescent="0.3">
      <c r="Z2118" s="3" t="s">
        <v>91</v>
      </c>
      <c r="AA2118" s="4">
        <v>42938</v>
      </c>
      <c r="AB2118" s="3" t="s">
        <v>404</v>
      </c>
      <c r="AC2118" s="3" t="s">
        <v>416</v>
      </c>
      <c r="AD2118" s="3">
        <v>1</v>
      </c>
      <c r="AE2118" s="3" t="s">
        <v>210</v>
      </c>
      <c r="AF2118" s="3" t="s">
        <v>15</v>
      </c>
      <c r="AG2118" s="3">
        <v>114</v>
      </c>
      <c r="AH2118" s="3">
        <v>131.1</v>
      </c>
      <c r="AI2118" s="3">
        <v>9</v>
      </c>
      <c r="AJ2118" s="3">
        <v>1026</v>
      </c>
      <c r="AK2118" s="3">
        <v>1179.8999999999999</v>
      </c>
    </row>
    <row r="2119" spans="26:37" x14ac:dyDescent="0.3">
      <c r="Z2119" s="3" t="s">
        <v>87</v>
      </c>
      <c r="AA2119" s="4">
        <v>42345</v>
      </c>
      <c r="AB2119" s="3" t="s">
        <v>404</v>
      </c>
      <c r="AC2119" s="3" t="s">
        <v>416</v>
      </c>
      <c r="AD2119" s="3">
        <v>1</v>
      </c>
      <c r="AE2119" s="3" t="s">
        <v>373</v>
      </c>
      <c r="AF2119" s="3" t="s">
        <v>51</v>
      </c>
      <c r="AG2119" s="3">
        <v>104</v>
      </c>
      <c r="AH2119" s="3">
        <v>121.67999999999999</v>
      </c>
      <c r="AI2119" s="3">
        <v>7</v>
      </c>
      <c r="AJ2119" s="3">
        <v>728</v>
      </c>
      <c r="AK2119" s="3">
        <v>851.76</v>
      </c>
    </row>
    <row r="2120" spans="26:37" x14ac:dyDescent="0.3">
      <c r="Z2120" s="3" t="s">
        <v>87</v>
      </c>
      <c r="AA2120" s="4">
        <v>43775</v>
      </c>
      <c r="AB2120" s="3" t="s">
        <v>307</v>
      </c>
      <c r="AC2120" s="3" t="s">
        <v>308</v>
      </c>
      <c r="AD2120" s="3">
        <v>2</v>
      </c>
      <c r="AE2120" s="3" t="s">
        <v>85</v>
      </c>
      <c r="AF2120" s="3" t="s">
        <v>86</v>
      </c>
      <c r="AG2120" s="3">
        <v>127</v>
      </c>
      <c r="AH2120" s="3">
        <v>142.24</v>
      </c>
      <c r="AI2120" s="3">
        <v>8</v>
      </c>
      <c r="AJ2120" s="3">
        <v>1016</v>
      </c>
      <c r="AK2120" s="3">
        <v>1137.92</v>
      </c>
    </row>
    <row r="2121" spans="26:37" x14ac:dyDescent="0.3">
      <c r="Z2121" s="3" t="s">
        <v>96</v>
      </c>
      <c r="AA2121" s="4">
        <v>43638</v>
      </c>
      <c r="AB2121" s="3" t="s">
        <v>404</v>
      </c>
      <c r="AC2121" s="3" t="s">
        <v>416</v>
      </c>
      <c r="AD2121" s="3">
        <v>1</v>
      </c>
      <c r="AE2121" s="3" t="s">
        <v>170</v>
      </c>
      <c r="AF2121" s="3" t="s">
        <v>51</v>
      </c>
      <c r="AG2121" s="3">
        <v>33</v>
      </c>
      <c r="AH2121" s="3">
        <v>38.61</v>
      </c>
      <c r="AI2121" s="3">
        <v>1</v>
      </c>
      <c r="AJ2121" s="3">
        <v>33</v>
      </c>
      <c r="AK2121" s="3">
        <v>38.61</v>
      </c>
    </row>
    <row r="2122" spans="26:37" x14ac:dyDescent="0.3">
      <c r="Z2122" s="3" t="s">
        <v>42</v>
      </c>
      <c r="AA2122" s="4">
        <v>42691</v>
      </c>
      <c r="AB2122" s="3" t="s">
        <v>404</v>
      </c>
      <c r="AC2122" s="3" t="s">
        <v>416</v>
      </c>
      <c r="AD2122" s="3">
        <v>5</v>
      </c>
      <c r="AE2122" s="3" t="s">
        <v>224</v>
      </c>
      <c r="AF2122" s="3" t="s">
        <v>46</v>
      </c>
      <c r="AG2122" s="3">
        <v>47</v>
      </c>
      <c r="AH2122" s="3">
        <v>55.459999999999994</v>
      </c>
      <c r="AI2122" s="3">
        <v>3</v>
      </c>
      <c r="AJ2122" s="3">
        <v>141</v>
      </c>
      <c r="AK2122" s="3">
        <v>166.38</v>
      </c>
    </row>
    <row r="2123" spans="26:37" x14ac:dyDescent="0.3">
      <c r="Z2123" s="3" t="s">
        <v>91</v>
      </c>
      <c r="AA2123" s="4">
        <v>42421</v>
      </c>
      <c r="AB2123" s="3" t="s">
        <v>404</v>
      </c>
      <c r="AC2123" s="3" t="s">
        <v>416</v>
      </c>
      <c r="AD2123" s="3">
        <v>5</v>
      </c>
      <c r="AE2123" s="3" t="s">
        <v>69</v>
      </c>
      <c r="AF2123" s="3" t="s">
        <v>20</v>
      </c>
      <c r="AG2123" s="3">
        <v>256</v>
      </c>
      <c r="AH2123" s="3">
        <v>284.16000000000003</v>
      </c>
      <c r="AI2123" s="3">
        <v>8</v>
      </c>
      <c r="AJ2123" s="3">
        <v>2048</v>
      </c>
      <c r="AK2123" s="3">
        <v>2273.2800000000002</v>
      </c>
    </row>
    <row r="2124" spans="26:37" x14ac:dyDescent="0.3">
      <c r="Z2124" s="3" t="s">
        <v>39</v>
      </c>
      <c r="AA2124" s="4">
        <v>43755</v>
      </c>
      <c r="AB2124" s="3" t="s">
        <v>404</v>
      </c>
      <c r="AC2124" s="3" t="s">
        <v>416</v>
      </c>
      <c r="AD2124" s="3">
        <v>5</v>
      </c>
      <c r="AE2124" s="3" t="s">
        <v>80</v>
      </c>
      <c r="AF2124" s="3" t="s">
        <v>15</v>
      </c>
      <c r="AG2124" s="3">
        <v>155</v>
      </c>
      <c r="AH2124" s="3">
        <v>165.85000000000002</v>
      </c>
      <c r="AI2124" s="3">
        <v>8</v>
      </c>
      <c r="AJ2124" s="3">
        <v>1240</v>
      </c>
      <c r="AK2124" s="3">
        <v>1326.8000000000002</v>
      </c>
    </row>
    <row r="2125" spans="26:37" x14ac:dyDescent="0.3">
      <c r="Z2125" s="3" t="s">
        <v>91</v>
      </c>
      <c r="AA2125" s="4">
        <v>42808</v>
      </c>
      <c r="AB2125" s="3" t="s">
        <v>13</v>
      </c>
      <c r="AC2125" s="3" t="s">
        <v>160</v>
      </c>
      <c r="AD2125" s="3">
        <v>2</v>
      </c>
      <c r="AE2125" s="3" t="s">
        <v>370</v>
      </c>
      <c r="AF2125" s="3" t="s">
        <v>23</v>
      </c>
      <c r="AG2125" s="3">
        <v>27</v>
      </c>
      <c r="AH2125" s="3">
        <v>31.319999999999997</v>
      </c>
      <c r="AI2125" s="3">
        <v>3</v>
      </c>
      <c r="AJ2125" s="3">
        <v>81</v>
      </c>
      <c r="AK2125" s="3">
        <v>93.96</v>
      </c>
    </row>
    <row r="2126" spans="26:37" x14ac:dyDescent="0.3">
      <c r="Z2126" s="3" t="s">
        <v>77</v>
      </c>
      <c r="AA2126" s="4">
        <v>43073</v>
      </c>
      <c r="AB2126" s="3" t="s">
        <v>13</v>
      </c>
      <c r="AC2126" s="3" t="s">
        <v>18</v>
      </c>
      <c r="AD2126" s="3">
        <v>5</v>
      </c>
      <c r="AE2126" s="3" t="s">
        <v>174</v>
      </c>
      <c r="AF2126" s="3" t="s">
        <v>55</v>
      </c>
      <c r="AG2126" s="3">
        <v>164</v>
      </c>
      <c r="AH2126" s="3">
        <v>196.79999999999998</v>
      </c>
      <c r="AI2126" s="3">
        <v>7</v>
      </c>
      <c r="AJ2126" s="3">
        <v>1148</v>
      </c>
      <c r="AK2126" s="3">
        <v>1377.6</v>
      </c>
    </row>
    <row r="2127" spans="26:37" x14ac:dyDescent="0.3">
      <c r="Z2127" s="3" t="s">
        <v>93</v>
      </c>
      <c r="AA2127" s="4">
        <v>43353</v>
      </c>
      <c r="AB2127" s="3" t="s">
        <v>13</v>
      </c>
      <c r="AC2127" s="3" t="s">
        <v>18</v>
      </c>
      <c r="AD2127" s="3">
        <v>1</v>
      </c>
      <c r="AE2127" s="3" t="s">
        <v>59</v>
      </c>
      <c r="AF2127" s="3" t="s">
        <v>29</v>
      </c>
      <c r="AG2127" s="3">
        <v>240</v>
      </c>
      <c r="AH2127" s="3">
        <v>280.79999999999995</v>
      </c>
      <c r="AI2127" s="3">
        <v>10</v>
      </c>
      <c r="AJ2127" s="3">
        <v>2400</v>
      </c>
      <c r="AK2127" s="3">
        <v>2807.9999999999995</v>
      </c>
    </row>
    <row r="2128" spans="26:37" x14ac:dyDescent="0.3">
      <c r="Z2128" s="3" t="s">
        <v>186</v>
      </c>
      <c r="AA2128" s="4">
        <v>41937</v>
      </c>
      <c r="AB2128" s="3" t="s">
        <v>404</v>
      </c>
      <c r="AC2128" s="3" t="s">
        <v>416</v>
      </c>
      <c r="AD2128" s="3">
        <v>5</v>
      </c>
      <c r="AE2128" s="3" t="s">
        <v>112</v>
      </c>
      <c r="AF2128" s="3" t="s">
        <v>20</v>
      </c>
      <c r="AG2128" s="3">
        <v>242</v>
      </c>
      <c r="AH2128" s="3">
        <v>278.29999999999995</v>
      </c>
      <c r="AI2128" s="3">
        <v>2</v>
      </c>
      <c r="AJ2128" s="3">
        <v>484</v>
      </c>
      <c r="AK2128" s="3">
        <v>556.59999999999991</v>
      </c>
    </row>
    <row r="2129" spans="26:37" x14ac:dyDescent="0.3">
      <c r="Z2129" s="3" t="s">
        <v>186</v>
      </c>
      <c r="AA2129" s="4">
        <v>42980</v>
      </c>
      <c r="AB2129" s="3" t="s">
        <v>404</v>
      </c>
      <c r="AC2129" s="3" t="s">
        <v>416</v>
      </c>
      <c r="AD2129" s="3">
        <v>4</v>
      </c>
      <c r="AE2129" s="3" t="s">
        <v>188</v>
      </c>
      <c r="AF2129" s="3" t="s">
        <v>55</v>
      </c>
      <c r="AG2129" s="3">
        <v>37</v>
      </c>
      <c r="AH2129" s="3">
        <v>42.919999999999995</v>
      </c>
      <c r="AI2129" s="3">
        <v>7</v>
      </c>
      <c r="AJ2129" s="3">
        <v>259</v>
      </c>
      <c r="AK2129" s="3">
        <v>300.43999999999994</v>
      </c>
    </row>
    <row r="2130" spans="26:37" x14ac:dyDescent="0.3">
      <c r="Z2130" s="3" t="s">
        <v>16</v>
      </c>
      <c r="AA2130" s="4">
        <v>43352</v>
      </c>
      <c r="AB2130" s="3" t="s">
        <v>404</v>
      </c>
      <c r="AC2130" s="3" t="s">
        <v>416</v>
      </c>
      <c r="AD2130" s="3">
        <v>1</v>
      </c>
      <c r="AE2130" s="3" t="s">
        <v>40</v>
      </c>
      <c r="AF2130" s="3" t="s">
        <v>41</v>
      </c>
      <c r="AG2130" s="3">
        <v>44</v>
      </c>
      <c r="AH2130" s="3">
        <v>51.48</v>
      </c>
      <c r="AI2130" s="3">
        <v>3</v>
      </c>
      <c r="AJ2130" s="3">
        <v>132</v>
      </c>
      <c r="AK2130" s="3">
        <v>154.44</v>
      </c>
    </row>
    <row r="2131" spans="26:37" x14ac:dyDescent="0.3">
      <c r="Z2131" s="3" t="s">
        <v>60</v>
      </c>
      <c r="AA2131" s="4">
        <v>42443</v>
      </c>
      <c r="AB2131" s="3" t="s">
        <v>404</v>
      </c>
      <c r="AC2131" s="3" t="s">
        <v>417</v>
      </c>
      <c r="AD2131" s="3">
        <v>5</v>
      </c>
      <c r="AE2131" s="3" t="s">
        <v>267</v>
      </c>
      <c r="AF2131" s="3" t="s">
        <v>26</v>
      </c>
      <c r="AG2131" s="3">
        <v>182</v>
      </c>
      <c r="AH2131" s="3">
        <v>194.74</v>
      </c>
      <c r="AI2131" s="3">
        <v>10</v>
      </c>
      <c r="AJ2131" s="3">
        <v>1820</v>
      </c>
      <c r="AK2131" s="3">
        <v>1947.4</v>
      </c>
    </row>
    <row r="2132" spans="26:37" x14ac:dyDescent="0.3">
      <c r="Z2132" s="3" t="s">
        <v>48</v>
      </c>
      <c r="AA2132" s="4">
        <v>42502</v>
      </c>
      <c r="AB2132" s="3" t="s">
        <v>404</v>
      </c>
      <c r="AC2132" s="3" t="s">
        <v>417</v>
      </c>
      <c r="AD2132" s="3">
        <v>5</v>
      </c>
      <c r="AE2132" s="3" t="s">
        <v>273</v>
      </c>
      <c r="AF2132" s="3" t="s">
        <v>36</v>
      </c>
      <c r="AG2132" s="3">
        <v>149</v>
      </c>
      <c r="AH2132" s="3">
        <v>166.88000000000002</v>
      </c>
      <c r="AI2132" s="3">
        <v>9</v>
      </c>
      <c r="AJ2132" s="3">
        <v>1341</v>
      </c>
      <c r="AK2132" s="3">
        <v>1501.9200000000003</v>
      </c>
    </row>
    <row r="2133" spans="26:37" x14ac:dyDescent="0.3">
      <c r="Z2133" s="3" t="s">
        <v>153</v>
      </c>
      <c r="AA2133" s="4">
        <v>43629</v>
      </c>
      <c r="AB2133" s="3" t="s">
        <v>404</v>
      </c>
      <c r="AC2133" s="3" t="s">
        <v>416</v>
      </c>
      <c r="AD2133" s="3">
        <v>1</v>
      </c>
      <c r="AE2133" s="3" t="s">
        <v>355</v>
      </c>
      <c r="AF2133" s="3" t="s">
        <v>44</v>
      </c>
      <c r="AG2133" s="3">
        <v>246</v>
      </c>
      <c r="AH2133" s="3">
        <v>287.82</v>
      </c>
      <c r="AI2133" s="3">
        <v>2</v>
      </c>
      <c r="AJ2133" s="3">
        <v>492</v>
      </c>
      <c r="AK2133" s="3">
        <v>575.64</v>
      </c>
    </row>
    <row r="2134" spans="26:37" x14ac:dyDescent="0.3">
      <c r="Z2134" s="3" t="s">
        <v>91</v>
      </c>
      <c r="AA2134" s="4">
        <v>42131</v>
      </c>
      <c r="AB2134" s="3" t="s">
        <v>404</v>
      </c>
      <c r="AC2134" s="3" t="s">
        <v>416</v>
      </c>
      <c r="AD2134" s="3">
        <v>2</v>
      </c>
      <c r="AE2134" s="3" t="s">
        <v>310</v>
      </c>
      <c r="AF2134" s="3" t="s">
        <v>36</v>
      </c>
      <c r="AG2134" s="3">
        <v>118</v>
      </c>
      <c r="AH2134" s="3">
        <v>128.62</v>
      </c>
      <c r="AI2134" s="3">
        <v>3</v>
      </c>
      <c r="AJ2134" s="3">
        <v>354</v>
      </c>
      <c r="AK2134" s="3">
        <v>385.86</v>
      </c>
    </row>
    <row r="2135" spans="26:37" x14ac:dyDescent="0.3">
      <c r="Z2135" s="3" t="s">
        <v>60</v>
      </c>
      <c r="AA2135" s="4">
        <v>42776</v>
      </c>
      <c r="AB2135" s="3" t="s">
        <v>404</v>
      </c>
      <c r="AC2135" s="3" t="s">
        <v>416</v>
      </c>
      <c r="AD2135" s="3">
        <v>5</v>
      </c>
      <c r="AE2135" s="3" t="s">
        <v>306</v>
      </c>
      <c r="AF2135" s="3" t="s">
        <v>15</v>
      </c>
      <c r="AG2135" s="3">
        <v>211</v>
      </c>
      <c r="AH2135" s="3">
        <v>242.64999999999998</v>
      </c>
      <c r="AI2135" s="3">
        <v>1</v>
      </c>
      <c r="AJ2135" s="3">
        <v>211</v>
      </c>
      <c r="AK2135" s="3">
        <v>242.64999999999998</v>
      </c>
    </row>
    <row r="2136" spans="26:37" x14ac:dyDescent="0.3">
      <c r="Z2136" s="3" t="s">
        <v>60</v>
      </c>
      <c r="AA2136" s="4">
        <v>42819</v>
      </c>
      <c r="AB2136" s="3" t="s">
        <v>404</v>
      </c>
      <c r="AC2136" s="3" t="s">
        <v>416</v>
      </c>
      <c r="AD2136" s="3">
        <v>4</v>
      </c>
      <c r="AE2136" s="3" t="s">
        <v>107</v>
      </c>
      <c r="AF2136" s="3" t="s">
        <v>65</v>
      </c>
      <c r="AG2136" s="3">
        <v>43</v>
      </c>
      <c r="AH2136" s="3">
        <v>49.449999999999996</v>
      </c>
      <c r="AI2136" s="3">
        <v>9</v>
      </c>
      <c r="AJ2136" s="3">
        <v>387</v>
      </c>
      <c r="AK2136" s="3">
        <v>445.04999999999995</v>
      </c>
    </row>
    <row r="2137" spans="26:37" x14ac:dyDescent="0.3">
      <c r="Z2137" s="3" t="s">
        <v>21</v>
      </c>
      <c r="AA2137" s="4">
        <v>42968</v>
      </c>
      <c r="AB2137" s="3" t="s">
        <v>404</v>
      </c>
      <c r="AC2137" s="3" t="s">
        <v>416</v>
      </c>
      <c r="AD2137" s="3">
        <v>5</v>
      </c>
      <c r="AE2137" s="3" t="s">
        <v>351</v>
      </c>
      <c r="AF2137" s="3" t="s">
        <v>23</v>
      </c>
      <c r="AG2137" s="3">
        <v>241</v>
      </c>
      <c r="AH2137" s="3">
        <v>272.33</v>
      </c>
      <c r="AI2137" s="3">
        <v>8</v>
      </c>
      <c r="AJ2137" s="3">
        <v>1928</v>
      </c>
      <c r="AK2137" s="3">
        <v>2178.64</v>
      </c>
    </row>
    <row r="2138" spans="26:37" x14ac:dyDescent="0.3">
      <c r="Z2138" s="3" t="s">
        <v>42</v>
      </c>
      <c r="AA2138" s="4">
        <v>43777</v>
      </c>
      <c r="AB2138" s="3" t="s">
        <v>404</v>
      </c>
      <c r="AC2138" s="3" t="s">
        <v>416</v>
      </c>
      <c r="AD2138" s="3">
        <v>2</v>
      </c>
      <c r="AE2138" s="3" t="s">
        <v>19</v>
      </c>
      <c r="AF2138" s="3" t="s">
        <v>20</v>
      </c>
      <c r="AG2138" s="3">
        <v>231</v>
      </c>
      <c r="AH2138" s="3">
        <v>267.95999999999998</v>
      </c>
      <c r="AI2138" s="3">
        <v>3</v>
      </c>
      <c r="AJ2138" s="3">
        <v>693</v>
      </c>
      <c r="AK2138" s="3">
        <v>803.87999999999988</v>
      </c>
    </row>
    <row r="2139" spans="26:37" x14ac:dyDescent="0.3">
      <c r="Z2139" s="3" t="s">
        <v>91</v>
      </c>
      <c r="AA2139" s="4">
        <v>43586</v>
      </c>
      <c r="AB2139" s="3" t="s">
        <v>404</v>
      </c>
      <c r="AC2139" s="3" t="s">
        <v>416</v>
      </c>
      <c r="AD2139" s="3">
        <v>1</v>
      </c>
      <c r="AE2139" s="3" t="s">
        <v>365</v>
      </c>
      <c r="AF2139" s="3" t="s">
        <v>44</v>
      </c>
      <c r="AG2139" s="3">
        <v>27</v>
      </c>
      <c r="AH2139" s="3">
        <v>29.970000000000002</v>
      </c>
      <c r="AI2139" s="3">
        <v>1</v>
      </c>
      <c r="AJ2139" s="3">
        <v>27</v>
      </c>
      <c r="AK2139" s="3">
        <v>29.970000000000002</v>
      </c>
    </row>
    <row r="2140" spans="26:37" x14ac:dyDescent="0.3">
      <c r="Z2140" s="3" t="s">
        <v>104</v>
      </c>
      <c r="AA2140" s="4">
        <v>43443</v>
      </c>
      <c r="AB2140" s="3" t="s">
        <v>404</v>
      </c>
      <c r="AC2140" s="3" t="s">
        <v>416</v>
      </c>
      <c r="AD2140" s="3">
        <v>5</v>
      </c>
      <c r="AE2140" s="3" t="s">
        <v>237</v>
      </c>
      <c r="AF2140" s="3" t="s">
        <v>86</v>
      </c>
      <c r="AG2140" s="3">
        <v>38</v>
      </c>
      <c r="AH2140" s="3">
        <v>42.180000000000007</v>
      </c>
      <c r="AI2140" s="3">
        <v>7</v>
      </c>
      <c r="AJ2140" s="3">
        <v>266</v>
      </c>
      <c r="AK2140" s="3">
        <v>295.26000000000005</v>
      </c>
    </row>
    <row r="2141" spans="26:37" x14ac:dyDescent="0.3">
      <c r="Z2141" s="3" t="s">
        <v>37</v>
      </c>
      <c r="AA2141" s="4">
        <v>42325</v>
      </c>
      <c r="AB2141" s="3" t="s">
        <v>401</v>
      </c>
      <c r="AC2141" s="3" t="s">
        <v>369</v>
      </c>
      <c r="AD2141" s="3">
        <v>1</v>
      </c>
      <c r="AE2141" s="3" t="s">
        <v>191</v>
      </c>
      <c r="AF2141" s="3" t="s">
        <v>41</v>
      </c>
      <c r="AG2141" s="3">
        <v>43</v>
      </c>
      <c r="AH2141" s="3">
        <v>50.309999999999995</v>
      </c>
      <c r="AI2141" s="3">
        <v>10</v>
      </c>
      <c r="AJ2141" s="3">
        <v>430</v>
      </c>
      <c r="AK2141" s="3">
        <v>503.09999999999997</v>
      </c>
    </row>
    <row r="2142" spans="26:37" x14ac:dyDescent="0.3">
      <c r="Z2142" s="3" t="s">
        <v>42</v>
      </c>
      <c r="AA2142" s="4">
        <v>42292</v>
      </c>
      <c r="AB2142" s="3" t="s">
        <v>404</v>
      </c>
      <c r="AC2142" s="3" t="s">
        <v>416</v>
      </c>
      <c r="AD2142" s="3">
        <v>3</v>
      </c>
      <c r="AE2142" s="3" t="s">
        <v>92</v>
      </c>
      <c r="AF2142" s="3" t="s">
        <v>46</v>
      </c>
      <c r="AG2142" s="3">
        <v>100</v>
      </c>
      <c r="AH2142" s="3">
        <v>112.99999999999999</v>
      </c>
      <c r="AI2142" s="3">
        <v>3</v>
      </c>
      <c r="AJ2142" s="3">
        <v>300</v>
      </c>
      <c r="AK2142" s="3">
        <v>338.99999999999994</v>
      </c>
    </row>
    <row r="2143" spans="26:37" x14ac:dyDescent="0.3">
      <c r="Z2143" s="3" t="s">
        <v>165</v>
      </c>
      <c r="AA2143" s="4">
        <v>41839</v>
      </c>
      <c r="AB2143" s="3" t="s">
        <v>404</v>
      </c>
      <c r="AC2143" s="3" t="s">
        <v>416</v>
      </c>
      <c r="AD2143" s="3">
        <v>3</v>
      </c>
      <c r="AE2143" s="3" t="s">
        <v>284</v>
      </c>
      <c r="AF2143" s="3" t="s">
        <v>86</v>
      </c>
      <c r="AG2143" s="3">
        <v>143</v>
      </c>
      <c r="AH2143" s="3">
        <v>154.44</v>
      </c>
      <c r="AI2143" s="3">
        <v>8</v>
      </c>
      <c r="AJ2143" s="3">
        <v>1144</v>
      </c>
      <c r="AK2143" s="3">
        <v>1235.52</v>
      </c>
    </row>
    <row r="2144" spans="26:37" x14ac:dyDescent="0.3">
      <c r="Z2144" s="3" t="s">
        <v>12</v>
      </c>
      <c r="AA2144" s="4">
        <v>42220</v>
      </c>
      <c r="AB2144" s="3" t="s">
        <v>404</v>
      </c>
      <c r="AC2144" s="3" t="s">
        <v>416</v>
      </c>
      <c r="AD2144" s="3">
        <v>3</v>
      </c>
      <c r="AE2144" s="3" t="s">
        <v>325</v>
      </c>
      <c r="AF2144" s="3" t="s">
        <v>29</v>
      </c>
      <c r="AG2144" s="3">
        <v>290</v>
      </c>
      <c r="AH2144" s="3">
        <v>321.90000000000003</v>
      </c>
      <c r="AI2144" s="3">
        <v>4</v>
      </c>
      <c r="AJ2144" s="3">
        <v>1160</v>
      </c>
      <c r="AK2144" s="3">
        <v>1287.6000000000001</v>
      </c>
    </row>
    <row r="2145" spans="26:37" x14ac:dyDescent="0.3">
      <c r="Z2145" s="3" t="s">
        <v>103</v>
      </c>
      <c r="AA2145" s="4">
        <v>42846</v>
      </c>
      <c r="AB2145" s="3" t="s">
        <v>13</v>
      </c>
      <c r="AC2145" s="3" t="s">
        <v>18</v>
      </c>
      <c r="AD2145" s="3">
        <v>2</v>
      </c>
      <c r="AE2145" s="3" t="s">
        <v>128</v>
      </c>
      <c r="AF2145" s="3" t="s">
        <v>72</v>
      </c>
      <c r="AG2145" s="3">
        <v>144</v>
      </c>
      <c r="AH2145" s="3">
        <v>161.28000000000003</v>
      </c>
      <c r="AI2145" s="3">
        <v>10</v>
      </c>
      <c r="AJ2145" s="3">
        <v>1440</v>
      </c>
      <c r="AK2145" s="3">
        <v>1612.8000000000002</v>
      </c>
    </row>
    <row r="2146" spans="26:37" x14ac:dyDescent="0.3">
      <c r="Z2146" s="3" t="s">
        <v>96</v>
      </c>
      <c r="AA2146" s="4">
        <v>41734</v>
      </c>
      <c r="AB2146" s="3" t="s">
        <v>404</v>
      </c>
      <c r="AC2146" s="3" t="s">
        <v>416</v>
      </c>
      <c r="AD2146" s="3">
        <v>4</v>
      </c>
      <c r="AE2146" s="3" t="s">
        <v>277</v>
      </c>
      <c r="AF2146" s="3" t="s">
        <v>51</v>
      </c>
      <c r="AG2146" s="3">
        <v>250</v>
      </c>
      <c r="AH2146" s="3">
        <v>267.5</v>
      </c>
      <c r="AI2146" s="3">
        <v>2</v>
      </c>
      <c r="AJ2146" s="3">
        <v>500</v>
      </c>
      <c r="AK2146" s="3">
        <v>535</v>
      </c>
    </row>
    <row r="2147" spans="26:37" x14ac:dyDescent="0.3">
      <c r="Z2147" s="3" t="s">
        <v>53</v>
      </c>
      <c r="AA2147" s="4">
        <v>43579</v>
      </c>
      <c r="AB2147" s="3" t="s">
        <v>404</v>
      </c>
      <c r="AC2147" s="3" t="s">
        <v>416</v>
      </c>
      <c r="AD2147" s="3">
        <v>5</v>
      </c>
      <c r="AE2147" s="3" t="s">
        <v>128</v>
      </c>
      <c r="AF2147" s="3" t="s">
        <v>72</v>
      </c>
      <c r="AG2147" s="3">
        <v>144</v>
      </c>
      <c r="AH2147" s="3">
        <v>161.28000000000003</v>
      </c>
      <c r="AI2147" s="3">
        <v>9</v>
      </c>
      <c r="AJ2147" s="3">
        <v>1296</v>
      </c>
      <c r="AK2147" s="3">
        <v>1451.5200000000002</v>
      </c>
    </row>
    <row r="2148" spans="26:37" x14ac:dyDescent="0.3">
      <c r="Z2148" s="3" t="s">
        <v>103</v>
      </c>
      <c r="AA2148" s="4">
        <v>42982</v>
      </c>
      <c r="AB2148" s="3" t="s">
        <v>404</v>
      </c>
      <c r="AC2148" s="3" t="s">
        <v>416</v>
      </c>
      <c r="AD2148" s="3">
        <v>5</v>
      </c>
      <c r="AE2148" s="3" t="s">
        <v>233</v>
      </c>
      <c r="AF2148" s="3" t="s">
        <v>44</v>
      </c>
      <c r="AG2148" s="3">
        <v>21</v>
      </c>
      <c r="AH2148" s="3">
        <v>23.520000000000003</v>
      </c>
      <c r="AI2148" s="3">
        <v>4</v>
      </c>
      <c r="AJ2148" s="3">
        <v>84</v>
      </c>
      <c r="AK2148" s="3">
        <v>94.080000000000013</v>
      </c>
    </row>
    <row r="2149" spans="26:37" x14ac:dyDescent="0.3">
      <c r="Z2149" s="3" t="s">
        <v>91</v>
      </c>
      <c r="AA2149" s="4">
        <v>42899</v>
      </c>
      <c r="AB2149" s="3" t="s">
        <v>13</v>
      </c>
      <c r="AC2149" s="3" t="s">
        <v>418</v>
      </c>
      <c r="AD2149" s="3">
        <v>3</v>
      </c>
      <c r="AE2149" s="3" t="s">
        <v>382</v>
      </c>
      <c r="AF2149" s="3" t="s">
        <v>41</v>
      </c>
      <c r="AG2149" s="3">
        <v>38</v>
      </c>
      <c r="AH2149" s="3">
        <v>42.180000000000007</v>
      </c>
      <c r="AI2149" s="3">
        <v>5</v>
      </c>
      <c r="AJ2149" s="3">
        <v>190</v>
      </c>
      <c r="AK2149" s="3">
        <v>210.90000000000003</v>
      </c>
    </row>
    <row r="2150" spans="26:37" x14ac:dyDescent="0.3">
      <c r="Z2150" s="3" t="s">
        <v>24</v>
      </c>
      <c r="AA2150" s="4">
        <v>43601</v>
      </c>
      <c r="AB2150" s="3" t="s">
        <v>404</v>
      </c>
      <c r="AC2150" s="3" t="s">
        <v>416</v>
      </c>
      <c r="AD2150" s="3">
        <v>1</v>
      </c>
      <c r="AE2150" s="3" t="s">
        <v>227</v>
      </c>
      <c r="AF2150" s="3" t="s">
        <v>32</v>
      </c>
      <c r="AG2150" s="3">
        <v>272</v>
      </c>
      <c r="AH2150" s="3">
        <v>307.35999999999996</v>
      </c>
      <c r="AI2150" s="3">
        <v>2</v>
      </c>
      <c r="AJ2150" s="3">
        <v>544</v>
      </c>
      <c r="AK2150" s="3">
        <v>614.71999999999991</v>
      </c>
    </row>
    <row r="2151" spans="26:37" x14ac:dyDescent="0.3">
      <c r="Z2151" s="3" t="s">
        <v>120</v>
      </c>
      <c r="AA2151" s="4">
        <v>41913</v>
      </c>
      <c r="AB2151" s="3" t="s">
        <v>404</v>
      </c>
      <c r="AC2151" s="3" t="s">
        <v>416</v>
      </c>
      <c r="AD2151" s="3">
        <v>5</v>
      </c>
      <c r="AE2151" s="3" t="s">
        <v>251</v>
      </c>
      <c r="AF2151" s="3" t="s">
        <v>32</v>
      </c>
      <c r="AG2151" s="3">
        <v>142</v>
      </c>
      <c r="AH2151" s="3">
        <v>164.72</v>
      </c>
      <c r="AI2151" s="3">
        <v>2</v>
      </c>
      <c r="AJ2151" s="3">
        <v>284</v>
      </c>
      <c r="AK2151" s="3">
        <v>329.44</v>
      </c>
    </row>
    <row r="2152" spans="26:37" x14ac:dyDescent="0.3">
      <c r="Z2152" s="3" t="s">
        <v>53</v>
      </c>
      <c r="AA2152" s="4">
        <v>43092</v>
      </c>
      <c r="AB2152" s="3" t="s">
        <v>377</v>
      </c>
      <c r="AC2152" s="3" t="s">
        <v>378</v>
      </c>
      <c r="AD2152" s="3">
        <v>5</v>
      </c>
      <c r="AE2152" s="3" t="s">
        <v>163</v>
      </c>
      <c r="AF2152" s="3" t="s">
        <v>86</v>
      </c>
      <c r="AG2152" s="3">
        <v>31</v>
      </c>
      <c r="AH2152" s="3">
        <v>35.65</v>
      </c>
      <c r="AI2152" s="3">
        <v>2</v>
      </c>
      <c r="AJ2152" s="3">
        <v>62</v>
      </c>
      <c r="AK2152" s="3">
        <v>71.3</v>
      </c>
    </row>
    <row r="2153" spans="26:37" x14ac:dyDescent="0.3">
      <c r="Z2153" s="3" t="s">
        <v>104</v>
      </c>
      <c r="AA2153" s="4">
        <v>43386</v>
      </c>
      <c r="AB2153" s="3" t="s">
        <v>404</v>
      </c>
      <c r="AC2153" s="3" t="s">
        <v>416</v>
      </c>
      <c r="AD2153" s="3">
        <v>5</v>
      </c>
      <c r="AE2153" s="3" t="s">
        <v>247</v>
      </c>
      <c r="AF2153" s="3" t="s">
        <v>44</v>
      </c>
      <c r="AG2153" s="3">
        <v>226</v>
      </c>
      <c r="AH2153" s="3">
        <v>250.86</v>
      </c>
      <c r="AI2153" s="3">
        <v>8</v>
      </c>
      <c r="AJ2153" s="3">
        <v>1808</v>
      </c>
      <c r="AK2153" s="3">
        <v>2006.88</v>
      </c>
    </row>
    <row r="2154" spans="26:37" x14ac:dyDescent="0.3">
      <c r="Z2154" s="3" t="s">
        <v>12</v>
      </c>
      <c r="AA2154" s="4">
        <v>43481</v>
      </c>
      <c r="AB2154" s="3" t="s">
        <v>404</v>
      </c>
      <c r="AC2154" s="3" t="s">
        <v>416</v>
      </c>
      <c r="AD2154" s="3">
        <v>3</v>
      </c>
      <c r="AE2154" s="3" t="s">
        <v>373</v>
      </c>
      <c r="AF2154" s="3" t="s">
        <v>51</v>
      </c>
      <c r="AG2154" s="3">
        <v>104</v>
      </c>
      <c r="AH2154" s="3">
        <v>121.67999999999999</v>
      </c>
      <c r="AI2154" s="3">
        <v>1</v>
      </c>
      <c r="AJ2154" s="3">
        <v>104</v>
      </c>
      <c r="AK2154" s="3">
        <v>121.67999999999999</v>
      </c>
    </row>
    <row r="2155" spans="26:37" x14ac:dyDescent="0.3">
      <c r="Z2155" s="3" t="s">
        <v>42</v>
      </c>
      <c r="AA2155" s="4">
        <v>42158</v>
      </c>
      <c r="AB2155" s="3" t="s">
        <v>404</v>
      </c>
      <c r="AC2155" s="3" t="s">
        <v>416</v>
      </c>
      <c r="AD2155" s="3">
        <v>4</v>
      </c>
      <c r="AE2155" s="3" t="s">
        <v>335</v>
      </c>
      <c r="AF2155" s="3" t="s">
        <v>46</v>
      </c>
      <c r="AG2155" s="3">
        <v>108</v>
      </c>
      <c r="AH2155" s="3">
        <v>117.72000000000001</v>
      </c>
      <c r="AI2155" s="3">
        <v>6</v>
      </c>
      <c r="AJ2155" s="3">
        <v>648</v>
      </c>
      <c r="AK2155" s="3">
        <v>706.32</v>
      </c>
    </row>
    <row r="2156" spans="26:37" x14ac:dyDescent="0.3">
      <c r="Z2156" s="3" t="s">
        <v>124</v>
      </c>
      <c r="AA2156" s="4">
        <v>42811</v>
      </c>
      <c r="AB2156" s="3" t="s">
        <v>404</v>
      </c>
      <c r="AC2156" s="3" t="s">
        <v>416</v>
      </c>
      <c r="AD2156" s="3">
        <v>2</v>
      </c>
      <c r="AE2156" s="3" t="s">
        <v>152</v>
      </c>
      <c r="AF2156" s="3" t="s">
        <v>46</v>
      </c>
      <c r="AG2156" s="3">
        <v>41</v>
      </c>
      <c r="AH2156" s="3">
        <v>43.870000000000005</v>
      </c>
      <c r="AI2156" s="3">
        <v>4</v>
      </c>
      <c r="AJ2156" s="3">
        <v>164</v>
      </c>
      <c r="AK2156" s="3">
        <v>175.48000000000002</v>
      </c>
    </row>
    <row r="2157" spans="26:37" x14ac:dyDescent="0.3">
      <c r="Z2157" s="3" t="s">
        <v>24</v>
      </c>
      <c r="AA2157" s="4">
        <v>43653</v>
      </c>
      <c r="AB2157" s="3" t="s">
        <v>404</v>
      </c>
      <c r="AC2157" s="3" t="s">
        <v>416</v>
      </c>
      <c r="AD2157" s="3">
        <v>1</v>
      </c>
      <c r="AE2157" s="3" t="s">
        <v>245</v>
      </c>
      <c r="AF2157" s="3" t="s">
        <v>55</v>
      </c>
      <c r="AG2157" s="3">
        <v>85</v>
      </c>
      <c r="AH2157" s="3">
        <v>101.14999999999999</v>
      </c>
      <c r="AI2157" s="3">
        <v>2</v>
      </c>
      <c r="AJ2157" s="3">
        <v>170</v>
      </c>
      <c r="AK2157" s="3">
        <v>202.29999999999998</v>
      </c>
    </row>
    <row r="2158" spans="26:37" x14ac:dyDescent="0.3">
      <c r="Z2158" s="3" t="s">
        <v>33</v>
      </c>
      <c r="AA2158" s="4">
        <v>41664</v>
      </c>
      <c r="AB2158" s="3" t="s">
        <v>404</v>
      </c>
      <c r="AC2158" s="3" t="s">
        <v>416</v>
      </c>
      <c r="AD2158" s="3">
        <v>3</v>
      </c>
      <c r="AE2158" s="3" t="s">
        <v>266</v>
      </c>
      <c r="AF2158" s="3" t="s">
        <v>51</v>
      </c>
      <c r="AG2158" s="3">
        <v>68</v>
      </c>
      <c r="AH2158" s="3">
        <v>74.800000000000011</v>
      </c>
      <c r="AI2158" s="3">
        <v>9</v>
      </c>
      <c r="AJ2158" s="3">
        <v>612</v>
      </c>
      <c r="AK2158" s="3">
        <v>673.2</v>
      </c>
    </row>
    <row r="2159" spans="26:37" x14ac:dyDescent="0.3">
      <c r="Z2159" s="3" t="s">
        <v>53</v>
      </c>
      <c r="AA2159" s="4">
        <v>42352</v>
      </c>
      <c r="AB2159" s="3" t="s">
        <v>404</v>
      </c>
      <c r="AC2159" s="3" t="s">
        <v>416</v>
      </c>
      <c r="AD2159" s="3">
        <v>5</v>
      </c>
      <c r="AE2159" s="3" t="s">
        <v>157</v>
      </c>
      <c r="AF2159" s="3" t="s">
        <v>86</v>
      </c>
      <c r="AG2159" s="3">
        <v>43</v>
      </c>
      <c r="AH2159" s="3">
        <v>49.449999999999996</v>
      </c>
      <c r="AI2159" s="3">
        <v>6</v>
      </c>
      <c r="AJ2159" s="3">
        <v>258</v>
      </c>
      <c r="AK2159" s="3">
        <v>296.7</v>
      </c>
    </row>
    <row r="2160" spans="26:37" x14ac:dyDescent="0.3">
      <c r="Z2160" s="3" t="s">
        <v>37</v>
      </c>
      <c r="AA2160" s="4">
        <v>43579</v>
      </c>
      <c r="AB2160" s="3" t="s">
        <v>404</v>
      </c>
      <c r="AC2160" s="3" t="s">
        <v>416</v>
      </c>
      <c r="AD2160" s="3">
        <v>1</v>
      </c>
      <c r="AE2160" s="3" t="s">
        <v>273</v>
      </c>
      <c r="AF2160" s="3" t="s">
        <v>36</v>
      </c>
      <c r="AG2160" s="3">
        <v>149</v>
      </c>
      <c r="AH2160" s="3">
        <v>166.88000000000002</v>
      </c>
      <c r="AI2160" s="3">
        <v>1</v>
      </c>
      <c r="AJ2160" s="3">
        <v>149</v>
      </c>
      <c r="AK2160" s="3">
        <v>166.88000000000002</v>
      </c>
    </row>
    <row r="2161" spans="26:37" x14ac:dyDescent="0.3">
      <c r="Z2161" s="3" t="s">
        <v>39</v>
      </c>
      <c r="AA2161" s="4">
        <v>43075</v>
      </c>
      <c r="AB2161" s="3" t="s">
        <v>13</v>
      </c>
      <c r="AC2161" s="3" t="s">
        <v>18</v>
      </c>
      <c r="AD2161" s="3">
        <v>3</v>
      </c>
      <c r="AE2161" s="3" t="s">
        <v>358</v>
      </c>
      <c r="AF2161" s="3" t="s">
        <v>23</v>
      </c>
      <c r="AG2161" s="3">
        <v>237</v>
      </c>
      <c r="AH2161" s="3">
        <v>274.91999999999996</v>
      </c>
      <c r="AI2161" s="3">
        <v>10</v>
      </c>
      <c r="AJ2161" s="3">
        <v>2370</v>
      </c>
      <c r="AK2161" s="3">
        <v>2749.2</v>
      </c>
    </row>
    <row r="2162" spans="26:37" x14ac:dyDescent="0.3">
      <c r="Z2162" s="3" t="s">
        <v>39</v>
      </c>
      <c r="AA2162" s="4">
        <v>42697</v>
      </c>
      <c r="AB2162" s="3" t="s">
        <v>404</v>
      </c>
      <c r="AC2162" s="3" t="s">
        <v>416</v>
      </c>
      <c r="AD2162" s="3">
        <v>1</v>
      </c>
      <c r="AE2162" s="3" t="s">
        <v>288</v>
      </c>
      <c r="AF2162" s="3" t="s">
        <v>46</v>
      </c>
      <c r="AG2162" s="3">
        <v>148</v>
      </c>
      <c r="AH2162" s="3">
        <v>174.64</v>
      </c>
      <c r="AI2162" s="3">
        <v>5</v>
      </c>
      <c r="AJ2162" s="3">
        <v>740</v>
      </c>
      <c r="AK2162" s="3">
        <v>873.19999999999993</v>
      </c>
    </row>
    <row r="2163" spans="26:37" x14ac:dyDescent="0.3">
      <c r="Z2163" s="3" t="s">
        <v>30</v>
      </c>
      <c r="AA2163" s="4">
        <v>42090</v>
      </c>
      <c r="AB2163" s="3" t="s">
        <v>404</v>
      </c>
      <c r="AC2163" s="3" t="s">
        <v>416</v>
      </c>
      <c r="AD2163" s="3">
        <v>3</v>
      </c>
      <c r="AE2163" s="3" t="s">
        <v>371</v>
      </c>
      <c r="AF2163" s="3" t="s">
        <v>86</v>
      </c>
      <c r="AG2163" s="3">
        <v>174</v>
      </c>
      <c r="AH2163" s="3">
        <v>205.32</v>
      </c>
      <c r="AI2163" s="3">
        <v>1</v>
      </c>
      <c r="AJ2163" s="3">
        <v>174</v>
      </c>
      <c r="AK2163" s="3">
        <v>205.32</v>
      </c>
    </row>
    <row r="2164" spans="26:37" x14ac:dyDescent="0.3">
      <c r="Z2164" s="3" t="s">
        <v>16</v>
      </c>
      <c r="AA2164" s="4">
        <v>42197</v>
      </c>
      <c r="AB2164" s="3" t="s">
        <v>404</v>
      </c>
      <c r="AC2164" s="3" t="s">
        <v>416</v>
      </c>
      <c r="AD2164" s="3">
        <v>1</v>
      </c>
      <c r="AE2164" s="3" t="s">
        <v>382</v>
      </c>
      <c r="AF2164" s="3" t="s">
        <v>41</v>
      </c>
      <c r="AG2164" s="3">
        <v>38</v>
      </c>
      <c r="AH2164" s="3">
        <v>42.180000000000007</v>
      </c>
      <c r="AI2164" s="3">
        <v>2</v>
      </c>
      <c r="AJ2164" s="3">
        <v>76</v>
      </c>
      <c r="AK2164" s="3">
        <v>84.360000000000014</v>
      </c>
    </row>
    <row r="2165" spans="26:37" x14ac:dyDescent="0.3">
      <c r="Z2165" s="3" t="s">
        <v>39</v>
      </c>
      <c r="AA2165" s="4">
        <v>43796</v>
      </c>
      <c r="AB2165" s="3" t="s">
        <v>404</v>
      </c>
      <c r="AC2165" s="3" t="s">
        <v>417</v>
      </c>
      <c r="AD2165" s="3">
        <v>3</v>
      </c>
      <c r="AE2165" s="3" t="s">
        <v>319</v>
      </c>
      <c r="AF2165" s="3" t="s">
        <v>72</v>
      </c>
      <c r="AG2165" s="3">
        <v>271</v>
      </c>
      <c r="AH2165" s="3">
        <v>325.2</v>
      </c>
      <c r="AI2165" s="3">
        <v>9</v>
      </c>
      <c r="AJ2165" s="3">
        <v>2439</v>
      </c>
      <c r="AK2165" s="3">
        <v>2926.7999999999997</v>
      </c>
    </row>
    <row r="2166" spans="26:37" x14ac:dyDescent="0.3">
      <c r="Z2166" s="3" t="s">
        <v>117</v>
      </c>
      <c r="AA2166" s="4">
        <v>43268</v>
      </c>
      <c r="AB2166" s="3" t="s">
        <v>404</v>
      </c>
      <c r="AC2166" s="3" t="s">
        <v>416</v>
      </c>
      <c r="AD2166" s="3">
        <v>5</v>
      </c>
      <c r="AE2166" s="3" t="s">
        <v>284</v>
      </c>
      <c r="AF2166" s="3" t="s">
        <v>86</v>
      </c>
      <c r="AG2166" s="3">
        <v>143</v>
      </c>
      <c r="AH2166" s="3">
        <v>154.44</v>
      </c>
      <c r="AI2166" s="3">
        <v>2</v>
      </c>
      <c r="AJ2166" s="3">
        <v>286</v>
      </c>
      <c r="AK2166" s="3">
        <v>308.88</v>
      </c>
    </row>
    <row r="2167" spans="26:37" x14ac:dyDescent="0.3">
      <c r="Z2167" s="3" t="s">
        <v>104</v>
      </c>
      <c r="AA2167" s="4">
        <v>42317</v>
      </c>
      <c r="AB2167" s="3" t="s">
        <v>404</v>
      </c>
      <c r="AC2167" s="3" t="s">
        <v>416</v>
      </c>
      <c r="AD2167" s="3">
        <v>2</v>
      </c>
      <c r="AE2167" s="3" t="s">
        <v>333</v>
      </c>
      <c r="AF2167" s="3" t="s">
        <v>36</v>
      </c>
      <c r="AG2167" s="3">
        <v>84</v>
      </c>
      <c r="AH2167" s="3">
        <v>97.44</v>
      </c>
      <c r="AI2167" s="3">
        <v>5</v>
      </c>
      <c r="AJ2167" s="3">
        <v>420</v>
      </c>
      <c r="AK2167" s="3">
        <v>487.2</v>
      </c>
    </row>
    <row r="2168" spans="26:37" x14ac:dyDescent="0.3">
      <c r="Z2168" s="3" t="s">
        <v>12</v>
      </c>
      <c r="AA2168" s="4">
        <v>43357</v>
      </c>
      <c r="AB2168" s="3" t="s">
        <v>404</v>
      </c>
      <c r="AC2168" s="3" t="s">
        <v>416</v>
      </c>
      <c r="AD2168" s="3">
        <v>5</v>
      </c>
      <c r="AE2168" s="3" t="s">
        <v>59</v>
      </c>
      <c r="AF2168" s="3" t="s">
        <v>29</v>
      </c>
      <c r="AG2168" s="3">
        <v>240</v>
      </c>
      <c r="AH2168" s="3">
        <v>280.79999999999995</v>
      </c>
      <c r="AI2168" s="3">
        <v>8</v>
      </c>
      <c r="AJ2168" s="3">
        <v>1920</v>
      </c>
      <c r="AK2168" s="3">
        <v>2246.3999999999996</v>
      </c>
    </row>
    <row r="2169" spans="26:37" x14ac:dyDescent="0.3">
      <c r="Z2169" s="3" t="s">
        <v>120</v>
      </c>
      <c r="AA2169" s="4">
        <v>42451</v>
      </c>
      <c r="AB2169" s="3" t="s">
        <v>13</v>
      </c>
      <c r="AC2169" s="3" t="s">
        <v>18</v>
      </c>
      <c r="AD2169" s="3">
        <v>3</v>
      </c>
      <c r="AE2169" s="3" t="s">
        <v>289</v>
      </c>
      <c r="AF2169" s="3" t="s">
        <v>36</v>
      </c>
      <c r="AG2169" s="3">
        <v>255</v>
      </c>
      <c r="AH2169" s="3">
        <v>275.40000000000003</v>
      </c>
      <c r="AI2169" s="3">
        <v>7</v>
      </c>
      <c r="AJ2169" s="3">
        <v>1785</v>
      </c>
      <c r="AK2169" s="3">
        <v>1927.8000000000002</v>
      </c>
    </row>
    <row r="2170" spans="26:37" x14ac:dyDescent="0.3">
      <c r="Z2170" s="3" t="s">
        <v>96</v>
      </c>
      <c r="AA2170" s="4">
        <v>43040</v>
      </c>
      <c r="AB2170" s="3" t="s">
        <v>404</v>
      </c>
      <c r="AC2170" s="3" t="s">
        <v>416</v>
      </c>
      <c r="AD2170" s="3">
        <v>4</v>
      </c>
      <c r="AE2170" s="3" t="s">
        <v>305</v>
      </c>
      <c r="AF2170" s="3" t="s">
        <v>36</v>
      </c>
      <c r="AG2170" s="3">
        <v>105</v>
      </c>
      <c r="AH2170" s="3">
        <v>118.64999999999999</v>
      </c>
      <c r="AI2170" s="3">
        <v>5</v>
      </c>
      <c r="AJ2170" s="3">
        <v>525</v>
      </c>
      <c r="AK2170" s="3">
        <v>593.25</v>
      </c>
    </row>
    <row r="2171" spans="26:37" x14ac:dyDescent="0.3">
      <c r="Z2171" s="3" t="s">
        <v>57</v>
      </c>
      <c r="AA2171" s="4">
        <v>42919</v>
      </c>
      <c r="AB2171" s="3" t="s">
        <v>404</v>
      </c>
      <c r="AC2171" s="3" t="s">
        <v>417</v>
      </c>
      <c r="AD2171" s="3">
        <v>3</v>
      </c>
      <c r="AE2171" s="3" t="s">
        <v>237</v>
      </c>
      <c r="AF2171" s="3" t="s">
        <v>86</v>
      </c>
      <c r="AG2171" s="3">
        <v>38</v>
      </c>
      <c r="AH2171" s="3">
        <v>42.180000000000007</v>
      </c>
      <c r="AI2171" s="3">
        <v>10</v>
      </c>
      <c r="AJ2171" s="3">
        <v>380</v>
      </c>
      <c r="AK2171" s="3">
        <v>421.80000000000007</v>
      </c>
    </row>
    <row r="2172" spans="26:37" x14ac:dyDescent="0.3">
      <c r="Z2172" s="3" t="s">
        <v>53</v>
      </c>
      <c r="AA2172" s="4">
        <v>41892</v>
      </c>
      <c r="AB2172" s="3" t="s">
        <v>404</v>
      </c>
      <c r="AC2172" s="3" t="s">
        <v>416</v>
      </c>
      <c r="AD2172" s="3">
        <v>2</v>
      </c>
      <c r="AE2172" s="3" t="s">
        <v>131</v>
      </c>
      <c r="AF2172" s="3" t="s">
        <v>44</v>
      </c>
      <c r="AG2172" s="3">
        <v>123</v>
      </c>
      <c r="AH2172" s="3">
        <v>142.67999999999998</v>
      </c>
      <c r="AI2172" s="3">
        <v>1</v>
      </c>
      <c r="AJ2172" s="3">
        <v>123</v>
      </c>
      <c r="AK2172" s="3">
        <v>142.67999999999998</v>
      </c>
    </row>
    <row r="2173" spans="26:37" x14ac:dyDescent="0.3">
      <c r="Z2173" s="3" t="s">
        <v>153</v>
      </c>
      <c r="AA2173" s="4">
        <v>42746</v>
      </c>
      <c r="AB2173" s="3" t="s">
        <v>404</v>
      </c>
      <c r="AC2173" s="3" t="s">
        <v>417</v>
      </c>
      <c r="AD2173" s="3">
        <v>1</v>
      </c>
      <c r="AE2173" s="3" t="s">
        <v>300</v>
      </c>
      <c r="AF2173" s="3" t="s">
        <v>15</v>
      </c>
      <c r="AG2173" s="3">
        <v>168</v>
      </c>
      <c r="AH2173" s="3">
        <v>201.6</v>
      </c>
      <c r="AI2173" s="3">
        <v>1</v>
      </c>
      <c r="AJ2173" s="3">
        <v>168</v>
      </c>
      <c r="AK2173" s="3">
        <v>201.6</v>
      </c>
    </row>
    <row r="2174" spans="26:37" x14ac:dyDescent="0.3">
      <c r="Z2174" s="3" t="s">
        <v>124</v>
      </c>
      <c r="AA2174" s="4">
        <v>42117</v>
      </c>
      <c r="AB2174" s="3" t="s">
        <v>404</v>
      </c>
      <c r="AC2174" s="3" t="s">
        <v>416</v>
      </c>
      <c r="AD2174" s="3">
        <v>4</v>
      </c>
      <c r="AE2174" s="3" t="s">
        <v>297</v>
      </c>
      <c r="AF2174" s="3" t="s">
        <v>41</v>
      </c>
      <c r="AG2174" s="3">
        <v>239</v>
      </c>
      <c r="AH2174" s="3">
        <v>265.29000000000002</v>
      </c>
      <c r="AI2174" s="3">
        <v>9</v>
      </c>
      <c r="AJ2174" s="3">
        <v>2151</v>
      </c>
      <c r="AK2174" s="3">
        <v>2387.61</v>
      </c>
    </row>
    <row r="2175" spans="26:37" x14ac:dyDescent="0.3">
      <c r="Z2175" s="3" t="s">
        <v>153</v>
      </c>
      <c r="AA2175" s="4">
        <v>42388</v>
      </c>
      <c r="AB2175" s="3" t="s">
        <v>98</v>
      </c>
      <c r="AC2175" s="3" t="s">
        <v>99</v>
      </c>
      <c r="AD2175" s="3">
        <v>2</v>
      </c>
      <c r="AE2175" s="3" t="s">
        <v>71</v>
      </c>
      <c r="AF2175" s="3" t="s">
        <v>72</v>
      </c>
      <c r="AG2175" s="3">
        <v>65</v>
      </c>
      <c r="AH2175" s="3">
        <v>76.7</v>
      </c>
      <c r="AI2175" s="3">
        <v>9</v>
      </c>
      <c r="AJ2175" s="3">
        <v>585</v>
      </c>
      <c r="AK2175" s="3">
        <v>690.30000000000007</v>
      </c>
    </row>
    <row r="2176" spans="26:37" x14ac:dyDescent="0.3">
      <c r="Z2176" s="3" t="s">
        <v>186</v>
      </c>
      <c r="AA2176" s="4">
        <v>42096</v>
      </c>
      <c r="AB2176" s="3" t="s">
        <v>13</v>
      </c>
      <c r="AC2176" s="3" t="s">
        <v>418</v>
      </c>
      <c r="AD2176" s="3">
        <v>4</v>
      </c>
      <c r="AE2176" s="3" t="s">
        <v>196</v>
      </c>
      <c r="AF2176" s="3" t="s">
        <v>86</v>
      </c>
      <c r="AG2176" s="3">
        <v>236</v>
      </c>
      <c r="AH2176" s="3">
        <v>276.12</v>
      </c>
      <c r="AI2176" s="3">
        <v>2</v>
      </c>
      <c r="AJ2176" s="3">
        <v>472</v>
      </c>
      <c r="AK2176" s="3">
        <v>552.24</v>
      </c>
    </row>
    <row r="2177" spans="26:37" x14ac:dyDescent="0.3">
      <c r="Z2177" s="3" t="s">
        <v>96</v>
      </c>
      <c r="AA2177" s="4">
        <v>43476</v>
      </c>
      <c r="AB2177" s="3" t="s">
        <v>404</v>
      </c>
      <c r="AC2177" s="3" t="s">
        <v>416</v>
      </c>
      <c r="AD2177" s="3">
        <v>5</v>
      </c>
      <c r="AE2177" s="3" t="s">
        <v>239</v>
      </c>
      <c r="AF2177" s="3" t="s">
        <v>15</v>
      </c>
      <c r="AG2177" s="3">
        <v>32</v>
      </c>
      <c r="AH2177" s="3">
        <v>34.880000000000003</v>
      </c>
      <c r="AI2177" s="3">
        <v>1</v>
      </c>
      <c r="AJ2177" s="3">
        <v>32</v>
      </c>
      <c r="AK2177" s="3">
        <v>34.880000000000003</v>
      </c>
    </row>
    <row r="2178" spans="26:37" x14ac:dyDescent="0.3">
      <c r="Z2178" s="3" t="s">
        <v>74</v>
      </c>
      <c r="AA2178" s="4">
        <v>41658</v>
      </c>
      <c r="AB2178" s="3" t="s">
        <v>404</v>
      </c>
      <c r="AC2178" s="3" t="s">
        <v>416</v>
      </c>
      <c r="AD2178" s="3">
        <v>5</v>
      </c>
      <c r="AE2178" s="3" t="s">
        <v>157</v>
      </c>
      <c r="AF2178" s="3" t="s">
        <v>86</v>
      </c>
      <c r="AG2178" s="3">
        <v>43</v>
      </c>
      <c r="AH2178" s="3">
        <v>49.449999999999996</v>
      </c>
      <c r="AI2178" s="3">
        <v>5</v>
      </c>
      <c r="AJ2178" s="3">
        <v>215</v>
      </c>
      <c r="AK2178" s="3">
        <v>247.24999999999997</v>
      </c>
    </row>
    <row r="2179" spans="26:37" x14ac:dyDescent="0.3">
      <c r="Z2179" s="3" t="s">
        <v>120</v>
      </c>
      <c r="AA2179" s="4">
        <v>43610</v>
      </c>
      <c r="AB2179" s="3" t="s">
        <v>404</v>
      </c>
      <c r="AC2179" s="3" t="s">
        <v>420</v>
      </c>
      <c r="AD2179" s="3">
        <v>2</v>
      </c>
      <c r="AE2179" s="3" t="s">
        <v>365</v>
      </c>
      <c r="AF2179" s="3" t="s">
        <v>44</v>
      </c>
      <c r="AG2179" s="3">
        <v>27</v>
      </c>
      <c r="AH2179" s="3">
        <v>29.970000000000002</v>
      </c>
      <c r="AI2179" s="3">
        <v>5</v>
      </c>
      <c r="AJ2179" s="3">
        <v>135</v>
      </c>
      <c r="AK2179" s="3">
        <v>149.85000000000002</v>
      </c>
    </row>
    <row r="2180" spans="26:37" x14ac:dyDescent="0.3">
      <c r="Z2180" s="3" t="s">
        <v>21</v>
      </c>
      <c r="AA2180" s="4">
        <v>41936</v>
      </c>
      <c r="AB2180" s="3" t="s">
        <v>98</v>
      </c>
      <c r="AC2180" s="3" t="s">
        <v>99</v>
      </c>
      <c r="AD2180" s="3">
        <v>4</v>
      </c>
      <c r="AE2180" s="3" t="s">
        <v>348</v>
      </c>
      <c r="AF2180" s="3" t="s">
        <v>26</v>
      </c>
      <c r="AG2180" s="3">
        <v>121</v>
      </c>
      <c r="AH2180" s="3">
        <v>130.68</v>
      </c>
      <c r="AI2180" s="3">
        <v>5</v>
      </c>
      <c r="AJ2180" s="3">
        <v>605</v>
      </c>
      <c r="AK2180" s="3">
        <v>653.40000000000009</v>
      </c>
    </row>
    <row r="2181" spans="26:37" x14ac:dyDescent="0.3">
      <c r="Z2181" s="3" t="s">
        <v>48</v>
      </c>
      <c r="AA2181" s="4">
        <v>41682</v>
      </c>
      <c r="AB2181" s="3" t="s">
        <v>13</v>
      </c>
      <c r="AC2181" s="3" t="s">
        <v>18</v>
      </c>
      <c r="AD2181" s="3">
        <v>4</v>
      </c>
      <c r="AE2181" s="3" t="s">
        <v>334</v>
      </c>
      <c r="AF2181" s="3" t="s">
        <v>41</v>
      </c>
      <c r="AG2181" s="3">
        <v>226</v>
      </c>
      <c r="AH2181" s="3">
        <v>257.64000000000004</v>
      </c>
      <c r="AI2181" s="3">
        <v>6</v>
      </c>
      <c r="AJ2181" s="3">
        <v>1356</v>
      </c>
      <c r="AK2181" s="3">
        <v>1545.8400000000001</v>
      </c>
    </row>
    <row r="2182" spans="26:37" x14ac:dyDescent="0.3">
      <c r="Z2182" s="3" t="s">
        <v>96</v>
      </c>
      <c r="AA2182" s="4">
        <v>43634</v>
      </c>
      <c r="AB2182" s="3" t="s">
        <v>13</v>
      </c>
      <c r="AC2182" s="3" t="s">
        <v>18</v>
      </c>
      <c r="AD2182" s="3">
        <v>1</v>
      </c>
      <c r="AE2182" s="3" t="s">
        <v>25</v>
      </c>
      <c r="AF2182" s="3" t="s">
        <v>26</v>
      </c>
      <c r="AG2182" s="3">
        <v>179</v>
      </c>
      <c r="AH2182" s="3">
        <v>214.79999999999998</v>
      </c>
      <c r="AI2182" s="3">
        <v>5</v>
      </c>
      <c r="AJ2182" s="3">
        <v>895</v>
      </c>
      <c r="AK2182" s="3">
        <v>1074</v>
      </c>
    </row>
    <row r="2183" spans="26:37" x14ac:dyDescent="0.3">
      <c r="Z2183" s="3" t="s">
        <v>24</v>
      </c>
      <c r="AA2183" s="4">
        <v>43000</v>
      </c>
      <c r="AB2183" s="3" t="s">
        <v>404</v>
      </c>
      <c r="AC2183" s="3" t="s">
        <v>416</v>
      </c>
      <c r="AD2183" s="3">
        <v>5</v>
      </c>
      <c r="AE2183" s="3" t="s">
        <v>319</v>
      </c>
      <c r="AF2183" s="3" t="s">
        <v>72</v>
      </c>
      <c r="AG2183" s="3">
        <v>271</v>
      </c>
      <c r="AH2183" s="3">
        <v>325.2</v>
      </c>
      <c r="AI2183" s="3">
        <v>5</v>
      </c>
      <c r="AJ2183" s="3">
        <v>1355</v>
      </c>
      <c r="AK2183" s="3">
        <v>1626</v>
      </c>
    </row>
    <row r="2184" spans="26:37" x14ac:dyDescent="0.3">
      <c r="Z2184" s="3" t="s">
        <v>21</v>
      </c>
      <c r="AA2184" s="4">
        <v>41676</v>
      </c>
      <c r="AB2184" s="3" t="s">
        <v>404</v>
      </c>
      <c r="AC2184" s="3" t="s">
        <v>416</v>
      </c>
      <c r="AD2184" s="3">
        <v>1</v>
      </c>
      <c r="AE2184" s="3" t="s">
        <v>273</v>
      </c>
      <c r="AF2184" s="3" t="s">
        <v>36</v>
      </c>
      <c r="AG2184" s="3">
        <v>149</v>
      </c>
      <c r="AH2184" s="3">
        <v>166.88000000000002</v>
      </c>
      <c r="AI2184" s="3">
        <v>10</v>
      </c>
      <c r="AJ2184" s="3">
        <v>1490</v>
      </c>
      <c r="AK2184" s="3">
        <v>1668.8000000000002</v>
      </c>
    </row>
    <row r="2185" spans="26:37" x14ac:dyDescent="0.3">
      <c r="Z2185" s="3" t="s">
        <v>48</v>
      </c>
      <c r="AA2185" s="4">
        <v>42106</v>
      </c>
      <c r="AB2185" s="3" t="s">
        <v>404</v>
      </c>
      <c r="AC2185" s="3" t="s">
        <v>416</v>
      </c>
      <c r="AD2185" s="3">
        <v>1</v>
      </c>
      <c r="AE2185" s="3" t="s">
        <v>83</v>
      </c>
      <c r="AF2185" s="3" t="s">
        <v>26</v>
      </c>
      <c r="AG2185" s="3">
        <v>163</v>
      </c>
      <c r="AH2185" s="3">
        <v>193.97</v>
      </c>
      <c r="AI2185" s="3">
        <v>8</v>
      </c>
      <c r="AJ2185" s="3">
        <v>1304</v>
      </c>
      <c r="AK2185" s="3">
        <v>1551.76</v>
      </c>
    </row>
    <row r="2186" spans="26:37" x14ac:dyDescent="0.3">
      <c r="Z2186" s="3" t="s">
        <v>117</v>
      </c>
      <c r="AA2186" s="4">
        <v>42405</v>
      </c>
      <c r="AB2186" s="3" t="s">
        <v>404</v>
      </c>
      <c r="AC2186" s="3" t="s">
        <v>416</v>
      </c>
      <c r="AD2186" s="3">
        <v>3</v>
      </c>
      <c r="AE2186" s="3" t="s">
        <v>110</v>
      </c>
      <c r="AF2186" s="3" t="s">
        <v>46</v>
      </c>
      <c r="AG2186" s="3">
        <v>92</v>
      </c>
      <c r="AH2186" s="3">
        <v>103.04</v>
      </c>
      <c r="AI2186" s="3">
        <v>8</v>
      </c>
      <c r="AJ2186" s="3">
        <v>736</v>
      </c>
      <c r="AK2186" s="3">
        <v>824.32</v>
      </c>
    </row>
    <row r="2187" spans="26:37" x14ac:dyDescent="0.3">
      <c r="Z2187" s="3" t="s">
        <v>48</v>
      </c>
      <c r="AA2187" s="4">
        <v>42998</v>
      </c>
      <c r="AB2187" s="3" t="s">
        <v>404</v>
      </c>
      <c r="AC2187" s="3" t="s">
        <v>416</v>
      </c>
      <c r="AD2187" s="3">
        <v>5</v>
      </c>
      <c r="AE2187" s="3" t="s">
        <v>340</v>
      </c>
      <c r="AF2187" s="3" t="s">
        <v>15</v>
      </c>
      <c r="AG2187" s="3">
        <v>11</v>
      </c>
      <c r="AH2187" s="3">
        <v>12.32</v>
      </c>
      <c r="AI2187" s="3">
        <v>9</v>
      </c>
      <c r="AJ2187" s="3">
        <v>99</v>
      </c>
      <c r="AK2187" s="3">
        <v>110.88</v>
      </c>
    </row>
    <row r="2188" spans="26:37" x14ac:dyDescent="0.3">
      <c r="Z2188" s="3" t="s">
        <v>60</v>
      </c>
      <c r="AA2188" s="4">
        <v>43313</v>
      </c>
      <c r="AB2188" s="3" t="s">
        <v>404</v>
      </c>
      <c r="AC2188" s="3" t="s">
        <v>416</v>
      </c>
      <c r="AD2188" s="3">
        <v>4</v>
      </c>
      <c r="AE2188" s="3" t="s">
        <v>115</v>
      </c>
      <c r="AF2188" s="3" t="s">
        <v>29</v>
      </c>
      <c r="AG2188" s="3">
        <v>279</v>
      </c>
      <c r="AH2188" s="3">
        <v>323.64</v>
      </c>
      <c r="AI2188" s="3">
        <v>5</v>
      </c>
      <c r="AJ2188" s="3">
        <v>1395</v>
      </c>
      <c r="AK2188" s="3">
        <v>1618.1999999999998</v>
      </c>
    </row>
    <row r="2189" spans="26:37" x14ac:dyDescent="0.3">
      <c r="Z2189" s="3" t="s">
        <v>24</v>
      </c>
      <c r="AA2189" s="4">
        <v>42539</v>
      </c>
      <c r="AB2189" s="3" t="s">
        <v>13</v>
      </c>
      <c r="AC2189" s="3" t="s">
        <v>99</v>
      </c>
      <c r="AD2189" s="3">
        <v>5</v>
      </c>
      <c r="AE2189" s="3" t="s">
        <v>387</v>
      </c>
      <c r="AF2189" s="3" t="s">
        <v>32</v>
      </c>
      <c r="AG2189" s="3">
        <v>108</v>
      </c>
      <c r="AH2189" s="3">
        <v>116.64000000000001</v>
      </c>
      <c r="AI2189" s="3">
        <v>8</v>
      </c>
      <c r="AJ2189" s="3">
        <v>864</v>
      </c>
      <c r="AK2189" s="3">
        <v>933.12000000000012</v>
      </c>
    </row>
    <row r="2190" spans="26:37" x14ac:dyDescent="0.3">
      <c r="Z2190" s="3" t="s">
        <v>12</v>
      </c>
      <c r="AA2190" s="4">
        <v>43719</v>
      </c>
      <c r="AB2190" s="3" t="s">
        <v>404</v>
      </c>
      <c r="AC2190" s="3" t="s">
        <v>416</v>
      </c>
      <c r="AD2190" s="3">
        <v>3</v>
      </c>
      <c r="AE2190" s="3" t="s">
        <v>337</v>
      </c>
      <c r="AF2190" s="3" t="s">
        <v>72</v>
      </c>
      <c r="AG2190" s="3">
        <v>51</v>
      </c>
      <c r="AH2190" s="3">
        <v>60.69</v>
      </c>
      <c r="AI2190" s="3">
        <v>6</v>
      </c>
      <c r="AJ2190" s="3">
        <v>306</v>
      </c>
      <c r="AK2190" s="3">
        <v>364.14</v>
      </c>
    </row>
    <row r="2191" spans="26:37" x14ac:dyDescent="0.3">
      <c r="Z2191" s="3" t="s">
        <v>33</v>
      </c>
      <c r="AA2191" s="4">
        <v>41951</v>
      </c>
      <c r="AB2191" s="3" t="s">
        <v>404</v>
      </c>
      <c r="AC2191" s="3" t="s">
        <v>416</v>
      </c>
      <c r="AD2191" s="3">
        <v>3</v>
      </c>
      <c r="AE2191" s="3" t="s">
        <v>178</v>
      </c>
      <c r="AF2191" s="3" t="s">
        <v>26</v>
      </c>
      <c r="AG2191" s="3">
        <v>156</v>
      </c>
      <c r="AH2191" s="3">
        <v>176.27999999999997</v>
      </c>
      <c r="AI2191" s="3">
        <v>6</v>
      </c>
      <c r="AJ2191" s="3">
        <v>936</v>
      </c>
      <c r="AK2191" s="3">
        <v>1057.6799999999998</v>
      </c>
    </row>
    <row r="2192" spans="26:37" x14ac:dyDescent="0.3">
      <c r="Z2192" s="3" t="s">
        <v>12</v>
      </c>
      <c r="AA2192" s="4">
        <v>43602</v>
      </c>
      <c r="AB2192" s="3" t="s">
        <v>13</v>
      </c>
      <c r="AC2192" s="3" t="s">
        <v>18</v>
      </c>
      <c r="AD2192" s="3">
        <v>1</v>
      </c>
      <c r="AE2192" s="3" t="s">
        <v>271</v>
      </c>
      <c r="AF2192" s="3" t="s">
        <v>86</v>
      </c>
      <c r="AG2192" s="3">
        <v>154</v>
      </c>
      <c r="AH2192" s="3">
        <v>166.32000000000002</v>
      </c>
      <c r="AI2192" s="3">
        <v>3</v>
      </c>
      <c r="AJ2192" s="3">
        <v>462</v>
      </c>
      <c r="AK2192" s="3">
        <v>498.96000000000004</v>
      </c>
    </row>
    <row r="2193" spans="26:37" x14ac:dyDescent="0.3">
      <c r="Z2193" s="3" t="s">
        <v>93</v>
      </c>
      <c r="AA2193" s="4">
        <v>42972</v>
      </c>
      <c r="AB2193" s="3" t="s">
        <v>404</v>
      </c>
      <c r="AC2193" s="3" t="s">
        <v>416</v>
      </c>
      <c r="AD2193" s="3">
        <v>2</v>
      </c>
      <c r="AE2193" s="3" t="s">
        <v>135</v>
      </c>
      <c r="AF2193" s="3" t="s">
        <v>46</v>
      </c>
      <c r="AG2193" s="3">
        <v>297</v>
      </c>
      <c r="AH2193" s="3">
        <v>335.60999999999996</v>
      </c>
      <c r="AI2193" s="3">
        <v>6</v>
      </c>
      <c r="AJ2193" s="3">
        <v>1782</v>
      </c>
      <c r="AK2193" s="3">
        <v>2013.6599999999999</v>
      </c>
    </row>
    <row r="2194" spans="26:37" x14ac:dyDescent="0.3">
      <c r="Z2194" s="3" t="s">
        <v>165</v>
      </c>
      <c r="AA2194" s="4">
        <v>41967</v>
      </c>
      <c r="AB2194" s="3" t="s">
        <v>404</v>
      </c>
      <c r="AC2194" s="3" t="s">
        <v>416</v>
      </c>
      <c r="AD2194" s="3">
        <v>5</v>
      </c>
      <c r="AE2194" s="3" t="s">
        <v>166</v>
      </c>
      <c r="AF2194" s="3" t="s">
        <v>26</v>
      </c>
      <c r="AG2194" s="3">
        <v>171</v>
      </c>
      <c r="AH2194" s="3">
        <v>193.23</v>
      </c>
      <c r="AI2194" s="3">
        <v>10</v>
      </c>
      <c r="AJ2194" s="3">
        <v>1710</v>
      </c>
      <c r="AK2194" s="3">
        <v>1932.3</v>
      </c>
    </row>
    <row r="2195" spans="26:37" x14ac:dyDescent="0.3">
      <c r="Z2195" s="3" t="s">
        <v>70</v>
      </c>
      <c r="AA2195" s="4">
        <v>41939</v>
      </c>
      <c r="AB2195" s="3" t="s">
        <v>404</v>
      </c>
      <c r="AC2195" s="3" t="s">
        <v>416</v>
      </c>
      <c r="AD2195" s="3">
        <v>2</v>
      </c>
      <c r="AE2195" s="3" t="s">
        <v>135</v>
      </c>
      <c r="AF2195" s="3" t="s">
        <v>46</v>
      </c>
      <c r="AG2195" s="3">
        <v>297</v>
      </c>
      <c r="AH2195" s="3">
        <v>335.60999999999996</v>
      </c>
      <c r="AI2195" s="3">
        <v>7</v>
      </c>
      <c r="AJ2195" s="3">
        <v>2079</v>
      </c>
      <c r="AK2195" s="3">
        <v>2349.2699999999995</v>
      </c>
    </row>
    <row r="2196" spans="26:37" x14ac:dyDescent="0.3">
      <c r="Z2196" s="3" t="s">
        <v>39</v>
      </c>
      <c r="AA2196" s="4">
        <v>42292</v>
      </c>
      <c r="AB2196" s="3" t="s">
        <v>404</v>
      </c>
      <c r="AC2196" s="3" t="s">
        <v>416</v>
      </c>
      <c r="AD2196" s="3">
        <v>4</v>
      </c>
      <c r="AE2196" s="3" t="s">
        <v>272</v>
      </c>
      <c r="AF2196" s="3" t="s">
        <v>36</v>
      </c>
      <c r="AG2196" s="3">
        <v>132</v>
      </c>
      <c r="AH2196" s="3">
        <v>147.84</v>
      </c>
      <c r="AI2196" s="3">
        <v>2</v>
      </c>
      <c r="AJ2196" s="3">
        <v>264</v>
      </c>
      <c r="AK2196" s="3">
        <v>295.68</v>
      </c>
    </row>
    <row r="2197" spans="26:37" x14ac:dyDescent="0.3">
      <c r="Z2197" s="3" t="s">
        <v>120</v>
      </c>
      <c r="AA2197" s="4">
        <v>43763</v>
      </c>
      <c r="AB2197" s="3" t="s">
        <v>404</v>
      </c>
      <c r="AC2197" s="3" t="s">
        <v>417</v>
      </c>
      <c r="AD2197" s="3">
        <v>4</v>
      </c>
      <c r="AE2197" s="3" t="s">
        <v>272</v>
      </c>
      <c r="AF2197" s="3" t="s">
        <v>36</v>
      </c>
      <c r="AG2197" s="3">
        <v>132</v>
      </c>
      <c r="AH2197" s="3">
        <v>147.84</v>
      </c>
      <c r="AI2197" s="3">
        <v>10</v>
      </c>
      <c r="AJ2197" s="3">
        <v>1320</v>
      </c>
      <c r="AK2197" s="3">
        <v>1478.4</v>
      </c>
    </row>
    <row r="2198" spans="26:37" x14ac:dyDescent="0.3">
      <c r="Z2198" s="3" t="s">
        <v>24</v>
      </c>
      <c r="AA2198" s="4">
        <v>41695</v>
      </c>
      <c r="AB2198" s="3" t="s">
        <v>404</v>
      </c>
      <c r="AC2198" s="3" t="s">
        <v>417</v>
      </c>
      <c r="AD2198" s="3">
        <v>5</v>
      </c>
      <c r="AE2198" s="3" t="s">
        <v>113</v>
      </c>
      <c r="AF2198" s="3" t="s">
        <v>29</v>
      </c>
      <c r="AG2198" s="3">
        <v>58</v>
      </c>
      <c r="AH2198" s="3">
        <v>62.64</v>
      </c>
      <c r="AI2198" s="3">
        <v>3</v>
      </c>
      <c r="AJ2198" s="3">
        <v>174</v>
      </c>
      <c r="AK2198" s="3">
        <v>187.92000000000002</v>
      </c>
    </row>
    <row r="2199" spans="26:37" x14ac:dyDescent="0.3">
      <c r="Z2199" s="3" t="s">
        <v>27</v>
      </c>
      <c r="AA2199" s="4">
        <v>41989</v>
      </c>
      <c r="AB2199" s="3" t="s">
        <v>404</v>
      </c>
      <c r="AC2199" s="3" t="s">
        <v>416</v>
      </c>
      <c r="AD2199" s="3">
        <v>1</v>
      </c>
      <c r="AE2199" s="3" t="s">
        <v>391</v>
      </c>
      <c r="AF2199" s="3" t="s">
        <v>29</v>
      </c>
      <c r="AG2199" s="3">
        <v>35</v>
      </c>
      <c r="AH2199" s="3">
        <v>40.599999999999994</v>
      </c>
      <c r="AI2199" s="3">
        <v>1</v>
      </c>
      <c r="AJ2199" s="3">
        <v>35</v>
      </c>
      <c r="AK2199" s="3">
        <v>40.599999999999994</v>
      </c>
    </row>
    <row r="2200" spans="26:37" x14ac:dyDescent="0.3">
      <c r="Z2200" s="3" t="s">
        <v>91</v>
      </c>
      <c r="AA2200" s="4">
        <v>43663</v>
      </c>
      <c r="AB2200" s="3" t="s">
        <v>404</v>
      </c>
      <c r="AC2200" s="3" t="s">
        <v>416</v>
      </c>
      <c r="AD2200" s="3">
        <v>3</v>
      </c>
      <c r="AE2200" s="3" t="s">
        <v>352</v>
      </c>
      <c r="AF2200" s="3" t="s">
        <v>41</v>
      </c>
      <c r="AG2200" s="3">
        <v>225</v>
      </c>
      <c r="AH2200" s="3">
        <v>254.24999999999997</v>
      </c>
      <c r="AI2200" s="3">
        <v>3</v>
      </c>
      <c r="AJ2200" s="3">
        <v>675</v>
      </c>
      <c r="AK2200" s="3">
        <v>762.74999999999989</v>
      </c>
    </row>
    <row r="2201" spans="26:37" x14ac:dyDescent="0.3">
      <c r="Z2201" s="3" t="s">
        <v>16</v>
      </c>
      <c r="AA2201" s="4">
        <v>41906</v>
      </c>
      <c r="AB2201" s="3" t="s">
        <v>404</v>
      </c>
      <c r="AC2201" s="3" t="s">
        <v>416</v>
      </c>
      <c r="AD2201" s="3">
        <v>1</v>
      </c>
      <c r="AE2201" s="3" t="s">
        <v>200</v>
      </c>
      <c r="AF2201" s="3" t="s">
        <v>23</v>
      </c>
      <c r="AG2201" s="3">
        <v>172</v>
      </c>
      <c r="AH2201" s="3">
        <v>202.95999999999998</v>
      </c>
      <c r="AI2201" s="3">
        <v>10</v>
      </c>
      <c r="AJ2201" s="3">
        <v>1720</v>
      </c>
      <c r="AK2201" s="3">
        <v>2029.6</v>
      </c>
    </row>
    <row r="2202" spans="26:37" x14ac:dyDescent="0.3">
      <c r="Z2202" s="3" t="s">
        <v>24</v>
      </c>
      <c r="AA2202" s="4">
        <v>41733</v>
      </c>
      <c r="AB2202" s="3" t="s">
        <v>13</v>
      </c>
      <c r="AC2202" s="3" t="s">
        <v>160</v>
      </c>
      <c r="AD2202" s="3">
        <v>4</v>
      </c>
      <c r="AE2202" s="3" t="s">
        <v>49</v>
      </c>
      <c r="AF2202" s="3" t="s">
        <v>26</v>
      </c>
      <c r="AG2202" s="3">
        <v>118</v>
      </c>
      <c r="AH2202" s="3">
        <v>141.6</v>
      </c>
      <c r="AI2202" s="3">
        <v>6</v>
      </c>
      <c r="AJ2202" s="3">
        <v>708</v>
      </c>
      <c r="AK2202" s="3">
        <v>849.59999999999991</v>
      </c>
    </row>
    <row r="2203" spans="26:37" x14ac:dyDescent="0.3">
      <c r="Z2203" s="3" t="s">
        <v>39</v>
      </c>
      <c r="AA2203" s="4">
        <v>42749</v>
      </c>
      <c r="AB2203" s="3" t="s">
        <v>13</v>
      </c>
      <c r="AC2203" s="3" t="s">
        <v>160</v>
      </c>
      <c r="AD2203" s="3">
        <v>4</v>
      </c>
      <c r="AE2203" s="3" t="s">
        <v>274</v>
      </c>
      <c r="AF2203" s="3" t="s">
        <v>46</v>
      </c>
      <c r="AG2203" s="3">
        <v>22</v>
      </c>
      <c r="AH2203" s="3">
        <v>23.76</v>
      </c>
      <c r="AI2203" s="3">
        <v>10</v>
      </c>
      <c r="AJ2203" s="3">
        <v>220</v>
      </c>
      <c r="AK2203" s="3">
        <v>237.60000000000002</v>
      </c>
    </row>
    <row r="2204" spans="26:37" x14ac:dyDescent="0.3">
      <c r="Z2204" s="3" t="s">
        <v>103</v>
      </c>
      <c r="AA2204" s="4">
        <v>43471</v>
      </c>
      <c r="AB2204" s="3" t="s">
        <v>404</v>
      </c>
      <c r="AC2204" s="3" t="s">
        <v>417</v>
      </c>
      <c r="AD2204" s="3">
        <v>1</v>
      </c>
      <c r="AE2204" s="3" t="s">
        <v>38</v>
      </c>
      <c r="AF2204" s="3" t="s">
        <v>20</v>
      </c>
      <c r="AG2204" s="3">
        <v>198</v>
      </c>
      <c r="AH2204" s="3">
        <v>219.78000000000003</v>
      </c>
      <c r="AI2204" s="3">
        <v>2</v>
      </c>
      <c r="AJ2204" s="3">
        <v>396</v>
      </c>
      <c r="AK2204" s="3">
        <v>439.56000000000006</v>
      </c>
    </row>
    <row r="2205" spans="26:37" x14ac:dyDescent="0.3">
      <c r="Z2205" s="3" t="s">
        <v>87</v>
      </c>
      <c r="AA2205" s="4">
        <v>43467</v>
      </c>
      <c r="AB2205" s="3" t="s">
        <v>13</v>
      </c>
      <c r="AC2205" s="3" t="s">
        <v>18</v>
      </c>
      <c r="AD2205" s="3">
        <v>3</v>
      </c>
      <c r="AE2205" s="3" t="s">
        <v>215</v>
      </c>
      <c r="AF2205" s="3" t="s">
        <v>26</v>
      </c>
      <c r="AG2205" s="3">
        <v>298</v>
      </c>
      <c r="AH2205" s="3">
        <v>318.86</v>
      </c>
      <c r="AI2205" s="3">
        <v>5</v>
      </c>
      <c r="AJ2205" s="3">
        <v>1490</v>
      </c>
      <c r="AK2205" s="3">
        <v>1594.3000000000002</v>
      </c>
    </row>
    <row r="2206" spans="26:37" x14ac:dyDescent="0.3">
      <c r="Z2206" s="3" t="s">
        <v>91</v>
      </c>
      <c r="AA2206" s="4">
        <v>43059</v>
      </c>
      <c r="AB2206" s="3" t="s">
        <v>13</v>
      </c>
      <c r="AC2206" s="3" t="s">
        <v>99</v>
      </c>
      <c r="AD2206" s="3">
        <v>2</v>
      </c>
      <c r="AE2206" s="3" t="s">
        <v>241</v>
      </c>
      <c r="AF2206" s="3" t="s">
        <v>36</v>
      </c>
      <c r="AG2206" s="3">
        <v>117</v>
      </c>
      <c r="AH2206" s="3">
        <v>138.06</v>
      </c>
      <c r="AI2206" s="3">
        <v>8</v>
      </c>
      <c r="AJ2206" s="3">
        <v>936</v>
      </c>
      <c r="AK2206" s="3">
        <v>1104.48</v>
      </c>
    </row>
    <row r="2207" spans="26:37" x14ac:dyDescent="0.3">
      <c r="Z2207" s="3" t="s">
        <v>16</v>
      </c>
      <c r="AA2207" s="4">
        <v>41966</v>
      </c>
      <c r="AB2207" s="3" t="s">
        <v>404</v>
      </c>
      <c r="AC2207" s="3" t="s">
        <v>416</v>
      </c>
      <c r="AD2207" s="3">
        <v>1</v>
      </c>
      <c r="AE2207" s="3" t="s">
        <v>220</v>
      </c>
      <c r="AF2207" s="3" t="s">
        <v>29</v>
      </c>
      <c r="AG2207" s="3">
        <v>63</v>
      </c>
      <c r="AH2207" s="3">
        <v>73.709999999999994</v>
      </c>
      <c r="AI2207" s="3">
        <v>3</v>
      </c>
      <c r="AJ2207" s="3">
        <v>189</v>
      </c>
      <c r="AK2207" s="3">
        <v>221.13</v>
      </c>
    </row>
    <row r="2208" spans="26:37" x14ac:dyDescent="0.3">
      <c r="Z2208" s="3" t="s">
        <v>77</v>
      </c>
      <c r="AA2208" s="4">
        <v>43309</v>
      </c>
      <c r="AB2208" s="3" t="s">
        <v>404</v>
      </c>
      <c r="AC2208" s="3" t="s">
        <v>416</v>
      </c>
      <c r="AD2208" s="3">
        <v>5</v>
      </c>
      <c r="AE2208" s="3" t="s">
        <v>353</v>
      </c>
      <c r="AF2208" s="3" t="s">
        <v>36</v>
      </c>
      <c r="AG2208" s="3">
        <v>28</v>
      </c>
      <c r="AH2208" s="3">
        <v>30.800000000000004</v>
      </c>
      <c r="AI2208" s="3">
        <v>2</v>
      </c>
      <c r="AJ2208" s="3">
        <v>56</v>
      </c>
      <c r="AK2208" s="3">
        <v>61.600000000000009</v>
      </c>
    </row>
    <row r="2209" spans="26:37" x14ac:dyDescent="0.3">
      <c r="Z2209" s="3" t="s">
        <v>120</v>
      </c>
      <c r="AA2209" s="4">
        <v>42952</v>
      </c>
      <c r="AB2209" s="3" t="s">
        <v>404</v>
      </c>
      <c r="AC2209" s="3" t="s">
        <v>416</v>
      </c>
      <c r="AD2209" s="3">
        <v>2</v>
      </c>
      <c r="AE2209" s="3" t="s">
        <v>141</v>
      </c>
      <c r="AF2209" s="3" t="s">
        <v>72</v>
      </c>
      <c r="AG2209" s="3">
        <v>129</v>
      </c>
      <c r="AH2209" s="3">
        <v>143.19000000000003</v>
      </c>
      <c r="AI2209" s="3">
        <v>8</v>
      </c>
      <c r="AJ2209" s="3">
        <v>1032</v>
      </c>
      <c r="AK2209" s="3">
        <v>1145.5200000000002</v>
      </c>
    </row>
    <row r="2210" spans="26:37" x14ac:dyDescent="0.3">
      <c r="Z2210" s="3" t="s">
        <v>57</v>
      </c>
      <c r="AA2210" s="4">
        <v>43178</v>
      </c>
      <c r="AB2210" s="3" t="s">
        <v>404</v>
      </c>
      <c r="AC2210" s="3" t="s">
        <v>416</v>
      </c>
      <c r="AD2210" s="3">
        <v>1</v>
      </c>
      <c r="AE2210" s="3" t="s">
        <v>14</v>
      </c>
      <c r="AF2210" s="3" t="s">
        <v>15</v>
      </c>
      <c r="AG2210" s="3">
        <v>127</v>
      </c>
      <c r="AH2210" s="3">
        <v>152.4</v>
      </c>
      <c r="AI2210" s="3">
        <v>5</v>
      </c>
      <c r="AJ2210" s="3">
        <v>635</v>
      </c>
      <c r="AK2210" s="3">
        <v>762</v>
      </c>
    </row>
    <row r="2211" spans="26:37" x14ac:dyDescent="0.3">
      <c r="Z2211" s="3" t="s">
        <v>96</v>
      </c>
      <c r="AA2211" s="4">
        <v>42937</v>
      </c>
      <c r="AB2211" s="3" t="s">
        <v>404</v>
      </c>
      <c r="AC2211" s="3" t="s">
        <v>416</v>
      </c>
      <c r="AD2211" s="3">
        <v>1</v>
      </c>
      <c r="AE2211" s="3" t="s">
        <v>172</v>
      </c>
      <c r="AF2211" s="3" t="s">
        <v>32</v>
      </c>
      <c r="AG2211" s="3">
        <v>72</v>
      </c>
      <c r="AH2211" s="3">
        <v>85.679999999999993</v>
      </c>
      <c r="AI2211" s="3">
        <v>3</v>
      </c>
      <c r="AJ2211" s="3">
        <v>216</v>
      </c>
      <c r="AK2211" s="3">
        <v>257.03999999999996</v>
      </c>
    </row>
    <row r="2212" spans="26:37" x14ac:dyDescent="0.3">
      <c r="Z2212" s="3" t="s">
        <v>117</v>
      </c>
      <c r="AA2212" s="4">
        <v>43013</v>
      </c>
      <c r="AB2212" s="3" t="s">
        <v>404</v>
      </c>
      <c r="AC2212" s="3" t="s">
        <v>416</v>
      </c>
      <c r="AD2212" s="3">
        <v>3</v>
      </c>
      <c r="AE2212" s="3" t="s">
        <v>255</v>
      </c>
      <c r="AF2212" s="3" t="s">
        <v>51</v>
      </c>
      <c r="AG2212" s="3">
        <v>176</v>
      </c>
      <c r="AH2212" s="3">
        <v>209.44</v>
      </c>
      <c r="AI2212" s="3">
        <v>1</v>
      </c>
      <c r="AJ2212" s="3">
        <v>176</v>
      </c>
      <c r="AK2212" s="3">
        <v>209.44</v>
      </c>
    </row>
    <row r="2213" spans="26:37" x14ac:dyDescent="0.3">
      <c r="Z2213" s="3" t="s">
        <v>104</v>
      </c>
      <c r="AA2213" s="4">
        <v>42433</v>
      </c>
      <c r="AB2213" s="3" t="s">
        <v>404</v>
      </c>
      <c r="AC2213" s="3" t="s">
        <v>416</v>
      </c>
      <c r="AD2213" s="3">
        <v>1</v>
      </c>
      <c r="AE2213" s="3" t="s">
        <v>110</v>
      </c>
      <c r="AF2213" s="3" t="s">
        <v>46</v>
      </c>
      <c r="AG2213" s="3">
        <v>92</v>
      </c>
      <c r="AH2213" s="3">
        <v>103.04</v>
      </c>
      <c r="AI2213" s="3">
        <v>1</v>
      </c>
      <c r="AJ2213" s="3">
        <v>92</v>
      </c>
      <c r="AK2213" s="3">
        <v>103.04</v>
      </c>
    </row>
    <row r="2214" spans="26:37" x14ac:dyDescent="0.3">
      <c r="Z2214" s="3" t="s">
        <v>82</v>
      </c>
      <c r="AA2214" s="4">
        <v>41697</v>
      </c>
      <c r="AB2214" s="3" t="s">
        <v>404</v>
      </c>
      <c r="AC2214" s="3" t="s">
        <v>416</v>
      </c>
      <c r="AD2214" s="3">
        <v>2</v>
      </c>
      <c r="AE2214" s="3" t="s">
        <v>313</v>
      </c>
      <c r="AF2214" s="3" t="s">
        <v>15</v>
      </c>
      <c r="AG2214" s="3">
        <v>199</v>
      </c>
      <c r="AH2214" s="3">
        <v>222.88000000000002</v>
      </c>
      <c r="AI2214" s="3">
        <v>1</v>
      </c>
      <c r="AJ2214" s="3">
        <v>199</v>
      </c>
      <c r="AK2214" s="3">
        <v>222.88000000000002</v>
      </c>
    </row>
    <row r="2215" spans="26:37" x14ac:dyDescent="0.3">
      <c r="Z2215" s="3" t="s">
        <v>60</v>
      </c>
      <c r="AA2215" s="4">
        <v>43576</v>
      </c>
      <c r="AB2215" s="3" t="s">
        <v>404</v>
      </c>
      <c r="AC2215" s="3" t="s">
        <v>416</v>
      </c>
      <c r="AD2215" s="3">
        <v>3</v>
      </c>
      <c r="AE2215" s="3" t="s">
        <v>31</v>
      </c>
      <c r="AF2215" s="3" t="s">
        <v>32</v>
      </c>
      <c r="AG2215" s="3">
        <v>165</v>
      </c>
      <c r="AH2215" s="3">
        <v>183.15</v>
      </c>
      <c r="AI2215" s="3">
        <v>8</v>
      </c>
      <c r="AJ2215" s="3">
        <v>1320</v>
      </c>
      <c r="AK2215" s="3">
        <v>1465.2</v>
      </c>
    </row>
    <row r="2216" spans="26:37" x14ac:dyDescent="0.3">
      <c r="Z2216" s="3" t="s">
        <v>12</v>
      </c>
      <c r="AA2216" s="4">
        <v>41930</v>
      </c>
      <c r="AB2216" s="3" t="s">
        <v>404</v>
      </c>
      <c r="AC2216" s="3" t="s">
        <v>416</v>
      </c>
      <c r="AD2216" s="3">
        <v>3</v>
      </c>
      <c r="AE2216" s="3" t="s">
        <v>192</v>
      </c>
      <c r="AF2216" s="3" t="s">
        <v>36</v>
      </c>
      <c r="AG2216" s="3">
        <v>247</v>
      </c>
      <c r="AH2216" s="3">
        <v>293.93</v>
      </c>
      <c r="AI2216" s="3">
        <v>3</v>
      </c>
      <c r="AJ2216" s="3">
        <v>741</v>
      </c>
      <c r="AK2216" s="3">
        <v>881.79</v>
      </c>
    </row>
    <row r="2217" spans="26:37" x14ac:dyDescent="0.3">
      <c r="Z2217" s="3" t="s">
        <v>82</v>
      </c>
      <c r="AA2217" s="4">
        <v>41699</v>
      </c>
      <c r="AB2217" s="3" t="s">
        <v>13</v>
      </c>
      <c r="AC2217" s="3" t="s">
        <v>18</v>
      </c>
      <c r="AD2217" s="3">
        <v>1</v>
      </c>
      <c r="AE2217" s="3" t="s">
        <v>88</v>
      </c>
      <c r="AF2217" s="3" t="s">
        <v>41</v>
      </c>
      <c r="AG2217" s="3">
        <v>16</v>
      </c>
      <c r="AH2217" s="3">
        <v>18.079999999999998</v>
      </c>
      <c r="AI2217" s="3">
        <v>9</v>
      </c>
      <c r="AJ2217" s="3">
        <v>144</v>
      </c>
      <c r="AK2217" s="3">
        <v>162.71999999999997</v>
      </c>
    </row>
    <row r="2218" spans="26:37" x14ac:dyDescent="0.3">
      <c r="Z2218" s="3" t="s">
        <v>27</v>
      </c>
      <c r="AA2218" s="4">
        <v>43499</v>
      </c>
      <c r="AB2218" s="3" t="s">
        <v>404</v>
      </c>
      <c r="AC2218" s="3" t="s">
        <v>416</v>
      </c>
      <c r="AD2218" s="3">
        <v>3</v>
      </c>
      <c r="AE2218" s="3" t="s">
        <v>85</v>
      </c>
      <c r="AF2218" s="3" t="s">
        <v>86</v>
      </c>
      <c r="AG2218" s="3">
        <v>127</v>
      </c>
      <c r="AH2218" s="3">
        <v>142.24</v>
      </c>
      <c r="AI2218" s="3">
        <v>4</v>
      </c>
      <c r="AJ2218" s="3">
        <v>508</v>
      </c>
      <c r="AK2218" s="3">
        <v>568.96</v>
      </c>
    </row>
    <row r="2219" spans="26:37" x14ac:dyDescent="0.3">
      <c r="Z2219" s="3" t="s">
        <v>24</v>
      </c>
      <c r="AA2219" s="4">
        <v>43091</v>
      </c>
      <c r="AB2219" s="3" t="s">
        <v>404</v>
      </c>
      <c r="AC2219" s="3" t="s">
        <v>415</v>
      </c>
      <c r="AD2219" s="3">
        <v>3</v>
      </c>
      <c r="AE2219" s="3" t="s">
        <v>220</v>
      </c>
      <c r="AF2219" s="3" t="s">
        <v>29</v>
      </c>
      <c r="AG2219" s="3">
        <v>63</v>
      </c>
      <c r="AH2219" s="3">
        <v>73.709999999999994</v>
      </c>
      <c r="AI2219" s="3">
        <v>3</v>
      </c>
      <c r="AJ2219" s="3">
        <v>189</v>
      </c>
      <c r="AK2219" s="3">
        <v>221.13</v>
      </c>
    </row>
    <row r="2220" spans="26:37" x14ac:dyDescent="0.3">
      <c r="Z2220" s="3" t="s">
        <v>53</v>
      </c>
      <c r="AA2220" s="4">
        <v>41921</v>
      </c>
      <c r="AB2220" s="3" t="s">
        <v>404</v>
      </c>
      <c r="AC2220" s="3" t="s">
        <v>416</v>
      </c>
      <c r="AD2220" s="3">
        <v>5</v>
      </c>
      <c r="AE2220" s="3" t="s">
        <v>282</v>
      </c>
      <c r="AF2220" s="3" t="s">
        <v>72</v>
      </c>
      <c r="AG2220" s="3">
        <v>36</v>
      </c>
      <c r="AH2220" s="3">
        <v>43.199999999999996</v>
      </c>
      <c r="AI2220" s="3">
        <v>1</v>
      </c>
      <c r="AJ2220" s="3">
        <v>36</v>
      </c>
      <c r="AK2220" s="3">
        <v>43.199999999999996</v>
      </c>
    </row>
    <row r="2221" spans="26:37" x14ac:dyDescent="0.3">
      <c r="Z2221" s="3" t="s">
        <v>124</v>
      </c>
      <c r="AA2221" s="4">
        <v>41741</v>
      </c>
      <c r="AB2221" s="3" t="s">
        <v>404</v>
      </c>
      <c r="AC2221" s="3" t="s">
        <v>416</v>
      </c>
      <c r="AD2221" s="3">
        <v>1</v>
      </c>
      <c r="AE2221" s="3" t="s">
        <v>129</v>
      </c>
      <c r="AF2221" s="3" t="s">
        <v>15</v>
      </c>
      <c r="AG2221" s="3">
        <v>258</v>
      </c>
      <c r="AH2221" s="3">
        <v>286.38000000000005</v>
      </c>
      <c r="AI2221" s="3">
        <v>9</v>
      </c>
      <c r="AJ2221" s="3">
        <v>2322</v>
      </c>
      <c r="AK2221" s="3">
        <v>2577.4200000000005</v>
      </c>
    </row>
    <row r="2222" spans="26:37" x14ac:dyDescent="0.3">
      <c r="Z2222" s="3" t="s">
        <v>186</v>
      </c>
      <c r="AA2222" s="4">
        <v>43286</v>
      </c>
      <c r="AB2222" s="3" t="s">
        <v>404</v>
      </c>
      <c r="AC2222" s="3" t="s">
        <v>416</v>
      </c>
      <c r="AD2222" s="3">
        <v>2</v>
      </c>
      <c r="AE2222" s="3" t="s">
        <v>149</v>
      </c>
      <c r="AF2222" s="3" t="s">
        <v>51</v>
      </c>
      <c r="AG2222" s="3">
        <v>183</v>
      </c>
      <c r="AH2222" s="3">
        <v>199.47000000000003</v>
      </c>
      <c r="AI2222" s="3">
        <v>10</v>
      </c>
      <c r="AJ2222" s="3">
        <v>1830</v>
      </c>
      <c r="AK2222" s="3">
        <v>1994.7000000000003</v>
      </c>
    </row>
    <row r="2223" spans="26:37" x14ac:dyDescent="0.3">
      <c r="Z2223" s="3" t="s">
        <v>57</v>
      </c>
      <c r="AA2223" s="4">
        <v>42406</v>
      </c>
      <c r="AB2223" s="3" t="s">
        <v>404</v>
      </c>
      <c r="AC2223" s="3" t="s">
        <v>416</v>
      </c>
      <c r="AD2223" s="3">
        <v>5</v>
      </c>
      <c r="AE2223" s="3" t="s">
        <v>184</v>
      </c>
      <c r="AF2223" s="3" t="s">
        <v>65</v>
      </c>
      <c r="AG2223" s="3">
        <v>257</v>
      </c>
      <c r="AH2223" s="3">
        <v>274.99</v>
      </c>
      <c r="AI2223" s="3">
        <v>1</v>
      </c>
      <c r="AJ2223" s="3">
        <v>257</v>
      </c>
      <c r="AK2223" s="3">
        <v>274.99</v>
      </c>
    </row>
    <row r="2224" spans="26:37" x14ac:dyDescent="0.3">
      <c r="Z2224" s="3" t="s">
        <v>82</v>
      </c>
      <c r="AA2224" s="4">
        <v>42638</v>
      </c>
      <c r="AB2224" s="3" t="s">
        <v>404</v>
      </c>
      <c r="AC2224" s="3" t="s">
        <v>416</v>
      </c>
      <c r="AD2224" s="3">
        <v>5</v>
      </c>
      <c r="AE2224" s="3" t="s">
        <v>195</v>
      </c>
      <c r="AF2224" s="3" t="s">
        <v>41</v>
      </c>
      <c r="AG2224" s="3">
        <v>201</v>
      </c>
      <c r="AH2224" s="3">
        <v>233.16</v>
      </c>
      <c r="AI2224" s="3">
        <v>4</v>
      </c>
      <c r="AJ2224" s="3">
        <v>804</v>
      </c>
      <c r="AK2224" s="3">
        <v>932.64</v>
      </c>
    </row>
    <row r="2225" spans="26:37" x14ac:dyDescent="0.3">
      <c r="Z2225" s="3" t="s">
        <v>39</v>
      </c>
      <c r="AA2225" s="4">
        <v>43425</v>
      </c>
      <c r="AB2225" s="3" t="s">
        <v>404</v>
      </c>
      <c r="AC2225" s="3" t="s">
        <v>416</v>
      </c>
      <c r="AD2225" s="3">
        <v>2</v>
      </c>
      <c r="AE2225" s="3" t="s">
        <v>316</v>
      </c>
      <c r="AF2225" s="3" t="s">
        <v>15</v>
      </c>
      <c r="AG2225" s="3">
        <v>108</v>
      </c>
      <c r="AH2225" s="3">
        <v>118.80000000000001</v>
      </c>
      <c r="AI2225" s="3">
        <v>3</v>
      </c>
      <c r="AJ2225" s="3">
        <v>324</v>
      </c>
      <c r="AK2225" s="3">
        <v>356.40000000000003</v>
      </c>
    </row>
    <row r="2226" spans="26:37" x14ac:dyDescent="0.3">
      <c r="Z2226" s="3" t="s">
        <v>21</v>
      </c>
      <c r="AA2226" s="4">
        <v>43237</v>
      </c>
      <c r="AB2226" s="3" t="s">
        <v>404</v>
      </c>
      <c r="AC2226" s="3" t="s">
        <v>416</v>
      </c>
      <c r="AD2226" s="3">
        <v>5</v>
      </c>
      <c r="AE2226" s="3" t="s">
        <v>275</v>
      </c>
      <c r="AF2226" s="3" t="s">
        <v>20</v>
      </c>
      <c r="AG2226" s="3">
        <v>98</v>
      </c>
      <c r="AH2226" s="3">
        <v>110.74</v>
      </c>
      <c r="AI2226" s="3">
        <v>7</v>
      </c>
      <c r="AJ2226" s="3">
        <v>686</v>
      </c>
      <c r="AK2226" s="3">
        <v>775.18</v>
      </c>
    </row>
    <row r="2227" spans="26:37" x14ac:dyDescent="0.3">
      <c r="Z2227" s="3" t="s">
        <v>120</v>
      </c>
      <c r="AA2227" s="4">
        <v>43324</v>
      </c>
      <c r="AB2227" s="3" t="s">
        <v>404</v>
      </c>
      <c r="AC2227" s="3" t="s">
        <v>416</v>
      </c>
      <c r="AD2227" s="3">
        <v>2</v>
      </c>
      <c r="AE2227" s="3" t="s">
        <v>198</v>
      </c>
      <c r="AF2227" s="3" t="s">
        <v>46</v>
      </c>
      <c r="AG2227" s="3">
        <v>137</v>
      </c>
      <c r="AH2227" s="3">
        <v>160.29</v>
      </c>
      <c r="AI2227" s="3">
        <v>9</v>
      </c>
      <c r="AJ2227" s="3">
        <v>1233</v>
      </c>
      <c r="AK2227" s="3">
        <v>1442.61</v>
      </c>
    </row>
    <row r="2228" spans="26:37" x14ac:dyDescent="0.3">
      <c r="Z2228" s="3" t="s">
        <v>37</v>
      </c>
      <c r="AA2228" s="4">
        <v>41999</v>
      </c>
      <c r="AB2228" s="3" t="s">
        <v>404</v>
      </c>
      <c r="AC2228" s="3" t="s">
        <v>416</v>
      </c>
      <c r="AD2228" s="3">
        <v>3</v>
      </c>
      <c r="AE2228" s="3" t="s">
        <v>233</v>
      </c>
      <c r="AF2228" s="3" t="s">
        <v>44</v>
      </c>
      <c r="AG2228" s="3">
        <v>21</v>
      </c>
      <c r="AH2228" s="3">
        <v>23.520000000000003</v>
      </c>
      <c r="AI2228" s="3">
        <v>9</v>
      </c>
      <c r="AJ2228" s="3">
        <v>189</v>
      </c>
      <c r="AK2228" s="3">
        <v>211.68000000000004</v>
      </c>
    </row>
    <row r="2229" spans="26:37" x14ac:dyDescent="0.3">
      <c r="Z2229" s="3" t="s">
        <v>16</v>
      </c>
      <c r="AA2229" s="4">
        <v>43239</v>
      </c>
      <c r="AB2229" s="3" t="s">
        <v>404</v>
      </c>
      <c r="AC2229" s="3" t="s">
        <v>417</v>
      </c>
      <c r="AD2229" s="3">
        <v>1</v>
      </c>
      <c r="AE2229" s="3" t="s">
        <v>189</v>
      </c>
      <c r="AF2229" s="3" t="s">
        <v>41</v>
      </c>
      <c r="AG2229" s="3">
        <v>279</v>
      </c>
      <c r="AH2229" s="3">
        <v>334.8</v>
      </c>
      <c r="AI2229" s="3">
        <v>1</v>
      </c>
      <c r="AJ2229" s="3">
        <v>279</v>
      </c>
      <c r="AK2229" s="3">
        <v>334.8</v>
      </c>
    </row>
    <row r="2230" spans="26:37" x14ac:dyDescent="0.3">
      <c r="Z2230" s="3" t="s">
        <v>96</v>
      </c>
      <c r="AA2230" s="4">
        <v>43072</v>
      </c>
      <c r="AB2230" s="3" t="s">
        <v>404</v>
      </c>
      <c r="AC2230" s="3" t="s">
        <v>416</v>
      </c>
      <c r="AD2230" s="3">
        <v>2</v>
      </c>
      <c r="AE2230" s="3" t="s">
        <v>265</v>
      </c>
      <c r="AF2230" s="3" t="s">
        <v>15</v>
      </c>
      <c r="AG2230" s="3">
        <v>82</v>
      </c>
      <c r="AH2230" s="3">
        <v>94.3</v>
      </c>
      <c r="AI2230" s="3">
        <v>4</v>
      </c>
      <c r="AJ2230" s="3">
        <v>328</v>
      </c>
      <c r="AK2230" s="3">
        <v>377.2</v>
      </c>
    </row>
    <row r="2231" spans="26:37" x14ac:dyDescent="0.3">
      <c r="Z2231" s="3" t="s">
        <v>93</v>
      </c>
      <c r="AA2231" s="4">
        <v>41921</v>
      </c>
      <c r="AB2231" s="3" t="s">
        <v>404</v>
      </c>
      <c r="AC2231" s="3" t="s">
        <v>416</v>
      </c>
      <c r="AD2231" s="3">
        <v>5</v>
      </c>
      <c r="AE2231" s="3" t="s">
        <v>294</v>
      </c>
      <c r="AF2231" s="3" t="s">
        <v>86</v>
      </c>
      <c r="AG2231" s="3">
        <v>11</v>
      </c>
      <c r="AH2231" s="3">
        <v>11.770000000000001</v>
      </c>
      <c r="AI2231" s="3">
        <v>3</v>
      </c>
      <c r="AJ2231" s="3">
        <v>33</v>
      </c>
      <c r="AK2231" s="3">
        <v>35.31</v>
      </c>
    </row>
    <row r="2232" spans="26:37" x14ac:dyDescent="0.3">
      <c r="Z2232" s="3" t="s">
        <v>103</v>
      </c>
      <c r="AA2232" s="4">
        <v>43111</v>
      </c>
      <c r="AB2232" s="3" t="s">
        <v>404</v>
      </c>
      <c r="AC2232" s="3" t="s">
        <v>420</v>
      </c>
      <c r="AD2232" s="3">
        <v>3</v>
      </c>
      <c r="AE2232" s="3" t="s">
        <v>187</v>
      </c>
      <c r="AF2232" s="3" t="s">
        <v>26</v>
      </c>
      <c r="AG2232" s="3">
        <v>24</v>
      </c>
      <c r="AH2232" s="3">
        <v>25.68</v>
      </c>
      <c r="AI2232" s="3">
        <v>1</v>
      </c>
      <c r="AJ2232" s="3">
        <v>24</v>
      </c>
      <c r="AK2232" s="3">
        <v>25.68</v>
      </c>
    </row>
    <row r="2233" spans="26:37" x14ac:dyDescent="0.3">
      <c r="Z2233" s="3" t="s">
        <v>37</v>
      </c>
      <c r="AA2233" s="4">
        <v>42069</v>
      </c>
      <c r="AB2233" s="3" t="s">
        <v>404</v>
      </c>
      <c r="AC2233" s="3" t="s">
        <v>416</v>
      </c>
      <c r="AD2233" s="3">
        <v>1</v>
      </c>
      <c r="AE2233" s="3" t="s">
        <v>205</v>
      </c>
      <c r="AF2233" s="3" t="s">
        <v>72</v>
      </c>
      <c r="AG2233" s="3">
        <v>157</v>
      </c>
      <c r="AH2233" s="3">
        <v>177.41</v>
      </c>
      <c r="AI2233" s="3">
        <v>1</v>
      </c>
      <c r="AJ2233" s="3">
        <v>157</v>
      </c>
      <c r="AK2233" s="3">
        <v>177.41</v>
      </c>
    </row>
    <row r="2234" spans="26:37" x14ac:dyDescent="0.3">
      <c r="Z2234" s="3" t="s">
        <v>30</v>
      </c>
      <c r="AA2234" s="4">
        <v>43652</v>
      </c>
      <c r="AB2234" s="3" t="s">
        <v>404</v>
      </c>
      <c r="AC2234" s="3" t="s">
        <v>416</v>
      </c>
      <c r="AD2234" s="3">
        <v>2</v>
      </c>
      <c r="AE2234" s="3" t="s">
        <v>94</v>
      </c>
      <c r="AF2234" s="3" t="s">
        <v>44</v>
      </c>
      <c r="AG2234" s="3">
        <v>182</v>
      </c>
      <c r="AH2234" s="3">
        <v>200.20000000000002</v>
      </c>
      <c r="AI2234" s="3">
        <v>10</v>
      </c>
      <c r="AJ2234" s="3">
        <v>1820</v>
      </c>
      <c r="AK2234" s="3">
        <v>2002.0000000000002</v>
      </c>
    </row>
    <row r="2235" spans="26:37" x14ac:dyDescent="0.3">
      <c r="Z2235" s="3" t="s">
        <v>12</v>
      </c>
      <c r="AA2235" s="4">
        <v>43639</v>
      </c>
      <c r="AB2235" s="3" t="s">
        <v>404</v>
      </c>
      <c r="AC2235" s="3" t="s">
        <v>417</v>
      </c>
      <c r="AD2235" s="3">
        <v>2</v>
      </c>
      <c r="AE2235" s="3" t="s">
        <v>317</v>
      </c>
      <c r="AF2235" s="3" t="s">
        <v>20</v>
      </c>
      <c r="AG2235" s="3">
        <v>95</v>
      </c>
      <c r="AH2235" s="3">
        <v>105.45</v>
      </c>
      <c r="AI2235" s="3">
        <v>3</v>
      </c>
      <c r="AJ2235" s="3">
        <v>285</v>
      </c>
      <c r="AK2235" s="3">
        <v>316.35000000000002</v>
      </c>
    </row>
    <row r="2236" spans="26:37" x14ac:dyDescent="0.3">
      <c r="Z2236" s="3" t="s">
        <v>42</v>
      </c>
      <c r="AA2236" s="4">
        <v>42641</v>
      </c>
      <c r="AB2236" s="3" t="s">
        <v>17</v>
      </c>
      <c r="AC2236" s="3" t="s">
        <v>18</v>
      </c>
      <c r="AD2236" s="3">
        <v>1</v>
      </c>
      <c r="AE2236" s="3" t="s">
        <v>107</v>
      </c>
      <c r="AF2236" s="3" t="s">
        <v>65</v>
      </c>
      <c r="AG2236" s="3">
        <v>43</v>
      </c>
      <c r="AH2236" s="3">
        <v>49.449999999999996</v>
      </c>
      <c r="AI2236" s="3">
        <v>7</v>
      </c>
      <c r="AJ2236" s="3">
        <v>301</v>
      </c>
      <c r="AK2236" s="3">
        <v>346.15</v>
      </c>
    </row>
    <row r="2237" spans="26:37" x14ac:dyDescent="0.3">
      <c r="Z2237" s="3" t="s">
        <v>186</v>
      </c>
      <c r="AA2237" s="4">
        <v>43371</v>
      </c>
      <c r="AB2237" s="3" t="s">
        <v>404</v>
      </c>
      <c r="AC2237" s="3" t="s">
        <v>416</v>
      </c>
      <c r="AD2237" s="3">
        <v>4</v>
      </c>
      <c r="AE2237" s="3" t="s">
        <v>249</v>
      </c>
      <c r="AF2237" s="3" t="s">
        <v>26</v>
      </c>
      <c r="AG2237" s="3">
        <v>107</v>
      </c>
      <c r="AH2237" s="3">
        <v>121.98000000000002</v>
      </c>
      <c r="AI2237" s="3">
        <v>4</v>
      </c>
      <c r="AJ2237" s="3">
        <v>428</v>
      </c>
      <c r="AK2237" s="3">
        <v>487.92000000000007</v>
      </c>
    </row>
    <row r="2238" spans="26:37" x14ac:dyDescent="0.3">
      <c r="Z2238" s="3" t="s">
        <v>48</v>
      </c>
      <c r="AA2238" s="4">
        <v>41918</v>
      </c>
      <c r="AB2238" s="3" t="s">
        <v>404</v>
      </c>
      <c r="AC2238" s="3" t="s">
        <v>416</v>
      </c>
      <c r="AD2238" s="3">
        <v>2</v>
      </c>
      <c r="AE2238" s="3" t="s">
        <v>43</v>
      </c>
      <c r="AF2238" s="3" t="s">
        <v>44</v>
      </c>
      <c r="AG2238" s="3">
        <v>213</v>
      </c>
      <c r="AH2238" s="3">
        <v>251.33999999999997</v>
      </c>
      <c r="AI2238" s="3">
        <v>9</v>
      </c>
      <c r="AJ2238" s="3">
        <v>1917</v>
      </c>
      <c r="AK2238" s="3">
        <v>2262.06</v>
      </c>
    </row>
    <row r="2239" spans="26:37" x14ac:dyDescent="0.3">
      <c r="Z2239" s="3" t="s">
        <v>93</v>
      </c>
      <c r="AA2239" s="4">
        <v>41966</v>
      </c>
      <c r="AB2239" s="3" t="s">
        <v>404</v>
      </c>
      <c r="AC2239" s="3" t="s">
        <v>416</v>
      </c>
      <c r="AD2239" s="3">
        <v>4</v>
      </c>
      <c r="AE2239" s="3" t="s">
        <v>83</v>
      </c>
      <c r="AF2239" s="3" t="s">
        <v>26</v>
      </c>
      <c r="AG2239" s="3">
        <v>163</v>
      </c>
      <c r="AH2239" s="3">
        <v>193.97</v>
      </c>
      <c r="AI2239" s="3">
        <v>3</v>
      </c>
      <c r="AJ2239" s="3">
        <v>489</v>
      </c>
      <c r="AK2239" s="3">
        <v>581.91</v>
      </c>
    </row>
    <row r="2240" spans="26:37" x14ac:dyDescent="0.3">
      <c r="Z2240" s="3" t="s">
        <v>12</v>
      </c>
      <c r="AA2240" s="4">
        <v>43395</v>
      </c>
      <c r="AB2240" s="3" t="s">
        <v>375</v>
      </c>
      <c r="AC2240" s="3" t="s">
        <v>235</v>
      </c>
      <c r="AD2240" s="3">
        <v>1</v>
      </c>
      <c r="AE2240" s="3" t="s">
        <v>338</v>
      </c>
      <c r="AF2240" s="3" t="s">
        <v>29</v>
      </c>
      <c r="AG2240" s="3">
        <v>92</v>
      </c>
      <c r="AH2240" s="3">
        <v>103.04</v>
      </c>
      <c r="AI2240" s="3">
        <v>8</v>
      </c>
      <c r="AJ2240" s="3">
        <v>736</v>
      </c>
      <c r="AK2240" s="3">
        <v>824.32</v>
      </c>
    </row>
    <row r="2241" spans="26:37" x14ac:dyDescent="0.3">
      <c r="Z2241" s="3" t="s">
        <v>60</v>
      </c>
      <c r="AA2241" s="4">
        <v>42291</v>
      </c>
      <c r="AB2241" s="3" t="s">
        <v>404</v>
      </c>
      <c r="AC2241" s="3" t="s">
        <v>416</v>
      </c>
      <c r="AD2241" s="3">
        <v>3</v>
      </c>
      <c r="AE2241" s="3" t="s">
        <v>292</v>
      </c>
      <c r="AF2241" s="3" t="s">
        <v>86</v>
      </c>
      <c r="AG2241" s="3">
        <v>184</v>
      </c>
      <c r="AH2241" s="3">
        <v>202.4</v>
      </c>
      <c r="AI2241" s="3">
        <v>1</v>
      </c>
      <c r="AJ2241" s="3">
        <v>184</v>
      </c>
      <c r="AK2241" s="3">
        <v>202.4</v>
      </c>
    </row>
    <row r="2242" spans="26:37" x14ac:dyDescent="0.3">
      <c r="Z2242" s="3" t="s">
        <v>12</v>
      </c>
      <c r="AA2242" s="4">
        <v>42891</v>
      </c>
      <c r="AB2242" s="3" t="s">
        <v>404</v>
      </c>
      <c r="AC2242" s="3" t="s">
        <v>416</v>
      </c>
      <c r="AD2242" s="3">
        <v>2</v>
      </c>
      <c r="AE2242" s="3" t="s">
        <v>314</v>
      </c>
      <c r="AF2242" s="3" t="s">
        <v>72</v>
      </c>
      <c r="AG2242" s="3">
        <v>284</v>
      </c>
      <c r="AH2242" s="3">
        <v>329.44</v>
      </c>
      <c r="AI2242" s="3">
        <v>2</v>
      </c>
      <c r="AJ2242" s="3">
        <v>568</v>
      </c>
      <c r="AK2242" s="3">
        <v>658.88</v>
      </c>
    </row>
    <row r="2243" spans="26:37" x14ac:dyDescent="0.3">
      <c r="Z2243" s="3" t="s">
        <v>117</v>
      </c>
      <c r="AA2243" s="4">
        <v>41991</v>
      </c>
      <c r="AB2243" s="3" t="s">
        <v>404</v>
      </c>
      <c r="AC2243" s="3" t="s">
        <v>416</v>
      </c>
      <c r="AD2243" s="3">
        <v>3</v>
      </c>
      <c r="AE2243" s="3" t="s">
        <v>280</v>
      </c>
      <c r="AF2243" s="3" t="s">
        <v>86</v>
      </c>
      <c r="AG2243" s="3">
        <v>83</v>
      </c>
      <c r="AH2243" s="3">
        <v>89.64</v>
      </c>
      <c r="AI2243" s="3">
        <v>4</v>
      </c>
      <c r="AJ2243" s="3">
        <v>332</v>
      </c>
      <c r="AK2243" s="3">
        <v>358.56</v>
      </c>
    </row>
    <row r="2244" spans="26:37" x14ac:dyDescent="0.3">
      <c r="Z2244" s="3" t="s">
        <v>27</v>
      </c>
      <c r="AA2244" s="4">
        <v>42118</v>
      </c>
      <c r="AB2244" s="3" t="s">
        <v>404</v>
      </c>
      <c r="AC2244" s="3" t="s">
        <v>417</v>
      </c>
      <c r="AD2244" s="3">
        <v>2</v>
      </c>
      <c r="AE2244" s="3" t="s">
        <v>268</v>
      </c>
      <c r="AF2244" s="3" t="s">
        <v>65</v>
      </c>
      <c r="AG2244" s="3">
        <v>290</v>
      </c>
      <c r="AH2244" s="3">
        <v>313.20000000000005</v>
      </c>
      <c r="AI2244" s="3">
        <v>5</v>
      </c>
      <c r="AJ2244" s="3">
        <v>1450</v>
      </c>
      <c r="AK2244" s="3">
        <v>1566.0000000000002</v>
      </c>
    </row>
    <row r="2245" spans="26:37" x14ac:dyDescent="0.3">
      <c r="Z2245" s="3" t="s">
        <v>27</v>
      </c>
      <c r="AA2245" s="4">
        <v>42641</v>
      </c>
      <c r="AB2245" s="3" t="s">
        <v>404</v>
      </c>
      <c r="AC2245" s="3" t="s">
        <v>416</v>
      </c>
      <c r="AD2245" s="3">
        <v>1</v>
      </c>
      <c r="AE2245" s="3" t="s">
        <v>210</v>
      </c>
      <c r="AF2245" s="3" t="s">
        <v>15</v>
      </c>
      <c r="AG2245" s="3">
        <v>114</v>
      </c>
      <c r="AH2245" s="3">
        <v>131.1</v>
      </c>
      <c r="AI2245" s="3">
        <v>7</v>
      </c>
      <c r="AJ2245" s="3">
        <v>798</v>
      </c>
      <c r="AK2245" s="3">
        <v>917.69999999999993</v>
      </c>
    </row>
    <row r="2246" spans="26:37" x14ac:dyDescent="0.3">
      <c r="Z2246" s="3" t="s">
        <v>124</v>
      </c>
      <c r="AA2246" s="4">
        <v>42614</v>
      </c>
      <c r="AB2246" s="3" t="s">
        <v>404</v>
      </c>
      <c r="AC2246" s="3" t="s">
        <v>416</v>
      </c>
      <c r="AD2246" s="3">
        <v>2</v>
      </c>
      <c r="AE2246" s="3" t="s">
        <v>205</v>
      </c>
      <c r="AF2246" s="3" t="s">
        <v>72</v>
      </c>
      <c r="AG2246" s="3">
        <v>157</v>
      </c>
      <c r="AH2246" s="3">
        <v>177.41</v>
      </c>
      <c r="AI2246" s="3">
        <v>4</v>
      </c>
      <c r="AJ2246" s="3">
        <v>628</v>
      </c>
      <c r="AK2246" s="3">
        <v>709.64</v>
      </c>
    </row>
    <row r="2247" spans="26:37" x14ac:dyDescent="0.3">
      <c r="Z2247" s="3" t="s">
        <v>21</v>
      </c>
      <c r="AA2247" s="4">
        <v>43348</v>
      </c>
      <c r="AB2247" s="3" t="s">
        <v>404</v>
      </c>
      <c r="AC2247" s="3" t="s">
        <v>416</v>
      </c>
      <c r="AD2247" s="3">
        <v>3</v>
      </c>
      <c r="AE2247" s="3" t="s">
        <v>164</v>
      </c>
      <c r="AF2247" s="3" t="s">
        <v>86</v>
      </c>
      <c r="AG2247" s="3">
        <v>299</v>
      </c>
      <c r="AH2247" s="3">
        <v>349.83</v>
      </c>
      <c r="AI2247" s="3">
        <v>9</v>
      </c>
      <c r="AJ2247" s="3">
        <v>2691</v>
      </c>
      <c r="AK2247" s="3">
        <v>3148.47</v>
      </c>
    </row>
    <row r="2248" spans="26:37" x14ac:dyDescent="0.3">
      <c r="Z2248" s="3" t="s">
        <v>57</v>
      </c>
      <c r="AA2248" s="4">
        <v>42219</v>
      </c>
      <c r="AB2248" s="3" t="s">
        <v>404</v>
      </c>
      <c r="AC2248" s="3" t="s">
        <v>416</v>
      </c>
      <c r="AD2248" s="3">
        <v>3</v>
      </c>
      <c r="AE2248" s="3" t="s">
        <v>208</v>
      </c>
      <c r="AF2248" s="3" t="s">
        <v>44</v>
      </c>
      <c r="AG2248" s="3">
        <v>249</v>
      </c>
      <c r="AH2248" s="3">
        <v>286.34999999999997</v>
      </c>
      <c r="AI2248" s="3">
        <v>1</v>
      </c>
      <c r="AJ2248" s="3">
        <v>249</v>
      </c>
      <c r="AK2248" s="3">
        <v>286.34999999999997</v>
      </c>
    </row>
    <row r="2249" spans="26:37" x14ac:dyDescent="0.3">
      <c r="Z2249" s="3" t="s">
        <v>169</v>
      </c>
      <c r="AA2249" s="4">
        <v>42959</v>
      </c>
      <c r="AB2249" s="3" t="s">
        <v>404</v>
      </c>
      <c r="AC2249" s="3" t="s">
        <v>417</v>
      </c>
      <c r="AD2249" s="3">
        <v>1</v>
      </c>
      <c r="AE2249" s="3" t="s">
        <v>102</v>
      </c>
      <c r="AF2249" s="3" t="s">
        <v>29</v>
      </c>
      <c r="AG2249" s="3">
        <v>246</v>
      </c>
      <c r="AH2249" s="3">
        <v>273.06</v>
      </c>
      <c r="AI2249" s="3">
        <v>9</v>
      </c>
      <c r="AJ2249" s="3">
        <v>2214</v>
      </c>
      <c r="AK2249" s="3">
        <v>2457.54</v>
      </c>
    </row>
    <row r="2250" spans="26:37" x14ac:dyDescent="0.3">
      <c r="Z2250" s="3" t="s">
        <v>77</v>
      </c>
      <c r="AA2250" s="4">
        <v>43318</v>
      </c>
      <c r="AB2250" s="3" t="s">
        <v>13</v>
      </c>
      <c r="AC2250" s="3" t="s">
        <v>402</v>
      </c>
      <c r="AD2250" s="3">
        <v>4</v>
      </c>
      <c r="AE2250" s="3" t="s">
        <v>342</v>
      </c>
      <c r="AF2250" s="3" t="s">
        <v>55</v>
      </c>
      <c r="AG2250" s="3">
        <v>206</v>
      </c>
      <c r="AH2250" s="3">
        <v>222.48000000000002</v>
      </c>
      <c r="AI2250" s="3">
        <v>7</v>
      </c>
      <c r="AJ2250" s="3">
        <v>1442</v>
      </c>
      <c r="AK2250" s="3">
        <v>1557.3600000000001</v>
      </c>
    </row>
    <row r="2251" spans="26:37" x14ac:dyDescent="0.3">
      <c r="Z2251" s="3" t="s">
        <v>74</v>
      </c>
      <c r="AA2251" s="4">
        <v>42271</v>
      </c>
      <c r="AB2251" s="3" t="s">
        <v>404</v>
      </c>
      <c r="AC2251" s="3" t="s">
        <v>416</v>
      </c>
      <c r="AD2251" s="3">
        <v>1</v>
      </c>
      <c r="AE2251" s="3" t="s">
        <v>372</v>
      </c>
      <c r="AF2251" s="3" t="s">
        <v>65</v>
      </c>
      <c r="AG2251" s="3">
        <v>158</v>
      </c>
      <c r="AH2251" s="3">
        <v>172.22</v>
      </c>
      <c r="AI2251" s="3">
        <v>8</v>
      </c>
      <c r="AJ2251" s="3">
        <v>1264</v>
      </c>
      <c r="AK2251" s="3">
        <v>1377.76</v>
      </c>
    </row>
    <row r="2252" spans="26:37" x14ac:dyDescent="0.3">
      <c r="Z2252" s="3" t="s">
        <v>30</v>
      </c>
      <c r="AA2252" s="4">
        <v>41967</v>
      </c>
      <c r="AB2252" s="3" t="s">
        <v>404</v>
      </c>
      <c r="AC2252" s="3" t="s">
        <v>416</v>
      </c>
      <c r="AD2252" s="3">
        <v>3</v>
      </c>
      <c r="AE2252" s="3" t="s">
        <v>111</v>
      </c>
      <c r="AF2252" s="3" t="s">
        <v>51</v>
      </c>
      <c r="AG2252" s="3">
        <v>214</v>
      </c>
      <c r="AH2252" s="3">
        <v>237.54000000000002</v>
      </c>
      <c r="AI2252" s="3">
        <v>5</v>
      </c>
      <c r="AJ2252" s="3">
        <v>1070</v>
      </c>
      <c r="AK2252" s="3">
        <v>1187.7</v>
      </c>
    </row>
    <row r="2253" spans="26:37" x14ac:dyDescent="0.3">
      <c r="Z2253" s="3" t="s">
        <v>57</v>
      </c>
      <c r="AA2253" s="4">
        <v>43126</v>
      </c>
      <c r="AB2253" s="3" t="s">
        <v>404</v>
      </c>
      <c r="AC2253" s="3" t="s">
        <v>416</v>
      </c>
      <c r="AD2253" s="3">
        <v>2</v>
      </c>
      <c r="AE2253" s="3" t="s">
        <v>352</v>
      </c>
      <c r="AF2253" s="3" t="s">
        <v>41</v>
      </c>
      <c r="AG2253" s="3">
        <v>225</v>
      </c>
      <c r="AH2253" s="3">
        <v>254.24999999999997</v>
      </c>
      <c r="AI2253" s="3">
        <v>3</v>
      </c>
      <c r="AJ2253" s="3">
        <v>675</v>
      </c>
      <c r="AK2253" s="3">
        <v>762.74999999999989</v>
      </c>
    </row>
    <row r="2254" spans="26:37" x14ac:dyDescent="0.3">
      <c r="Z2254" s="3" t="s">
        <v>42</v>
      </c>
      <c r="AA2254" s="4">
        <v>42606</v>
      </c>
      <c r="AB2254" s="3" t="s">
        <v>404</v>
      </c>
      <c r="AC2254" s="3" t="s">
        <v>416</v>
      </c>
      <c r="AD2254" s="3">
        <v>4</v>
      </c>
      <c r="AE2254" s="3" t="s">
        <v>66</v>
      </c>
      <c r="AF2254" s="3" t="s">
        <v>46</v>
      </c>
      <c r="AG2254" s="3">
        <v>213</v>
      </c>
      <c r="AH2254" s="3">
        <v>251.33999999999997</v>
      </c>
      <c r="AI2254" s="3">
        <v>5</v>
      </c>
      <c r="AJ2254" s="3">
        <v>1065</v>
      </c>
      <c r="AK2254" s="3">
        <v>1256.6999999999998</v>
      </c>
    </row>
    <row r="2255" spans="26:37" x14ac:dyDescent="0.3">
      <c r="Z2255" s="3" t="s">
        <v>27</v>
      </c>
      <c r="AA2255" s="4">
        <v>42938</v>
      </c>
      <c r="AB2255" s="3" t="s">
        <v>404</v>
      </c>
      <c r="AC2255" s="3" t="s">
        <v>416</v>
      </c>
      <c r="AD2255" s="3">
        <v>4</v>
      </c>
      <c r="AE2255" s="3" t="s">
        <v>73</v>
      </c>
      <c r="AF2255" s="3" t="s">
        <v>46</v>
      </c>
      <c r="AG2255" s="3">
        <v>173</v>
      </c>
      <c r="AH2255" s="3">
        <v>200.67999999999998</v>
      </c>
      <c r="AI2255" s="3">
        <v>5</v>
      </c>
      <c r="AJ2255" s="3">
        <v>865</v>
      </c>
      <c r="AK2255" s="3">
        <v>1003.3999999999999</v>
      </c>
    </row>
    <row r="2256" spans="26:37" x14ac:dyDescent="0.3">
      <c r="Z2256" s="3" t="s">
        <v>153</v>
      </c>
      <c r="AA2256" s="4">
        <v>42007</v>
      </c>
      <c r="AB2256" s="3" t="s">
        <v>404</v>
      </c>
      <c r="AC2256" s="3" t="s">
        <v>416</v>
      </c>
      <c r="AD2256" s="3">
        <v>1</v>
      </c>
      <c r="AE2256" s="3" t="s">
        <v>314</v>
      </c>
      <c r="AF2256" s="3" t="s">
        <v>72</v>
      </c>
      <c r="AG2256" s="3">
        <v>284</v>
      </c>
      <c r="AH2256" s="3">
        <v>329.44</v>
      </c>
      <c r="AI2256" s="3">
        <v>2</v>
      </c>
      <c r="AJ2256" s="3">
        <v>568</v>
      </c>
      <c r="AK2256" s="3">
        <v>658.88</v>
      </c>
    </row>
    <row r="2257" spans="26:37" x14ac:dyDescent="0.3">
      <c r="Z2257" s="3" t="s">
        <v>27</v>
      </c>
      <c r="AA2257" s="4">
        <v>42724</v>
      </c>
      <c r="AB2257" s="3" t="s">
        <v>404</v>
      </c>
      <c r="AC2257" s="3" t="s">
        <v>416</v>
      </c>
      <c r="AD2257" s="3">
        <v>2</v>
      </c>
      <c r="AE2257" s="3" t="s">
        <v>338</v>
      </c>
      <c r="AF2257" s="3" t="s">
        <v>29</v>
      </c>
      <c r="AG2257" s="3">
        <v>92</v>
      </c>
      <c r="AH2257" s="3">
        <v>103.04</v>
      </c>
      <c r="AI2257" s="3">
        <v>1</v>
      </c>
      <c r="AJ2257" s="3">
        <v>92</v>
      </c>
      <c r="AK2257" s="3">
        <v>103.04</v>
      </c>
    </row>
    <row r="2258" spans="26:37" x14ac:dyDescent="0.3">
      <c r="Z2258" s="3" t="s">
        <v>165</v>
      </c>
      <c r="AA2258" s="4">
        <v>43716</v>
      </c>
      <c r="AB2258" s="3" t="s">
        <v>404</v>
      </c>
      <c r="AC2258" s="3" t="s">
        <v>416</v>
      </c>
      <c r="AD2258" s="3">
        <v>5</v>
      </c>
      <c r="AE2258" s="3" t="s">
        <v>50</v>
      </c>
      <c r="AF2258" s="3" t="s">
        <v>51</v>
      </c>
      <c r="AG2258" s="3">
        <v>49</v>
      </c>
      <c r="AH2258" s="3">
        <v>58.309999999999995</v>
      </c>
      <c r="AI2258" s="3">
        <v>6</v>
      </c>
      <c r="AJ2258" s="3">
        <v>294</v>
      </c>
      <c r="AK2258" s="3">
        <v>349.85999999999996</v>
      </c>
    </row>
    <row r="2259" spans="26:37" x14ac:dyDescent="0.3">
      <c r="Z2259" s="3" t="s">
        <v>74</v>
      </c>
      <c r="AA2259" s="4">
        <v>42552</v>
      </c>
      <c r="AB2259" s="3" t="s">
        <v>404</v>
      </c>
      <c r="AC2259" s="3" t="s">
        <v>416</v>
      </c>
      <c r="AD2259" s="3">
        <v>5</v>
      </c>
      <c r="AE2259" s="3" t="s">
        <v>368</v>
      </c>
      <c r="AF2259" s="3" t="s">
        <v>51</v>
      </c>
      <c r="AG2259" s="3">
        <v>187</v>
      </c>
      <c r="AH2259" s="3">
        <v>207.57000000000002</v>
      </c>
      <c r="AI2259" s="3">
        <v>7</v>
      </c>
      <c r="AJ2259" s="3">
        <v>1309</v>
      </c>
      <c r="AK2259" s="3">
        <v>1452.9900000000002</v>
      </c>
    </row>
    <row r="2260" spans="26:37" x14ac:dyDescent="0.3">
      <c r="Z2260" s="3" t="s">
        <v>39</v>
      </c>
      <c r="AA2260" s="4">
        <v>43499</v>
      </c>
      <c r="AB2260" s="3" t="s">
        <v>404</v>
      </c>
      <c r="AC2260" s="3" t="s">
        <v>416</v>
      </c>
      <c r="AD2260" s="3">
        <v>1</v>
      </c>
      <c r="AE2260" s="3" t="s">
        <v>154</v>
      </c>
      <c r="AF2260" s="3" t="s">
        <v>26</v>
      </c>
      <c r="AG2260" s="3">
        <v>192</v>
      </c>
      <c r="AH2260" s="3">
        <v>218.88000000000002</v>
      </c>
      <c r="AI2260" s="3">
        <v>6</v>
      </c>
      <c r="AJ2260" s="3">
        <v>1152</v>
      </c>
      <c r="AK2260" s="3">
        <v>1313.2800000000002</v>
      </c>
    </row>
    <row r="2261" spans="26:37" x14ac:dyDescent="0.3">
      <c r="Z2261" s="3" t="s">
        <v>39</v>
      </c>
      <c r="AA2261" s="4">
        <v>43155</v>
      </c>
      <c r="AB2261" s="3" t="s">
        <v>13</v>
      </c>
      <c r="AC2261" s="3" t="s">
        <v>160</v>
      </c>
      <c r="AD2261" s="3">
        <v>1</v>
      </c>
      <c r="AE2261" s="3" t="s">
        <v>121</v>
      </c>
      <c r="AF2261" s="3" t="s">
        <v>23</v>
      </c>
      <c r="AG2261" s="3">
        <v>93</v>
      </c>
      <c r="AH2261" s="3">
        <v>101.37</v>
      </c>
      <c r="AI2261" s="3">
        <v>8</v>
      </c>
      <c r="AJ2261" s="3">
        <v>744</v>
      </c>
      <c r="AK2261" s="3">
        <v>810.96</v>
      </c>
    </row>
    <row r="2262" spans="26:37" x14ac:dyDescent="0.3">
      <c r="Z2262" s="3" t="s">
        <v>77</v>
      </c>
      <c r="AA2262" s="4">
        <v>43133</v>
      </c>
      <c r="AB2262" s="3" t="s">
        <v>404</v>
      </c>
      <c r="AC2262" s="3" t="s">
        <v>416</v>
      </c>
      <c r="AD2262" s="3">
        <v>3</v>
      </c>
      <c r="AE2262" s="3" t="s">
        <v>207</v>
      </c>
      <c r="AF2262" s="3" t="s">
        <v>51</v>
      </c>
      <c r="AG2262" s="3">
        <v>286</v>
      </c>
      <c r="AH2262" s="3">
        <v>320.32000000000005</v>
      </c>
      <c r="AI2262" s="3">
        <v>4</v>
      </c>
      <c r="AJ2262" s="3">
        <v>1144</v>
      </c>
      <c r="AK2262" s="3">
        <v>1281.2800000000002</v>
      </c>
    </row>
    <row r="2263" spans="26:37" x14ac:dyDescent="0.3">
      <c r="Z2263" s="3" t="s">
        <v>91</v>
      </c>
      <c r="AA2263" s="4">
        <v>43765</v>
      </c>
      <c r="AB2263" s="3" t="s">
        <v>404</v>
      </c>
      <c r="AC2263" s="3" t="s">
        <v>416</v>
      </c>
      <c r="AD2263" s="3">
        <v>4</v>
      </c>
      <c r="AE2263" s="3" t="s">
        <v>247</v>
      </c>
      <c r="AF2263" s="3" t="s">
        <v>44</v>
      </c>
      <c r="AG2263" s="3">
        <v>226</v>
      </c>
      <c r="AH2263" s="3">
        <v>250.86</v>
      </c>
      <c r="AI2263" s="3">
        <v>2</v>
      </c>
      <c r="AJ2263" s="3">
        <v>452</v>
      </c>
      <c r="AK2263" s="3">
        <v>501.72</v>
      </c>
    </row>
    <row r="2264" spans="26:37" x14ac:dyDescent="0.3">
      <c r="Z2264" s="3" t="s">
        <v>12</v>
      </c>
      <c r="AA2264" s="4">
        <v>42018</v>
      </c>
      <c r="AB2264" s="3" t="s">
        <v>404</v>
      </c>
      <c r="AC2264" s="3" t="s">
        <v>416</v>
      </c>
      <c r="AD2264" s="3">
        <v>4</v>
      </c>
      <c r="AE2264" s="3" t="s">
        <v>155</v>
      </c>
      <c r="AF2264" s="3" t="s">
        <v>44</v>
      </c>
      <c r="AG2264" s="3">
        <v>215</v>
      </c>
      <c r="AH2264" s="3">
        <v>240.8</v>
      </c>
      <c r="AI2264" s="3">
        <v>2</v>
      </c>
      <c r="AJ2264" s="3">
        <v>430</v>
      </c>
      <c r="AK2264" s="3">
        <v>481.6</v>
      </c>
    </row>
    <row r="2265" spans="26:37" x14ac:dyDescent="0.3">
      <c r="Z2265" s="3" t="s">
        <v>39</v>
      </c>
      <c r="AA2265" s="4">
        <v>41890</v>
      </c>
      <c r="AB2265" s="3" t="s">
        <v>404</v>
      </c>
      <c r="AC2265" s="3" t="s">
        <v>417</v>
      </c>
      <c r="AD2265" s="3">
        <v>3</v>
      </c>
      <c r="AE2265" s="3" t="s">
        <v>252</v>
      </c>
      <c r="AF2265" s="3" t="s">
        <v>41</v>
      </c>
      <c r="AG2265" s="3">
        <v>189</v>
      </c>
      <c r="AH2265" s="3">
        <v>213.57</v>
      </c>
      <c r="AI2265" s="3">
        <v>5</v>
      </c>
      <c r="AJ2265" s="3">
        <v>945</v>
      </c>
      <c r="AK2265" s="3">
        <v>1067.8499999999999</v>
      </c>
    </row>
    <row r="2266" spans="26:37" x14ac:dyDescent="0.3">
      <c r="Z2266" s="3" t="s">
        <v>103</v>
      </c>
      <c r="AA2266" s="4">
        <v>43451</v>
      </c>
      <c r="AB2266" s="3" t="s">
        <v>404</v>
      </c>
      <c r="AC2266" s="3" t="s">
        <v>416</v>
      </c>
      <c r="AD2266" s="3">
        <v>4</v>
      </c>
      <c r="AE2266" s="3" t="s">
        <v>206</v>
      </c>
      <c r="AF2266" s="3" t="s">
        <v>36</v>
      </c>
      <c r="AG2266" s="3">
        <v>217</v>
      </c>
      <c r="AH2266" s="3">
        <v>247.38000000000002</v>
      </c>
      <c r="AI2266" s="3">
        <v>5</v>
      </c>
      <c r="AJ2266" s="3">
        <v>1085</v>
      </c>
      <c r="AK2266" s="3">
        <v>1236.9000000000001</v>
      </c>
    </row>
    <row r="2267" spans="26:37" x14ac:dyDescent="0.3">
      <c r="Z2267" s="3" t="s">
        <v>93</v>
      </c>
      <c r="AA2267" s="4">
        <v>43226</v>
      </c>
      <c r="AB2267" s="3" t="s">
        <v>404</v>
      </c>
      <c r="AC2267" s="3" t="s">
        <v>416</v>
      </c>
      <c r="AD2267" s="3">
        <v>5</v>
      </c>
      <c r="AE2267" s="3" t="s">
        <v>231</v>
      </c>
      <c r="AF2267" s="3" t="s">
        <v>46</v>
      </c>
      <c r="AG2267" s="3">
        <v>224</v>
      </c>
      <c r="AH2267" s="3">
        <v>264.32</v>
      </c>
      <c r="AI2267" s="3">
        <v>1</v>
      </c>
      <c r="AJ2267" s="3">
        <v>224</v>
      </c>
      <c r="AK2267" s="3">
        <v>264.32</v>
      </c>
    </row>
    <row r="2268" spans="26:37" x14ac:dyDescent="0.3">
      <c r="Z2268" s="3" t="s">
        <v>24</v>
      </c>
      <c r="AA2268" s="4">
        <v>43440</v>
      </c>
      <c r="AB2268" s="3" t="s">
        <v>403</v>
      </c>
      <c r="AC2268" s="3" t="s">
        <v>396</v>
      </c>
      <c r="AD2268" s="3">
        <v>2</v>
      </c>
      <c r="AE2268" s="3" t="s">
        <v>257</v>
      </c>
      <c r="AF2268" s="3" t="s">
        <v>65</v>
      </c>
      <c r="AG2268" s="3">
        <v>126</v>
      </c>
      <c r="AH2268" s="3">
        <v>138.60000000000002</v>
      </c>
      <c r="AI2268" s="3">
        <v>3</v>
      </c>
      <c r="AJ2268" s="3">
        <v>378</v>
      </c>
      <c r="AK2268" s="3">
        <v>415.80000000000007</v>
      </c>
    </row>
    <row r="2269" spans="26:37" x14ac:dyDescent="0.3">
      <c r="Z2269" s="3" t="s">
        <v>165</v>
      </c>
      <c r="AA2269" s="4">
        <v>42008</v>
      </c>
      <c r="AB2269" s="3" t="s">
        <v>404</v>
      </c>
      <c r="AC2269" s="3" t="s">
        <v>416</v>
      </c>
      <c r="AD2269" s="3">
        <v>3</v>
      </c>
      <c r="AE2269" s="3" t="s">
        <v>253</v>
      </c>
      <c r="AF2269" s="3" t="s">
        <v>44</v>
      </c>
      <c r="AG2269" s="3">
        <v>199</v>
      </c>
      <c r="AH2269" s="3">
        <v>214.92000000000002</v>
      </c>
      <c r="AI2269" s="3">
        <v>2</v>
      </c>
      <c r="AJ2269" s="3">
        <v>398</v>
      </c>
      <c r="AK2269" s="3">
        <v>429.84000000000003</v>
      </c>
    </row>
    <row r="2270" spans="26:37" x14ac:dyDescent="0.3">
      <c r="Z2270" s="3" t="s">
        <v>24</v>
      </c>
      <c r="AA2270" s="4">
        <v>41725</v>
      </c>
      <c r="AB2270" s="3" t="s">
        <v>404</v>
      </c>
      <c r="AC2270" s="3" t="s">
        <v>416</v>
      </c>
      <c r="AD2270" s="3">
        <v>5</v>
      </c>
      <c r="AE2270" s="3" t="s">
        <v>182</v>
      </c>
      <c r="AF2270" s="3" t="s">
        <v>29</v>
      </c>
      <c r="AG2270" s="3">
        <v>59</v>
      </c>
      <c r="AH2270" s="3">
        <v>69.61999999999999</v>
      </c>
      <c r="AI2270" s="3">
        <v>5</v>
      </c>
      <c r="AJ2270" s="3">
        <v>295</v>
      </c>
      <c r="AK2270" s="3">
        <v>348.09999999999997</v>
      </c>
    </row>
    <row r="2271" spans="26:37" x14ac:dyDescent="0.3">
      <c r="Z2271" s="3" t="s">
        <v>153</v>
      </c>
      <c r="AA2271" s="4">
        <v>41721</v>
      </c>
      <c r="AB2271" s="3" t="s">
        <v>404</v>
      </c>
      <c r="AC2271" s="3" t="s">
        <v>416</v>
      </c>
      <c r="AD2271" s="3">
        <v>3</v>
      </c>
      <c r="AE2271" s="3" t="s">
        <v>140</v>
      </c>
      <c r="AF2271" s="3" t="s">
        <v>29</v>
      </c>
      <c r="AG2271" s="3">
        <v>13</v>
      </c>
      <c r="AH2271" s="3">
        <v>15.209999999999999</v>
      </c>
      <c r="AI2271" s="3">
        <v>5</v>
      </c>
      <c r="AJ2271" s="3">
        <v>65</v>
      </c>
      <c r="AK2271" s="3">
        <v>76.05</v>
      </c>
    </row>
    <row r="2272" spans="26:37" x14ac:dyDescent="0.3">
      <c r="Z2272" s="3" t="s">
        <v>124</v>
      </c>
      <c r="AA2272" s="4">
        <v>42590</v>
      </c>
      <c r="AB2272" s="3" t="s">
        <v>404</v>
      </c>
      <c r="AC2272" s="3" t="s">
        <v>416</v>
      </c>
      <c r="AD2272" s="3">
        <v>4</v>
      </c>
      <c r="AE2272" s="3" t="s">
        <v>138</v>
      </c>
      <c r="AF2272" s="3" t="s">
        <v>29</v>
      </c>
      <c r="AG2272" s="3">
        <v>276</v>
      </c>
      <c r="AH2272" s="3">
        <v>298.08000000000004</v>
      </c>
      <c r="AI2272" s="3">
        <v>7</v>
      </c>
      <c r="AJ2272" s="3">
        <v>1932</v>
      </c>
      <c r="AK2272" s="3">
        <v>2086.5600000000004</v>
      </c>
    </row>
    <row r="2273" spans="26:37" x14ac:dyDescent="0.3">
      <c r="Z2273" s="3" t="s">
        <v>124</v>
      </c>
      <c r="AA2273" s="4">
        <v>43504</v>
      </c>
      <c r="AB2273" s="3" t="s">
        <v>404</v>
      </c>
      <c r="AC2273" s="3" t="s">
        <v>416</v>
      </c>
      <c r="AD2273" s="3">
        <v>3</v>
      </c>
      <c r="AE2273" s="3" t="s">
        <v>217</v>
      </c>
      <c r="AF2273" s="3" t="s">
        <v>29</v>
      </c>
      <c r="AG2273" s="3">
        <v>67</v>
      </c>
      <c r="AH2273" s="3">
        <v>77.72</v>
      </c>
      <c r="AI2273" s="3">
        <v>5</v>
      </c>
      <c r="AJ2273" s="3">
        <v>335</v>
      </c>
      <c r="AK2273" s="3">
        <v>388.6</v>
      </c>
    </row>
    <row r="2274" spans="26:37" x14ac:dyDescent="0.3">
      <c r="Z2274" s="3" t="s">
        <v>91</v>
      </c>
      <c r="AA2274" s="4">
        <v>43182</v>
      </c>
      <c r="AB2274" s="3" t="s">
        <v>404</v>
      </c>
      <c r="AC2274" s="3" t="s">
        <v>416</v>
      </c>
      <c r="AD2274" s="3">
        <v>4</v>
      </c>
      <c r="AE2274" s="3" t="s">
        <v>178</v>
      </c>
      <c r="AF2274" s="3" t="s">
        <v>26</v>
      </c>
      <c r="AG2274" s="3">
        <v>156</v>
      </c>
      <c r="AH2274" s="3">
        <v>176.27999999999997</v>
      </c>
      <c r="AI2274" s="3">
        <v>4</v>
      </c>
      <c r="AJ2274" s="3">
        <v>624</v>
      </c>
      <c r="AK2274" s="3">
        <v>705.11999999999989</v>
      </c>
    </row>
    <row r="2275" spans="26:37" x14ac:dyDescent="0.3">
      <c r="Z2275" s="3" t="s">
        <v>60</v>
      </c>
      <c r="AA2275" s="4">
        <v>43754</v>
      </c>
      <c r="AB2275" s="3" t="s">
        <v>404</v>
      </c>
      <c r="AC2275" s="3" t="s">
        <v>416</v>
      </c>
      <c r="AD2275" s="3">
        <v>4</v>
      </c>
      <c r="AE2275" s="3" t="s">
        <v>352</v>
      </c>
      <c r="AF2275" s="3" t="s">
        <v>41</v>
      </c>
      <c r="AG2275" s="3">
        <v>225</v>
      </c>
      <c r="AH2275" s="3">
        <v>254.24999999999997</v>
      </c>
      <c r="AI2275" s="3">
        <v>8</v>
      </c>
      <c r="AJ2275" s="3">
        <v>1800</v>
      </c>
      <c r="AK2275" s="3">
        <v>2033.9999999999998</v>
      </c>
    </row>
    <row r="2276" spans="26:37" x14ac:dyDescent="0.3">
      <c r="Z2276" s="3" t="s">
        <v>96</v>
      </c>
      <c r="AA2276" s="4">
        <v>43411</v>
      </c>
      <c r="AB2276" s="3" t="s">
        <v>404</v>
      </c>
      <c r="AC2276" s="3" t="s">
        <v>416</v>
      </c>
      <c r="AD2276" s="3">
        <v>3</v>
      </c>
      <c r="AE2276" s="3" t="s">
        <v>289</v>
      </c>
      <c r="AF2276" s="3" t="s">
        <v>36</v>
      </c>
      <c r="AG2276" s="3">
        <v>255</v>
      </c>
      <c r="AH2276" s="3">
        <v>275.40000000000003</v>
      </c>
      <c r="AI2276" s="3">
        <v>2</v>
      </c>
      <c r="AJ2276" s="3">
        <v>510</v>
      </c>
      <c r="AK2276" s="3">
        <v>550.80000000000007</v>
      </c>
    </row>
    <row r="2277" spans="26:37" x14ac:dyDescent="0.3">
      <c r="Z2277" s="3" t="s">
        <v>103</v>
      </c>
      <c r="AA2277" s="4">
        <v>41671</v>
      </c>
      <c r="AB2277" s="3" t="s">
        <v>404</v>
      </c>
      <c r="AC2277" s="3" t="s">
        <v>417</v>
      </c>
      <c r="AD2277" s="3">
        <v>3</v>
      </c>
      <c r="AE2277" s="3" t="s">
        <v>101</v>
      </c>
      <c r="AF2277" s="3" t="s">
        <v>23</v>
      </c>
      <c r="AG2277" s="3">
        <v>63</v>
      </c>
      <c r="AH2277" s="3">
        <v>71.820000000000007</v>
      </c>
      <c r="AI2277" s="3">
        <v>10</v>
      </c>
      <c r="AJ2277" s="3">
        <v>630</v>
      </c>
      <c r="AK2277" s="3">
        <v>718.2</v>
      </c>
    </row>
    <row r="2278" spans="26:37" x14ac:dyDescent="0.3">
      <c r="Z2278" s="3" t="s">
        <v>153</v>
      </c>
      <c r="AA2278" s="4">
        <v>41974</v>
      </c>
      <c r="AB2278" s="3" t="s">
        <v>404</v>
      </c>
      <c r="AC2278" s="3" t="s">
        <v>416</v>
      </c>
      <c r="AD2278" s="3">
        <v>1</v>
      </c>
      <c r="AE2278" s="3" t="s">
        <v>193</v>
      </c>
      <c r="AF2278" s="3" t="s">
        <v>41</v>
      </c>
      <c r="AG2278" s="3">
        <v>25</v>
      </c>
      <c r="AH2278" s="3">
        <v>26.75</v>
      </c>
      <c r="AI2278" s="3">
        <v>7</v>
      </c>
      <c r="AJ2278" s="3">
        <v>175</v>
      </c>
      <c r="AK2278" s="3">
        <v>187.25</v>
      </c>
    </row>
    <row r="2279" spans="26:37" x14ac:dyDescent="0.3">
      <c r="Z2279" s="3" t="s">
        <v>82</v>
      </c>
      <c r="AA2279" s="4">
        <v>43823</v>
      </c>
      <c r="AB2279" s="3" t="s">
        <v>404</v>
      </c>
      <c r="AC2279" s="3" t="s">
        <v>416</v>
      </c>
      <c r="AD2279" s="3">
        <v>1</v>
      </c>
      <c r="AE2279" s="3" t="s">
        <v>279</v>
      </c>
      <c r="AF2279" s="3" t="s">
        <v>15</v>
      </c>
      <c r="AG2279" s="3">
        <v>167</v>
      </c>
      <c r="AH2279" s="3">
        <v>197.06</v>
      </c>
      <c r="AI2279" s="3">
        <v>10</v>
      </c>
      <c r="AJ2279" s="3">
        <v>1670</v>
      </c>
      <c r="AK2279" s="3">
        <v>1970.6</v>
      </c>
    </row>
    <row r="2280" spans="26:37" x14ac:dyDescent="0.3">
      <c r="Z2280" s="3" t="s">
        <v>124</v>
      </c>
      <c r="AA2280" s="4">
        <v>43518</v>
      </c>
      <c r="AB2280" s="3" t="s">
        <v>404</v>
      </c>
      <c r="AC2280" s="3" t="s">
        <v>417</v>
      </c>
      <c r="AD2280" s="3">
        <v>4</v>
      </c>
      <c r="AE2280" s="3" t="s">
        <v>164</v>
      </c>
      <c r="AF2280" s="3" t="s">
        <v>86</v>
      </c>
      <c r="AG2280" s="3">
        <v>299</v>
      </c>
      <c r="AH2280" s="3">
        <v>349.83</v>
      </c>
      <c r="AI2280" s="3">
        <v>5</v>
      </c>
      <c r="AJ2280" s="3">
        <v>1495</v>
      </c>
      <c r="AK2280" s="3">
        <v>1749.1499999999999</v>
      </c>
    </row>
    <row r="2281" spans="26:37" x14ac:dyDescent="0.3">
      <c r="Z2281" s="3" t="s">
        <v>87</v>
      </c>
      <c r="AA2281" s="4">
        <v>42972</v>
      </c>
      <c r="AB2281" s="3" t="s">
        <v>404</v>
      </c>
      <c r="AC2281" s="3" t="s">
        <v>416</v>
      </c>
      <c r="AD2281" s="3">
        <v>4</v>
      </c>
      <c r="AE2281" s="3" t="s">
        <v>374</v>
      </c>
      <c r="AF2281" s="3" t="s">
        <v>26</v>
      </c>
      <c r="AG2281" s="3">
        <v>34</v>
      </c>
      <c r="AH2281" s="3">
        <v>38.419999999999995</v>
      </c>
      <c r="AI2281" s="3">
        <v>3</v>
      </c>
      <c r="AJ2281" s="3">
        <v>102</v>
      </c>
      <c r="AK2281" s="3">
        <v>115.25999999999999</v>
      </c>
    </row>
    <row r="2282" spans="26:37" x14ac:dyDescent="0.3">
      <c r="Z2282" s="3" t="s">
        <v>165</v>
      </c>
      <c r="AA2282" s="4">
        <v>42573</v>
      </c>
      <c r="AB2282" s="3" t="s">
        <v>404</v>
      </c>
      <c r="AC2282" s="3" t="s">
        <v>416</v>
      </c>
      <c r="AD2282" s="3">
        <v>4</v>
      </c>
      <c r="AE2282" s="3" t="s">
        <v>116</v>
      </c>
      <c r="AF2282" s="3" t="s">
        <v>51</v>
      </c>
      <c r="AG2282" s="3">
        <v>170</v>
      </c>
      <c r="AH2282" s="3">
        <v>198.89999999999998</v>
      </c>
      <c r="AI2282" s="3">
        <v>5</v>
      </c>
      <c r="AJ2282" s="3">
        <v>850</v>
      </c>
      <c r="AK2282" s="3">
        <v>994.49999999999989</v>
      </c>
    </row>
    <row r="2283" spans="26:37" x14ac:dyDescent="0.3">
      <c r="Z2283" s="3" t="s">
        <v>12</v>
      </c>
      <c r="AA2283" s="4">
        <v>43792</v>
      </c>
      <c r="AB2283" s="3" t="s">
        <v>404</v>
      </c>
      <c r="AC2283" s="3" t="s">
        <v>416</v>
      </c>
      <c r="AD2283" s="3">
        <v>4</v>
      </c>
      <c r="AE2283" s="3" t="s">
        <v>339</v>
      </c>
      <c r="AF2283" s="3" t="s">
        <v>51</v>
      </c>
      <c r="AG2283" s="3">
        <v>58</v>
      </c>
      <c r="AH2283" s="3">
        <v>67.28</v>
      </c>
      <c r="AI2283" s="3">
        <v>6</v>
      </c>
      <c r="AJ2283" s="3">
        <v>348</v>
      </c>
      <c r="AK2283" s="3">
        <v>403.68</v>
      </c>
    </row>
    <row r="2284" spans="26:37" x14ac:dyDescent="0.3">
      <c r="Z2284" s="3" t="s">
        <v>60</v>
      </c>
      <c r="AA2284" s="4">
        <v>42780</v>
      </c>
      <c r="AB2284" s="3" t="s">
        <v>404</v>
      </c>
      <c r="AC2284" s="3" t="s">
        <v>416</v>
      </c>
      <c r="AD2284" s="3">
        <v>2</v>
      </c>
      <c r="AE2284" s="3" t="s">
        <v>340</v>
      </c>
      <c r="AF2284" s="3" t="s">
        <v>15</v>
      </c>
      <c r="AG2284" s="3">
        <v>11</v>
      </c>
      <c r="AH2284" s="3">
        <v>12.32</v>
      </c>
      <c r="AI2284" s="3">
        <v>6</v>
      </c>
      <c r="AJ2284" s="3">
        <v>66</v>
      </c>
      <c r="AK2284" s="3">
        <v>73.92</v>
      </c>
    </row>
    <row r="2285" spans="26:37" x14ac:dyDescent="0.3">
      <c r="Z2285" s="3" t="s">
        <v>70</v>
      </c>
      <c r="AA2285" s="4">
        <v>42491</v>
      </c>
      <c r="AB2285" s="3" t="s">
        <v>404</v>
      </c>
      <c r="AC2285" s="3" t="s">
        <v>416</v>
      </c>
      <c r="AD2285" s="3">
        <v>1</v>
      </c>
      <c r="AE2285" s="3" t="s">
        <v>151</v>
      </c>
      <c r="AF2285" s="3" t="s">
        <v>36</v>
      </c>
      <c r="AG2285" s="3">
        <v>57</v>
      </c>
      <c r="AH2285" s="3">
        <v>66.11999999999999</v>
      </c>
      <c r="AI2285" s="3">
        <v>8</v>
      </c>
      <c r="AJ2285" s="3">
        <v>456</v>
      </c>
      <c r="AK2285" s="3">
        <v>528.95999999999992</v>
      </c>
    </row>
    <row r="2286" spans="26:37" x14ac:dyDescent="0.3">
      <c r="Z2286" s="3" t="s">
        <v>48</v>
      </c>
      <c r="AA2286" s="4">
        <v>41962</v>
      </c>
      <c r="AB2286" s="3" t="s">
        <v>404</v>
      </c>
      <c r="AC2286" s="3" t="s">
        <v>416</v>
      </c>
      <c r="AD2286" s="3">
        <v>5</v>
      </c>
      <c r="AE2286" s="3" t="s">
        <v>239</v>
      </c>
      <c r="AF2286" s="3" t="s">
        <v>15</v>
      </c>
      <c r="AG2286" s="3">
        <v>32</v>
      </c>
      <c r="AH2286" s="3">
        <v>34.880000000000003</v>
      </c>
      <c r="AI2286" s="3">
        <v>5</v>
      </c>
      <c r="AJ2286" s="3">
        <v>160</v>
      </c>
      <c r="AK2286" s="3">
        <v>174.4</v>
      </c>
    </row>
    <row r="2287" spans="26:37" x14ac:dyDescent="0.3">
      <c r="Z2287" s="3" t="s">
        <v>37</v>
      </c>
      <c r="AA2287" s="4">
        <v>41852</v>
      </c>
      <c r="AB2287" s="3" t="s">
        <v>404</v>
      </c>
      <c r="AC2287" s="3" t="s">
        <v>99</v>
      </c>
      <c r="AD2287" s="3">
        <v>5</v>
      </c>
      <c r="AE2287" s="3" t="s">
        <v>391</v>
      </c>
      <c r="AF2287" s="3" t="s">
        <v>29</v>
      </c>
      <c r="AG2287" s="3">
        <v>35</v>
      </c>
      <c r="AH2287" s="3">
        <v>40.599999999999994</v>
      </c>
      <c r="AI2287" s="3">
        <v>9</v>
      </c>
      <c r="AJ2287" s="3">
        <v>315</v>
      </c>
      <c r="AK2287" s="3">
        <v>365.4</v>
      </c>
    </row>
    <row r="2288" spans="26:37" x14ac:dyDescent="0.3">
      <c r="Z2288" s="3" t="s">
        <v>27</v>
      </c>
      <c r="AA2288" s="4">
        <v>43394</v>
      </c>
      <c r="AB2288" s="3" t="s">
        <v>404</v>
      </c>
      <c r="AC2288" s="3" t="s">
        <v>416</v>
      </c>
      <c r="AD2288" s="3">
        <v>2</v>
      </c>
      <c r="AE2288" s="3" t="s">
        <v>34</v>
      </c>
      <c r="AF2288" s="3" t="s">
        <v>26</v>
      </c>
      <c r="AG2288" s="3">
        <v>155</v>
      </c>
      <c r="AH2288" s="3">
        <v>165.85000000000002</v>
      </c>
      <c r="AI2288" s="3">
        <v>8</v>
      </c>
      <c r="AJ2288" s="3">
        <v>1240</v>
      </c>
      <c r="AK2288" s="3">
        <v>1326.8000000000002</v>
      </c>
    </row>
    <row r="2289" spans="26:37" x14ac:dyDescent="0.3">
      <c r="Z2289" s="3" t="s">
        <v>91</v>
      </c>
      <c r="AA2289" s="4">
        <v>43360</v>
      </c>
      <c r="AB2289" s="3" t="s">
        <v>404</v>
      </c>
      <c r="AC2289" s="3" t="s">
        <v>416</v>
      </c>
      <c r="AD2289" s="3">
        <v>3</v>
      </c>
      <c r="AE2289" s="3" t="s">
        <v>166</v>
      </c>
      <c r="AF2289" s="3" t="s">
        <v>26</v>
      </c>
      <c r="AG2289" s="3">
        <v>171</v>
      </c>
      <c r="AH2289" s="3">
        <v>193.23</v>
      </c>
      <c r="AI2289" s="3">
        <v>2</v>
      </c>
      <c r="AJ2289" s="3">
        <v>342</v>
      </c>
      <c r="AK2289" s="3">
        <v>386.46</v>
      </c>
    </row>
    <row r="2290" spans="26:37" x14ac:dyDescent="0.3">
      <c r="Z2290" s="3" t="s">
        <v>12</v>
      </c>
      <c r="AA2290" s="4">
        <v>43382</v>
      </c>
      <c r="AB2290" s="3" t="s">
        <v>404</v>
      </c>
      <c r="AC2290" s="3" t="s">
        <v>416</v>
      </c>
      <c r="AD2290" s="3">
        <v>1</v>
      </c>
      <c r="AE2290" s="3" t="s">
        <v>109</v>
      </c>
      <c r="AF2290" s="3" t="s">
        <v>36</v>
      </c>
      <c r="AG2290" s="3">
        <v>191</v>
      </c>
      <c r="AH2290" s="3">
        <v>223.47</v>
      </c>
      <c r="AI2290" s="3">
        <v>6</v>
      </c>
      <c r="AJ2290" s="3">
        <v>1146</v>
      </c>
      <c r="AK2290" s="3">
        <v>1340.82</v>
      </c>
    </row>
    <row r="2291" spans="26:37" x14ac:dyDescent="0.3">
      <c r="Z2291" s="3" t="s">
        <v>37</v>
      </c>
      <c r="AA2291" s="4">
        <v>41793</v>
      </c>
      <c r="AB2291" s="3" t="s">
        <v>404</v>
      </c>
      <c r="AC2291" s="3" t="s">
        <v>416</v>
      </c>
      <c r="AD2291" s="3">
        <v>2</v>
      </c>
      <c r="AE2291" s="3" t="s">
        <v>163</v>
      </c>
      <c r="AF2291" s="3" t="s">
        <v>86</v>
      </c>
      <c r="AG2291" s="3">
        <v>31</v>
      </c>
      <c r="AH2291" s="3">
        <v>35.65</v>
      </c>
      <c r="AI2291" s="3">
        <v>7</v>
      </c>
      <c r="AJ2291" s="3">
        <v>217</v>
      </c>
      <c r="AK2291" s="3">
        <v>249.54999999999998</v>
      </c>
    </row>
    <row r="2292" spans="26:37" x14ac:dyDescent="0.3">
      <c r="Z2292" s="3" t="s">
        <v>70</v>
      </c>
      <c r="AA2292" s="4">
        <v>42510</v>
      </c>
      <c r="AB2292" s="3" t="s">
        <v>404</v>
      </c>
      <c r="AC2292" s="3" t="s">
        <v>417</v>
      </c>
      <c r="AD2292" s="3">
        <v>5</v>
      </c>
      <c r="AE2292" s="3" t="s">
        <v>310</v>
      </c>
      <c r="AF2292" s="3" t="s">
        <v>36</v>
      </c>
      <c r="AG2292" s="3">
        <v>118</v>
      </c>
      <c r="AH2292" s="3">
        <v>128.62</v>
      </c>
      <c r="AI2292" s="3">
        <v>10</v>
      </c>
      <c r="AJ2292" s="3">
        <v>1180</v>
      </c>
      <c r="AK2292" s="3">
        <v>1286.2</v>
      </c>
    </row>
    <row r="2293" spans="26:37" x14ac:dyDescent="0.3">
      <c r="Z2293" s="3" t="s">
        <v>42</v>
      </c>
      <c r="AA2293" s="4">
        <v>42913</v>
      </c>
      <c r="AB2293" s="3" t="s">
        <v>404</v>
      </c>
      <c r="AC2293" s="3" t="s">
        <v>416</v>
      </c>
      <c r="AD2293" s="3">
        <v>2</v>
      </c>
      <c r="AE2293" s="3" t="s">
        <v>45</v>
      </c>
      <c r="AF2293" s="3" t="s">
        <v>46</v>
      </c>
      <c r="AG2293" s="3">
        <v>150</v>
      </c>
      <c r="AH2293" s="3">
        <v>165</v>
      </c>
      <c r="AI2293" s="3">
        <v>1</v>
      </c>
      <c r="AJ2293" s="3">
        <v>150</v>
      </c>
      <c r="AK2293" s="3">
        <v>165</v>
      </c>
    </row>
    <row r="2294" spans="26:37" x14ac:dyDescent="0.3">
      <c r="Z2294" s="3" t="s">
        <v>39</v>
      </c>
      <c r="AA2294" s="4">
        <v>43183</v>
      </c>
      <c r="AB2294" s="3" t="s">
        <v>404</v>
      </c>
      <c r="AC2294" s="3" t="s">
        <v>416</v>
      </c>
      <c r="AD2294" s="3">
        <v>5</v>
      </c>
      <c r="AE2294" s="3" t="s">
        <v>382</v>
      </c>
      <c r="AF2294" s="3" t="s">
        <v>41</v>
      </c>
      <c r="AG2294" s="3">
        <v>38</v>
      </c>
      <c r="AH2294" s="3">
        <v>42.180000000000007</v>
      </c>
      <c r="AI2294" s="3">
        <v>8</v>
      </c>
      <c r="AJ2294" s="3">
        <v>304</v>
      </c>
      <c r="AK2294" s="3">
        <v>337.44000000000005</v>
      </c>
    </row>
    <row r="2295" spans="26:37" x14ac:dyDescent="0.3">
      <c r="Z2295" s="3" t="s">
        <v>169</v>
      </c>
      <c r="AA2295" s="4">
        <v>43718</v>
      </c>
      <c r="AB2295" s="3" t="s">
        <v>404</v>
      </c>
      <c r="AC2295" s="3" t="s">
        <v>416</v>
      </c>
      <c r="AD2295" s="3">
        <v>3</v>
      </c>
      <c r="AE2295" s="3" t="s">
        <v>262</v>
      </c>
      <c r="AF2295" s="3" t="s">
        <v>20</v>
      </c>
      <c r="AG2295" s="3">
        <v>118</v>
      </c>
      <c r="AH2295" s="3">
        <v>130.98000000000002</v>
      </c>
      <c r="AI2295" s="3">
        <v>6</v>
      </c>
      <c r="AJ2295" s="3">
        <v>708</v>
      </c>
      <c r="AK2295" s="3">
        <v>785.88000000000011</v>
      </c>
    </row>
    <row r="2296" spans="26:37" x14ac:dyDescent="0.3">
      <c r="Z2296" s="3" t="s">
        <v>87</v>
      </c>
      <c r="AA2296" s="4">
        <v>43751</v>
      </c>
      <c r="AB2296" s="3" t="s">
        <v>404</v>
      </c>
      <c r="AC2296" s="3" t="s">
        <v>416</v>
      </c>
      <c r="AD2296" s="3">
        <v>1</v>
      </c>
      <c r="AE2296" s="3" t="s">
        <v>101</v>
      </c>
      <c r="AF2296" s="3" t="s">
        <v>23</v>
      </c>
      <c r="AG2296" s="3">
        <v>63</v>
      </c>
      <c r="AH2296" s="3">
        <v>71.820000000000007</v>
      </c>
      <c r="AI2296" s="3">
        <v>1</v>
      </c>
      <c r="AJ2296" s="3">
        <v>63</v>
      </c>
      <c r="AK2296" s="3">
        <v>71.820000000000007</v>
      </c>
    </row>
    <row r="2297" spans="26:37" x14ac:dyDescent="0.3">
      <c r="Z2297" s="3" t="s">
        <v>104</v>
      </c>
      <c r="AA2297" s="4">
        <v>42626</v>
      </c>
      <c r="AB2297" s="3" t="s">
        <v>404</v>
      </c>
      <c r="AC2297" s="3" t="s">
        <v>416</v>
      </c>
      <c r="AD2297" s="3">
        <v>1</v>
      </c>
      <c r="AE2297" s="3" t="s">
        <v>310</v>
      </c>
      <c r="AF2297" s="3" t="s">
        <v>36</v>
      </c>
      <c r="AG2297" s="3">
        <v>118</v>
      </c>
      <c r="AH2297" s="3">
        <v>128.62</v>
      </c>
      <c r="AI2297" s="3">
        <v>3</v>
      </c>
      <c r="AJ2297" s="3">
        <v>354</v>
      </c>
      <c r="AK2297" s="3">
        <v>385.86</v>
      </c>
    </row>
    <row r="2298" spans="26:37" x14ac:dyDescent="0.3">
      <c r="Z2298" s="3" t="s">
        <v>33</v>
      </c>
      <c r="AA2298" s="4">
        <v>43709</v>
      </c>
      <c r="AB2298" s="3" t="s">
        <v>13</v>
      </c>
      <c r="AC2298" s="3" t="s">
        <v>420</v>
      </c>
      <c r="AD2298" s="3">
        <v>2</v>
      </c>
      <c r="AE2298" s="3" t="s">
        <v>49</v>
      </c>
      <c r="AF2298" s="3" t="s">
        <v>26</v>
      </c>
      <c r="AG2298" s="3">
        <v>118</v>
      </c>
      <c r="AH2298" s="3">
        <v>141.6</v>
      </c>
      <c r="AI2298" s="3">
        <v>8</v>
      </c>
      <c r="AJ2298" s="3">
        <v>944</v>
      </c>
      <c r="AK2298" s="3">
        <v>1132.8</v>
      </c>
    </row>
    <row r="2299" spans="26:37" x14ac:dyDescent="0.3">
      <c r="Z2299" s="3" t="s">
        <v>12</v>
      </c>
      <c r="AA2299" s="4">
        <v>42651</v>
      </c>
      <c r="AB2299" s="3" t="s">
        <v>404</v>
      </c>
      <c r="AC2299" s="3" t="s">
        <v>416</v>
      </c>
      <c r="AD2299" s="3">
        <v>5</v>
      </c>
      <c r="AE2299" s="3" t="s">
        <v>288</v>
      </c>
      <c r="AF2299" s="3" t="s">
        <v>46</v>
      </c>
      <c r="AG2299" s="3">
        <v>148</v>
      </c>
      <c r="AH2299" s="3">
        <v>174.64</v>
      </c>
      <c r="AI2299" s="3">
        <v>9</v>
      </c>
      <c r="AJ2299" s="3">
        <v>1332</v>
      </c>
      <c r="AK2299" s="3">
        <v>1571.7599999999998</v>
      </c>
    </row>
    <row r="2300" spans="26:37" x14ac:dyDescent="0.3">
      <c r="Z2300" s="3" t="s">
        <v>87</v>
      </c>
      <c r="AA2300" s="4">
        <v>43366</v>
      </c>
      <c r="AB2300" s="3" t="s">
        <v>359</v>
      </c>
      <c r="AC2300" s="3" t="s">
        <v>360</v>
      </c>
      <c r="AD2300" s="3">
        <v>5</v>
      </c>
      <c r="AE2300" s="3" t="s">
        <v>238</v>
      </c>
      <c r="AF2300" s="3" t="s">
        <v>36</v>
      </c>
      <c r="AG2300" s="3">
        <v>117</v>
      </c>
      <c r="AH2300" s="3">
        <v>136.88999999999999</v>
      </c>
      <c r="AI2300" s="3">
        <v>4</v>
      </c>
      <c r="AJ2300" s="3">
        <v>468</v>
      </c>
      <c r="AK2300" s="3">
        <v>547.55999999999995</v>
      </c>
    </row>
    <row r="2301" spans="26:37" x14ac:dyDescent="0.3">
      <c r="Z2301" s="3" t="s">
        <v>169</v>
      </c>
      <c r="AA2301" s="4">
        <v>43697</v>
      </c>
      <c r="AB2301" s="3" t="s">
        <v>404</v>
      </c>
      <c r="AC2301" s="3" t="s">
        <v>417</v>
      </c>
      <c r="AD2301" s="3">
        <v>4</v>
      </c>
      <c r="AE2301" s="3" t="s">
        <v>238</v>
      </c>
      <c r="AF2301" s="3" t="s">
        <v>36</v>
      </c>
      <c r="AG2301" s="3">
        <v>117</v>
      </c>
      <c r="AH2301" s="3">
        <v>136.88999999999999</v>
      </c>
      <c r="AI2301" s="3">
        <v>10</v>
      </c>
      <c r="AJ2301" s="3">
        <v>1170</v>
      </c>
      <c r="AK2301" s="3">
        <v>1368.8999999999999</v>
      </c>
    </row>
    <row r="2302" spans="26:37" x14ac:dyDescent="0.3">
      <c r="Z2302" s="3" t="s">
        <v>70</v>
      </c>
      <c r="AA2302" s="4">
        <v>43340</v>
      </c>
      <c r="AB2302" s="3" t="s">
        <v>404</v>
      </c>
      <c r="AC2302" s="3" t="s">
        <v>416</v>
      </c>
      <c r="AD2302" s="3">
        <v>1</v>
      </c>
      <c r="AE2302" s="3" t="s">
        <v>301</v>
      </c>
      <c r="AF2302" s="3" t="s">
        <v>86</v>
      </c>
      <c r="AG2302" s="3">
        <v>182</v>
      </c>
      <c r="AH2302" s="3">
        <v>203.84000000000003</v>
      </c>
      <c r="AI2302" s="3">
        <v>3</v>
      </c>
      <c r="AJ2302" s="3">
        <v>546</v>
      </c>
      <c r="AK2302" s="3">
        <v>611.5200000000001</v>
      </c>
    </row>
    <row r="2303" spans="26:37" x14ac:dyDescent="0.3">
      <c r="Z2303" s="3" t="s">
        <v>48</v>
      </c>
      <c r="AA2303" s="4">
        <v>43653</v>
      </c>
      <c r="AB2303" s="3" t="s">
        <v>404</v>
      </c>
      <c r="AC2303" s="3" t="s">
        <v>416</v>
      </c>
      <c r="AD2303" s="3">
        <v>2</v>
      </c>
      <c r="AE2303" s="3" t="s">
        <v>52</v>
      </c>
      <c r="AF2303" s="3" t="s">
        <v>32</v>
      </c>
      <c r="AG2303" s="3">
        <v>90</v>
      </c>
      <c r="AH2303" s="3">
        <v>108</v>
      </c>
      <c r="AI2303" s="3">
        <v>8</v>
      </c>
      <c r="AJ2303" s="3">
        <v>720</v>
      </c>
      <c r="AK2303" s="3">
        <v>864</v>
      </c>
    </row>
    <row r="2304" spans="26:37" x14ac:dyDescent="0.3">
      <c r="Z2304" s="3" t="s">
        <v>120</v>
      </c>
      <c r="AA2304" s="4">
        <v>42083</v>
      </c>
      <c r="AB2304" s="3" t="s">
        <v>404</v>
      </c>
      <c r="AC2304" s="3" t="s">
        <v>416</v>
      </c>
      <c r="AD2304" s="3">
        <v>1</v>
      </c>
      <c r="AE2304" s="3" t="s">
        <v>392</v>
      </c>
      <c r="AF2304" s="3" t="s">
        <v>46</v>
      </c>
      <c r="AG2304" s="3">
        <v>158</v>
      </c>
      <c r="AH2304" s="3">
        <v>176.96</v>
      </c>
      <c r="AI2304" s="3">
        <v>10</v>
      </c>
      <c r="AJ2304" s="3">
        <v>1580</v>
      </c>
      <c r="AK2304" s="3">
        <v>1769.6000000000001</v>
      </c>
    </row>
    <row r="2305" spans="26:37" x14ac:dyDescent="0.3">
      <c r="Z2305" s="3" t="s">
        <v>77</v>
      </c>
      <c r="AA2305" s="4">
        <v>43365</v>
      </c>
      <c r="AB2305" s="3" t="s">
        <v>404</v>
      </c>
      <c r="AC2305" s="3" t="s">
        <v>416</v>
      </c>
      <c r="AD2305" s="3">
        <v>2</v>
      </c>
      <c r="AE2305" s="3" t="s">
        <v>198</v>
      </c>
      <c r="AF2305" s="3" t="s">
        <v>46</v>
      </c>
      <c r="AG2305" s="3">
        <v>137</v>
      </c>
      <c r="AH2305" s="3">
        <v>160.29</v>
      </c>
      <c r="AI2305" s="3">
        <v>2</v>
      </c>
      <c r="AJ2305" s="3">
        <v>274</v>
      </c>
      <c r="AK2305" s="3">
        <v>320.58</v>
      </c>
    </row>
    <row r="2306" spans="26:37" x14ac:dyDescent="0.3">
      <c r="Z2306" s="3" t="s">
        <v>104</v>
      </c>
      <c r="AA2306" s="4">
        <v>42141</v>
      </c>
      <c r="AB2306" s="3" t="s">
        <v>404</v>
      </c>
      <c r="AC2306" s="3" t="s">
        <v>416</v>
      </c>
      <c r="AD2306" s="3">
        <v>3</v>
      </c>
      <c r="AE2306" s="3" t="s">
        <v>314</v>
      </c>
      <c r="AF2306" s="3" t="s">
        <v>72</v>
      </c>
      <c r="AG2306" s="3">
        <v>284</v>
      </c>
      <c r="AH2306" s="3">
        <v>329.44</v>
      </c>
      <c r="AI2306" s="3">
        <v>5</v>
      </c>
      <c r="AJ2306" s="3">
        <v>1420</v>
      </c>
      <c r="AK2306" s="3">
        <v>1647.2</v>
      </c>
    </row>
    <row r="2307" spans="26:37" x14ac:dyDescent="0.3">
      <c r="Z2307" s="3" t="s">
        <v>37</v>
      </c>
      <c r="AA2307" s="4">
        <v>42807</v>
      </c>
      <c r="AB2307" s="3" t="s">
        <v>13</v>
      </c>
      <c r="AC2307" s="3" t="s">
        <v>18</v>
      </c>
      <c r="AD2307" s="3">
        <v>4</v>
      </c>
      <c r="AE2307" s="3" t="s">
        <v>277</v>
      </c>
      <c r="AF2307" s="3" t="s">
        <v>51</v>
      </c>
      <c r="AG2307" s="3">
        <v>250</v>
      </c>
      <c r="AH2307" s="3">
        <v>267.5</v>
      </c>
      <c r="AI2307" s="3">
        <v>5</v>
      </c>
      <c r="AJ2307" s="3">
        <v>1250</v>
      </c>
      <c r="AK2307" s="3">
        <v>1337.5</v>
      </c>
    </row>
    <row r="2308" spans="26:37" x14ac:dyDescent="0.3">
      <c r="Z2308" s="3" t="s">
        <v>77</v>
      </c>
      <c r="AA2308" s="4">
        <v>41776</v>
      </c>
      <c r="AB2308" s="3" t="s">
        <v>404</v>
      </c>
      <c r="AC2308" s="3" t="s">
        <v>416</v>
      </c>
      <c r="AD2308" s="3">
        <v>3</v>
      </c>
      <c r="AE2308" s="3" t="s">
        <v>293</v>
      </c>
      <c r="AF2308" s="3" t="s">
        <v>32</v>
      </c>
      <c r="AG2308" s="3">
        <v>37</v>
      </c>
      <c r="AH2308" s="3">
        <v>41.809999999999995</v>
      </c>
      <c r="AI2308" s="3">
        <v>10</v>
      </c>
      <c r="AJ2308" s="3">
        <v>370</v>
      </c>
      <c r="AK2308" s="3">
        <v>418.09999999999997</v>
      </c>
    </row>
    <row r="2309" spans="26:37" x14ac:dyDescent="0.3">
      <c r="Z2309" s="3" t="s">
        <v>169</v>
      </c>
      <c r="AA2309" s="4">
        <v>43140</v>
      </c>
      <c r="AB2309" s="3" t="s">
        <v>404</v>
      </c>
      <c r="AC2309" s="3" t="s">
        <v>416</v>
      </c>
      <c r="AD2309" s="3">
        <v>4</v>
      </c>
      <c r="AE2309" s="3" t="s">
        <v>214</v>
      </c>
      <c r="AF2309" s="3" t="s">
        <v>29</v>
      </c>
      <c r="AG2309" s="3">
        <v>102</v>
      </c>
      <c r="AH2309" s="3">
        <v>120.36</v>
      </c>
      <c r="AI2309" s="3">
        <v>10</v>
      </c>
      <c r="AJ2309" s="3">
        <v>1020</v>
      </c>
      <c r="AK2309" s="3">
        <v>1203.5999999999999</v>
      </c>
    </row>
    <row r="2310" spans="26:37" x14ac:dyDescent="0.3">
      <c r="Z2310" s="3" t="s">
        <v>165</v>
      </c>
      <c r="AA2310" s="4">
        <v>42641</v>
      </c>
      <c r="AB2310" s="3" t="s">
        <v>404</v>
      </c>
      <c r="AC2310" s="3" t="s">
        <v>416</v>
      </c>
      <c r="AD2310" s="3">
        <v>4</v>
      </c>
      <c r="AE2310" s="3" t="s">
        <v>251</v>
      </c>
      <c r="AF2310" s="3" t="s">
        <v>32</v>
      </c>
      <c r="AG2310" s="3">
        <v>142</v>
      </c>
      <c r="AH2310" s="3">
        <v>164.72</v>
      </c>
      <c r="AI2310" s="3">
        <v>9</v>
      </c>
      <c r="AJ2310" s="3">
        <v>1278</v>
      </c>
      <c r="AK2310" s="3">
        <v>1482.48</v>
      </c>
    </row>
    <row r="2311" spans="26:37" x14ac:dyDescent="0.3">
      <c r="Z2311" s="3" t="s">
        <v>82</v>
      </c>
      <c r="AA2311" s="4">
        <v>42449</v>
      </c>
      <c r="AB2311" s="3" t="s">
        <v>404</v>
      </c>
      <c r="AC2311" s="3" t="s">
        <v>416</v>
      </c>
      <c r="AD2311" s="3">
        <v>1</v>
      </c>
      <c r="AE2311" s="3" t="s">
        <v>241</v>
      </c>
      <c r="AF2311" s="3" t="s">
        <v>36</v>
      </c>
      <c r="AG2311" s="3">
        <v>117</v>
      </c>
      <c r="AH2311" s="3">
        <v>138.06</v>
      </c>
      <c r="AI2311" s="3">
        <v>3</v>
      </c>
      <c r="AJ2311" s="3">
        <v>351</v>
      </c>
      <c r="AK2311" s="3">
        <v>414.18</v>
      </c>
    </row>
    <row r="2312" spans="26:37" x14ac:dyDescent="0.3">
      <c r="Z2312" s="3" t="s">
        <v>77</v>
      </c>
      <c r="AA2312" s="4">
        <v>42622</v>
      </c>
      <c r="AB2312" s="3" t="s">
        <v>404</v>
      </c>
      <c r="AC2312" s="3" t="s">
        <v>416</v>
      </c>
      <c r="AD2312" s="3">
        <v>1</v>
      </c>
      <c r="AE2312" s="3" t="s">
        <v>155</v>
      </c>
      <c r="AF2312" s="3" t="s">
        <v>44</v>
      </c>
      <c r="AG2312" s="3">
        <v>215</v>
      </c>
      <c r="AH2312" s="3">
        <v>240.8</v>
      </c>
      <c r="AI2312" s="3">
        <v>10</v>
      </c>
      <c r="AJ2312" s="3">
        <v>2150</v>
      </c>
      <c r="AK2312" s="3">
        <v>2408</v>
      </c>
    </row>
    <row r="2313" spans="26:37" x14ac:dyDescent="0.3">
      <c r="Z2313" s="3" t="s">
        <v>117</v>
      </c>
      <c r="AA2313" s="4">
        <v>42832</v>
      </c>
      <c r="AB2313" s="3" t="s">
        <v>404</v>
      </c>
      <c r="AC2313" s="3" t="s">
        <v>416</v>
      </c>
      <c r="AD2313" s="3">
        <v>1</v>
      </c>
      <c r="AE2313" s="3" t="s">
        <v>229</v>
      </c>
      <c r="AF2313" s="3" t="s">
        <v>65</v>
      </c>
      <c r="AG2313" s="3">
        <v>60</v>
      </c>
      <c r="AH2313" s="3">
        <v>67.2</v>
      </c>
      <c r="AI2313" s="3">
        <v>9</v>
      </c>
      <c r="AJ2313" s="3">
        <v>540</v>
      </c>
      <c r="AK2313" s="3">
        <v>604.80000000000007</v>
      </c>
    </row>
    <row r="2314" spans="26:37" x14ac:dyDescent="0.3">
      <c r="Z2314" s="3" t="s">
        <v>37</v>
      </c>
      <c r="AA2314" s="4">
        <v>43279</v>
      </c>
      <c r="AB2314" s="3" t="s">
        <v>404</v>
      </c>
      <c r="AC2314" s="3" t="s">
        <v>416</v>
      </c>
      <c r="AD2314" s="3">
        <v>1</v>
      </c>
      <c r="AE2314" s="3" t="s">
        <v>147</v>
      </c>
      <c r="AF2314" s="3" t="s">
        <v>32</v>
      </c>
      <c r="AG2314" s="3">
        <v>137</v>
      </c>
      <c r="AH2314" s="3">
        <v>161.66</v>
      </c>
      <c r="AI2314" s="3">
        <v>1</v>
      </c>
      <c r="AJ2314" s="3">
        <v>137</v>
      </c>
      <c r="AK2314" s="3">
        <v>161.66</v>
      </c>
    </row>
    <row r="2315" spans="26:37" x14ac:dyDescent="0.3">
      <c r="Z2315" s="3" t="s">
        <v>104</v>
      </c>
      <c r="AA2315" s="4">
        <v>43489</v>
      </c>
      <c r="AB2315" s="3" t="s">
        <v>404</v>
      </c>
      <c r="AC2315" s="3" t="s">
        <v>417</v>
      </c>
      <c r="AD2315" s="3">
        <v>1</v>
      </c>
      <c r="AE2315" s="3" t="s">
        <v>362</v>
      </c>
      <c r="AF2315" s="3" t="s">
        <v>41</v>
      </c>
      <c r="AG2315" s="3">
        <v>142</v>
      </c>
      <c r="AH2315" s="3">
        <v>153.36000000000001</v>
      </c>
      <c r="AI2315" s="3">
        <v>8</v>
      </c>
      <c r="AJ2315" s="3">
        <v>1136</v>
      </c>
      <c r="AK2315" s="3">
        <v>1226.8800000000001</v>
      </c>
    </row>
    <row r="2316" spans="26:37" x14ac:dyDescent="0.3">
      <c r="Z2316" s="3" t="s">
        <v>82</v>
      </c>
      <c r="AA2316" s="4">
        <v>42269</v>
      </c>
      <c r="AB2316" s="3" t="s">
        <v>404</v>
      </c>
      <c r="AC2316" s="3" t="s">
        <v>417</v>
      </c>
      <c r="AD2316" s="3">
        <v>2</v>
      </c>
      <c r="AE2316" s="3" t="s">
        <v>387</v>
      </c>
      <c r="AF2316" s="3" t="s">
        <v>32</v>
      </c>
      <c r="AG2316" s="3">
        <v>108</v>
      </c>
      <c r="AH2316" s="3">
        <v>116.64000000000001</v>
      </c>
      <c r="AI2316" s="3">
        <v>10</v>
      </c>
      <c r="AJ2316" s="3">
        <v>1080</v>
      </c>
      <c r="AK2316" s="3">
        <v>1166.4000000000001</v>
      </c>
    </row>
    <row r="2317" spans="26:37" x14ac:dyDescent="0.3">
      <c r="Z2317" s="3" t="s">
        <v>74</v>
      </c>
      <c r="AA2317" s="4">
        <v>43508</v>
      </c>
      <c r="AB2317" s="3" t="s">
        <v>13</v>
      </c>
      <c r="AC2317" s="3" t="s">
        <v>99</v>
      </c>
      <c r="AD2317" s="3">
        <v>3</v>
      </c>
      <c r="AE2317" s="3" t="s">
        <v>222</v>
      </c>
      <c r="AF2317" s="3" t="s">
        <v>44</v>
      </c>
      <c r="AG2317" s="3">
        <v>122</v>
      </c>
      <c r="AH2317" s="3">
        <v>140.29999999999998</v>
      </c>
      <c r="AI2317" s="3">
        <v>9</v>
      </c>
      <c r="AJ2317" s="3">
        <v>1098</v>
      </c>
      <c r="AK2317" s="3">
        <v>1262.6999999999998</v>
      </c>
    </row>
    <row r="2318" spans="26:37" x14ac:dyDescent="0.3">
      <c r="Z2318" s="3" t="s">
        <v>33</v>
      </c>
      <c r="AA2318" s="4">
        <v>43671</v>
      </c>
      <c r="AB2318" s="3" t="s">
        <v>404</v>
      </c>
      <c r="AC2318" s="3" t="s">
        <v>416</v>
      </c>
      <c r="AD2318" s="3">
        <v>2</v>
      </c>
      <c r="AE2318" s="3" t="s">
        <v>313</v>
      </c>
      <c r="AF2318" s="3" t="s">
        <v>15</v>
      </c>
      <c r="AG2318" s="3">
        <v>199</v>
      </c>
      <c r="AH2318" s="3">
        <v>222.88000000000002</v>
      </c>
      <c r="AI2318" s="3">
        <v>3</v>
      </c>
      <c r="AJ2318" s="3">
        <v>597</v>
      </c>
      <c r="AK2318" s="3">
        <v>668.6400000000001</v>
      </c>
    </row>
    <row r="2319" spans="26:37" x14ac:dyDescent="0.3">
      <c r="Z2319" s="3" t="s">
        <v>91</v>
      </c>
      <c r="AA2319" s="4">
        <v>43536</v>
      </c>
      <c r="AB2319" s="3" t="s">
        <v>404</v>
      </c>
      <c r="AC2319" s="3" t="s">
        <v>417</v>
      </c>
      <c r="AD2319" s="3">
        <v>3</v>
      </c>
      <c r="AE2319" s="3" t="s">
        <v>233</v>
      </c>
      <c r="AF2319" s="3" t="s">
        <v>44</v>
      </c>
      <c r="AG2319" s="3">
        <v>21</v>
      </c>
      <c r="AH2319" s="3">
        <v>23.520000000000003</v>
      </c>
      <c r="AI2319" s="3">
        <v>4</v>
      </c>
      <c r="AJ2319" s="3">
        <v>84</v>
      </c>
      <c r="AK2319" s="3">
        <v>94.080000000000013</v>
      </c>
    </row>
    <row r="2320" spans="26:37" x14ac:dyDescent="0.3">
      <c r="Z2320" s="3" t="s">
        <v>27</v>
      </c>
      <c r="AA2320" s="4">
        <v>42564</v>
      </c>
      <c r="AB2320" s="3" t="s">
        <v>404</v>
      </c>
      <c r="AC2320" s="3" t="s">
        <v>416</v>
      </c>
      <c r="AD2320" s="3">
        <v>3</v>
      </c>
      <c r="AE2320" s="3" t="s">
        <v>203</v>
      </c>
      <c r="AF2320" s="3" t="s">
        <v>41</v>
      </c>
      <c r="AG2320" s="3">
        <v>290</v>
      </c>
      <c r="AH2320" s="3">
        <v>336.4</v>
      </c>
      <c r="AI2320" s="3">
        <v>6</v>
      </c>
      <c r="AJ2320" s="3">
        <v>1740</v>
      </c>
      <c r="AK2320" s="3">
        <v>2018.3999999999999</v>
      </c>
    </row>
    <row r="2321" spans="26:37" x14ac:dyDescent="0.3">
      <c r="Z2321" s="3" t="s">
        <v>77</v>
      </c>
      <c r="AA2321" s="4">
        <v>41654</v>
      </c>
      <c r="AB2321" s="3" t="s">
        <v>404</v>
      </c>
      <c r="AC2321" s="3" t="s">
        <v>416</v>
      </c>
      <c r="AD2321" s="3">
        <v>2</v>
      </c>
      <c r="AE2321" s="3" t="s">
        <v>167</v>
      </c>
      <c r="AF2321" s="3" t="s">
        <v>55</v>
      </c>
      <c r="AG2321" s="3">
        <v>199</v>
      </c>
      <c r="AH2321" s="3">
        <v>234.82</v>
      </c>
      <c r="AI2321" s="3">
        <v>3</v>
      </c>
      <c r="AJ2321" s="3">
        <v>597</v>
      </c>
      <c r="AK2321" s="3">
        <v>704.46</v>
      </c>
    </row>
    <row r="2322" spans="26:37" x14ac:dyDescent="0.3">
      <c r="Z2322" s="3" t="s">
        <v>124</v>
      </c>
      <c r="AA2322" s="4">
        <v>42148</v>
      </c>
      <c r="AB2322" s="3" t="s">
        <v>404</v>
      </c>
      <c r="AC2322" s="3" t="s">
        <v>416</v>
      </c>
      <c r="AD2322" s="3">
        <v>5</v>
      </c>
      <c r="AE2322" s="3" t="s">
        <v>248</v>
      </c>
      <c r="AF2322" s="3" t="s">
        <v>46</v>
      </c>
      <c r="AG2322" s="3">
        <v>45</v>
      </c>
      <c r="AH2322" s="3">
        <v>52.65</v>
      </c>
      <c r="AI2322" s="3">
        <v>6</v>
      </c>
      <c r="AJ2322" s="3">
        <v>270</v>
      </c>
      <c r="AK2322" s="3">
        <v>315.89999999999998</v>
      </c>
    </row>
    <row r="2323" spans="26:37" x14ac:dyDescent="0.3">
      <c r="Z2323" s="3" t="s">
        <v>30</v>
      </c>
      <c r="AA2323" s="4">
        <v>42470</v>
      </c>
      <c r="AB2323" s="3" t="s">
        <v>13</v>
      </c>
      <c r="AC2323" s="3" t="s">
        <v>18</v>
      </c>
      <c r="AD2323" s="3">
        <v>4</v>
      </c>
      <c r="AE2323" s="3" t="s">
        <v>303</v>
      </c>
      <c r="AF2323" s="3" t="s">
        <v>26</v>
      </c>
      <c r="AG2323" s="3">
        <v>52</v>
      </c>
      <c r="AH2323" s="3">
        <v>58.759999999999991</v>
      </c>
      <c r="AI2323" s="3">
        <v>4</v>
      </c>
      <c r="AJ2323" s="3">
        <v>208</v>
      </c>
      <c r="AK2323" s="3">
        <v>235.03999999999996</v>
      </c>
    </row>
    <row r="2324" spans="26:37" x14ac:dyDescent="0.3">
      <c r="Z2324" s="3" t="s">
        <v>120</v>
      </c>
      <c r="AA2324" s="4">
        <v>42106</v>
      </c>
      <c r="AB2324" s="3" t="s">
        <v>404</v>
      </c>
      <c r="AC2324" s="3" t="s">
        <v>417</v>
      </c>
      <c r="AD2324" s="3">
        <v>4</v>
      </c>
      <c r="AE2324" s="3" t="s">
        <v>210</v>
      </c>
      <c r="AF2324" s="3" t="s">
        <v>15</v>
      </c>
      <c r="AG2324" s="3">
        <v>114</v>
      </c>
      <c r="AH2324" s="3">
        <v>131.1</v>
      </c>
      <c r="AI2324" s="3">
        <v>7</v>
      </c>
      <c r="AJ2324" s="3">
        <v>798</v>
      </c>
      <c r="AK2324" s="3">
        <v>917.69999999999993</v>
      </c>
    </row>
    <row r="2325" spans="26:37" x14ac:dyDescent="0.3">
      <c r="Z2325" s="3" t="s">
        <v>60</v>
      </c>
      <c r="AA2325" s="4">
        <v>42416</v>
      </c>
      <c r="AB2325" s="3" t="s">
        <v>404</v>
      </c>
      <c r="AC2325" s="3" t="s">
        <v>416</v>
      </c>
      <c r="AD2325" s="3">
        <v>3</v>
      </c>
      <c r="AE2325" s="3" t="s">
        <v>54</v>
      </c>
      <c r="AF2325" s="3" t="s">
        <v>55</v>
      </c>
      <c r="AG2325" s="3">
        <v>191</v>
      </c>
      <c r="AH2325" s="3">
        <v>229.2</v>
      </c>
      <c r="AI2325" s="3">
        <v>8</v>
      </c>
      <c r="AJ2325" s="3">
        <v>1528</v>
      </c>
      <c r="AK2325" s="3">
        <v>1833.6</v>
      </c>
    </row>
    <row r="2326" spans="26:37" x14ac:dyDescent="0.3">
      <c r="Z2326" s="3" t="s">
        <v>87</v>
      </c>
      <c r="AA2326" s="4">
        <v>42333</v>
      </c>
      <c r="AB2326" s="3" t="s">
        <v>404</v>
      </c>
      <c r="AC2326" s="3" t="s">
        <v>416</v>
      </c>
      <c r="AD2326" s="3">
        <v>5</v>
      </c>
      <c r="AE2326" s="3" t="s">
        <v>192</v>
      </c>
      <c r="AF2326" s="3" t="s">
        <v>36</v>
      </c>
      <c r="AG2326" s="3">
        <v>247</v>
      </c>
      <c r="AH2326" s="3">
        <v>293.93</v>
      </c>
      <c r="AI2326" s="3">
        <v>7</v>
      </c>
      <c r="AJ2326" s="3">
        <v>1729</v>
      </c>
      <c r="AK2326" s="3">
        <v>2057.5100000000002</v>
      </c>
    </row>
    <row r="2327" spans="26:37" x14ac:dyDescent="0.3">
      <c r="Z2327" s="3" t="s">
        <v>93</v>
      </c>
      <c r="AA2327" s="4">
        <v>41752</v>
      </c>
      <c r="AB2327" s="3" t="s">
        <v>404</v>
      </c>
      <c r="AC2327" s="3" t="s">
        <v>416</v>
      </c>
      <c r="AD2327" s="3">
        <v>5</v>
      </c>
      <c r="AE2327" s="3" t="s">
        <v>258</v>
      </c>
      <c r="AF2327" s="3" t="s">
        <v>23</v>
      </c>
      <c r="AG2327" s="3">
        <v>196</v>
      </c>
      <c r="AH2327" s="3">
        <v>227.35999999999999</v>
      </c>
      <c r="AI2327" s="3">
        <v>8</v>
      </c>
      <c r="AJ2327" s="3">
        <v>1568</v>
      </c>
      <c r="AK2327" s="3">
        <v>1818.8799999999999</v>
      </c>
    </row>
    <row r="2328" spans="26:37" x14ac:dyDescent="0.3">
      <c r="Z2328" s="3" t="s">
        <v>39</v>
      </c>
      <c r="AA2328" s="4">
        <v>43087</v>
      </c>
      <c r="AB2328" s="3" t="s">
        <v>404</v>
      </c>
      <c r="AC2328" s="3" t="s">
        <v>416</v>
      </c>
      <c r="AD2328" s="3">
        <v>5</v>
      </c>
      <c r="AE2328" s="3" t="s">
        <v>268</v>
      </c>
      <c r="AF2328" s="3" t="s">
        <v>65</v>
      </c>
      <c r="AG2328" s="3">
        <v>290</v>
      </c>
      <c r="AH2328" s="3">
        <v>313.20000000000005</v>
      </c>
      <c r="AI2328" s="3">
        <v>9</v>
      </c>
      <c r="AJ2328" s="3">
        <v>2610</v>
      </c>
      <c r="AK2328" s="3">
        <v>2818.8</v>
      </c>
    </row>
    <row r="2329" spans="26:37" x14ac:dyDescent="0.3">
      <c r="Z2329" s="3" t="s">
        <v>12</v>
      </c>
      <c r="AA2329" s="4">
        <v>43502</v>
      </c>
      <c r="AB2329" s="3" t="s">
        <v>404</v>
      </c>
      <c r="AC2329" s="3" t="s">
        <v>416</v>
      </c>
      <c r="AD2329" s="3">
        <v>4</v>
      </c>
      <c r="AE2329" s="3" t="s">
        <v>300</v>
      </c>
      <c r="AF2329" s="3" t="s">
        <v>15</v>
      </c>
      <c r="AG2329" s="3">
        <v>168</v>
      </c>
      <c r="AH2329" s="3">
        <v>201.6</v>
      </c>
      <c r="AI2329" s="3">
        <v>8</v>
      </c>
      <c r="AJ2329" s="3">
        <v>1344</v>
      </c>
      <c r="AK2329" s="3">
        <v>1612.8</v>
      </c>
    </row>
    <row r="2330" spans="26:37" x14ac:dyDescent="0.3">
      <c r="Z2330" s="3" t="s">
        <v>42</v>
      </c>
      <c r="AA2330" s="4">
        <v>42702</v>
      </c>
      <c r="AB2330" s="3" t="s">
        <v>404</v>
      </c>
      <c r="AC2330" s="3" t="s">
        <v>416</v>
      </c>
      <c r="AD2330" s="3">
        <v>3</v>
      </c>
      <c r="AE2330" s="3" t="s">
        <v>113</v>
      </c>
      <c r="AF2330" s="3" t="s">
        <v>29</v>
      </c>
      <c r="AG2330" s="3">
        <v>58</v>
      </c>
      <c r="AH2330" s="3">
        <v>62.64</v>
      </c>
      <c r="AI2330" s="3">
        <v>3</v>
      </c>
      <c r="AJ2330" s="3">
        <v>174</v>
      </c>
      <c r="AK2330" s="3">
        <v>187.92000000000002</v>
      </c>
    </row>
    <row r="2331" spans="26:37" x14ac:dyDescent="0.3">
      <c r="Z2331" s="3" t="s">
        <v>77</v>
      </c>
      <c r="AA2331" s="4">
        <v>43678</v>
      </c>
      <c r="AB2331" s="3" t="s">
        <v>404</v>
      </c>
      <c r="AC2331" s="3" t="s">
        <v>416</v>
      </c>
      <c r="AD2331" s="3">
        <v>2</v>
      </c>
      <c r="AE2331" s="3" t="s">
        <v>297</v>
      </c>
      <c r="AF2331" s="3" t="s">
        <v>41</v>
      </c>
      <c r="AG2331" s="3">
        <v>239</v>
      </c>
      <c r="AH2331" s="3">
        <v>265.29000000000002</v>
      </c>
      <c r="AI2331" s="3">
        <v>4</v>
      </c>
      <c r="AJ2331" s="3">
        <v>956</v>
      </c>
      <c r="AK2331" s="3">
        <v>1061.1600000000001</v>
      </c>
    </row>
    <row r="2332" spans="26:37" x14ac:dyDescent="0.3">
      <c r="Z2332" s="3" t="s">
        <v>27</v>
      </c>
      <c r="AA2332" s="4">
        <v>41688</v>
      </c>
      <c r="AB2332" s="3" t="s">
        <v>404</v>
      </c>
      <c r="AC2332" s="3" t="s">
        <v>416</v>
      </c>
      <c r="AD2332" s="3">
        <v>1</v>
      </c>
      <c r="AE2332" s="3" t="s">
        <v>383</v>
      </c>
      <c r="AF2332" s="3" t="s">
        <v>72</v>
      </c>
      <c r="AG2332" s="3">
        <v>49</v>
      </c>
      <c r="AH2332" s="3">
        <v>52.43</v>
      </c>
      <c r="AI2332" s="3">
        <v>4</v>
      </c>
      <c r="AJ2332" s="3">
        <v>196</v>
      </c>
      <c r="AK2332" s="3">
        <v>209.72</v>
      </c>
    </row>
    <row r="2333" spans="26:37" x14ac:dyDescent="0.3">
      <c r="Z2333" s="3" t="s">
        <v>165</v>
      </c>
      <c r="AA2333" s="4">
        <v>42129</v>
      </c>
      <c r="AB2333" s="3" t="s">
        <v>404</v>
      </c>
      <c r="AC2333" s="3" t="s">
        <v>416</v>
      </c>
      <c r="AD2333" s="3">
        <v>2</v>
      </c>
      <c r="AE2333" s="3" t="s">
        <v>131</v>
      </c>
      <c r="AF2333" s="3" t="s">
        <v>44</v>
      </c>
      <c r="AG2333" s="3">
        <v>123</v>
      </c>
      <c r="AH2333" s="3">
        <v>142.67999999999998</v>
      </c>
      <c r="AI2333" s="3">
        <v>5</v>
      </c>
      <c r="AJ2333" s="3">
        <v>615</v>
      </c>
      <c r="AK2333" s="3">
        <v>713.39999999999986</v>
      </c>
    </row>
    <row r="2334" spans="26:37" x14ac:dyDescent="0.3">
      <c r="Z2334" s="3" t="s">
        <v>165</v>
      </c>
      <c r="AA2334" s="4">
        <v>42799</v>
      </c>
      <c r="AB2334" s="3" t="s">
        <v>404</v>
      </c>
      <c r="AC2334" s="3" t="s">
        <v>416</v>
      </c>
      <c r="AD2334" s="3">
        <v>3</v>
      </c>
      <c r="AE2334" s="3" t="s">
        <v>249</v>
      </c>
      <c r="AF2334" s="3" t="s">
        <v>26</v>
      </c>
      <c r="AG2334" s="3">
        <v>107</v>
      </c>
      <c r="AH2334" s="3">
        <v>121.98000000000002</v>
      </c>
      <c r="AI2334" s="3">
        <v>6</v>
      </c>
      <c r="AJ2334" s="3">
        <v>642</v>
      </c>
      <c r="AK2334" s="3">
        <v>731.88000000000011</v>
      </c>
    </row>
    <row r="2335" spans="26:37" x14ac:dyDescent="0.3">
      <c r="Z2335" s="3" t="s">
        <v>60</v>
      </c>
      <c r="AA2335" s="4">
        <v>42098</v>
      </c>
      <c r="AB2335" s="3" t="s">
        <v>404</v>
      </c>
      <c r="AC2335" s="3" t="s">
        <v>416</v>
      </c>
      <c r="AD2335" s="3">
        <v>2</v>
      </c>
      <c r="AE2335" s="3" t="s">
        <v>387</v>
      </c>
      <c r="AF2335" s="3" t="s">
        <v>32</v>
      </c>
      <c r="AG2335" s="3">
        <v>108</v>
      </c>
      <c r="AH2335" s="3">
        <v>116.64000000000001</v>
      </c>
      <c r="AI2335" s="3">
        <v>4</v>
      </c>
      <c r="AJ2335" s="3">
        <v>432</v>
      </c>
      <c r="AK2335" s="3">
        <v>466.56000000000006</v>
      </c>
    </row>
    <row r="2336" spans="26:37" x14ac:dyDescent="0.3">
      <c r="Z2336" s="3" t="s">
        <v>93</v>
      </c>
      <c r="AA2336" s="4">
        <v>43732</v>
      </c>
      <c r="AB2336" s="3" t="s">
        <v>404</v>
      </c>
      <c r="AC2336" s="3" t="s">
        <v>416</v>
      </c>
      <c r="AD2336" s="3">
        <v>2</v>
      </c>
      <c r="AE2336" s="3" t="s">
        <v>75</v>
      </c>
      <c r="AF2336" s="3" t="s">
        <v>15</v>
      </c>
      <c r="AG2336" s="3">
        <v>170</v>
      </c>
      <c r="AH2336" s="3">
        <v>187.00000000000003</v>
      </c>
      <c r="AI2336" s="3">
        <v>6</v>
      </c>
      <c r="AJ2336" s="3">
        <v>1020</v>
      </c>
      <c r="AK2336" s="3">
        <v>1122.0000000000002</v>
      </c>
    </row>
    <row r="2337" spans="26:37" x14ac:dyDescent="0.3">
      <c r="Z2337" s="3" t="s">
        <v>30</v>
      </c>
      <c r="AA2337" s="4">
        <v>42392</v>
      </c>
      <c r="AB2337" s="3" t="s">
        <v>404</v>
      </c>
      <c r="AC2337" s="3" t="s">
        <v>416</v>
      </c>
      <c r="AD2337" s="3">
        <v>3</v>
      </c>
      <c r="AE2337" s="3" t="s">
        <v>164</v>
      </c>
      <c r="AF2337" s="3" t="s">
        <v>86</v>
      </c>
      <c r="AG2337" s="3">
        <v>299</v>
      </c>
      <c r="AH2337" s="3">
        <v>349.83</v>
      </c>
      <c r="AI2337" s="3">
        <v>3</v>
      </c>
      <c r="AJ2337" s="3">
        <v>897</v>
      </c>
      <c r="AK2337" s="3">
        <v>1049.49</v>
      </c>
    </row>
    <row r="2338" spans="26:37" x14ac:dyDescent="0.3">
      <c r="Z2338" s="3" t="s">
        <v>48</v>
      </c>
      <c r="AA2338" s="4">
        <v>43659</v>
      </c>
      <c r="AB2338" s="3" t="s">
        <v>98</v>
      </c>
      <c r="AC2338" s="3" t="s">
        <v>99</v>
      </c>
      <c r="AD2338" s="3">
        <v>2</v>
      </c>
      <c r="AE2338" s="3" t="s">
        <v>159</v>
      </c>
      <c r="AF2338" s="3" t="s">
        <v>86</v>
      </c>
      <c r="AG2338" s="3">
        <v>214</v>
      </c>
      <c r="AH2338" s="3">
        <v>235.4</v>
      </c>
      <c r="AI2338" s="3">
        <v>1</v>
      </c>
      <c r="AJ2338" s="3">
        <v>214</v>
      </c>
      <c r="AK2338" s="3">
        <v>235.4</v>
      </c>
    </row>
    <row r="2339" spans="26:37" x14ac:dyDescent="0.3">
      <c r="Z2339" s="3" t="s">
        <v>60</v>
      </c>
      <c r="AA2339" s="4">
        <v>42159</v>
      </c>
      <c r="AB2339" s="3" t="s">
        <v>405</v>
      </c>
      <c r="AC2339" s="3" t="s">
        <v>395</v>
      </c>
      <c r="AD2339" s="3">
        <v>5</v>
      </c>
      <c r="AE2339" s="3" t="s">
        <v>152</v>
      </c>
      <c r="AF2339" s="3" t="s">
        <v>46</v>
      </c>
      <c r="AG2339" s="3">
        <v>41</v>
      </c>
      <c r="AH2339" s="3">
        <v>43.870000000000005</v>
      </c>
      <c r="AI2339" s="3">
        <v>9</v>
      </c>
      <c r="AJ2339" s="3">
        <v>369</v>
      </c>
      <c r="AK2339" s="3">
        <v>394.83000000000004</v>
      </c>
    </row>
    <row r="2340" spans="26:37" x14ac:dyDescent="0.3">
      <c r="Z2340" s="3" t="s">
        <v>120</v>
      </c>
      <c r="AA2340" s="4">
        <v>43483</v>
      </c>
      <c r="AB2340" s="3" t="s">
        <v>404</v>
      </c>
      <c r="AC2340" s="3" t="s">
        <v>417</v>
      </c>
      <c r="AD2340" s="3">
        <v>2</v>
      </c>
      <c r="AE2340" s="3" t="s">
        <v>384</v>
      </c>
      <c r="AF2340" s="3" t="s">
        <v>86</v>
      </c>
      <c r="AG2340" s="3">
        <v>21</v>
      </c>
      <c r="AH2340" s="3">
        <v>24.779999999999998</v>
      </c>
      <c r="AI2340" s="3">
        <v>2</v>
      </c>
      <c r="AJ2340" s="3">
        <v>42</v>
      </c>
      <c r="AK2340" s="3">
        <v>49.559999999999995</v>
      </c>
    </row>
    <row r="2341" spans="26:37" x14ac:dyDescent="0.3">
      <c r="Z2341" s="3" t="s">
        <v>82</v>
      </c>
      <c r="AA2341" s="4">
        <v>41848</v>
      </c>
      <c r="AB2341" s="3" t="s">
        <v>13</v>
      </c>
      <c r="AC2341" s="3" t="s">
        <v>308</v>
      </c>
      <c r="AD2341" s="3">
        <v>3</v>
      </c>
      <c r="AE2341" s="3" t="s">
        <v>25</v>
      </c>
      <c r="AF2341" s="3" t="s">
        <v>26</v>
      </c>
      <c r="AG2341" s="3">
        <v>179</v>
      </c>
      <c r="AH2341" s="3">
        <v>214.79999999999998</v>
      </c>
      <c r="AI2341" s="3">
        <v>5</v>
      </c>
      <c r="AJ2341" s="3">
        <v>895</v>
      </c>
      <c r="AK2341" s="3">
        <v>1074</v>
      </c>
    </row>
    <row r="2342" spans="26:37" x14ac:dyDescent="0.3">
      <c r="Z2342" s="3" t="s">
        <v>37</v>
      </c>
      <c r="AA2342" s="4">
        <v>42807</v>
      </c>
      <c r="AB2342" s="3" t="s">
        <v>404</v>
      </c>
      <c r="AC2342" s="3" t="s">
        <v>416</v>
      </c>
      <c r="AD2342" s="3">
        <v>1</v>
      </c>
      <c r="AE2342" s="3" t="s">
        <v>265</v>
      </c>
      <c r="AF2342" s="3" t="s">
        <v>15</v>
      </c>
      <c r="AG2342" s="3">
        <v>82</v>
      </c>
      <c r="AH2342" s="3">
        <v>94.3</v>
      </c>
      <c r="AI2342" s="3">
        <v>8</v>
      </c>
      <c r="AJ2342" s="3">
        <v>656</v>
      </c>
      <c r="AK2342" s="3">
        <v>754.4</v>
      </c>
    </row>
    <row r="2343" spans="26:37" x14ac:dyDescent="0.3">
      <c r="Z2343" s="3" t="s">
        <v>48</v>
      </c>
      <c r="AA2343" s="4">
        <v>42442</v>
      </c>
      <c r="AB2343" s="3" t="s">
        <v>404</v>
      </c>
      <c r="AC2343" s="3" t="s">
        <v>416</v>
      </c>
      <c r="AD2343" s="3">
        <v>5</v>
      </c>
      <c r="AE2343" s="3" t="s">
        <v>195</v>
      </c>
      <c r="AF2343" s="3" t="s">
        <v>41</v>
      </c>
      <c r="AG2343" s="3">
        <v>201</v>
      </c>
      <c r="AH2343" s="3">
        <v>233.16</v>
      </c>
      <c r="AI2343" s="3">
        <v>4</v>
      </c>
      <c r="AJ2343" s="3">
        <v>804</v>
      </c>
      <c r="AK2343" s="3">
        <v>932.64</v>
      </c>
    </row>
    <row r="2344" spans="26:37" x14ac:dyDescent="0.3">
      <c r="Z2344" s="3" t="s">
        <v>93</v>
      </c>
      <c r="AA2344" s="4">
        <v>42943</v>
      </c>
      <c r="AB2344" s="3" t="s">
        <v>404</v>
      </c>
      <c r="AC2344" s="3" t="s">
        <v>416</v>
      </c>
      <c r="AD2344" s="3">
        <v>2</v>
      </c>
      <c r="AE2344" s="3" t="s">
        <v>238</v>
      </c>
      <c r="AF2344" s="3" t="s">
        <v>36</v>
      </c>
      <c r="AG2344" s="3">
        <v>117</v>
      </c>
      <c r="AH2344" s="3">
        <v>136.88999999999999</v>
      </c>
      <c r="AI2344" s="3">
        <v>4</v>
      </c>
      <c r="AJ2344" s="3">
        <v>468</v>
      </c>
      <c r="AK2344" s="3">
        <v>547.55999999999995</v>
      </c>
    </row>
    <row r="2345" spans="26:37" x14ac:dyDescent="0.3">
      <c r="Z2345" s="3" t="s">
        <v>104</v>
      </c>
      <c r="AA2345" s="4">
        <v>42434</v>
      </c>
      <c r="AB2345" s="3" t="s">
        <v>404</v>
      </c>
      <c r="AC2345" s="3" t="s">
        <v>416</v>
      </c>
      <c r="AD2345" s="3">
        <v>1</v>
      </c>
      <c r="AE2345" s="3" t="s">
        <v>217</v>
      </c>
      <c r="AF2345" s="3" t="s">
        <v>29</v>
      </c>
      <c r="AG2345" s="3">
        <v>67</v>
      </c>
      <c r="AH2345" s="3">
        <v>77.72</v>
      </c>
      <c r="AI2345" s="3">
        <v>1</v>
      </c>
      <c r="AJ2345" s="3">
        <v>67</v>
      </c>
      <c r="AK2345" s="3">
        <v>77.72</v>
      </c>
    </row>
    <row r="2346" spans="26:37" x14ac:dyDescent="0.3">
      <c r="Z2346" s="3" t="s">
        <v>21</v>
      </c>
      <c r="AA2346" s="4">
        <v>42059</v>
      </c>
      <c r="AB2346" s="3" t="s">
        <v>404</v>
      </c>
      <c r="AC2346" s="3" t="s">
        <v>416</v>
      </c>
      <c r="AD2346" s="3">
        <v>4</v>
      </c>
      <c r="AE2346" s="3" t="s">
        <v>277</v>
      </c>
      <c r="AF2346" s="3" t="s">
        <v>51</v>
      </c>
      <c r="AG2346" s="3">
        <v>250</v>
      </c>
      <c r="AH2346" s="3">
        <v>267.5</v>
      </c>
      <c r="AI2346" s="3">
        <v>4</v>
      </c>
      <c r="AJ2346" s="3">
        <v>1000</v>
      </c>
      <c r="AK2346" s="3">
        <v>1070</v>
      </c>
    </row>
    <row r="2347" spans="26:37" x14ac:dyDescent="0.3">
      <c r="Z2347" s="3" t="s">
        <v>12</v>
      </c>
      <c r="AA2347" s="4">
        <v>42818</v>
      </c>
      <c r="AB2347" s="3" t="s">
        <v>404</v>
      </c>
      <c r="AC2347" s="3" t="s">
        <v>416</v>
      </c>
      <c r="AD2347" s="3">
        <v>4</v>
      </c>
      <c r="AE2347" s="3" t="s">
        <v>203</v>
      </c>
      <c r="AF2347" s="3" t="s">
        <v>41</v>
      </c>
      <c r="AG2347" s="3">
        <v>290</v>
      </c>
      <c r="AH2347" s="3">
        <v>336.4</v>
      </c>
      <c r="AI2347" s="3">
        <v>8</v>
      </c>
      <c r="AJ2347" s="3">
        <v>2320</v>
      </c>
      <c r="AK2347" s="3">
        <v>2691.2</v>
      </c>
    </row>
    <row r="2348" spans="26:37" x14ac:dyDescent="0.3">
      <c r="Z2348" s="3" t="s">
        <v>27</v>
      </c>
      <c r="AA2348" s="4">
        <v>42717</v>
      </c>
      <c r="AB2348" s="3" t="s">
        <v>13</v>
      </c>
      <c r="AC2348" s="3" t="s">
        <v>390</v>
      </c>
      <c r="AD2348" s="3">
        <v>5</v>
      </c>
      <c r="AE2348" s="3" t="s">
        <v>335</v>
      </c>
      <c r="AF2348" s="3" t="s">
        <v>46</v>
      </c>
      <c r="AG2348" s="3">
        <v>108</v>
      </c>
      <c r="AH2348" s="3">
        <v>117.72000000000001</v>
      </c>
      <c r="AI2348" s="3">
        <v>9</v>
      </c>
      <c r="AJ2348" s="3">
        <v>972</v>
      </c>
      <c r="AK2348" s="3">
        <v>1059.48</v>
      </c>
    </row>
    <row r="2349" spans="26:37" x14ac:dyDescent="0.3">
      <c r="Z2349" s="3" t="s">
        <v>16</v>
      </c>
      <c r="AA2349" s="4">
        <v>42357</v>
      </c>
      <c r="AB2349" s="3" t="s">
        <v>404</v>
      </c>
      <c r="AC2349" s="3" t="s">
        <v>416</v>
      </c>
      <c r="AD2349" s="3">
        <v>4</v>
      </c>
      <c r="AE2349" s="3" t="s">
        <v>341</v>
      </c>
      <c r="AF2349" s="3" t="s">
        <v>23</v>
      </c>
      <c r="AG2349" s="3">
        <v>176</v>
      </c>
      <c r="AH2349" s="3">
        <v>195.36</v>
      </c>
      <c r="AI2349" s="3">
        <v>9</v>
      </c>
      <c r="AJ2349" s="3">
        <v>1584</v>
      </c>
      <c r="AK2349" s="3">
        <v>1758.2400000000002</v>
      </c>
    </row>
    <row r="2350" spans="26:37" x14ac:dyDescent="0.3">
      <c r="Z2350" s="3" t="s">
        <v>169</v>
      </c>
      <c r="AA2350" s="4">
        <v>43090</v>
      </c>
      <c r="AB2350" s="3" t="s">
        <v>404</v>
      </c>
      <c r="AC2350" s="3" t="s">
        <v>416</v>
      </c>
      <c r="AD2350" s="3">
        <v>4</v>
      </c>
      <c r="AE2350" s="3" t="s">
        <v>197</v>
      </c>
      <c r="AF2350" s="3" t="s">
        <v>65</v>
      </c>
      <c r="AG2350" s="3">
        <v>110</v>
      </c>
      <c r="AH2350" s="3">
        <v>121.00000000000001</v>
      </c>
      <c r="AI2350" s="3">
        <v>9</v>
      </c>
      <c r="AJ2350" s="3">
        <v>990</v>
      </c>
      <c r="AK2350" s="3">
        <v>1089.0000000000002</v>
      </c>
    </row>
    <row r="2351" spans="26:37" x14ac:dyDescent="0.3">
      <c r="Z2351" s="3" t="s">
        <v>153</v>
      </c>
      <c r="AA2351" s="4">
        <v>43514</v>
      </c>
      <c r="AB2351" s="3" t="s">
        <v>98</v>
      </c>
      <c r="AC2351" s="3" t="s">
        <v>99</v>
      </c>
      <c r="AD2351" s="3">
        <v>3</v>
      </c>
      <c r="AE2351" s="3" t="s">
        <v>266</v>
      </c>
      <c r="AF2351" s="3" t="s">
        <v>51</v>
      </c>
      <c r="AG2351" s="3">
        <v>68</v>
      </c>
      <c r="AH2351" s="3">
        <v>74.800000000000011</v>
      </c>
      <c r="AI2351" s="3">
        <v>6</v>
      </c>
      <c r="AJ2351" s="3">
        <v>408</v>
      </c>
      <c r="AK2351" s="3">
        <v>448.80000000000007</v>
      </c>
    </row>
    <row r="2352" spans="26:37" x14ac:dyDescent="0.3">
      <c r="Z2352" s="3" t="s">
        <v>104</v>
      </c>
      <c r="AA2352" s="4">
        <v>41804</v>
      </c>
      <c r="AB2352" s="3" t="s">
        <v>404</v>
      </c>
      <c r="AC2352" s="3" t="s">
        <v>416</v>
      </c>
      <c r="AD2352" s="3">
        <v>1</v>
      </c>
      <c r="AE2352" s="3" t="s">
        <v>248</v>
      </c>
      <c r="AF2352" s="3" t="s">
        <v>46</v>
      </c>
      <c r="AG2352" s="3">
        <v>45</v>
      </c>
      <c r="AH2352" s="3">
        <v>52.65</v>
      </c>
      <c r="AI2352" s="3">
        <v>4</v>
      </c>
      <c r="AJ2352" s="3">
        <v>180</v>
      </c>
      <c r="AK2352" s="3">
        <v>210.6</v>
      </c>
    </row>
    <row r="2353" spans="26:37" x14ac:dyDescent="0.3">
      <c r="Z2353" s="3" t="s">
        <v>120</v>
      </c>
      <c r="AA2353" s="4">
        <v>41996</v>
      </c>
      <c r="AB2353" s="3" t="s">
        <v>404</v>
      </c>
      <c r="AC2353" s="3" t="s">
        <v>416</v>
      </c>
      <c r="AD2353" s="3">
        <v>4</v>
      </c>
      <c r="AE2353" s="3" t="s">
        <v>81</v>
      </c>
      <c r="AF2353" s="3" t="s">
        <v>46</v>
      </c>
      <c r="AG2353" s="3">
        <v>281</v>
      </c>
      <c r="AH2353" s="3">
        <v>334.39</v>
      </c>
      <c r="AI2353" s="3">
        <v>3</v>
      </c>
      <c r="AJ2353" s="3">
        <v>843</v>
      </c>
      <c r="AK2353" s="3">
        <v>1003.17</v>
      </c>
    </row>
    <row r="2354" spans="26:37" x14ac:dyDescent="0.3">
      <c r="Z2354" s="3" t="s">
        <v>74</v>
      </c>
      <c r="AA2354" s="4">
        <v>41906</v>
      </c>
      <c r="AB2354" s="3" t="s">
        <v>404</v>
      </c>
      <c r="AC2354" s="3" t="s">
        <v>416</v>
      </c>
      <c r="AD2354" s="3">
        <v>3</v>
      </c>
      <c r="AE2354" s="3" t="s">
        <v>294</v>
      </c>
      <c r="AF2354" s="3" t="s">
        <v>86</v>
      </c>
      <c r="AG2354" s="3">
        <v>11</v>
      </c>
      <c r="AH2354" s="3">
        <v>11.770000000000001</v>
      </c>
      <c r="AI2354" s="3">
        <v>2</v>
      </c>
      <c r="AJ2354" s="3">
        <v>22</v>
      </c>
      <c r="AK2354" s="3">
        <v>23.540000000000003</v>
      </c>
    </row>
    <row r="2355" spans="26:37" x14ac:dyDescent="0.3">
      <c r="Z2355" s="3" t="s">
        <v>77</v>
      </c>
      <c r="AA2355" s="4">
        <v>42559</v>
      </c>
      <c r="AB2355" s="3" t="s">
        <v>404</v>
      </c>
      <c r="AC2355" s="3" t="s">
        <v>416</v>
      </c>
      <c r="AD2355" s="3">
        <v>2</v>
      </c>
      <c r="AE2355" s="3" t="s">
        <v>333</v>
      </c>
      <c r="AF2355" s="3" t="s">
        <v>36</v>
      </c>
      <c r="AG2355" s="3">
        <v>84</v>
      </c>
      <c r="AH2355" s="3">
        <v>97.44</v>
      </c>
      <c r="AI2355" s="3">
        <v>3</v>
      </c>
      <c r="AJ2355" s="3">
        <v>252</v>
      </c>
      <c r="AK2355" s="3">
        <v>292.32</v>
      </c>
    </row>
    <row r="2356" spans="26:37" x14ac:dyDescent="0.3">
      <c r="Z2356" s="3" t="s">
        <v>153</v>
      </c>
      <c r="AA2356" s="4">
        <v>43735</v>
      </c>
      <c r="AB2356" s="3" t="s">
        <v>404</v>
      </c>
      <c r="AC2356" s="3" t="s">
        <v>416</v>
      </c>
      <c r="AD2356" s="3">
        <v>3</v>
      </c>
      <c r="AE2356" s="3" t="s">
        <v>191</v>
      </c>
      <c r="AF2356" s="3" t="s">
        <v>41</v>
      </c>
      <c r="AG2356" s="3">
        <v>43</v>
      </c>
      <c r="AH2356" s="3">
        <v>50.309999999999995</v>
      </c>
      <c r="AI2356" s="3">
        <v>3</v>
      </c>
      <c r="AJ2356" s="3">
        <v>129</v>
      </c>
      <c r="AK2356" s="3">
        <v>150.92999999999998</v>
      </c>
    </row>
    <row r="2357" spans="26:37" x14ac:dyDescent="0.3">
      <c r="Z2357" s="3" t="s">
        <v>42</v>
      </c>
      <c r="AA2357" s="4">
        <v>43173</v>
      </c>
      <c r="AB2357" s="3" t="s">
        <v>404</v>
      </c>
      <c r="AC2357" s="3" t="s">
        <v>416</v>
      </c>
      <c r="AD2357" s="3">
        <v>5</v>
      </c>
      <c r="AE2357" s="3" t="s">
        <v>304</v>
      </c>
      <c r="AF2357" s="3" t="s">
        <v>44</v>
      </c>
      <c r="AG2357" s="3">
        <v>32</v>
      </c>
      <c r="AH2357" s="3">
        <v>34.880000000000003</v>
      </c>
      <c r="AI2357" s="3">
        <v>1</v>
      </c>
      <c r="AJ2357" s="3">
        <v>32</v>
      </c>
      <c r="AK2357" s="3">
        <v>34.880000000000003</v>
      </c>
    </row>
    <row r="2358" spans="26:37" x14ac:dyDescent="0.3">
      <c r="Z2358" s="3" t="s">
        <v>120</v>
      </c>
      <c r="AA2358" s="4">
        <v>42227</v>
      </c>
      <c r="AB2358" s="3" t="s">
        <v>404</v>
      </c>
      <c r="AC2358" s="3" t="s">
        <v>416</v>
      </c>
      <c r="AD2358" s="3">
        <v>3</v>
      </c>
      <c r="AE2358" s="3" t="s">
        <v>325</v>
      </c>
      <c r="AF2358" s="3" t="s">
        <v>29</v>
      </c>
      <c r="AG2358" s="3">
        <v>290</v>
      </c>
      <c r="AH2358" s="3">
        <v>321.90000000000003</v>
      </c>
      <c r="AI2358" s="3">
        <v>6</v>
      </c>
      <c r="AJ2358" s="3">
        <v>1740</v>
      </c>
      <c r="AK2358" s="3">
        <v>1931.4</v>
      </c>
    </row>
    <row r="2359" spans="26:37" x14ac:dyDescent="0.3">
      <c r="Z2359" s="3" t="s">
        <v>87</v>
      </c>
      <c r="AA2359" s="4">
        <v>43378</v>
      </c>
      <c r="AB2359" s="3" t="s">
        <v>13</v>
      </c>
      <c r="AC2359" s="3" t="s">
        <v>99</v>
      </c>
      <c r="AD2359" s="3">
        <v>2</v>
      </c>
      <c r="AE2359" s="3" t="s">
        <v>122</v>
      </c>
      <c r="AF2359" s="3" t="s">
        <v>29</v>
      </c>
      <c r="AG2359" s="3">
        <v>138</v>
      </c>
      <c r="AH2359" s="3">
        <v>154.56</v>
      </c>
      <c r="AI2359" s="3">
        <v>7</v>
      </c>
      <c r="AJ2359" s="3">
        <v>966</v>
      </c>
      <c r="AK2359" s="3">
        <v>1081.92</v>
      </c>
    </row>
    <row r="2360" spans="26:37" x14ac:dyDescent="0.3">
      <c r="Z2360" s="3" t="s">
        <v>103</v>
      </c>
      <c r="AA2360" s="4">
        <v>42968</v>
      </c>
      <c r="AB2360" s="3" t="s">
        <v>404</v>
      </c>
      <c r="AC2360" s="3" t="s">
        <v>416</v>
      </c>
      <c r="AD2360" s="3">
        <v>3</v>
      </c>
      <c r="AE2360" s="3" t="s">
        <v>183</v>
      </c>
      <c r="AF2360" s="3" t="s">
        <v>65</v>
      </c>
      <c r="AG2360" s="3">
        <v>39</v>
      </c>
      <c r="AH2360" s="3">
        <v>42.510000000000005</v>
      </c>
      <c r="AI2360" s="3">
        <v>4</v>
      </c>
      <c r="AJ2360" s="3">
        <v>156</v>
      </c>
      <c r="AK2360" s="3">
        <v>170.04000000000002</v>
      </c>
    </row>
    <row r="2361" spans="26:37" x14ac:dyDescent="0.3">
      <c r="Z2361" s="3" t="s">
        <v>169</v>
      </c>
      <c r="AA2361" s="4">
        <v>42329</v>
      </c>
      <c r="AB2361" s="3" t="s">
        <v>404</v>
      </c>
      <c r="AC2361" s="3" t="s">
        <v>416</v>
      </c>
      <c r="AD2361" s="3">
        <v>1</v>
      </c>
      <c r="AE2361" s="3" t="s">
        <v>195</v>
      </c>
      <c r="AF2361" s="3" t="s">
        <v>41</v>
      </c>
      <c r="AG2361" s="3">
        <v>201</v>
      </c>
      <c r="AH2361" s="3">
        <v>233.16</v>
      </c>
      <c r="AI2361" s="3">
        <v>9</v>
      </c>
      <c r="AJ2361" s="3">
        <v>1809</v>
      </c>
      <c r="AK2361" s="3">
        <v>2098.44</v>
      </c>
    </row>
    <row r="2362" spans="26:37" x14ac:dyDescent="0.3">
      <c r="Z2362" s="3" t="s">
        <v>48</v>
      </c>
      <c r="AA2362" s="4">
        <v>42895</v>
      </c>
      <c r="AB2362" s="3" t="s">
        <v>13</v>
      </c>
      <c r="AC2362" s="3" t="s">
        <v>420</v>
      </c>
      <c r="AD2362" s="3">
        <v>2</v>
      </c>
      <c r="AE2362" s="3" t="s">
        <v>366</v>
      </c>
      <c r="AF2362" s="3" t="s">
        <v>32</v>
      </c>
      <c r="AG2362" s="3">
        <v>20</v>
      </c>
      <c r="AH2362" s="3">
        <v>23</v>
      </c>
      <c r="AI2362" s="3">
        <v>10</v>
      </c>
      <c r="AJ2362" s="3">
        <v>200</v>
      </c>
      <c r="AK2362" s="3">
        <v>230</v>
      </c>
    </row>
    <row r="2363" spans="26:37" x14ac:dyDescent="0.3">
      <c r="Z2363" s="3" t="s">
        <v>91</v>
      </c>
      <c r="AA2363" s="4">
        <v>43506</v>
      </c>
      <c r="AB2363" s="3" t="s">
        <v>404</v>
      </c>
      <c r="AC2363" s="3" t="s">
        <v>416</v>
      </c>
      <c r="AD2363" s="3">
        <v>3</v>
      </c>
      <c r="AE2363" s="3" t="s">
        <v>261</v>
      </c>
      <c r="AF2363" s="3" t="s">
        <v>41</v>
      </c>
      <c r="AG2363" s="3">
        <v>128</v>
      </c>
      <c r="AH2363" s="3">
        <v>139.52000000000001</v>
      </c>
      <c r="AI2363" s="3">
        <v>7</v>
      </c>
      <c r="AJ2363" s="3">
        <v>896</v>
      </c>
      <c r="AK2363" s="3">
        <v>976.6400000000001</v>
      </c>
    </row>
    <row r="2364" spans="26:37" x14ac:dyDescent="0.3">
      <c r="Z2364" s="3" t="s">
        <v>21</v>
      </c>
      <c r="AA2364" s="4">
        <v>42967</v>
      </c>
      <c r="AB2364" s="3" t="s">
        <v>404</v>
      </c>
      <c r="AC2364" s="3" t="s">
        <v>416</v>
      </c>
      <c r="AD2364" s="3">
        <v>4</v>
      </c>
      <c r="AE2364" s="3" t="s">
        <v>383</v>
      </c>
      <c r="AF2364" s="3" t="s">
        <v>72</v>
      </c>
      <c r="AG2364" s="3">
        <v>49</v>
      </c>
      <c r="AH2364" s="3">
        <v>52.43</v>
      </c>
      <c r="AI2364" s="3">
        <v>8</v>
      </c>
      <c r="AJ2364" s="3">
        <v>392</v>
      </c>
      <c r="AK2364" s="3">
        <v>419.44</v>
      </c>
    </row>
    <row r="2365" spans="26:37" x14ac:dyDescent="0.3">
      <c r="Z2365" s="3" t="s">
        <v>91</v>
      </c>
      <c r="AA2365" s="4">
        <v>43561</v>
      </c>
      <c r="AB2365" s="3" t="s">
        <v>404</v>
      </c>
      <c r="AC2365" s="3" t="s">
        <v>416</v>
      </c>
      <c r="AD2365" s="3">
        <v>4</v>
      </c>
      <c r="AE2365" s="3" t="s">
        <v>144</v>
      </c>
      <c r="AF2365" s="3" t="s">
        <v>20</v>
      </c>
      <c r="AG2365" s="3">
        <v>116</v>
      </c>
      <c r="AH2365" s="3">
        <v>132.24</v>
      </c>
      <c r="AI2365" s="3">
        <v>10</v>
      </c>
      <c r="AJ2365" s="3">
        <v>1160</v>
      </c>
      <c r="AK2365" s="3">
        <v>1322.4</v>
      </c>
    </row>
    <row r="2366" spans="26:37" x14ac:dyDescent="0.3">
      <c r="Z2366" s="3" t="s">
        <v>53</v>
      </c>
      <c r="AA2366" s="4">
        <v>43695</v>
      </c>
      <c r="AB2366" s="3" t="s">
        <v>404</v>
      </c>
      <c r="AC2366" s="3" t="s">
        <v>416</v>
      </c>
      <c r="AD2366" s="3">
        <v>5</v>
      </c>
      <c r="AE2366" s="3" t="s">
        <v>168</v>
      </c>
      <c r="AF2366" s="3" t="s">
        <v>23</v>
      </c>
      <c r="AG2366" s="3">
        <v>271</v>
      </c>
      <c r="AH2366" s="3">
        <v>322.49</v>
      </c>
      <c r="AI2366" s="3">
        <v>9</v>
      </c>
      <c r="AJ2366" s="3">
        <v>2439</v>
      </c>
      <c r="AK2366" s="3">
        <v>2902.41</v>
      </c>
    </row>
    <row r="2367" spans="26:37" x14ac:dyDescent="0.3">
      <c r="Z2367" s="3" t="s">
        <v>96</v>
      </c>
      <c r="AA2367" s="4">
        <v>42844</v>
      </c>
      <c r="AB2367" s="3" t="s">
        <v>404</v>
      </c>
      <c r="AC2367" s="3" t="s">
        <v>416</v>
      </c>
      <c r="AD2367" s="3">
        <v>1</v>
      </c>
      <c r="AE2367" s="3" t="s">
        <v>314</v>
      </c>
      <c r="AF2367" s="3" t="s">
        <v>72</v>
      </c>
      <c r="AG2367" s="3">
        <v>284</v>
      </c>
      <c r="AH2367" s="3">
        <v>329.44</v>
      </c>
      <c r="AI2367" s="3">
        <v>8</v>
      </c>
      <c r="AJ2367" s="3">
        <v>2272</v>
      </c>
      <c r="AK2367" s="3">
        <v>2635.52</v>
      </c>
    </row>
    <row r="2368" spans="26:37" x14ac:dyDescent="0.3">
      <c r="Z2368" s="3" t="s">
        <v>91</v>
      </c>
      <c r="AA2368" s="4">
        <v>43437</v>
      </c>
      <c r="AB2368" s="3" t="s">
        <v>404</v>
      </c>
      <c r="AC2368" s="3" t="s">
        <v>416</v>
      </c>
      <c r="AD2368" s="3">
        <v>5</v>
      </c>
      <c r="AE2368" s="3" t="s">
        <v>218</v>
      </c>
      <c r="AF2368" s="3" t="s">
        <v>20</v>
      </c>
      <c r="AG2368" s="3">
        <v>56</v>
      </c>
      <c r="AH2368" s="3">
        <v>67.2</v>
      </c>
      <c r="AI2368" s="3">
        <v>2</v>
      </c>
      <c r="AJ2368" s="3">
        <v>112</v>
      </c>
      <c r="AK2368" s="3">
        <v>134.4</v>
      </c>
    </row>
    <row r="2369" spans="26:37" x14ac:dyDescent="0.3">
      <c r="Z2369" s="3" t="s">
        <v>37</v>
      </c>
      <c r="AA2369" s="4">
        <v>42838</v>
      </c>
      <c r="AB2369" s="3" t="s">
        <v>404</v>
      </c>
      <c r="AC2369" s="3" t="s">
        <v>417</v>
      </c>
      <c r="AD2369" s="3">
        <v>5</v>
      </c>
      <c r="AE2369" s="3" t="s">
        <v>295</v>
      </c>
      <c r="AF2369" s="3" t="s">
        <v>41</v>
      </c>
      <c r="AG2369" s="3">
        <v>105</v>
      </c>
      <c r="AH2369" s="3">
        <v>121.8</v>
      </c>
      <c r="AI2369" s="3">
        <v>3</v>
      </c>
      <c r="AJ2369" s="3">
        <v>315</v>
      </c>
      <c r="AK2369" s="3">
        <v>365.4</v>
      </c>
    </row>
    <row r="2370" spans="26:37" x14ac:dyDescent="0.3">
      <c r="Z2370" s="3" t="s">
        <v>21</v>
      </c>
      <c r="AA2370" s="4">
        <v>42402</v>
      </c>
      <c r="AB2370" s="3" t="s">
        <v>404</v>
      </c>
      <c r="AC2370" s="3" t="s">
        <v>416</v>
      </c>
      <c r="AD2370" s="3">
        <v>5</v>
      </c>
      <c r="AE2370" s="3" t="s">
        <v>327</v>
      </c>
      <c r="AF2370" s="3" t="s">
        <v>44</v>
      </c>
      <c r="AG2370" s="3">
        <v>94</v>
      </c>
      <c r="AH2370" s="3">
        <v>110.91999999999999</v>
      </c>
      <c r="AI2370" s="3">
        <v>6</v>
      </c>
      <c r="AJ2370" s="3">
        <v>564</v>
      </c>
      <c r="AK2370" s="3">
        <v>665.52</v>
      </c>
    </row>
    <row r="2371" spans="26:37" x14ac:dyDescent="0.3">
      <c r="Z2371" s="3" t="s">
        <v>60</v>
      </c>
      <c r="AA2371" s="4">
        <v>43607</v>
      </c>
      <c r="AB2371" s="3" t="s">
        <v>404</v>
      </c>
      <c r="AC2371" s="3" t="s">
        <v>417</v>
      </c>
      <c r="AD2371" s="3">
        <v>1</v>
      </c>
      <c r="AE2371" s="3" t="s">
        <v>350</v>
      </c>
      <c r="AF2371" s="3" t="s">
        <v>32</v>
      </c>
      <c r="AG2371" s="3">
        <v>236</v>
      </c>
      <c r="AH2371" s="3">
        <v>252.52</v>
      </c>
      <c r="AI2371" s="3">
        <v>1</v>
      </c>
      <c r="AJ2371" s="3">
        <v>236</v>
      </c>
      <c r="AK2371" s="3">
        <v>252.52</v>
      </c>
    </row>
    <row r="2372" spans="26:37" x14ac:dyDescent="0.3">
      <c r="Z2372" s="3" t="s">
        <v>87</v>
      </c>
      <c r="AA2372" s="4">
        <v>43124</v>
      </c>
      <c r="AB2372" s="3" t="s">
        <v>404</v>
      </c>
      <c r="AC2372" s="3" t="s">
        <v>416</v>
      </c>
      <c r="AD2372" s="3">
        <v>2</v>
      </c>
      <c r="AE2372" s="3" t="s">
        <v>340</v>
      </c>
      <c r="AF2372" s="3" t="s">
        <v>15</v>
      </c>
      <c r="AG2372" s="3">
        <v>11</v>
      </c>
      <c r="AH2372" s="3">
        <v>12.32</v>
      </c>
      <c r="AI2372" s="3">
        <v>4</v>
      </c>
      <c r="AJ2372" s="3">
        <v>44</v>
      </c>
      <c r="AK2372" s="3">
        <v>49.28</v>
      </c>
    </row>
    <row r="2373" spans="26:37" x14ac:dyDescent="0.3">
      <c r="Z2373" s="3" t="s">
        <v>42</v>
      </c>
      <c r="AA2373" s="4">
        <v>43815</v>
      </c>
      <c r="AB2373" s="3" t="s">
        <v>404</v>
      </c>
      <c r="AC2373" s="3" t="s">
        <v>416</v>
      </c>
      <c r="AD2373" s="3">
        <v>4</v>
      </c>
      <c r="AE2373" s="3" t="s">
        <v>293</v>
      </c>
      <c r="AF2373" s="3" t="s">
        <v>32</v>
      </c>
      <c r="AG2373" s="3">
        <v>37</v>
      </c>
      <c r="AH2373" s="3">
        <v>41.809999999999995</v>
      </c>
      <c r="AI2373" s="3">
        <v>2</v>
      </c>
      <c r="AJ2373" s="3">
        <v>74</v>
      </c>
      <c r="AK2373" s="3">
        <v>83.61999999999999</v>
      </c>
    </row>
    <row r="2374" spans="26:37" x14ac:dyDescent="0.3">
      <c r="Z2374" s="3" t="s">
        <v>124</v>
      </c>
      <c r="AA2374" s="4">
        <v>42994</v>
      </c>
      <c r="AB2374" s="3" t="s">
        <v>404</v>
      </c>
      <c r="AC2374" s="3" t="s">
        <v>416</v>
      </c>
      <c r="AD2374" s="3">
        <v>2</v>
      </c>
      <c r="AE2374" s="3" t="s">
        <v>333</v>
      </c>
      <c r="AF2374" s="3" t="s">
        <v>36</v>
      </c>
      <c r="AG2374" s="3">
        <v>84</v>
      </c>
      <c r="AH2374" s="3">
        <v>97.44</v>
      </c>
      <c r="AI2374" s="3">
        <v>2</v>
      </c>
      <c r="AJ2374" s="3">
        <v>168</v>
      </c>
      <c r="AK2374" s="3">
        <v>194.88</v>
      </c>
    </row>
    <row r="2375" spans="26:37" x14ac:dyDescent="0.3">
      <c r="Z2375" s="3" t="s">
        <v>74</v>
      </c>
      <c r="AA2375" s="4">
        <v>42494</v>
      </c>
      <c r="AB2375" s="3" t="s">
        <v>404</v>
      </c>
      <c r="AC2375" s="3" t="s">
        <v>416</v>
      </c>
      <c r="AD2375" s="3">
        <v>3</v>
      </c>
      <c r="AE2375" s="3" t="s">
        <v>168</v>
      </c>
      <c r="AF2375" s="3" t="s">
        <v>23</v>
      </c>
      <c r="AG2375" s="3">
        <v>271</v>
      </c>
      <c r="AH2375" s="3">
        <v>322.49</v>
      </c>
      <c r="AI2375" s="3">
        <v>2</v>
      </c>
      <c r="AJ2375" s="3">
        <v>542</v>
      </c>
      <c r="AK2375" s="3">
        <v>644.98</v>
      </c>
    </row>
    <row r="2376" spans="26:37" x14ac:dyDescent="0.3">
      <c r="Z2376" s="3" t="s">
        <v>186</v>
      </c>
      <c r="AA2376" s="4">
        <v>41837</v>
      </c>
      <c r="AB2376" s="3" t="s">
        <v>404</v>
      </c>
      <c r="AC2376" s="3" t="s">
        <v>416</v>
      </c>
      <c r="AD2376" s="3">
        <v>4</v>
      </c>
      <c r="AE2376" s="3" t="s">
        <v>197</v>
      </c>
      <c r="AF2376" s="3" t="s">
        <v>65</v>
      </c>
      <c r="AG2376" s="3">
        <v>110</v>
      </c>
      <c r="AH2376" s="3">
        <v>121.00000000000001</v>
      </c>
      <c r="AI2376" s="3">
        <v>2</v>
      </c>
      <c r="AJ2376" s="3">
        <v>220</v>
      </c>
      <c r="AK2376" s="3">
        <v>242.00000000000003</v>
      </c>
    </row>
    <row r="2377" spans="26:37" x14ac:dyDescent="0.3">
      <c r="Z2377" s="3" t="s">
        <v>24</v>
      </c>
      <c r="AA2377" s="4">
        <v>43035</v>
      </c>
      <c r="AB2377" s="3" t="s">
        <v>404</v>
      </c>
      <c r="AC2377" s="3" t="s">
        <v>416</v>
      </c>
      <c r="AD2377" s="3">
        <v>3</v>
      </c>
      <c r="AE2377" s="3" t="s">
        <v>43</v>
      </c>
      <c r="AF2377" s="3" t="s">
        <v>44</v>
      </c>
      <c r="AG2377" s="3">
        <v>213</v>
      </c>
      <c r="AH2377" s="3">
        <v>251.33999999999997</v>
      </c>
      <c r="AI2377" s="3">
        <v>4</v>
      </c>
      <c r="AJ2377" s="3">
        <v>852</v>
      </c>
      <c r="AK2377" s="3">
        <v>1005.3599999999999</v>
      </c>
    </row>
    <row r="2378" spans="26:37" x14ac:dyDescent="0.3">
      <c r="Z2378" s="3" t="s">
        <v>153</v>
      </c>
      <c r="AA2378" s="4">
        <v>42009</v>
      </c>
      <c r="AB2378" s="3" t="s">
        <v>404</v>
      </c>
      <c r="AC2378" s="3" t="s">
        <v>416</v>
      </c>
      <c r="AD2378" s="3">
        <v>5</v>
      </c>
      <c r="AE2378" s="3" t="s">
        <v>337</v>
      </c>
      <c r="AF2378" s="3" t="s">
        <v>72</v>
      </c>
      <c r="AG2378" s="3">
        <v>51</v>
      </c>
      <c r="AH2378" s="3">
        <v>60.69</v>
      </c>
      <c r="AI2378" s="3">
        <v>8</v>
      </c>
      <c r="AJ2378" s="3">
        <v>408</v>
      </c>
      <c r="AK2378" s="3">
        <v>485.52</v>
      </c>
    </row>
    <row r="2379" spans="26:37" x14ac:dyDescent="0.3">
      <c r="Z2379" s="3" t="s">
        <v>77</v>
      </c>
      <c r="AA2379" s="4">
        <v>42615</v>
      </c>
      <c r="AB2379" s="3" t="s">
        <v>404</v>
      </c>
      <c r="AC2379" s="3" t="s">
        <v>416</v>
      </c>
      <c r="AD2379" s="3">
        <v>3</v>
      </c>
      <c r="AE2379" s="3" t="s">
        <v>212</v>
      </c>
      <c r="AF2379" s="3" t="s">
        <v>20</v>
      </c>
      <c r="AG2379" s="3">
        <v>277</v>
      </c>
      <c r="AH2379" s="3">
        <v>329.63</v>
      </c>
      <c r="AI2379" s="3">
        <v>9</v>
      </c>
      <c r="AJ2379" s="3">
        <v>2493</v>
      </c>
      <c r="AK2379" s="3">
        <v>2966.67</v>
      </c>
    </row>
    <row r="2380" spans="26:37" x14ac:dyDescent="0.3">
      <c r="Z2380" s="3" t="s">
        <v>27</v>
      </c>
      <c r="AA2380" s="4">
        <v>42448</v>
      </c>
      <c r="AB2380" s="3" t="s">
        <v>404</v>
      </c>
      <c r="AC2380" s="3" t="s">
        <v>416</v>
      </c>
      <c r="AD2380" s="3">
        <v>3</v>
      </c>
      <c r="AE2380" s="3" t="s">
        <v>181</v>
      </c>
      <c r="AF2380" s="3" t="s">
        <v>15</v>
      </c>
      <c r="AG2380" s="3">
        <v>262</v>
      </c>
      <c r="AH2380" s="3">
        <v>288.20000000000005</v>
      </c>
      <c r="AI2380" s="3">
        <v>6</v>
      </c>
      <c r="AJ2380" s="3">
        <v>1572</v>
      </c>
      <c r="AK2380" s="3">
        <v>1729.2000000000003</v>
      </c>
    </row>
    <row r="2381" spans="26:37" x14ac:dyDescent="0.3">
      <c r="Z2381" s="3" t="s">
        <v>77</v>
      </c>
      <c r="AA2381" s="4">
        <v>42972</v>
      </c>
      <c r="AB2381" s="3" t="s">
        <v>404</v>
      </c>
      <c r="AC2381" s="3" t="s">
        <v>416</v>
      </c>
      <c r="AD2381" s="3">
        <v>5</v>
      </c>
      <c r="AE2381" s="3" t="s">
        <v>106</v>
      </c>
      <c r="AF2381" s="3" t="s">
        <v>26</v>
      </c>
      <c r="AG2381" s="3">
        <v>287</v>
      </c>
      <c r="AH2381" s="3">
        <v>335.78999999999996</v>
      </c>
      <c r="AI2381" s="3">
        <v>8</v>
      </c>
      <c r="AJ2381" s="3">
        <v>2296</v>
      </c>
      <c r="AK2381" s="3">
        <v>2686.3199999999997</v>
      </c>
    </row>
    <row r="2382" spans="26:37" x14ac:dyDescent="0.3">
      <c r="Z2382" s="3" t="s">
        <v>96</v>
      </c>
      <c r="AA2382" s="4">
        <v>43178</v>
      </c>
      <c r="AB2382" s="3" t="s">
        <v>404</v>
      </c>
      <c r="AC2382" s="3" t="s">
        <v>416</v>
      </c>
      <c r="AD2382" s="3">
        <v>4</v>
      </c>
      <c r="AE2382" s="3" t="s">
        <v>121</v>
      </c>
      <c r="AF2382" s="3" t="s">
        <v>23</v>
      </c>
      <c r="AG2382" s="3">
        <v>93</v>
      </c>
      <c r="AH2382" s="3">
        <v>101.37</v>
      </c>
      <c r="AI2382" s="3">
        <v>3</v>
      </c>
      <c r="AJ2382" s="3">
        <v>279</v>
      </c>
      <c r="AK2382" s="3">
        <v>304.11</v>
      </c>
    </row>
    <row r="2383" spans="26:37" x14ac:dyDescent="0.3">
      <c r="Z2383" s="3" t="s">
        <v>186</v>
      </c>
      <c r="AA2383" s="4">
        <v>42238</v>
      </c>
      <c r="AB2383" s="3" t="s">
        <v>404</v>
      </c>
      <c r="AC2383" s="3" t="s">
        <v>416</v>
      </c>
      <c r="AD2383" s="3">
        <v>1</v>
      </c>
      <c r="AE2383" s="3" t="s">
        <v>177</v>
      </c>
      <c r="AF2383" s="3" t="s">
        <v>23</v>
      </c>
      <c r="AG2383" s="3">
        <v>219</v>
      </c>
      <c r="AH2383" s="3">
        <v>254.04</v>
      </c>
      <c r="AI2383" s="3">
        <v>2</v>
      </c>
      <c r="AJ2383" s="3">
        <v>438</v>
      </c>
      <c r="AK2383" s="3">
        <v>508.08</v>
      </c>
    </row>
    <row r="2384" spans="26:37" x14ac:dyDescent="0.3">
      <c r="Z2384" s="3" t="s">
        <v>16</v>
      </c>
      <c r="AA2384" s="4">
        <v>41951</v>
      </c>
      <c r="AB2384" s="3" t="s">
        <v>404</v>
      </c>
      <c r="AC2384" s="3" t="s">
        <v>416</v>
      </c>
      <c r="AD2384" s="3">
        <v>3</v>
      </c>
      <c r="AE2384" s="3" t="s">
        <v>223</v>
      </c>
      <c r="AF2384" s="3" t="s">
        <v>29</v>
      </c>
      <c r="AG2384" s="3">
        <v>278</v>
      </c>
      <c r="AH2384" s="3">
        <v>303.02000000000004</v>
      </c>
      <c r="AI2384" s="3">
        <v>4</v>
      </c>
      <c r="AJ2384" s="3">
        <v>1112</v>
      </c>
      <c r="AK2384" s="3">
        <v>1212.0800000000002</v>
      </c>
    </row>
    <row r="2385" spans="26:37" x14ac:dyDescent="0.3">
      <c r="Z2385" s="3" t="s">
        <v>77</v>
      </c>
      <c r="AA2385" s="4">
        <v>41841</v>
      </c>
      <c r="AB2385" s="3" t="s">
        <v>404</v>
      </c>
      <c r="AC2385" s="3" t="s">
        <v>416</v>
      </c>
      <c r="AD2385" s="3">
        <v>4</v>
      </c>
      <c r="AE2385" s="3" t="s">
        <v>211</v>
      </c>
      <c r="AF2385" s="3" t="s">
        <v>41</v>
      </c>
      <c r="AG2385" s="3">
        <v>189</v>
      </c>
      <c r="AH2385" s="3">
        <v>211.68</v>
      </c>
      <c r="AI2385" s="3">
        <v>6</v>
      </c>
      <c r="AJ2385" s="3">
        <v>1134</v>
      </c>
      <c r="AK2385" s="3">
        <v>1270.08</v>
      </c>
    </row>
    <row r="2386" spans="26:37" x14ac:dyDescent="0.3">
      <c r="Z2386" s="3" t="s">
        <v>165</v>
      </c>
      <c r="AA2386" s="4">
        <v>43503</v>
      </c>
      <c r="AB2386" s="3" t="s">
        <v>404</v>
      </c>
      <c r="AC2386" s="3" t="s">
        <v>416</v>
      </c>
      <c r="AD2386" s="3">
        <v>5</v>
      </c>
      <c r="AE2386" s="3" t="s">
        <v>112</v>
      </c>
      <c r="AF2386" s="3" t="s">
        <v>20</v>
      </c>
      <c r="AG2386" s="3">
        <v>242</v>
      </c>
      <c r="AH2386" s="3">
        <v>278.29999999999995</v>
      </c>
      <c r="AI2386" s="3">
        <v>8</v>
      </c>
      <c r="AJ2386" s="3">
        <v>1936</v>
      </c>
      <c r="AK2386" s="3">
        <v>2226.3999999999996</v>
      </c>
    </row>
    <row r="2387" spans="26:37" x14ac:dyDescent="0.3">
      <c r="Z2387" s="3" t="s">
        <v>42</v>
      </c>
      <c r="AA2387" s="4">
        <v>42286</v>
      </c>
      <c r="AB2387" s="3" t="s">
        <v>404</v>
      </c>
      <c r="AC2387" s="3" t="s">
        <v>416</v>
      </c>
      <c r="AD2387" s="3">
        <v>4</v>
      </c>
      <c r="AE2387" s="3" t="s">
        <v>318</v>
      </c>
      <c r="AF2387" s="3" t="s">
        <v>32</v>
      </c>
      <c r="AG2387" s="3">
        <v>299</v>
      </c>
      <c r="AH2387" s="3">
        <v>340.86</v>
      </c>
      <c r="AI2387" s="3">
        <v>1</v>
      </c>
      <c r="AJ2387" s="3">
        <v>299</v>
      </c>
      <c r="AK2387" s="3">
        <v>340.86</v>
      </c>
    </row>
    <row r="2388" spans="26:37" x14ac:dyDescent="0.3">
      <c r="Z2388" s="3" t="s">
        <v>104</v>
      </c>
      <c r="AA2388" s="4">
        <v>42064</v>
      </c>
      <c r="AB2388" s="3" t="s">
        <v>404</v>
      </c>
      <c r="AC2388" s="3" t="s">
        <v>416</v>
      </c>
      <c r="AD2388" s="3">
        <v>2</v>
      </c>
      <c r="AE2388" s="3" t="s">
        <v>170</v>
      </c>
      <c r="AF2388" s="3" t="s">
        <v>51</v>
      </c>
      <c r="AG2388" s="3">
        <v>33</v>
      </c>
      <c r="AH2388" s="3">
        <v>38.61</v>
      </c>
      <c r="AI2388" s="3">
        <v>9</v>
      </c>
      <c r="AJ2388" s="3">
        <v>297</v>
      </c>
      <c r="AK2388" s="3">
        <v>347.49</v>
      </c>
    </row>
    <row r="2389" spans="26:37" x14ac:dyDescent="0.3">
      <c r="Z2389" s="3" t="s">
        <v>77</v>
      </c>
      <c r="AA2389" s="4">
        <v>42317</v>
      </c>
      <c r="AB2389" s="3" t="s">
        <v>404</v>
      </c>
      <c r="AC2389" s="3" t="s">
        <v>416</v>
      </c>
      <c r="AD2389" s="3">
        <v>3</v>
      </c>
      <c r="AE2389" s="3" t="s">
        <v>367</v>
      </c>
      <c r="AF2389" s="3" t="s">
        <v>65</v>
      </c>
      <c r="AG2389" s="3">
        <v>130</v>
      </c>
      <c r="AH2389" s="3">
        <v>141.70000000000002</v>
      </c>
      <c r="AI2389" s="3">
        <v>3</v>
      </c>
      <c r="AJ2389" s="3">
        <v>390</v>
      </c>
      <c r="AK2389" s="3">
        <v>425.1</v>
      </c>
    </row>
    <row r="2390" spans="26:37" x14ac:dyDescent="0.3">
      <c r="Z2390" s="3" t="s">
        <v>169</v>
      </c>
      <c r="AA2390" s="4">
        <v>43747</v>
      </c>
      <c r="AB2390" s="3" t="s">
        <v>404</v>
      </c>
      <c r="AC2390" s="3" t="s">
        <v>416</v>
      </c>
      <c r="AD2390" s="3">
        <v>3</v>
      </c>
      <c r="AE2390" s="3" t="s">
        <v>368</v>
      </c>
      <c r="AF2390" s="3" t="s">
        <v>51</v>
      </c>
      <c r="AG2390" s="3">
        <v>187</v>
      </c>
      <c r="AH2390" s="3">
        <v>207.57000000000002</v>
      </c>
      <c r="AI2390" s="3">
        <v>1</v>
      </c>
      <c r="AJ2390" s="3">
        <v>187</v>
      </c>
      <c r="AK2390" s="3">
        <v>207.57000000000002</v>
      </c>
    </row>
    <row r="2391" spans="26:37" x14ac:dyDescent="0.3">
      <c r="Z2391" s="3" t="s">
        <v>39</v>
      </c>
      <c r="AA2391" s="4">
        <v>42583</v>
      </c>
      <c r="AB2391" s="3" t="s">
        <v>404</v>
      </c>
      <c r="AC2391" s="3" t="s">
        <v>417</v>
      </c>
      <c r="AD2391" s="3">
        <v>2</v>
      </c>
      <c r="AE2391" s="3" t="s">
        <v>291</v>
      </c>
      <c r="AF2391" s="3" t="s">
        <v>55</v>
      </c>
      <c r="AG2391" s="3">
        <v>151</v>
      </c>
      <c r="AH2391" s="3">
        <v>161.57000000000002</v>
      </c>
      <c r="AI2391" s="3">
        <v>4</v>
      </c>
      <c r="AJ2391" s="3">
        <v>604</v>
      </c>
      <c r="AK2391" s="3">
        <v>646.28000000000009</v>
      </c>
    </row>
    <row r="2392" spans="26:37" x14ac:dyDescent="0.3">
      <c r="Z2392" s="3" t="s">
        <v>186</v>
      </c>
      <c r="AA2392" s="4">
        <v>42480</v>
      </c>
      <c r="AB2392" s="3" t="s">
        <v>404</v>
      </c>
      <c r="AC2392" s="3" t="s">
        <v>416</v>
      </c>
      <c r="AD2392" s="3">
        <v>4</v>
      </c>
      <c r="AE2392" s="3" t="s">
        <v>196</v>
      </c>
      <c r="AF2392" s="3" t="s">
        <v>86</v>
      </c>
      <c r="AG2392" s="3">
        <v>236</v>
      </c>
      <c r="AH2392" s="3">
        <v>276.12</v>
      </c>
      <c r="AI2392" s="3">
        <v>2</v>
      </c>
      <c r="AJ2392" s="3">
        <v>472</v>
      </c>
      <c r="AK2392" s="3">
        <v>552.24</v>
      </c>
    </row>
    <row r="2393" spans="26:37" x14ac:dyDescent="0.3">
      <c r="Z2393" s="3" t="s">
        <v>96</v>
      </c>
      <c r="AA2393" s="4">
        <v>42310</v>
      </c>
      <c r="AB2393" s="3" t="s">
        <v>404</v>
      </c>
      <c r="AC2393" s="3" t="s">
        <v>416</v>
      </c>
      <c r="AD2393" s="3">
        <v>1</v>
      </c>
      <c r="AE2393" s="3" t="s">
        <v>349</v>
      </c>
      <c r="AF2393" s="3" t="s">
        <v>29</v>
      </c>
      <c r="AG2393" s="3">
        <v>73</v>
      </c>
      <c r="AH2393" s="3">
        <v>78.84</v>
      </c>
      <c r="AI2393" s="3">
        <v>3</v>
      </c>
      <c r="AJ2393" s="3">
        <v>219</v>
      </c>
      <c r="AK2393" s="3">
        <v>236.52</v>
      </c>
    </row>
    <row r="2394" spans="26:37" x14ac:dyDescent="0.3">
      <c r="Z2394" s="3" t="s">
        <v>103</v>
      </c>
      <c r="AA2394" s="4">
        <v>42818</v>
      </c>
      <c r="AB2394" s="3" t="s">
        <v>404</v>
      </c>
      <c r="AC2394" s="3" t="s">
        <v>416</v>
      </c>
      <c r="AD2394" s="3">
        <v>2</v>
      </c>
      <c r="AE2394" s="3" t="s">
        <v>225</v>
      </c>
      <c r="AF2394" s="3" t="s">
        <v>41</v>
      </c>
      <c r="AG2394" s="3">
        <v>113</v>
      </c>
      <c r="AH2394" s="3">
        <v>131.07999999999998</v>
      </c>
      <c r="AI2394" s="3">
        <v>6</v>
      </c>
      <c r="AJ2394" s="3">
        <v>678</v>
      </c>
      <c r="AK2394" s="3">
        <v>786.4799999999999</v>
      </c>
    </row>
    <row r="2395" spans="26:37" x14ac:dyDescent="0.3">
      <c r="Z2395" s="3" t="s">
        <v>93</v>
      </c>
      <c r="AA2395" s="4">
        <v>42927</v>
      </c>
      <c r="AB2395" s="3" t="s">
        <v>404</v>
      </c>
      <c r="AC2395" s="3" t="s">
        <v>416</v>
      </c>
      <c r="AD2395" s="3">
        <v>3</v>
      </c>
      <c r="AE2395" s="3" t="s">
        <v>22</v>
      </c>
      <c r="AF2395" s="3" t="s">
        <v>23</v>
      </c>
      <c r="AG2395" s="3">
        <v>203</v>
      </c>
      <c r="AH2395" s="3">
        <v>221.27</v>
      </c>
      <c r="AI2395" s="3">
        <v>7</v>
      </c>
      <c r="AJ2395" s="3">
        <v>1421</v>
      </c>
      <c r="AK2395" s="3">
        <v>1548.89</v>
      </c>
    </row>
    <row r="2396" spans="26:37" x14ac:dyDescent="0.3">
      <c r="Z2396" s="3" t="s">
        <v>30</v>
      </c>
      <c r="AA2396" s="4">
        <v>42661</v>
      </c>
      <c r="AB2396" s="3" t="s">
        <v>404</v>
      </c>
      <c r="AC2396" s="3" t="s">
        <v>416</v>
      </c>
      <c r="AD2396" s="3">
        <v>3</v>
      </c>
      <c r="AE2396" s="3" t="s">
        <v>335</v>
      </c>
      <c r="AF2396" s="3" t="s">
        <v>46</v>
      </c>
      <c r="AG2396" s="3">
        <v>108</v>
      </c>
      <c r="AH2396" s="3">
        <v>117.72000000000001</v>
      </c>
      <c r="AI2396" s="3">
        <v>1</v>
      </c>
      <c r="AJ2396" s="3">
        <v>108</v>
      </c>
      <c r="AK2396" s="3">
        <v>117.72000000000001</v>
      </c>
    </row>
    <row r="2397" spans="26:37" x14ac:dyDescent="0.3">
      <c r="Z2397" s="3" t="s">
        <v>186</v>
      </c>
      <c r="AA2397" s="4">
        <v>41976</v>
      </c>
      <c r="AB2397" s="3" t="s">
        <v>404</v>
      </c>
      <c r="AC2397" s="3" t="s">
        <v>416</v>
      </c>
      <c r="AD2397" s="3">
        <v>4</v>
      </c>
      <c r="AE2397" s="3" t="s">
        <v>203</v>
      </c>
      <c r="AF2397" s="3" t="s">
        <v>41</v>
      </c>
      <c r="AG2397" s="3">
        <v>290</v>
      </c>
      <c r="AH2397" s="3">
        <v>336.4</v>
      </c>
      <c r="AI2397" s="3">
        <v>3</v>
      </c>
      <c r="AJ2397" s="3">
        <v>870</v>
      </c>
      <c r="AK2397" s="3">
        <v>1009.1999999999999</v>
      </c>
    </row>
    <row r="2398" spans="26:37" x14ac:dyDescent="0.3">
      <c r="Z2398" s="3" t="s">
        <v>21</v>
      </c>
      <c r="AA2398" s="4">
        <v>41689</v>
      </c>
      <c r="AB2398" s="3" t="s">
        <v>404</v>
      </c>
      <c r="AC2398" s="3" t="s">
        <v>420</v>
      </c>
      <c r="AD2398" s="3">
        <v>1</v>
      </c>
      <c r="AE2398" s="3" t="s">
        <v>238</v>
      </c>
      <c r="AF2398" s="3" t="s">
        <v>36</v>
      </c>
      <c r="AG2398" s="3">
        <v>117</v>
      </c>
      <c r="AH2398" s="3">
        <v>136.88999999999999</v>
      </c>
      <c r="AI2398" s="3">
        <v>9</v>
      </c>
      <c r="AJ2398" s="3">
        <v>1053</v>
      </c>
      <c r="AK2398" s="3">
        <v>1232.0099999999998</v>
      </c>
    </row>
    <row r="2399" spans="26:37" x14ac:dyDescent="0.3">
      <c r="Z2399" s="3" t="s">
        <v>33</v>
      </c>
      <c r="AA2399" s="4">
        <v>42625</v>
      </c>
      <c r="AB2399" s="3" t="s">
        <v>404</v>
      </c>
      <c r="AC2399" s="3" t="s">
        <v>416</v>
      </c>
      <c r="AD2399" s="3">
        <v>4</v>
      </c>
      <c r="AE2399" s="3" t="s">
        <v>166</v>
      </c>
      <c r="AF2399" s="3" t="s">
        <v>26</v>
      </c>
      <c r="AG2399" s="3">
        <v>171</v>
      </c>
      <c r="AH2399" s="3">
        <v>193.23</v>
      </c>
      <c r="AI2399" s="3">
        <v>5</v>
      </c>
      <c r="AJ2399" s="3">
        <v>855</v>
      </c>
      <c r="AK2399" s="3">
        <v>966.15</v>
      </c>
    </row>
    <row r="2400" spans="26:37" x14ac:dyDescent="0.3">
      <c r="Z2400" s="3" t="s">
        <v>70</v>
      </c>
      <c r="AA2400" s="4">
        <v>43236</v>
      </c>
      <c r="AB2400" s="3" t="s">
        <v>404</v>
      </c>
      <c r="AC2400" s="3" t="s">
        <v>416</v>
      </c>
      <c r="AD2400" s="3">
        <v>2</v>
      </c>
      <c r="AE2400" s="3" t="s">
        <v>122</v>
      </c>
      <c r="AF2400" s="3" t="s">
        <v>29</v>
      </c>
      <c r="AG2400" s="3">
        <v>138</v>
      </c>
      <c r="AH2400" s="3">
        <v>154.56</v>
      </c>
      <c r="AI2400" s="3">
        <v>6</v>
      </c>
      <c r="AJ2400" s="3">
        <v>828</v>
      </c>
      <c r="AK2400" s="3">
        <v>927.36</v>
      </c>
    </row>
    <row r="2401" spans="26:37" x14ac:dyDescent="0.3">
      <c r="Z2401" s="3" t="s">
        <v>153</v>
      </c>
      <c r="AA2401" s="4">
        <v>42370</v>
      </c>
      <c r="AB2401" s="3" t="s">
        <v>404</v>
      </c>
      <c r="AC2401" s="3" t="s">
        <v>416</v>
      </c>
      <c r="AD2401" s="3">
        <v>3</v>
      </c>
      <c r="AE2401" s="3" t="s">
        <v>129</v>
      </c>
      <c r="AF2401" s="3" t="s">
        <v>15</v>
      </c>
      <c r="AG2401" s="3">
        <v>258</v>
      </c>
      <c r="AH2401" s="3">
        <v>286.38000000000005</v>
      </c>
      <c r="AI2401" s="3">
        <v>9</v>
      </c>
      <c r="AJ2401" s="3">
        <v>2322</v>
      </c>
      <c r="AK2401" s="3">
        <v>2577.4200000000005</v>
      </c>
    </row>
    <row r="2402" spans="26:37" x14ac:dyDescent="0.3">
      <c r="Z2402" s="3" t="s">
        <v>21</v>
      </c>
      <c r="AA2402" s="4">
        <v>41744</v>
      </c>
      <c r="AB2402" s="3" t="s">
        <v>375</v>
      </c>
      <c r="AC2402" s="3" t="s">
        <v>308</v>
      </c>
      <c r="AD2402" s="3">
        <v>1</v>
      </c>
      <c r="AE2402" s="3" t="s">
        <v>226</v>
      </c>
      <c r="AF2402" s="3" t="s">
        <v>15</v>
      </c>
      <c r="AG2402" s="3">
        <v>140</v>
      </c>
      <c r="AH2402" s="3">
        <v>154</v>
      </c>
      <c r="AI2402" s="3">
        <v>2</v>
      </c>
      <c r="AJ2402" s="3">
        <v>280</v>
      </c>
      <c r="AK2402" s="3">
        <v>308</v>
      </c>
    </row>
    <row r="2403" spans="26:37" x14ac:dyDescent="0.3">
      <c r="Z2403" s="3" t="s">
        <v>30</v>
      </c>
      <c r="AA2403" s="4">
        <v>41954</v>
      </c>
      <c r="AB2403" s="3" t="s">
        <v>404</v>
      </c>
      <c r="AC2403" s="3" t="s">
        <v>416</v>
      </c>
      <c r="AD2403" s="3">
        <v>3</v>
      </c>
      <c r="AE2403" s="3" t="s">
        <v>111</v>
      </c>
      <c r="AF2403" s="3" t="s">
        <v>51</v>
      </c>
      <c r="AG2403" s="3">
        <v>214</v>
      </c>
      <c r="AH2403" s="3">
        <v>237.54000000000002</v>
      </c>
      <c r="AI2403" s="3">
        <v>6</v>
      </c>
      <c r="AJ2403" s="3">
        <v>1284</v>
      </c>
      <c r="AK2403" s="3">
        <v>1425.2400000000002</v>
      </c>
    </row>
    <row r="2404" spans="26:37" x14ac:dyDescent="0.3">
      <c r="Z2404" s="3" t="s">
        <v>60</v>
      </c>
      <c r="AA2404" s="4">
        <v>43198</v>
      </c>
      <c r="AB2404" s="3" t="s">
        <v>404</v>
      </c>
      <c r="AC2404" s="3" t="s">
        <v>416</v>
      </c>
      <c r="AD2404" s="3">
        <v>5</v>
      </c>
      <c r="AE2404" s="3" t="s">
        <v>145</v>
      </c>
      <c r="AF2404" s="3" t="s">
        <v>29</v>
      </c>
      <c r="AG2404" s="3">
        <v>256</v>
      </c>
      <c r="AH2404" s="3">
        <v>294.39999999999998</v>
      </c>
      <c r="AI2404" s="3">
        <v>1</v>
      </c>
      <c r="AJ2404" s="3">
        <v>256</v>
      </c>
      <c r="AK2404" s="3">
        <v>294.39999999999998</v>
      </c>
    </row>
    <row r="2405" spans="26:37" x14ac:dyDescent="0.3">
      <c r="Z2405" s="3" t="s">
        <v>33</v>
      </c>
      <c r="AA2405" s="4">
        <v>42517</v>
      </c>
      <c r="AB2405" s="3" t="s">
        <v>404</v>
      </c>
      <c r="AC2405" s="3" t="s">
        <v>416</v>
      </c>
      <c r="AD2405" s="3">
        <v>1</v>
      </c>
      <c r="AE2405" s="3" t="s">
        <v>108</v>
      </c>
      <c r="AF2405" s="3" t="s">
        <v>29</v>
      </c>
      <c r="AG2405" s="3">
        <v>247</v>
      </c>
      <c r="AH2405" s="3">
        <v>284.04999999999995</v>
      </c>
      <c r="AI2405" s="3">
        <v>7</v>
      </c>
      <c r="AJ2405" s="3">
        <v>1729</v>
      </c>
      <c r="AK2405" s="3">
        <v>1988.3499999999997</v>
      </c>
    </row>
    <row r="2406" spans="26:37" x14ac:dyDescent="0.3">
      <c r="Z2406" s="3" t="s">
        <v>27</v>
      </c>
      <c r="AA2406" s="4">
        <v>42198</v>
      </c>
      <c r="AB2406" s="3" t="s">
        <v>404</v>
      </c>
      <c r="AC2406" s="3" t="s">
        <v>420</v>
      </c>
      <c r="AD2406" s="3">
        <v>4</v>
      </c>
      <c r="AE2406" s="3" t="s">
        <v>270</v>
      </c>
      <c r="AF2406" s="3" t="s">
        <v>15</v>
      </c>
      <c r="AG2406" s="3">
        <v>156</v>
      </c>
      <c r="AH2406" s="3">
        <v>179.39999999999998</v>
      </c>
      <c r="AI2406" s="3">
        <v>4</v>
      </c>
      <c r="AJ2406" s="3">
        <v>624</v>
      </c>
      <c r="AK2406" s="3">
        <v>717.59999999999991</v>
      </c>
    </row>
    <row r="2407" spans="26:37" x14ac:dyDescent="0.3">
      <c r="Z2407" s="3" t="s">
        <v>74</v>
      </c>
      <c r="AA2407" s="4">
        <v>43204</v>
      </c>
      <c r="AB2407" s="3" t="s">
        <v>13</v>
      </c>
      <c r="AC2407" s="3" t="s">
        <v>308</v>
      </c>
      <c r="AD2407" s="3">
        <v>5</v>
      </c>
      <c r="AE2407" s="3" t="s">
        <v>275</v>
      </c>
      <c r="AF2407" s="3" t="s">
        <v>20</v>
      </c>
      <c r="AG2407" s="3">
        <v>98</v>
      </c>
      <c r="AH2407" s="3">
        <v>110.74</v>
      </c>
      <c r="AI2407" s="3">
        <v>3</v>
      </c>
      <c r="AJ2407" s="3">
        <v>294</v>
      </c>
      <c r="AK2407" s="3">
        <v>332.21999999999997</v>
      </c>
    </row>
    <row r="2408" spans="26:37" x14ac:dyDescent="0.3">
      <c r="Z2408" s="3" t="s">
        <v>37</v>
      </c>
      <c r="AA2408" s="4">
        <v>42880</v>
      </c>
      <c r="AB2408" s="3" t="s">
        <v>13</v>
      </c>
      <c r="AC2408" s="3" t="s">
        <v>18</v>
      </c>
      <c r="AD2408" s="3">
        <v>3</v>
      </c>
      <c r="AE2408" s="3" t="s">
        <v>216</v>
      </c>
      <c r="AF2408" s="3" t="s">
        <v>23</v>
      </c>
      <c r="AG2408" s="3">
        <v>178</v>
      </c>
      <c r="AH2408" s="3">
        <v>190.46</v>
      </c>
      <c r="AI2408" s="3">
        <v>10</v>
      </c>
      <c r="AJ2408" s="3">
        <v>1780</v>
      </c>
      <c r="AK2408" s="3">
        <v>1904.6000000000001</v>
      </c>
    </row>
    <row r="2409" spans="26:37" x14ac:dyDescent="0.3">
      <c r="Z2409" s="3" t="s">
        <v>96</v>
      </c>
      <c r="AA2409" s="4">
        <v>41643</v>
      </c>
      <c r="AB2409" s="3" t="s">
        <v>404</v>
      </c>
      <c r="AC2409" s="3" t="s">
        <v>416</v>
      </c>
      <c r="AD2409" s="3">
        <v>3</v>
      </c>
      <c r="AE2409" s="3" t="s">
        <v>172</v>
      </c>
      <c r="AF2409" s="3" t="s">
        <v>32</v>
      </c>
      <c r="AG2409" s="3">
        <v>72</v>
      </c>
      <c r="AH2409" s="3">
        <v>85.679999999999993</v>
      </c>
      <c r="AI2409" s="3">
        <v>1</v>
      </c>
      <c r="AJ2409" s="3">
        <v>72</v>
      </c>
      <c r="AK2409" s="3">
        <v>85.679999999999993</v>
      </c>
    </row>
    <row r="2410" spans="26:37" x14ac:dyDescent="0.3">
      <c r="Z2410" s="3" t="s">
        <v>70</v>
      </c>
      <c r="AA2410" s="4">
        <v>42648</v>
      </c>
      <c r="AB2410" s="3" t="s">
        <v>404</v>
      </c>
      <c r="AC2410" s="3" t="s">
        <v>416</v>
      </c>
      <c r="AD2410" s="3">
        <v>4</v>
      </c>
      <c r="AE2410" s="3" t="s">
        <v>355</v>
      </c>
      <c r="AF2410" s="3" t="s">
        <v>44</v>
      </c>
      <c r="AG2410" s="3">
        <v>246</v>
      </c>
      <c r="AH2410" s="3">
        <v>287.82</v>
      </c>
      <c r="AI2410" s="3">
        <v>5</v>
      </c>
      <c r="AJ2410" s="3">
        <v>1230</v>
      </c>
      <c r="AK2410" s="3">
        <v>1439.1</v>
      </c>
    </row>
    <row r="2411" spans="26:37" x14ac:dyDescent="0.3">
      <c r="Z2411" s="3" t="s">
        <v>153</v>
      </c>
      <c r="AA2411" s="4">
        <v>42576</v>
      </c>
      <c r="AB2411" s="3" t="s">
        <v>404</v>
      </c>
      <c r="AC2411" s="3" t="s">
        <v>416</v>
      </c>
      <c r="AD2411" s="3">
        <v>5</v>
      </c>
      <c r="AE2411" s="3" t="s">
        <v>349</v>
      </c>
      <c r="AF2411" s="3" t="s">
        <v>29</v>
      </c>
      <c r="AG2411" s="3">
        <v>73</v>
      </c>
      <c r="AH2411" s="3">
        <v>78.84</v>
      </c>
      <c r="AI2411" s="3">
        <v>2</v>
      </c>
      <c r="AJ2411" s="3">
        <v>146</v>
      </c>
      <c r="AK2411" s="3">
        <v>157.68</v>
      </c>
    </row>
    <row r="2412" spans="26:37" x14ac:dyDescent="0.3">
      <c r="Z2412" s="3" t="s">
        <v>93</v>
      </c>
      <c r="AA2412" s="4">
        <v>43454</v>
      </c>
      <c r="AB2412" s="3" t="s">
        <v>404</v>
      </c>
      <c r="AC2412" s="3" t="s">
        <v>416</v>
      </c>
      <c r="AD2412" s="3">
        <v>1</v>
      </c>
      <c r="AE2412" s="3" t="s">
        <v>109</v>
      </c>
      <c r="AF2412" s="3" t="s">
        <v>36</v>
      </c>
      <c r="AG2412" s="3">
        <v>191</v>
      </c>
      <c r="AH2412" s="3">
        <v>223.47</v>
      </c>
      <c r="AI2412" s="3">
        <v>4</v>
      </c>
      <c r="AJ2412" s="3">
        <v>764</v>
      </c>
      <c r="AK2412" s="3">
        <v>893.88</v>
      </c>
    </row>
    <row r="2413" spans="26:37" x14ac:dyDescent="0.3">
      <c r="Z2413" s="3" t="s">
        <v>74</v>
      </c>
      <c r="AA2413" s="4">
        <v>42554</v>
      </c>
      <c r="AB2413" s="3" t="s">
        <v>404</v>
      </c>
      <c r="AC2413" s="3" t="s">
        <v>416</v>
      </c>
      <c r="AD2413" s="3">
        <v>2</v>
      </c>
      <c r="AE2413" s="3" t="s">
        <v>137</v>
      </c>
      <c r="AF2413" s="3" t="s">
        <v>26</v>
      </c>
      <c r="AG2413" s="3">
        <v>50</v>
      </c>
      <c r="AH2413" s="3">
        <v>54.500000000000007</v>
      </c>
      <c r="AI2413" s="3">
        <v>6</v>
      </c>
      <c r="AJ2413" s="3">
        <v>300</v>
      </c>
      <c r="AK2413" s="3">
        <v>327.00000000000006</v>
      </c>
    </row>
    <row r="2414" spans="26:37" x14ac:dyDescent="0.3">
      <c r="Z2414" s="3" t="s">
        <v>93</v>
      </c>
      <c r="AA2414" s="4">
        <v>43256</v>
      </c>
      <c r="AB2414" s="3" t="s">
        <v>404</v>
      </c>
      <c r="AC2414" s="3" t="s">
        <v>417</v>
      </c>
      <c r="AD2414" s="3">
        <v>2</v>
      </c>
      <c r="AE2414" s="3" t="s">
        <v>219</v>
      </c>
      <c r="AF2414" s="3" t="s">
        <v>51</v>
      </c>
      <c r="AG2414" s="3">
        <v>232</v>
      </c>
      <c r="AH2414" s="3">
        <v>259.84000000000003</v>
      </c>
      <c r="AI2414" s="3">
        <v>5</v>
      </c>
      <c r="AJ2414" s="3">
        <v>1160</v>
      </c>
      <c r="AK2414" s="3">
        <v>1299.2000000000003</v>
      </c>
    </row>
    <row r="2415" spans="26:37" x14ac:dyDescent="0.3">
      <c r="Z2415" s="3" t="s">
        <v>87</v>
      </c>
      <c r="AA2415" s="4">
        <v>43445</v>
      </c>
      <c r="AB2415" s="3" t="s">
        <v>404</v>
      </c>
      <c r="AC2415" s="3" t="s">
        <v>416</v>
      </c>
      <c r="AD2415" s="3">
        <v>3</v>
      </c>
      <c r="AE2415" s="3" t="s">
        <v>362</v>
      </c>
      <c r="AF2415" s="3" t="s">
        <v>41</v>
      </c>
      <c r="AG2415" s="3">
        <v>142</v>
      </c>
      <c r="AH2415" s="3">
        <v>153.36000000000001</v>
      </c>
      <c r="AI2415" s="3">
        <v>2</v>
      </c>
      <c r="AJ2415" s="3">
        <v>284</v>
      </c>
      <c r="AK2415" s="3">
        <v>306.72000000000003</v>
      </c>
    </row>
    <row r="2416" spans="26:37" x14ac:dyDescent="0.3">
      <c r="Z2416" s="3" t="s">
        <v>103</v>
      </c>
      <c r="AA2416" s="4">
        <v>43125</v>
      </c>
      <c r="AB2416" s="3" t="s">
        <v>404</v>
      </c>
      <c r="AC2416" s="3" t="s">
        <v>416</v>
      </c>
      <c r="AD2416" s="3">
        <v>5</v>
      </c>
      <c r="AE2416" s="3" t="s">
        <v>347</v>
      </c>
      <c r="AF2416" s="3" t="s">
        <v>29</v>
      </c>
      <c r="AG2416" s="3">
        <v>282</v>
      </c>
      <c r="AH2416" s="3">
        <v>310.20000000000005</v>
      </c>
      <c r="AI2416" s="3">
        <v>4</v>
      </c>
      <c r="AJ2416" s="3">
        <v>1128</v>
      </c>
      <c r="AK2416" s="3">
        <v>1240.8000000000002</v>
      </c>
    </row>
    <row r="2417" spans="26:37" x14ac:dyDescent="0.3">
      <c r="Z2417" s="3" t="s">
        <v>42</v>
      </c>
      <c r="AA2417" s="4">
        <v>41960</v>
      </c>
      <c r="AB2417" s="3" t="s">
        <v>404</v>
      </c>
      <c r="AC2417" s="3" t="s">
        <v>416</v>
      </c>
      <c r="AD2417" s="3">
        <v>1</v>
      </c>
      <c r="AE2417" s="3" t="s">
        <v>370</v>
      </c>
      <c r="AF2417" s="3" t="s">
        <v>23</v>
      </c>
      <c r="AG2417" s="3">
        <v>27</v>
      </c>
      <c r="AH2417" s="3">
        <v>31.319999999999997</v>
      </c>
      <c r="AI2417" s="3">
        <v>2</v>
      </c>
      <c r="AJ2417" s="3">
        <v>54</v>
      </c>
      <c r="AK2417" s="3">
        <v>62.639999999999993</v>
      </c>
    </row>
    <row r="2418" spans="26:37" x14ac:dyDescent="0.3">
      <c r="Z2418" s="3" t="s">
        <v>77</v>
      </c>
      <c r="AA2418" s="4">
        <v>42056</v>
      </c>
      <c r="AB2418" s="3" t="s">
        <v>404</v>
      </c>
      <c r="AC2418" s="3" t="s">
        <v>416</v>
      </c>
      <c r="AD2418" s="3">
        <v>4</v>
      </c>
      <c r="AE2418" s="3" t="s">
        <v>125</v>
      </c>
      <c r="AF2418" s="3" t="s">
        <v>55</v>
      </c>
      <c r="AG2418" s="3">
        <v>300</v>
      </c>
      <c r="AH2418" s="3">
        <v>330</v>
      </c>
      <c r="AI2418" s="3">
        <v>5</v>
      </c>
      <c r="AJ2418" s="3">
        <v>1500</v>
      </c>
      <c r="AK2418" s="3">
        <v>1650</v>
      </c>
    </row>
    <row r="2419" spans="26:37" x14ac:dyDescent="0.3">
      <c r="Z2419" s="3" t="s">
        <v>77</v>
      </c>
      <c r="AA2419" s="4">
        <v>43641</v>
      </c>
      <c r="AB2419" s="3" t="s">
        <v>404</v>
      </c>
      <c r="AC2419" s="3" t="s">
        <v>416</v>
      </c>
      <c r="AD2419" s="3">
        <v>3</v>
      </c>
      <c r="AE2419" s="3" t="s">
        <v>317</v>
      </c>
      <c r="AF2419" s="3" t="s">
        <v>20</v>
      </c>
      <c r="AG2419" s="3">
        <v>95</v>
      </c>
      <c r="AH2419" s="3">
        <v>105.45</v>
      </c>
      <c r="AI2419" s="3">
        <v>8</v>
      </c>
      <c r="AJ2419" s="3">
        <v>760</v>
      </c>
      <c r="AK2419" s="3">
        <v>843.6</v>
      </c>
    </row>
    <row r="2420" spans="26:37" x14ac:dyDescent="0.3">
      <c r="Z2420" s="3" t="s">
        <v>12</v>
      </c>
      <c r="AA2420" s="4">
        <v>43147</v>
      </c>
      <c r="AB2420" s="3" t="s">
        <v>404</v>
      </c>
      <c r="AC2420" s="3" t="s">
        <v>416</v>
      </c>
      <c r="AD2420" s="3">
        <v>5</v>
      </c>
      <c r="AE2420" s="3" t="s">
        <v>181</v>
      </c>
      <c r="AF2420" s="3" t="s">
        <v>15</v>
      </c>
      <c r="AG2420" s="3">
        <v>262</v>
      </c>
      <c r="AH2420" s="3">
        <v>288.20000000000005</v>
      </c>
      <c r="AI2420" s="3">
        <v>4</v>
      </c>
      <c r="AJ2420" s="3">
        <v>1048</v>
      </c>
      <c r="AK2420" s="3">
        <v>1152.8000000000002</v>
      </c>
    </row>
    <row r="2421" spans="26:37" x14ac:dyDescent="0.3">
      <c r="Z2421" s="3" t="s">
        <v>60</v>
      </c>
      <c r="AA2421" s="4">
        <v>43323</v>
      </c>
      <c r="AB2421" s="3" t="s">
        <v>404</v>
      </c>
      <c r="AC2421" s="3" t="s">
        <v>416</v>
      </c>
      <c r="AD2421" s="3">
        <v>3</v>
      </c>
      <c r="AE2421" s="3" t="s">
        <v>332</v>
      </c>
      <c r="AF2421" s="3" t="s">
        <v>36</v>
      </c>
      <c r="AG2421" s="3">
        <v>162</v>
      </c>
      <c r="AH2421" s="3">
        <v>181.44000000000003</v>
      </c>
      <c r="AI2421" s="3">
        <v>1</v>
      </c>
      <c r="AJ2421" s="3">
        <v>162</v>
      </c>
      <c r="AK2421" s="3">
        <v>181.44000000000003</v>
      </c>
    </row>
    <row r="2422" spans="26:37" x14ac:dyDescent="0.3">
      <c r="Z2422" s="3" t="s">
        <v>16</v>
      </c>
      <c r="AA2422" s="4">
        <v>41710</v>
      </c>
      <c r="AB2422" s="3" t="s">
        <v>13</v>
      </c>
      <c r="AC2422" s="3" t="s">
        <v>418</v>
      </c>
      <c r="AD2422" s="3">
        <v>1</v>
      </c>
      <c r="AE2422" s="3" t="s">
        <v>64</v>
      </c>
      <c r="AF2422" s="3" t="s">
        <v>65</v>
      </c>
      <c r="AG2422" s="3">
        <v>238</v>
      </c>
      <c r="AH2422" s="3">
        <v>259.42</v>
      </c>
      <c r="AI2422" s="3">
        <v>7</v>
      </c>
      <c r="AJ2422" s="3">
        <v>1666</v>
      </c>
      <c r="AK2422" s="3">
        <v>1815.94</v>
      </c>
    </row>
    <row r="2423" spans="26:37" x14ac:dyDescent="0.3">
      <c r="Z2423" s="3" t="s">
        <v>16</v>
      </c>
      <c r="AA2423" s="4">
        <v>41793</v>
      </c>
      <c r="AB2423" s="3" t="s">
        <v>404</v>
      </c>
      <c r="AC2423" s="3" t="s">
        <v>416</v>
      </c>
      <c r="AD2423" s="3">
        <v>5</v>
      </c>
      <c r="AE2423" s="3" t="s">
        <v>197</v>
      </c>
      <c r="AF2423" s="3" t="s">
        <v>65</v>
      </c>
      <c r="AG2423" s="3">
        <v>110</v>
      </c>
      <c r="AH2423" s="3">
        <v>121.00000000000001</v>
      </c>
      <c r="AI2423" s="3">
        <v>8</v>
      </c>
      <c r="AJ2423" s="3">
        <v>880</v>
      </c>
      <c r="AK2423" s="3">
        <v>968.00000000000011</v>
      </c>
    </row>
    <row r="2424" spans="26:37" x14ac:dyDescent="0.3">
      <c r="Z2424" s="3" t="s">
        <v>117</v>
      </c>
      <c r="AA2424" s="4">
        <v>42990</v>
      </c>
      <c r="AB2424" s="3" t="s">
        <v>13</v>
      </c>
      <c r="AC2424" s="3" t="s">
        <v>99</v>
      </c>
      <c r="AD2424" s="3">
        <v>4</v>
      </c>
      <c r="AE2424" s="3" t="s">
        <v>144</v>
      </c>
      <c r="AF2424" s="3" t="s">
        <v>20</v>
      </c>
      <c r="AG2424" s="3">
        <v>116</v>
      </c>
      <c r="AH2424" s="3">
        <v>132.24</v>
      </c>
      <c r="AI2424" s="3">
        <v>5</v>
      </c>
      <c r="AJ2424" s="3">
        <v>580</v>
      </c>
      <c r="AK2424" s="3">
        <v>661.2</v>
      </c>
    </row>
    <row r="2425" spans="26:37" x14ac:dyDescent="0.3">
      <c r="Z2425" s="3" t="s">
        <v>117</v>
      </c>
      <c r="AA2425" s="4">
        <v>43025</v>
      </c>
      <c r="AB2425" s="3" t="s">
        <v>404</v>
      </c>
      <c r="AC2425" s="3" t="s">
        <v>416</v>
      </c>
      <c r="AD2425" s="3">
        <v>1</v>
      </c>
      <c r="AE2425" s="3" t="s">
        <v>192</v>
      </c>
      <c r="AF2425" s="3" t="s">
        <v>36</v>
      </c>
      <c r="AG2425" s="3">
        <v>247</v>
      </c>
      <c r="AH2425" s="3">
        <v>293.93</v>
      </c>
      <c r="AI2425" s="3">
        <v>10</v>
      </c>
      <c r="AJ2425" s="3">
        <v>2470</v>
      </c>
      <c r="AK2425" s="3">
        <v>2939.3</v>
      </c>
    </row>
    <row r="2426" spans="26:37" x14ac:dyDescent="0.3">
      <c r="Z2426" s="3" t="s">
        <v>120</v>
      </c>
      <c r="AA2426" s="4">
        <v>41866</v>
      </c>
      <c r="AB2426" s="3" t="s">
        <v>404</v>
      </c>
      <c r="AC2426" s="3" t="s">
        <v>417</v>
      </c>
      <c r="AD2426" s="3">
        <v>3</v>
      </c>
      <c r="AE2426" s="3" t="s">
        <v>221</v>
      </c>
      <c r="AF2426" s="3" t="s">
        <v>72</v>
      </c>
      <c r="AG2426" s="3">
        <v>80</v>
      </c>
      <c r="AH2426" s="3">
        <v>88</v>
      </c>
      <c r="AI2426" s="3">
        <v>8</v>
      </c>
      <c r="AJ2426" s="3">
        <v>640</v>
      </c>
      <c r="AK2426" s="3">
        <v>704</v>
      </c>
    </row>
    <row r="2427" spans="26:37" x14ac:dyDescent="0.3">
      <c r="Z2427" s="3" t="s">
        <v>60</v>
      </c>
      <c r="AA2427" s="4">
        <v>43017</v>
      </c>
      <c r="AB2427" s="3" t="s">
        <v>404</v>
      </c>
      <c r="AC2427" s="3" t="s">
        <v>416</v>
      </c>
      <c r="AD2427" s="3">
        <v>5</v>
      </c>
      <c r="AE2427" s="3" t="s">
        <v>253</v>
      </c>
      <c r="AF2427" s="3" t="s">
        <v>44</v>
      </c>
      <c r="AG2427" s="3">
        <v>199</v>
      </c>
      <c r="AH2427" s="3">
        <v>214.92000000000002</v>
      </c>
      <c r="AI2427" s="3">
        <v>6</v>
      </c>
      <c r="AJ2427" s="3">
        <v>1194</v>
      </c>
      <c r="AK2427" s="3">
        <v>1289.52</v>
      </c>
    </row>
    <row r="2428" spans="26:37" x14ac:dyDescent="0.3">
      <c r="Z2428" s="3" t="s">
        <v>96</v>
      </c>
      <c r="AA2428" s="4">
        <v>43505</v>
      </c>
      <c r="AB2428" s="3" t="s">
        <v>404</v>
      </c>
      <c r="AC2428" s="3" t="s">
        <v>416</v>
      </c>
      <c r="AD2428" s="3">
        <v>4</v>
      </c>
      <c r="AE2428" s="3" t="s">
        <v>248</v>
      </c>
      <c r="AF2428" s="3" t="s">
        <v>46</v>
      </c>
      <c r="AG2428" s="3">
        <v>45</v>
      </c>
      <c r="AH2428" s="3">
        <v>52.65</v>
      </c>
      <c r="AI2428" s="3">
        <v>8</v>
      </c>
      <c r="AJ2428" s="3">
        <v>360</v>
      </c>
      <c r="AK2428" s="3">
        <v>421.2</v>
      </c>
    </row>
    <row r="2429" spans="26:37" x14ac:dyDescent="0.3">
      <c r="Z2429" s="3" t="s">
        <v>124</v>
      </c>
      <c r="AA2429" s="4">
        <v>43074</v>
      </c>
      <c r="AB2429" s="3" t="s">
        <v>13</v>
      </c>
      <c r="AC2429" s="3" t="s">
        <v>160</v>
      </c>
      <c r="AD2429" s="3">
        <v>3</v>
      </c>
      <c r="AE2429" s="3" t="s">
        <v>35</v>
      </c>
      <c r="AF2429" s="3" t="s">
        <v>36</v>
      </c>
      <c r="AG2429" s="3">
        <v>274</v>
      </c>
      <c r="AH2429" s="3">
        <v>301.40000000000003</v>
      </c>
      <c r="AI2429" s="3">
        <v>8</v>
      </c>
      <c r="AJ2429" s="3">
        <v>2192</v>
      </c>
      <c r="AK2429" s="3">
        <v>2411.2000000000003</v>
      </c>
    </row>
    <row r="2430" spans="26:37" x14ac:dyDescent="0.3">
      <c r="Z2430" s="3" t="s">
        <v>70</v>
      </c>
      <c r="AA2430" s="4">
        <v>42284</v>
      </c>
      <c r="AB2430" s="3" t="s">
        <v>404</v>
      </c>
      <c r="AC2430" s="3" t="s">
        <v>416</v>
      </c>
      <c r="AD2430" s="3">
        <v>3</v>
      </c>
      <c r="AE2430" s="3" t="s">
        <v>239</v>
      </c>
      <c r="AF2430" s="3" t="s">
        <v>15</v>
      </c>
      <c r="AG2430" s="3">
        <v>32</v>
      </c>
      <c r="AH2430" s="3">
        <v>34.880000000000003</v>
      </c>
      <c r="AI2430" s="3">
        <v>2</v>
      </c>
      <c r="AJ2430" s="3">
        <v>64</v>
      </c>
      <c r="AK2430" s="3">
        <v>69.760000000000005</v>
      </c>
    </row>
    <row r="2431" spans="26:37" x14ac:dyDescent="0.3">
      <c r="Z2431" s="3" t="s">
        <v>48</v>
      </c>
      <c r="AA2431" s="4">
        <v>43724</v>
      </c>
      <c r="AB2431" s="3" t="s">
        <v>404</v>
      </c>
      <c r="AC2431" s="3" t="s">
        <v>416</v>
      </c>
      <c r="AD2431" s="3">
        <v>4</v>
      </c>
      <c r="AE2431" s="3" t="s">
        <v>387</v>
      </c>
      <c r="AF2431" s="3" t="s">
        <v>32</v>
      </c>
      <c r="AG2431" s="3">
        <v>108</v>
      </c>
      <c r="AH2431" s="3">
        <v>116.64000000000001</v>
      </c>
      <c r="AI2431" s="3">
        <v>7</v>
      </c>
      <c r="AJ2431" s="3">
        <v>756</v>
      </c>
      <c r="AK2431" s="3">
        <v>816.48000000000013</v>
      </c>
    </row>
    <row r="2432" spans="26:37" x14ac:dyDescent="0.3">
      <c r="Z2432" s="3" t="s">
        <v>93</v>
      </c>
      <c r="AA2432" s="4">
        <v>42779</v>
      </c>
      <c r="AB2432" s="3" t="s">
        <v>404</v>
      </c>
      <c r="AC2432" s="3" t="s">
        <v>416</v>
      </c>
      <c r="AD2432" s="3">
        <v>2</v>
      </c>
      <c r="AE2432" s="3" t="s">
        <v>199</v>
      </c>
      <c r="AF2432" s="3" t="s">
        <v>46</v>
      </c>
      <c r="AG2432" s="3">
        <v>261</v>
      </c>
      <c r="AH2432" s="3">
        <v>300.14999999999998</v>
      </c>
      <c r="AI2432" s="3">
        <v>9</v>
      </c>
      <c r="AJ2432" s="3">
        <v>2349</v>
      </c>
      <c r="AK2432" s="3">
        <v>2701.35</v>
      </c>
    </row>
    <row r="2433" spans="26:37" x14ac:dyDescent="0.3">
      <c r="Z2433" s="3" t="s">
        <v>165</v>
      </c>
      <c r="AA2433" s="4">
        <v>43293</v>
      </c>
      <c r="AB2433" s="3" t="s">
        <v>404</v>
      </c>
      <c r="AC2433" s="3" t="s">
        <v>416</v>
      </c>
      <c r="AD2433" s="3">
        <v>2</v>
      </c>
      <c r="AE2433" s="3" t="s">
        <v>219</v>
      </c>
      <c r="AF2433" s="3" t="s">
        <v>51</v>
      </c>
      <c r="AG2433" s="3">
        <v>232</v>
      </c>
      <c r="AH2433" s="3">
        <v>259.84000000000003</v>
      </c>
      <c r="AI2433" s="3">
        <v>10</v>
      </c>
      <c r="AJ2433" s="3">
        <v>2320</v>
      </c>
      <c r="AK2433" s="3">
        <v>2598.4000000000005</v>
      </c>
    </row>
    <row r="2434" spans="26:37" x14ac:dyDescent="0.3">
      <c r="Z2434" s="3" t="s">
        <v>27</v>
      </c>
      <c r="AA2434" s="4">
        <v>42878</v>
      </c>
      <c r="AB2434" s="3" t="s">
        <v>404</v>
      </c>
      <c r="AC2434" s="3" t="s">
        <v>416</v>
      </c>
      <c r="AD2434" s="3">
        <v>1</v>
      </c>
      <c r="AE2434" s="3" t="s">
        <v>89</v>
      </c>
      <c r="AF2434" s="3" t="s">
        <v>20</v>
      </c>
      <c r="AG2434" s="3">
        <v>92</v>
      </c>
      <c r="AH2434" s="3">
        <v>109.47999999999999</v>
      </c>
      <c r="AI2434" s="3">
        <v>3</v>
      </c>
      <c r="AJ2434" s="3">
        <v>276</v>
      </c>
      <c r="AK2434" s="3">
        <v>328.43999999999994</v>
      </c>
    </row>
    <row r="2435" spans="26:37" x14ac:dyDescent="0.3">
      <c r="Z2435" s="3" t="s">
        <v>91</v>
      </c>
      <c r="AA2435" s="4">
        <v>42112</v>
      </c>
      <c r="AB2435" s="3" t="s">
        <v>404</v>
      </c>
      <c r="AC2435" s="3" t="s">
        <v>416</v>
      </c>
      <c r="AD2435" s="3">
        <v>4</v>
      </c>
      <c r="AE2435" s="3" t="s">
        <v>14</v>
      </c>
      <c r="AF2435" s="3" t="s">
        <v>15</v>
      </c>
      <c r="AG2435" s="3">
        <v>127</v>
      </c>
      <c r="AH2435" s="3">
        <v>152.4</v>
      </c>
      <c r="AI2435" s="3">
        <v>9</v>
      </c>
      <c r="AJ2435" s="3">
        <v>1143</v>
      </c>
      <c r="AK2435" s="3">
        <v>1371.6000000000001</v>
      </c>
    </row>
    <row r="2436" spans="26:37" x14ac:dyDescent="0.3">
      <c r="Z2436" s="3" t="s">
        <v>82</v>
      </c>
      <c r="AA2436" s="4">
        <v>42537</v>
      </c>
      <c r="AB2436" s="3" t="s">
        <v>404</v>
      </c>
      <c r="AC2436" s="3" t="s">
        <v>416</v>
      </c>
      <c r="AD2436" s="3">
        <v>2</v>
      </c>
      <c r="AE2436" s="3" t="s">
        <v>64</v>
      </c>
      <c r="AF2436" s="3" t="s">
        <v>65</v>
      </c>
      <c r="AG2436" s="3">
        <v>238</v>
      </c>
      <c r="AH2436" s="3">
        <v>259.42</v>
      </c>
      <c r="AI2436" s="3">
        <v>3</v>
      </c>
      <c r="AJ2436" s="3">
        <v>714</v>
      </c>
      <c r="AK2436" s="3">
        <v>778.26</v>
      </c>
    </row>
    <row r="2437" spans="26:37" x14ac:dyDescent="0.3">
      <c r="Z2437" s="3" t="s">
        <v>82</v>
      </c>
      <c r="AA2437" s="4">
        <v>43594</v>
      </c>
      <c r="AB2437" s="3" t="s">
        <v>404</v>
      </c>
      <c r="AC2437" s="3" t="s">
        <v>416</v>
      </c>
      <c r="AD2437" s="3">
        <v>1</v>
      </c>
      <c r="AE2437" s="3" t="s">
        <v>259</v>
      </c>
      <c r="AF2437" s="3" t="s">
        <v>36</v>
      </c>
      <c r="AG2437" s="3">
        <v>300</v>
      </c>
      <c r="AH2437" s="3">
        <v>357</v>
      </c>
      <c r="AI2437" s="3">
        <v>1</v>
      </c>
      <c r="AJ2437" s="3">
        <v>300</v>
      </c>
      <c r="AK2437" s="3">
        <v>357</v>
      </c>
    </row>
    <row r="2438" spans="26:37" x14ac:dyDescent="0.3">
      <c r="Z2438" s="3" t="s">
        <v>24</v>
      </c>
      <c r="AA2438" s="4">
        <v>43758</v>
      </c>
      <c r="AB2438" s="3" t="s">
        <v>404</v>
      </c>
      <c r="AC2438" s="3" t="s">
        <v>416</v>
      </c>
      <c r="AD2438" s="3">
        <v>4</v>
      </c>
      <c r="AE2438" s="3" t="s">
        <v>258</v>
      </c>
      <c r="AF2438" s="3" t="s">
        <v>23</v>
      </c>
      <c r="AG2438" s="3">
        <v>196</v>
      </c>
      <c r="AH2438" s="3">
        <v>227.35999999999999</v>
      </c>
      <c r="AI2438" s="3">
        <v>9</v>
      </c>
      <c r="AJ2438" s="3">
        <v>1764</v>
      </c>
      <c r="AK2438" s="3">
        <v>2046.2399999999998</v>
      </c>
    </row>
    <row r="2439" spans="26:37" x14ac:dyDescent="0.3">
      <c r="Z2439" s="3" t="s">
        <v>30</v>
      </c>
      <c r="AA2439" s="4">
        <v>43156</v>
      </c>
      <c r="AB2439" s="3" t="s">
        <v>404</v>
      </c>
      <c r="AC2439" s="3" t="s">
        <v>416</v>
      </c>
      <c r="AD2439" s="3">
        <v>5</v>
      </c>
      <c r="AE2439" s="3" t="s">
        <v>113</v>
      </c>
      <c r="AF2439" s="3" t="s">
        <v>29</v>
      </c>
      <c r="AG2439" s="3">
        <v>58</v>
      </c>
      <c r="AH2439" s="3">
        <v>62.64</v>
      </c>
      <c r="AI2439" s="3">
        <v>10</v>
      </c>
      <c r="AJ2439" s="3">
        <v>580</v>
      </c>
      <c r="AK2439" s="3">
        <v>626.4</v>
      </c>
    </row>
    <row r="2440" spans="26:37" x14ac:dyDescent="0.3">
      <c r="Z2440" s="3" t="s">
        <v>93</v>
      </c>
      <c r="AA2440" s="4">
        <v>43128</v>
      </c>
      <c r="AB2440" s="3" t="s">
        <v>404</v>
      </c>
      <c r="AC2440" s="3" t="s">
        <v>416</v>
      </c>
      <c r="AD2440" s="3">
        <v>4</v>
      </c>
      <c r="AE2440" s="3" t="s">
        <v>321</v>
      </c>
      <c r="AF2440" s="3" t="s">
        <v>55</v>
      </c>
      <c r="AG2440" s="3">
        <v>217</v>
      </c>
      <c r="AH2440" s="3">
        <v>240.87000000000003</v>
      </c>
      <c r="AI2440" s="3">
        <v>3</v>
      </c>
      <c r="AJ2440" s="3">
        <v>651</v>
      </c>
      <c r="AK2440" s="3">
        <v>722.61000000000013</v>
      </c>
    </row>
    <row r="2441" spans="26:37" x14ac:dyDescent="0.3">
      <c r="Z2441" s="3" t="s">
        <v>60</v>
      </c>
      <c r="AA2441" s="4">
        <v>41767</v>
      </c>
      <c r="AB2441" s="3" t="s">
        <v>404</v>
      </c>
      <c r="AC2441" s="3" t="s">
        <v>416</v>
      </c>
      <c r="AD2441" s="3">
        <v>3</v>
      </c>
      <c r="AE2441" s="3" t="s">
        <v>221</v>
      </c>
      <c r="AF2441" s="3" t="s">
        <v>72</v>
      </c>
      <c r="AG2441" s="3">
        <v>80</v>
      </c>
      <c r="AH2441" s="3">
        <v>88</v>
      </c>
      <c r="AI2441" s="3">
        <v>7</v>
      </c>
      <c r="AJ2441" s="3">
        <v>560</v>
      </c>
      <c r="AK2441" s="3">
        <v>616</v>
      </c>
    </row>
    <row r="2442" spans="26:37" x14ac:dyDescent="0.3">
      <c r="Z2442" s="3" t="s">
        <v>165</v>
      </c>
      <c r="AA2442" s="4">
        <v>43389</v>
      </c>
      <c r="AB2442" s="3" t="s">
        <v>404</v>
      </c>
      <c r="AC2442" s="3" t="s">
        <v>416</v>
      </c>
      <c r="AD2442" s="3">
        <v>5</v>
      </c>
      <c r="AE2442" s="3" t="s">
        <v>217</v>
      </c>
      <c r="AF2442" s="3" t="s">
        <v>29</v>
      </c>
      <c r="AG2442" s="3">
        <v>67</v>
      </c>
      <c r="AH2442" s="3">
        <v>77.72</v>
      </c>
      <c r="AI2442" s="3">
        <v>5</v>
      </c>
      <c r="AJ2442" s="3">
        <v>335</v>
      </c>
      <c r="AK2442" s="3">
        <v>388.6</v>
      </c>
    </row>
    <row r="2443" spans="26:37" x14ac:dyDescent="0.3">
      <c r="Z2443" s="3" t="s">
        <v>96</v>
      </c>
      <c r="AA2443" s="4">
        <v>41778</v>
      </c>
      <c r="AB2443" s="3" t="s">
        <v>404</v>
      </c>
      <c r="AC2443" s="3" t="s">
        <v>416</v>
      </c>
      <c r="AD2443" s="3">
        <v>2</v>
      </c>
      <c r="AE2443" s="3" t="s">
        <v>172</v>
      </c>
      <c r="AF2443" s="3" t="s">
        <v>32</v>
      </c>
      <c r="AG2443" s="3">
        <v>72</v>
      </c>
      <c r="AH2443" s="3">
        <v>85.679999999999993</v>
      </c>
      <c r="AI2443" s="3">
        <v>4</v>
      </c>
      <c r="AJ2443" s="3">
        <v>288</v>
      </c>
      <c r="AK2443" s="3">
        <v>342.71999999999997</v>
      </c>
    </row>
    <row r="2444" spans="26:37" x14ac:dyDescent="0.3">
      <c r="Z2444" s="3" t="s">
        <v>70</v>
      </c>
      <c r="AA2444" s="4">
        <v>41935</v>
      </c>
      <c r="AB2444" s="3" t="s">
        <v>404</v>
      </c>
      <c r="AC2444" s="3" t="s">
        <v>417</v>
      </c>
      <c r="AD2444" s="3">
        <v>5</v>
      </c>
      <c r="AE2444" s="3" t="s">
        <v>54</v>
      </c>
      <c r="AF2444" s="3" t="s">
        <v>55</v>
      </c>
      <c r="AG2444" s="3">
        <v>191</v>
      </c>
      <c r="AH2444" s="3">
        <v>229.2</v>
      </c>
      <c r="AI2444" s="3">
        <v>4</v>
      </c>
      <c r="AJ2444" s="3">
        <v>764</v>
      </c>
      <c r="AK2444" s="3">
        <v>916.8</v>
      </c>
    </row>
    <row r="2445" spans="26:37" x14ac:dyDescent="0.3">
      <c r="Z2445" s="3" t="s">
        <v>60</v>
      </c>
      <c r="AA2445" s="4">
        <v>42857</v>
      </c>
      <c r="AB2445" s="3" t="s">
        <v>404</v>
      </c>
      <c r="AC2445" s="3" t="s">
        <v>417</v>
      </c>
      <c r="AD2445" s="3">
        <v>1</v>
      </c>
      <c r="AE2445" s="3" t="s">
        <v>189</v>
      </c>
      <c r="AF2445" s="3" t="s">
        <v>41</v>
      </c>
      <c r="AG2445" s="3">
        <v>279</v>
      </c>
      <c r="AH2445" s="3">
        <v>334.8</v>
      </c>
      <c r="AI2445" s="3">
        <v>8</v>
      </c>
      <c r="AJ2445" s="3">
        <v>2232</v>
      </c>
      <c r="AK2445" s="3">
        <v>2678.4</v>
      </c>
    </row>
    <row r="2446" spans="26:37" x14ac:dyDescent="0.3">
      <c r="Z2446" s="3" t="s">
        <v>93</v>
      </c>
      <c r="AA2446" s="4">
        <v>42809</v>
      </c>
      <c r="AB2446" s="3" t="s">
        <v>404</v>
      </c>
      <c r="AC2446" s="3" t="s">
        <v>417</v>
      </c>
      <c r="AD2446" s="3">
        <v>2</v>
      </c>
      <c r="AE2446" s="3" t="s">
        <v>279</v>
      </c>
      <c r="AF2446" s="3" t="s">
        <v>15</v>
      </c>
      <c r="AG2446" s="3">
        <v>167</v>
      </c>
      <c r="AH2446" s="3">
        <v>197.06</v>
      </c>
      <c r="AI2446" s="3">
        <v>6</v>
      </c>
      <c r="AJ2446" s="3">
        <v>1002</v>
      </c>
      <c r="AK2446" s="3">
        <v>1182.3600000000001</v>
      </c>
    </row>
    <row r="2447" spans="26:37" x14ac:dyDescent="0.3">
      <c r="Z2447" s="3" t="s">
        <v>33</v>
      </c>
      <c r="AA2447" s="4">
        <v>42705</v>
      </c>
      <c r="AB2447" s="3" t="s">
        <v>404</v>
      </c>
      <c r="AC2447" s="3" t="s">
        <v>416</v>
      </c>
      <c r="AD2447" s="3">
        <v>4</v>
      </c>
      <c r="AE2447" s="3" t="s">
        <v>54</v>
      </c>
      <c r="AF2447" s="3" t="s">
        <v>55</v>
      </c>
      <c r="AG2447" s="3">
        <v>191</v>
      </c>
      <c r="AH2447" s="3">
        <v>229.2</v>
      </c>
      <c r="AI2447" s="3">
        <v>5</v>
      </c>
      <c r="AJ2447" s="3">
        <v>955</v>
      </c>
      <c r="AK2447" s="3">
        <v>1146</v>
      </c>
    </row>
    <row r="2448" spans="26:37" x14ac:dyDescent="0.3">
      <c r="Z2448" s="3" t="s">
        <v>87</v>
      </c>
      <c r="AA2448" s="4">
        <v>42590</v>
      </c>
      <c r="AB2448" s="3" t="s">
        <v>404</v>
      </c>
      <c r="AC2448" s="3" t="s">
        <v>416</v>
      </c>
      <c r="AD2448" s="3">
        <v>4</v>
      </c>
      <c r="AE2448" s="3" t="s">
        <v>383</v>
      </c>
      <c r="AF2448" s="3" t="s">
        <v>72</v>
      </c>
      <c r="AG2448" s="3">
        <v>49</v>
      </c>
      <c r="AH2448" s="3">
        <v>52.43</v>
      </c>
      <c r="AI2448" s="3">
        <v>6</v>
      </c>
      <c r="AJ2448" s="3">
        <v>294</v>
      </c>
      <c r="AK2448" s="3">
        <v>314.58</v>
      </c>
    </row>
    <row r="2449" spans="26:37" x14ac:dyDescent="0.3">
      <c r="Z2449" s="3" t="s">
        <v>104</v>
      </c>
      <c r="AA2449" s="4">
        <v>42068</v>
      </c>
      <c r="AB2449" s="3" t="s">
        <v>404</v>
      </c>
      <c r="AC2449" s="3" t="s">
        <v>416</v>
      </c>
      <c r="AD2449" s="3">
        <v>5</v>
      </c>
      <c r="AE2449" s="3" t="s">
        <v>189</v>
      </c>
      <c r="AF2449" s="3" t="s">
        <v>41</v>
      </c>
      <c r="AG2449" s="3">
        <v>279</v>
      </c>
      <c r="AH2449" s="3">
        <v>334.8</v>
      </c>
      <c r="AI2449" s="3">
        <v>1</v>
      </c>
      <c r="AJ2449" s="3">
        <v>279</v>
      </c>
      <c r="AK2449" s="3">
        <v>334.8</v>
      </c>
    </row>
    <row r="2450" spans="26:37" x14ac:dyDescent="0.3">
      <c r="Z2450" s="3" t="s">
        <v>93</v>
      </c>
      <c r="AA2450" s="4">
        <v>43630</v>
      </c>
      <c r="AB2450" s="3" t="s">
        <v>404</v>
      </c>
      <c r="AC2450" s="3" t="s">
        <v>416</v>
      </c>
      <c r="AD2450" s="3">
        <v>3</v>
      </c>
      <c r="AE2450" s="3" t="s">
        <v>280</v>
      </c>
      <c r="AF2450" s="3" t="s">
        <v>86</v>
      </c>
      <c r="AG2450" s="3">
        <v>83</v>
      </c>
      <c r="AH2450" s="3">
        <v>89.64</v>
      </c>
      <c r="AI2450" s="3">
        <v>8</v>
      </c>
      <c r="AJ2450" s="3">
        <v>664</v>
      </c>
      <c r="AK2450" s="3">
        <v>717.12</v>
      </c>
    </row>
    <row r="2451" spans="26:37" x14ac:dyDescent="0.3">
      <c r="Z2451" s="3" t="s">
        <v>16</v>
      </c>
      <c r="AA2451" s="4">
        <v>43437</v>
      </c>
      <c r="AB2451" s="3" t="s">
        <v>404</v>
      </c>
      <c r="AC2451" s="3" t="s">
        <v>419</v>
      </c>
      <c r="AD2451" s="3">
        <v>2</v>
      </c>
      <c r="AE2451" s="3" t="s">
        <v>370</v>
      </c>
      <c r="AF2451" s="3" t="s">
        <v>23</v>
      </c>
      <c r="AG2451" s="3">
        <v>27</v>
      </c>
      <c r="AH2451" s="3">
        <v>31.319999999999997</v>
      </c>
      <c r="AI2451" s="3">
        <v>1</v>
      </c>
      <c r="AJ2451" s="3">
        <v>27</v>
      </c>
      <c r="AK2451" s="3">
        <v>31.319999999999997</v>
      </c>
    </row>
    <row r="2452" spans="26:37" x14ac:dyDescent="0.3">
      <c r="Z2452" s="3" t="s">
        <v>104</v>
      </c>
      <c r="AA2452" s="4">
        <v>42533</v>
      </c>
      <c r="AB2452" s="3" t="s">
        <v>404</v>
      </c>
      <c r="AC2452" s="3" t="s">
        <v>416</v>
      </c>
      <c r="AD2452" s="3">
        <v>1</v>
      </c>
      <c r="AE2452" s="3" t="s">
        <v>285</v>
      </c>
      <c r="AF2452" s="3" t="s">
        <v>55</v>
      </c>
      <c r="AG2452" s="3">
        <v>33</v>
      </c>
      <c r="AH2452" s="3">
        <v>37.620000000000005</v>
      </c>
      <c r="AI2452" s="3">
        <v>8</v>
      </c>
      <c r="AJ2452" s="3">
        <v>264</v>
      </c>
      <c r="AK2452" s="3">
        <v>300.96000000000004</v>
      </c>
    </row>
    <row r="2453" spans="26:37" x14ac:dyDescent="0.3">
      <c r="Z2453" s="3" t="s">
        <v>16</v>
      </c>
      <c r="AA2453" s="4">
        <v>43739</v>
      </c>
      <c r="AB2453" s="3" t="s">
        <v>404</v>
      </c>
      <c r="AC2453" s="3" t="s">
        <v>416</v>
      </c>
      <c r="AD2453" s="3">
        <v>2</v>
      </c>
      <c r="AE2453" s="3" t="s">
        <v>190</v>
      </c>
      <c r="AF2453" s="3" t="s">
        <v>72</v>
      </c>
      <c r="AG2453" s="3">
        <v>65</v>
      </c>
      <c r="AH2453" s="3">
        <v>75.399999999999991</v>
      </c>
      <c r="AI2453" s="3">
        <v>5</v>
      </c>
      <c r="AJ2453" s="3">
        <v>325</v>
      </c>
      <c r="AK2453" s="3">
        <v>376.99999999999994</v>
      </c>
    </row>
    <row r="2454" spans="26:37" x14ac:dyDescent="0.3">
      <c r="Z2454" s="3" t="s">
        <v>117</v>
      </c>
      <c r="AA2454" s="4">
        <v>43699</v>
      </c>
      <c r="AB2454" s="3" t="s">
        <v>404</v>
      </c>
      <c r="AC2454" s="3" t="s">
        <v>416</v>
      </c>
      <c r="AD2454" s="3">
        <v>4</v>
      </c>
      <c r="AE2454" s="3" t="s">
        <v>242</v>
      </c>
      <c r="AF2454" s="3" t="s">
        <v>41</v>
      </c>
      <c r="AG2454" s="3">
        <v>207</v>
      </c>
      <c r="AH2454" s="3">
        <v>223.56</v>
      </c>
      <c r="AI2454" s="3">
        <v>1</v>
      </c>
      <c r="AJ2454" s="3">
        <v>207</v>
      </c>
      <c r="AK2454" s="3">
        <v>223.56</v>
      </c>
    </row>
    <row r="2455" spans="26:37" x14ac:dyDescent="0.3">
      <c r="Z2455" s="3" t="s">
        <v>120</v>
      </c>
      <c r="AA2455" s="4">
        <v>42752</v>
      </c>
      <c r="AB2455" s="3" t="s">
        <v>13</v>
      </c>
      <c r="AC2455" s="3" t="s">
        <v>18</v>
      </c>
      <c r="AD2455" s="3">
        <v>5</v>
      </c>
      <c r="AE2455" s="3" t="s">
        <v>279</v>
      </c>
      <c r="AF2455" s="3" t="s">
        <v>15</v>
      </c>
      <c r="AG2455" s="3">
        <v>167</v>
      </c>
      <c r="AH2455" s="3">
        <v>197.06</v>
      </c>
      <c r="AI2455" s="3">
        <v>4</v>
      </c>
      <c r="AJ2455" s="3">
        <v>668</v>
      </c>
      <c r="AK2455" s="3">
        <v>788.24</v>
      </c>
    </row>
    <row r="2456" spans="26:37" x14ac:dyDescent="0.3">
      <c r="Z2456" s="3" t="s">
        <v>37</v>
      </c>
      <c r="AA2456" s="4">
        <v>41927</v>
      </c>
      <c r="AB2456" s="3" t="s">
        <v>404</v>
      </c>
      <c r="AC2456" s="3" t="s">
        <v>416</v>
      </c>
      <c r="AD2456" s="3">
        <v>3</v>
      </c>
      <c r="AE2456" s="3" t="s">
        <v>102</v>
      </c>
      <c r="AF2456" s="3" t="s">
        <v>29</v>
      </c>
      <c r="AG2456" s="3">
        <v>246</v>
      </c>
      <c r="AH2456" s="3">
        <v>273.06</v>
      </c>
      <c r="AI2456" s="3">
        <v>3</v>
      </c>
      <c r="AJ2456" s="3">
        <v>738</v>
      </c>
      <c r="AK2456" s="3">
        <v>819.18000000000006</v>
      </c>
    </row>
    <row r="2457" spans="26:37" x14ac:dyDescent="0.3">
      <c r="Z2457" s="3" t="s">
        <v>93</v>
      </c>
      <c r="AA2457" s="4">
        <v>43232</v>
      </c>
      <c r="AB2457" s="3" t="s">
        <v>404</v>
      </c>
      <c r="AC2457" s="3" t="s">
        <v>416</v>
      </c>
      <c r="AD2457" s="3">
        <v>4</v>
      </c>
      <c r="AE2457" s="3" t="s">
        <v>83</v>
      </c>
      <c r="AF2457" s="3" t="s">
        <v>26</v>
      </c>
      <c r="AG2457" s="3">
        <v>163</v>
      </c>
      <c r="AH2457" s="3">
        <v>193.97</v>
      </c>
      <c r="AI2457" s="3">
        <v>4</v>
      </c>
      <c r="AJ2457" s="3">
        <v>652</v>
      </c>
      <c r="AK2457" s="3">
        <v>775.88</v>
      </c>
    </row>
    <row r="2458" spans="26:37" x14ac:dyDescent="0.3">
      <c r="Z2458" s="3" t="s">
        <v>96</v>
      </c>
      <c r="AA2458" s="4">
        <v>42069</v>
      </c>
      <c r="AB2458" s="3" t="s">
        <v>404</v>
      </c>
      <c r="AC2458" s="3" t="s">
        <v>416</v>
      </c>
      <c r="AD2458" s="3">
        <v>4</v>
      </c>
      <c r="AE2458" s="3" t="s">
        <v>336</v>
      </c>
      <c r="AF2458" s="3" t="s">
        <v>41</v>
      </c>
      <c r="AG2458" s="3">
        <v>118</v>
      </c>
      <c r="AH2458" s="3">
        <v>126.26</v>
      </c>
      <c r="AI2458" s="3">
        <v>8</v>
      </c>
      <c r="AJ2458" s="3">
        <v>944</v>
      </c>
      <c r="AK2458" s="3">
        <v>1010.08</v>
      </c>
    </row>
    <row r="2459" spans="26:37" x14ac:dyDescent="0.3">
      <c r="Z2459" s="3" t="s">
        <v>24</v>
      </c>
      <c r="AA2459" s="4">
        <v>43447</v>
      </c>
      <c r="AB2459" s="3" t="s">
        <v>13</v>
      </c>
      <c r="AC2459" s="3" t="s">
        <v>420</v>
      </c>
      <c r="AD2459" s="3">
        <v>5</v>
      </c>
      <c r="AE2459" s="3" t="s">
        <v>364</v>
      </c>
      <c r="AF2459" s="3" t="s">
        <v>32</v>
      </c>
      <c r="AG2459" s="3">
        <v>293</v>
      </c>
      <c r="AH2459" s="3">
        <v>328.16</v>
      </c>
      <c r="AI2459" s="3">
        <v>6</v>
      </c>
      <c r="AJ2459" s="3">
        <v>1758</v>
      </c>
      <c r="AK2459" s="3">
        <v>1968.96</v>
      </c>
    </row>
    <row r="2460" spans="26:37" x14ac:dyDescent="0.3">
      <c r="Z2460" s="3" t="s">
        <v>124</v>
      </c>
      <c r="AA2460" s="4">
        <v>43558</v>
      </c>
      <c r="AB2460" s="3" t="s">
        <v>404</v>
      </c>
      <c r="AC2460" s="3" t="s">
        <v>416</v>
      </c>
      <c r="AD2460" s="3">
        <v>1</v>
      </c>
      <c r="AE2460" s="3" t="s">
        <v>297</v>
      </c>
      <c r="AF2460" s="3" t="s">
        <v>41</v>
      </c>
      <c r="AG2460" s="3">
        <v>239</v>
      </c>
      <c r="AH2460" s="3">
        <v>265.29000000000002</v>
      </c>
      <c r="AI2460" s="3">
        <v>8</v>
      </c>
      <c r="AJ2460" s="3">
        <v>1912</v>
      </c>
      <c r="AK2460" s="3">
        <v>2122.3200000000002</v>
      </c>
    </row>
    <row r="2461" spans="26:37" x14ac:dyDescent="0.3">
      <c r="Z2461" s="3" t="s">
        <v>103</v>
      </c>
      <c r="AA2461" s="4">
        <v>43488</v>
      </c>
      <c r="AB2461" s="3" t="s">
        <v>404</v>
      </c>
      <c r="AC2461" s="3" t="s">
        <v>416</v>
      </c>
      <c r="AD2461" s="3">
        <v>4</v>
      </c>
      <c r="AE2461" s="3" t="s">
        <v>84</v>
      </c>
      <c r="AF2461" s="3" t="s">
        <v>46</v>
      </c>
      <c r="AG2461" s="3">
        <v>100</v>
      </c>
      <c r="AH2461" s="3">
        <v>115.99999999999999</v>
      </c>
      <c r="AI2461" s="3">
        <v>9</v>
      </c>
      <c r="AJ2461" s="3">
        <v>900</v>
      </c>
      <c r="AK2461" s="3">
        <v>1043.9999999999998</v>
      </c>
    </row>
    <row r="2462" spans="26:37" x14ac:dyDescent="0.3">
      <c r="Z2462" s="3" t="s">
        <v>117</v>
      </c>
      <c r="AA2462" s="4">
        <v>43136</v>
      </c>
      <c r="AB2462" s="3" t="s">
        <v>404</v>
      </c>
      <c r="AC2462" s="3" t="s">
        <v>417</v>
      </c>
      <c r="AD2462" s="3">
        <v>2</v>
      </c>
      <c r="AE2462" s="3" t="s">
        <v>178</v>
      </c>
      <c r="AF2462" s="3" t="s">
        <v>26</v>
      </c>
      <c r="AG2462" s="3">
        <v>156</v>
      </c>
      <c r="AH2462" s="3">
        <v>176.27999999999997</v>
      </c>
      <c r="AI2462" s="3">
        <v>6</v>
      </c>
      <c r="AJ2462" s="3">
        <v>936</v>
      </c>
      <c r="AK2462" s="3">
        <v>1057.6799999999998</v>
      </c>
    </row>
    <row r="2463" spans="26:37" x14ac:dyDescent="0.3">
      <c r="Z2463" s="3" t="s">
        <v>12</v>
      </c>
      <c r="AA2463" s="4">
        <v>43294</v>
      </c>
      <c r="AB2463" s="3" t="s">
        <v>404</v>
      </c>
      <c r="AC2463" s="3" t="s">
        <v>416</v>
      </c>
      <c r="AD2463" s="3">
        <v>5</v>
      </c>
      <c r="AE2463" s="3" t="s">
        <v>286</v>
      </c>
      <c r="AF2463" s="3" t="s">
        <v>44</v>
      </c>
      <c r="AG2463" s="3">
        <v>168</v>
      </c>
      <c r="AH2463" s="3">
        <v>189.83999999999997</v>
      </c>
      <c r="AI2463" s="3">
        <v>8</v>
      </c>
      <c r="AJ2463" s="3">
        <v>1344</v>
      </c>
      <c r="AK2463" s="3">
        <v>1518.7199999999998</v>
      </c>
    </row>
    <row r="2464" spans="26:37" x14ac:dyDescent="0.3">
      <c r="Z2464" s="3" t="s">
        <v>117</v>
      </c>
      <c r="AA2464" s="4">
        <v>43267</v>
      </c>
      <c r="AB2464" s="3" t="s">
        <v>404</v>
      </c>
      <c r="AC2464" s="3" t="s">
        <v>416</v>
      </c>
      <c r="AD2464" s="3">
        <v>4</v>
      </c>
      <c r="AE2464" s="3" t="s">
        <v>280</v>
      </c>
      <c r="AF2464" s="3" t="s">
        <v>86</v>
      </c>
      <c r="AG2464" s="3">
        <v>83</v>
      </c>
      <c r="AH2464" s="3">
        <v>89.64</v>
      </c>
      <c r="AI2464" s="3">
        <v>5</v>
      </c>
      <c r="AJ2464" s="3">
        <v>415</v>
      </c>
      <c r="AK2464" s="3">
        <v>448.2</v>
      </c>
    </row>
    <row r="2465" spans="26:37" x14ac:dyDescent="0.3">
      <c r="Z2465" s="3" t="s">
        <v>12</v>
      </c>
      <c r="AA2465" s="4">
        <v>42150</v>
      </c>
      <c r="AB2465" s="3" t="s">
        <v>404</v>
      </c>
      <c r="AC2465" s="3" t="s">
        <v>416</v>
      </c>
      <c r="AD2465" s="3">
        <v>4</v>
      </c>
      <c r="AE2465" s="3" t="s">
        <v>302</v>
      </c>
      <c r="AF2465" s="3" t="s">
        <v>51</v>
      </c>
      <c r="AG2465" s="3">
        <v>179</v>
      </c>
      <c r="AH2465" s="3">
        <v>214.79999999999998</v>
      </c>
      <c r="AI2465" s="3">
        <v>3</v>
      </c>
      <c r="AJ2465" s="3">
        <v>537</v>
      </c>
      <c r="AK2465" s="3">
        <v>644.4</v>
      </c>
    </row>
    <row r="2466" spans="26:37" x14ac:dyDescent="0.3">
      <c r="Z2466" s="3" t="s">
        <v>169</v>
      </c>
      <c r="AA2466" s="4">
        <v>42327</v>
      </c>
      <c r="AB2466" s="3" t="s">
        <v>404</v>
      </c>
      <c r="AC2466" s="3" t="s">
        <v>416</v>
      </c>
      <c r="AD2466" s="3">
        <v>2</v>
      </c>
      <c r="AE2466" s="3" t="s">
        <v>139</v>
      </c>
      <c r="AF2466" s="3" t="s">
        <v>44</v>
      </c>
      <c r="AG2466" s="3">
        <v>62</v>
      </c>
      <c r="AH2466" s="3">
        <v>66.960000000000008</v>
      </c>
      <c r="AI2466" s="3">
        <v>5</v>
      </c>
      <c r="AJ2466" s="3">
        <v>310</v>
      </c>
      <c r="AK2466" s="3">
        <v>334.80000000000007</v>
      </c>
    </row>
    <row r="2467" spans="26:37" x14ac:dyDescent="0.3">
      <c r="Z2467" s="3" t="s">
        <v>24</v>
      </c>
      <c r="AA2467" s="4">
        <v>43026</v>
      </c>
      <c r="AB2467" s="3" t="s">
        <v>404</v>
      </c>
      <c r="AC2467" s="3" t="s">
        <v>416</v>
      </c>
      <c r="AD2467" s="3">
        <v>1</v>
      </c>
      <c r="AE2467" s="3" t="s">
        <v>246</v>
      </c>
      <c r="AF2467" s="3" t="s">
        <v>26</v>
      </c>
      <c r="AG2467" s="3">
        <v>32</v>
      </c>
      <c r="AH2467" s="3">
        <v>34.880000000000003</v>
      </c>
      <c r="AI2467" s="3">
        <v>5</v>
      </c>
      <c r="AJ2467" s="3">
        <v>160</v>
      </c>
      <c r="AK2467" s="3">
        <v>174.4</v>
      </c>
    </row>
    <row r="2468" spans="26:37" x14ac:dyDescent="0.3">
      <c r="Z2468" s="3" t="s">
        <v>37</v>
      </c>
      <c r="AA2468" s="4">
        <v>42722</v>
      </c>
      <c r="AB2468" s="3" t="s">
        <v>404</v>
      </c>
      <c r="AC2468" s="3" t="s">
        <v>416</v>
      </c>
      <c r="AD2468" s="3">
        <v>5</v>
      </c>
      <c r="AE2468" s="3" t="s">
        <v>146</v>
      </c>
      <c r="AF2468" s="3" t="s">
        <v>32</v>
      </c>
      <c r="AG2468" s="3">
        <v>95</v>
      </c>
      <c r="AH2468" s="3">
        <v>104.50000000000001</v>
      </c>
      <c r="AI2468" s="3">
        <v>5</v>
      </c>
      <c r="AJ2468" s="3">
        <v>475</v>
      </c>
      <c r="AK2468" s="3">
        <v>522.50000000000011</v>
      </c>
    </row>
    <row r="2469" spans="26:37" x14ac:dyDescent="0.3">
      <c r="Z2469" s="3" t="s">
        <v>124</v>
      </c>
      <c r="AA2469" s="4">
        <v>42963</v>
      </c>
      <c r="AB2469" s="3" t="s">
        <v>404</v>
      </c>
      <c r="AC2469" s="3" t="s">
        <v>417</v>
      </c>
      <c r="AD2469" s="3">
        <v>4</v>
      </c>
      <c r="AE2469" s="3" t="s">
        <v>280</v>
      </c>
      <c r="AF2469" s="3" t="s">
        <v>86</v>
      </c>
      <c r="AG2469" s="3">
        <v>83</v>
      </c>
      <c r="AH2469" s="3">
        <v>89.64</v>
      </c>
      <c r="AI2469" s="3">
        <v>2</v>
      </c>
      <c r="AJ2469" s="3">
        <v>166</v>
      </c>
      <c r="AK2469" s="3">
        <v>179.28</v>
      </c>
    </row>
    <row r="2470" spans="26:37" x14ac:dyDescent="0.3">
      <c r="Z2470" s="3" t="s">
        <v>186</v>
      </c>
      <c r="AA2470" s="4">
        <v>43666</v>
      </c>
      <c r="AB2470" s="3" t="s">
        <v>404</v>
      </c>
      <c r="AC2470" s="3" t="s">
        <v>417</v>
      </c>
      <c r="AD2470" s="3">
        <v>3</v>
      </c>
      <c r="AE2470" s="3" t="s">
        <v>312</v>
      </c>
      <c r="AF2470" s="3" t="s">
        <v>26</v>
      </c>
      <c r="AG2470" s="3">
        <v>116</v>
      </c>
      <c r="AH2470" s="3">
        <v>139.19999999999999</v>
      </c>
      <c r="AI2470" s="3">
        <v>5</v>
      </c>
      <c r="AJ2470" s="3">
        <v>580</v>
      </c>
      <c r="AK2470" s="3">
        <v>696</v>
      </c>
    </row>
    <row r="2471" spans="26:37" x14ac:dyDescent="0.3">
      <c r="Z2471" s="3" t="s">
        <v>165</v>
      </c>
      <c r="AA2471" s="4">
        <v>42244</v>
      </c>
      <c r="AB2471" s="3" t="s">
        <v>404</v>
      </c>
      <c r="AC2471" s="3" t="s">
        <v>416</v>
      </c>
      <c r="AD2471" s="3">
        <v>4</v>
      </c>
      <c r="AE2471" s="3" t="s">
        <v>115</v>
      </c>
      <c r="AF2471" s="3" t="s">
        <v>29</v>
      </c>
      <c r="AG2471" s="3">
        <v>279</v>
      </c>
      <c r="AH2471" s="3">
        <v>323.64</v>
      </c>
      <c r="AI2471" s="3">
        <v>6</v>
      </c>
      <c r="AJ2471" s="3">
        <v>1674</v>
      </c>
      <c r="AK2471" s="3">
        <v>1941.84</v>
      </c>
    </row>
    <row r="2472" spans="26:37" x14ac:dyDescent="0.3">
      <c r="Z2472" s="3" t="s">
        <v>57</v>
      </c>
      <c r="AA2472" s="4">
        <v>43162</v>
      </c>
      <c r="AB2472" s="3" t="s">
        <v>13</v>
      </c>
      <c r="AC2472" s="3" t="s">
        <v>18</v>
      </c>
      <c r="AD2472" s="3">
        <v>4</v>
      </c>
      <c r="AE2472" s="3" t="s">
        <v>89</v>
      </c>
      <c r="AF2472" s="3" t="s">
        <v>20</v>
      </c>
      <c r="AG2472" s="3">
        <v>92</v>
      </c>
      <c r="AH2472" s="3">
        <v>109.47999999999999</v>
      </c>
      <c r="AI2472" s="3">
        <v>6</v>
      </c>
      <c r="AJ2472" s="3">
        <v>552</v>
      </c>
      <c r="AK2472" s="3">
        <v>656.87999999999988</v>
      </c>
    </row>
    <row r="2473" spans="26:37" x14ac:dyDescent="0.3">
      <c r="Z2473" s="3" t="s">
        <v>120</v>
      </c>
      <c r="AA2473" s="4">
        <v>43815</v>
      </c>
      <c r="AB2473" s="3" t="s">
        <v>404</v>
      </c>
      <c r="AC2473" s="3" t="s">
        <v>416</v>
      </c>
      <c r="AD2473" s="3">
        <v>5</v>
      </c>
      <c r="AE2473" s="3" t="s">
        <v>90</v>
      </c>
      <c r="AF2473" s="3" t="s">
        <v>72</v>
      </c>
      <c r="AG2473" s="3">
        <v>157</v>
      </c>
      <c r="AH2473" s="3">
        <v>178.98000000000002</v>
      </c>
      <c r="AI2473" s="3">
        <v>6</v>
      </c>
      <c r="AJ2473" s="3">
        <v>942</v>
      </c>
      <c r="AK2473" s="3">
        <v>1073.8800000000001</v>
      </c>
    </row>
    <row r="2474" spans="26:37" x14ac:dyDescent="0.3">
      <c r="Z2474" s="3" t="s">
        <v>33</v>
      </c>
      <c r="AA2474" s="4">
        <v>42722</v>
      </c>
      <c r="AB2474" s="3" t="s">
        <v>404</v>
      </c>
      <c r="AC2474" s="3" t="s">
        <v>416</v>
      </c>
      <c r="AD2474" s="3">
        <v>2</v>
      </c>
      <c r="AE2474" s="3" t="s">
        <v>161</v>
      </c>
      <c r="AF2474" s="3" t="s">
        <v>51</v>
      </c>
      <c r="AG2474" s="3">
        <v>273</v>
      </c>
      <c r="AH2474" s="3">
        <v>303.03000000000003</v>
      </c>
      <c r="AI2474" s="3">
        <v>5</v>
      </c>
      <c r="AJ2474" s="3">
        <v>1365</v>
      </c>
      <c r="AK2474" s="3">
        <v>1515.15</v>
      </c>
    </row>
    <row r="2475" spans="26:37" x14ac:dyDescent="0.3">
      <c r="Z2475" s="3" t="s">
        <v>37</v>
      </c>
      <c r="AA2475" s="4">
        <v>43764</v>
      </c>
      <c r="AB2475" s="3" t="s">
        <v>404</v>
      </c>
      <c r="AC2475" s="3" t="s">
        <v>416</v>
      </c>
      <c r="AD2475" s="3">
        <v>3</v>
      </c>
      <c r="AE2475" s="3" t="s">
        <v>336</v>
      </c>
      <c r="AF2475" s="3" t="s">
        <v>41</v>
      </c>
      <c r="AG2475" s="3">
        <v>118</v>
      </c>
      <c r="AH2475" s="3">
        <v>126.26</v>
      </c>
      <c r="AI2475" s="3">
        <v>7</v>
      </c>
      <c r="AJ2475" s="3">
        <v>826</v>
      </c>
      <c r="AK2475" s="3">
        <v>883.82</v>
      </c>
    </row>
    <row r="2476" spans="26:37" x14ac:dyDescent="0.3">
      <c r="Z2476" s="3" t="s">
        <v>60</v>
      </c>
      <c r="AA2476" s="4">
        <v>42839</v>
      </c>
      <c r="AB2476" s="3" t="s">
        <v>404</v>
      </c>
      <c r="AC2476" s="3" t="s">
        <v>416</v>
      </c>
      <c r="AD2476" s="3">
        <v>4</v>
      </c>
      <c r="AE2476" s="3" t="s">
        <v>136</v>
      </c>
      <c r="AF2476" s="3" t="s">
        <v>29</v>
      </c>
      <c r="AG2476" s="3">
        <v>296</v>
      </c>
      <c r="AH2476" s="3">
        <v>322.64000000000004</v>
      </c>
      <c r="AI2476" s="3">
        <v>2</v>
      </c>
      <c r="AJ2476" s="3">
        <v>592</v>
      </c>
      <c r="AK2476" s="3">
        <v>645.28000000000009</v>
      </c>
    </row>
    <row r="2477" spans="26:37" x14ac:dyDescent="0.3">
      <c r="Z2477" s="3" t="s">
        <v>16</v>
      </c>
      <c r="AA2477" s="4">
        <v>42252</v>
      </c>
      <c r="AB2477" s="3" t="s">
        <v>404</v>
      </c>
      <c r="AC2477" s="3" t="s">
        <v>416</v>
      </c>
      <c r="AD2477" s="3">
        <v>2</v>
      </c>
      <c r="AE2477" s="3" t="s">
        <v>75</v>
      </c>
      <c r="AF2477" s="3" t="s">
        <v>15</v>
      </c>
      <c r="AG2477" s="3">
        <v>170</v>
      </c>
      <c r="AH2477" s="3">
        <v>187.00000000000003</v>
      </c>
      <c r="AI2477" s="3">
        <v>8</v>
      </c>
      <c r="AJ2477" s="3">
        <v>1360</v>
      </c>
      <c r="AK2477" s="3">
        <v>1496.0000000000002</v>
      </c>
    </row>
    <row r="2478" spans="26:37" x14ac:dyDescent="0.3">
      <c r="Z2478" s="3" t="s">
        <v>169</v>
      </c>
      <c r="AA2478" s="4">
        <v>42578</v>
      </c>
      <c r="AB2478" s="3" t="s">
        <v>404</v>
      </c>
      <c r="AC2478" s="3" t="s">
        <v>416</v>
      </c>
      <c r="AD2478" s="3">
        <v>1</v>
      </c>
      <c r="AE2478" s="3" t="s">
        <v>213</v>
      </c>
      <c r="AF2478" s="3" t="s">
        <v>26</v>
      </c>
      <c r="AG2478" s="3">
        <v>159</v>
      </c>
      <c r="AH2478" s="3">
        <v>176.49</v>
      </c>
      <c r="AI2478" s="3">
        <v>5</v>
      </c>
      <c r="AJ2478" s="3">
        <v>795</v>
      </c>
      <c r="AK2478" s="3">
        <v>882.45</v>
      </c>
    </row>
    <row r="2479" spans="26:37" x14ac:dyDescent="0.3">
      <c r="Z2479" s="3" t="s">
        <v>53</v>
      </c>
      <c r="AA2479" s="4">
        <v>43472</v>
      </c>
      <c r="AB2479" s="3" t="s">
        <v>404</v>
      </c>
      <c r="AC2479" s="3" t="s">
        <v>416</v>
      </c>
      <c r="AD2479" s="3">
        <v>4</v>
      </c>
      <c r="AE2479" s="3" t="s">
        <v>50</v>
      </c>
      <c r="AF2479" s="3" t="s">
        <v>51</v>
      </c>
      <c r="AG2479" s="3">
        <v>49</v>
      </c>
      <c r="AH2479" s="3">
        <v>58.309999999999995</v>
      </c>
      <c r="AI2479" s="3">
        <v>4</v>
      </c>
      <c r="AJ2479" s="3">
        <v>196</v>
      </c>
      <c r="AK2479" s="3">
        <v>233.23999999999998</v>
      </c>
    </row>
    <row r="2480" spans="26:37" x14ac:dyDescent="0.3">
      <c r="Z2480" s="3" t="s">
        <v>93</v>
      </c>
      <c r="AA2480" s="4">
        <v>41862</v>
      </c>
      <c r="AB2480" s="3" t="s">
        <v>404</v>
      </c>
      <c r="AC2480" s="3" t="s">
        <v>416</v>
      </c>
      <c r="AD2480" s="3">
        <v>4</v>
      </c>
      <c r="AE2480" s="3" t="s">
        <v>178</v>
      </c>
      <c r="AF2480" s="3" t="s">
        <v>26</v>
      </c>
      <c r="AG2480" s="3">
        <v>156</v>
      </c>
      <c r="AH2480" s="3">
        <v>176.27999999999997</v>
      </c>
      <c r="AI2480" s="3">
        <v>6</v>
      </c>
      <c r="AJ2480" s="3">
        <v>936</v>
      </c>
      <c r="AK2480" s="3">
        <v>1057.6799999999998</v>
      </c>
    </row>
    <row r="2481" spans="26:37" x14ac:dyDescent="0.3">
      <c r="Z2481" s="3" t="s">
        <v>103</v>
      </c>
      <c r="AA2481" s="4">
        <v>42221</v>
      </c>
      <c r="AB2481" s="3" t="s">
        <v>404</v>
      </c>
      <c r="AC2481" s="3" t="s">
        <v>416</v>
      </c>
      <c r="AD2481" s="3">
        <v>5</v>
      </c>
      <c r="AE2481" s="3" t="s">
        <v>216</v>
      </c>
      <c r="AF2481" s="3" t="s">
        <v>23</v>
      </c>
      <c r="AG2481" s="3">
        <v>178</v>
      </c>
      <c r="AH2481" s="3">
        <v>190.46</v>
      </c>
      <c r="AI2481" s="3">
        <v>5</v>
      </c>
      <c r="AJ2481" s="3">
        <v>890</v>
      </c>
      <c r="AK2481" s="3">
        <v>952.30000000000007</v>
      </c>
    </row>
    <row r="2482" spans="26:37" x14ac:dyDescent="0.3">
      <c r="Z2482" s="3" t="s">
        <v>87</v>
      </c>
      <c r="AA2482" s="4">
        <v>42404</v>
      </c>
      <c r="AB2482" s="3" t="s">
        <v>404</v>
      </c>
      <c r="AC2482" s="3" t="s">
        <v>416</v>
      </c>
      <c r="AD2482" s="3">
        <v>5</v>
      </c>
      <c r="AE2482" s="3" t="s">
        <v>136</v>
      </c>
      <c r="AF2482" s="3" t="s">
        <v>29</v>
      </c>
      <c r="AG2482" s="3">
        <v>296</v>
      </c>
      <c r="AH2482" s="3">
        <v>322.64000000000004</v>
      </c>
      <c r="AI2482" s="3">
        <v>10</v>
      </c>
      <c r="AJ2482" s="3">
        <v>2960</v>
      </c>
      <c r="AK2482" s="3">
        <v>3226.4000000000005</v>
      </c>
    </row>
    <row r="2483" spans="26:37" x14ac:dyDescent="0.3">
      <c r="Z2483" s="3" t="s">
        <v>57</v>
      </c>
      <c r="AA2483" s="4">
        <v>43066</v>
      </c>
      <c r="AB2483" s="3" t="s">
        <v>404</v>
      </c>
      <c r="AC2483" s="3" t="s">
        <v>416</v>
      </c>
      <c r="AD2483" s="3">
        <v>3</v>
      </c>
      <c r="AE2483" s="3" t="s">
        <v>340</v>
      </c>
      <c r="AF2483" s="3" t="s">
        <v>15</v>
      </c>
      <c r="AG2483" s="3">
        <v>11</v>
      </c>
      <c r="AH2483" s="3">
        <v>12.32</v>
      </c>
      <c r="AI2483" s="3">
        <v>10</v>
      </c>
      <c r="AJ2483" s="3">
        <v>110</v>
      </c>
      <c r="AK2483" s="3">
        <v>123.2</v>
      </c>
    </row>
    <row r="2484" spans="26:37" x14ac:dyDescent="0.3">
      <c r="Z2484" s="3" t="s">
        <v>87</v>
      </c>
      <c r="AA2484" s="4">
        <v>42833</v>
      </c>
      <c r="AB2484" s="3" t="s">
        <v>404</v>
      </c>
      <c r="AC2484" s="3" t="s">
        <v>416</v>
      </c>
      <c r="AD2484" s="3">
        <v>4</v>
      </c>
      <c r="AE2484" s="3" t="s">
        <v>163</v>
      </c>
      <c r="AF2484" s="3" t="s">
        <v>86</v>
      </c>
      <c r="AG2484" s="3">
        <v>31</v>
      </c>
      <c r="AH2484" s="3">
        <v>35.65</v>
      </c>
      <c r="AI2484" s="3">
        <v>1</v>
      </c>
      <c r="AJ2484" s="3">
        <v>31</v>
      </c>
      <c r="AK2484" s="3">
        <v>35.65</v>
      </c>
    </row>
    <row r="2485" spans="26:37" x14ac:dyDescent="0.3">
      <c r="Z2485" s="3" t="s">
        <v>96</v>
      </c>
      <c r="AA2485" s="4">
        <v>43624</v>
      </c>
      <c r="AB2485" s="3" t="s">
        <v>404</v>
      </c>
      <c r="AC2485" s="3" t="s">
        <v>417</v>
      </c>
      <c r="AD2485" s="3">
        <v>2</v>
      </c>
      <c r="AE2485" s="3" t="s">
        <v>226</v>
      </c>
      <c r="AF2485" s="3" t="s">
        <v>15</v>
      </c>
      <c r="AG2485" s="3">
        <v>140</v>
      </c>
      <c r="AH2485" s="3">
        <v>154</v>
      </c>
      <c r="AI2485" s="3">
        <v>2</v>
      </c>
      <c r="AJ2485" s="3">
        <v>280</v>
      </c>
      <c r="AK2485" s="3">
        <v>308</v>
      </c>
    </row>
    <row r="2486" spans="26:37" x14ac:dyDescent="0.3">
      <c r="Z2486" s="3" t="s">
        <v>30</v>
      </c>
      <c r="AA2486" s="4">
        <v>43729</v>
      </c>
      <c r="AB2486" s="3" t="s">
        <v>404</v>
      </c>
      <c r="AC2486" s="3" t="s">
        <v>416</v>
      </c>
      <c r="AD2486" s="3">
        <v>4</v>
      </c>
      <c r="AE2486" s="3" t="s">
        <v>384</v>
      </c>
      <c r="AF2486" s="3" t="s">
        <v>86</v>
      </c>
      <c r="AG2486" s="3">
        <v>21</v>
      </c>
      <c r="AH2486" s="3">
        <v>24.779999999999998</v>
      </c>
      <c r="AI2486" s="3">
        <v>3</v>
      </c>
      <c r="AJ2486" s="3">
        <v>63</v>
      </c>
      <c r="AK2486" s="3">
        <v>74.339999999999989</v>
      </c>
    </row>
    <row r="2487" spans="26:37" x14ac:dyDescent="0.3">
      <c r="Z2487" s="3" t="s">
        <v>33</v>
      </c>
      <c r="AA2487" s="4">
        <v>41679</v>
      </c>
      <c r="AB2487" s="3" t="s">
        <v>13</v>
      </c>
      <c r="AC2487" s="3" t="s">
        <v>160</v>
      </c>
      <c r="AD2487" s="3">
        <v>5</v>
      </c>
      <c r="AE2487" s="3" t="s">
        <v>268</v>
      </c>
      <c r="AF2487" s="3" t="s">
        <v>65</v>
      </c>
      <c r="AG2487" s="3">
        <v>290</v>
      </c>
      <c r="AH2487" s="3">
        <v>313.20000000000005</v>
      </c>
      <c r="AI2487" s="3">
        <v>7</v>
      </c>
      <c r="AJ2487" s="3">
        <v>2030</v>
      </c>
      <c r="AK2487" s="3">
        <v>2192.4000000000005</v>
      </c>
    </row>
    <row r="2488" spans="26:37" x14ac:dyDescent="0.3">
      <c r="Z2488" s="3" t="s">
        <v>30</v>
      </c>
      <c r="AA2488" s="4">
        <v>41725</v>
      </c>
      <c r="AB2488" s="3" t="s">
        <v>404</v>
      </c>
      <c r="AC2488" s="3" t="s">
        <v>417</v>
      </c>
      <c r="AD2488" s="3">
        <v>2</v>
      </c>
      <c r="AE2488" s="3" t="s">
        <v>391</v>
      </c>
      <c r="AF2488" s="3" t="s">
        <v>29</v>
      </c>
      <c r="AG2488" s="3">
        <v>35</v>
      </c>
      <c r="AH2488" s="3">
        <v>40.599999999999994</v>
      </c>
      <c r="AI2488" s="3">
        <v>9</v>
      </c>
      <c r="AJ2488" s="3">
        <v>315</v>
      </c>
      <c r="AK2488" s="3">
        <v>365.4</v>
      </c>
    </row>
    <row r="2489" spans="26:37" x14ac:dyDescent="0.3">
      <c r="Z2489" s="3" t="s">
        <v>53</v>
      </c>
      <c r="AA2489" s="4">
        <v>43128</v>
      </c>
      <c r="AB2489" s="3" t="s">
        <v>404</v>
      </c>
      <c r="AC2489" s="3" t="s">
        <v>416</v>
      </c>
      <c r="AD2489" s="3">
        <v>4</v>
      </c>
      <c r="AE2489" s="3" t="s">
        <v>315</v>
      </c>
      <c r="AF2489" s="3" t="s">
        <v>36</v>
      </c>
      <c r="AG2489" s="3">
        <v>170</v>
      </c>
      <c r="AH2489" s="3">
        <v>200.6</v>
      </c>
      <c r="AI2489" s="3">
        <v>10</v>
      </c>
      <c r="AJ2489" s="3">
        <v>1700</v>
      </c>
      <c r="AK2489" s="3">
        <v>2006</v>
      </c>
    </row>
    <row r="2490" spans="26:37" x14ac:dyDescent="0.3">
      <c r="Z2490" s="3" t="s">
        <v>37</v>
      </c>
      <c r="AA2490" s="4">
        <v>42424</v>
      </c>
      <c r="AB2490" s="3" t="s">
        <v>404</v>
      </c>
      <c r="AC2490" s="3" t="s">
        <v>416</v>
      </c>
      <c r="AD2490" s="3">
        <v>3</v>
      </c>
      <c r="AE2490" s="3" t="s">
        <v>119</v>
      </c>
      <c r="AF2490" s="3" t="s">
        <v>44</v>
      </c>
      <c r="AG2490" s="3">
        <v>97</v>
      </c>
      <c r="AH2490" s="3">
        <v>115.42999999999999</v>
      </c>
      <c r="AI2490" s="3">
        <v>8</v>
      </c>
      <c r="AJ2490" s="3">
        <v>776</v>
      </c>
      <c r="AK2490" s="3">
        <v>923.43999999999994</v>
      </c>
    </row>
    <row r="2491" spans="26:37" x14ac:dyDescent="0.3">
      <c r="Z2491" s="3" t="s">
        <v>21</v>
      </c>
      <c r="AA2491" s="4">
        <v>42408</v>
      </c>
      <c r="AB2491" s="3" t="s">
        <v>404</v>
      </c>
      <c r="AC2491" s="3" t="s">
        <v>416</v>
      </c>
      <c r="AD2491" s="3">
        <v>2</v>
      </c>
      <c r="AE2491" s="3" t="s">
        <v>372</v>
      </c>
      <c r="AF2491" s="3" t="s">
        <v>65</v>
      </c>
      <c r="AG2491" s="3">
        <v>158</v>
      </c>
      <c r="AH2491" s="3">
        <v>172.22</v>
      </c>
      <c r="AI2491" s="3">
        <v>5</v>
      </c>
      <c r="AJ2491" s="3">
        <v>790</v>
      </c>
      <c r="AK2491" s="3">
        <v>861.1</v>
      </c>
    </row>
    <row r="2492" spans="26:37" x14ac:dyDescent="0.3">
      <c r="Z2492" s="3" t="s">
        <v>77</v>
      </c>
      <c r="AA2492" s="4">
        <v>41832</v>
      </c>
      <c r="AB2492" s="3" t="s">
        <v>404</v>
      </c>
      <c r="AC2492" s="3" t="s">
        <v>416</v>
      </c>
      <c r="AD2492" s="3">
        <v>5</v>
      </c>
      <c r="AE2492" s="3" t="s">
        <v>238</v>
      </c>
      <c r="AF2492" s="3" t="s">
        <v>36</v>
      </c>
      <c r="AG2492" s="3">
        <v>117</v>
      </c>
      <c r="AH2492" s="3">
        <v>136.88999999999999</v>
      </c>
      <c r="AI2492" s="3">
        <v>7</v>
      </c>
      <c r="AJ2492" s="3">
        <v>819</v>
      </c>
      <c r="AK2492" s="3">
        <v>958.2299999999999</v>
      </c>
    </row>
    <row r="2493" spans="26:37" x14ac:dyDescent="0.3">
      <c r="Z2493" s="3" t="s">
        <v>12</v>
      </c>
      <c r="AA2493" s="4">
        <v>42646</v>
      </c>
      <c r="AB2493" s="3" t="s">
        <v>404</v>
      </c>
      <c r="AC2493" s="3" t="s">
        <v>416</v>
      </c>
      <c r="AD2493" s="3">
        <v>3</v>
      </c>
      <c r="AE2493" s="3" t="s">
        <v>221</v>
      </c>
      <c r="AF2493" s="3" t="s">
        <v>72</v>
      </c>
      <c r="AG2493" s="3">
        <v>80</v>
      </c>
      <c r="AH2493" s="3">
        <v>88</v>
      </c>
      <c r="AI2493" s="3">
        <v>6</v>
      </c>
      <c r="AJ2493" s="3">
        <v>480</v>
      </c>
      <c r="AK2493" s="3">
        <v>528</v>
      </c>
    </row>
    <row r="2494" spans="26:37" x14ac:dyDescent="0.3">
      <c r="Z2494" s="3" t="s">
        <v>120</v>
      </c>
      <c r="AA2494" s="4">
        <v>43517</v>
      </c>
      <c r="AB2494" s="3" t="s">
        <v>404</v>
      </c>
      <c r="AC2494" s="3" t="s">
        <v>416</v>
      </c>
      <c r="AD2494" s="3">
        <v>4</v>
      </c>
      <c r="AE2494" s="3" t="s">
        <v>199</v>
      </c>
      <c r="AF2494" s="3" t="s">
        <v>46</v>
      </c>
      <c r="AG2494" s="3">
        <v>261</v>
      </c>
      <c r="AH2494" s="3">
        <v>300.14999999999998</v>
      </c>
      <c r="AI2494" s="3">
        <v>2</v>
      </c>
      <c r="AJ2494" s="3">
        <v>522</v>
      </c>
      <c r="AK2494" s="3">
        <v>600.29999999999995</v>
      </c>
    </row>
    <row r="2495" spans="26:37" x14ac:dyDescent="0.3">
      <c r="Z2495" s="3" t="s">
        <v>42</v>
      </c>
      <c r="AA2495" s="4">
        <v>42027</v>
      </c>
      <c r="AB2495" s="3" t="s">
        <v>404</v>
      </c>
      <c r="AC2495" s="3" t="s">
        <v>416</v>
      </c>
      <c r="AD2495" s="3">
        <v>5</v>
      </c>
      <c r="AE2495" s="3" t="s">
        <v>113</v>
      </c>
      <c r="AF2495" s="3" t="s">
        <v>29</v>
      </c>
      <c r="AG2495" s="3">
        <v>58</v>
      </c>
      <c r="AH2495" s="3">
        <v>62.64</v>
      </c>
      <c r="AI2495" s="3">
        <v>10</v>
      </c>
      <c r="AJ2495" s="3">
        <v>580</v>
      </c>
      <c r="AK2495" s="3">
        <v>626.4</v>
      </c>
    </row>
    <row r="2496" spans="26:37" x14ac:dyDescent="0.3">
      <c r="Z2496" s="3" t="s">
        <v>30</v>
      </c>
      <c r="AA2496" s="4">
        <v>42905</v>
      </c>
      <c r="AB2496" s="3" t="s">
        <v>404</v>
      </c>
      <c r="AC2496" s="3" t="s">
        <v>416</v>
      </c>
      <c r="AD2496" s="3">
        <v>4</v>
      </c>
      <c r="AE2496" s="3" t="s">
        <v>320</v>
      </c>
      <c r="AF2496" s="3" t="s">
        <v>23</v>
      </c>
      <c r="AG2496" s="3">
        <v>260</v>
      </c>
      <c r="AH2496" s="3">
        <v>312</v>
      </c>
      <c r="AI2496" s="3">
        <v>10</v>
      </c>
      <c r="AJ2496" s="3">
        <v>2600</v>
      </c>
      <c r="AK2496" s="3">
        <v>3120</v>
      </c>
    </row>
    <row r="2497" spans="26:37" x14ac:dyDescent="0.3">
      <c r="Z2497" s="3" t="s">
        <v>16</v>
      </c>
      <c r="AA2497" s="4">
        <v>42681</v>
      </c>
      <c r="AB2497" s="3" t="s">
        <v>404</v>
      </c>
      <c r="AC2497" s="3" t="s">
        <v>416</v>
      </c>
      <c r="AD2497" s="3">
        <v>4</v>
      </c>
      <c r="AE2497" s="3" t="s">
        <v>353</v>
      </c>
      <c r="AF2497" s="3" t="s">
        <v>36</v>
      </c>
      <c r="AG2497" s="3">
        <v>28</v>
      </c>
      <c r="AH2497" s="3">
        <v>30.800000000000004</v>
      </c>
      <c r="AI2497" s="3">
        <v>7</v>
      </c>
      <c r="AJ2497" s="3">
        <v>196</v>
      </c>
      <c r="AK2497" s="3">
        <v>215.60000000000002</v>
      </c>
    </row>
    <row r="2498" spans="26:37" x14ac:dyDescent="0.3">
      <c r="Z2498" s="3" t="s">
        <v>60</v>
      </c>
      <c r="AA2498" s="4">
        <v>42898</v>
      </c>
      <c r="AB2498" s="3" t="s">
        <v>13</v>
      </c>
      <c r="AC2498" s="3" t="s">
        <v>62</v>
      </c>
      <c r="AD2498" s="3">
        <v>5</v>
      </c>
      <c r="AE2498" s="3" t="s">
        <v>148</v>
      </c>
      <c r="AF2498" s="3" t="s">
        <v>86</v>
      </c>
      <c r="AG2498" s="3">
        <v>74</v>
      </c>
      <c r="AH2498" s="3">
        <v>82.14</v>
      </c>
      <c r="AI2498" s="3">
        <v>8</v>
      </c>
      <c r="AJ2498" s="3">
        <v>592</v>
      </c>
      <c r="AK2498" s="3">
        <v>657.12</v>
      </c>
    </row>
    <row r="2499" spans="26:37" x14ac:dyDescent="0.3">
      <c r="Z2499" s="3" t="s">
        <v>53</v>
      </c>
      <c r="AA2499" s="4">
        <v>42617</v>
      </c>
      <c r="AB2499" s="3" t="s">
        <v>404</v>
      </c>
      <c r="AC2499" s="3" t="s">
        <v>420</v>
      </c>
      <c r="AD2499" s="3">
        <v>3</v>
      </c>
      <c r="AE2499" s="3" t="s">
        <v>348</v>
      </c>
      <c r="AF2499" s="3" t="s">
        <v>26</v>
      </c>
      <c r="AG2499" s="3">
        <v>121</v>
      </c>
      <c r="AH2499" s="3">
        <v>130.68</v>
      </c>
      <c r="AI2499" s="3">
        <v>10</v>
      </c>
      <c r="AJ2499" s="3">
        <v>1210</v>
      </c>
      <c r="AK2499" s="3">
        <v>1306.8000000000002</v>
      </c>
    </row>
    <row r="2500" spans="26:37" x14ac:dyDescent="0.3">
      <c r="Z2500" s="3" t="s">
        <v>169</v>
      </c>
      <c r="AA2500" s="4">
        <v>43177</v>
      </c>
      <c r="AB2500" s="3" t="s">
        <v>404</v>
      </c>
      <c r="AC2500" s="3" t="s">
        <v>416</v>
      </c>
      <c r="AD2500" s="3">
        <v>2</v>
      </c>
      <c r="AE2500" s="3" t="s">
        <v>350</v>
      </c>
      <c r="AF2500" s="3" t="s">
        <v>32</v>
      </c>
      <c r="AG2500" s="3">
        <v>236</v>
      </c>
      <c r="AH2500" s="3">
        <v>252.52</v>
      </c>
      <c r="AI2500" s="3">
        <v>5</v>
      </c>
      <c r="AJ2500" s="3">
        <v>1180</v>
      </c>
      <c r="AK2500" s="3">
        <v>1262.6000000000001</v>
      </c>
    </row>
    <row r="2501" spans="26:37" x14ac:dyDescent="0.3">
      <c r="Z2501" s="3" t="s">
        <v>53</v>
      </c>
      <c r="AA2501" s="4">
        <v>42678</v>
      </c>
      <c r="AB2501" s="3" t="s">
        <v>404</v>
      </c>
      <c r="AC2501" s="3" t="s">
        <v>416</v>
      </c>
      <c r="AD2501" s="3">
        <v>1</v>
      </c>
      <c r="AE2501" s="3" t="s">
        <v>260</v>
      </c>
      <c r="AF2501" s="3" t="s">
        <v>29</v>
      </c>
      <c r="AG2501" s="3">
        <v>238</v>
      </c>
      <c r="AH2501" s="3">
        <v>259.42</v>
      </c>
      <c r="AI2501" s="3">
        <v>10</v>
      </c>
      <c r="AJ2501" s="3">
        <v>2380</v>
      </c>
      <c r="AK2501" s="3">
        <v>2594.2000000000003</v>
      </c>
    </row>
    <row r="2502" spans="26:37" x14ac:dyDescent="0.3">
      <c r="Z2502" s="3" t="s">
        <v>82</v>
      </c>
      <c r="AA2502" s="4">
        <v>43165</v>
      </c>
      <c r="AB2502" s="3" t="s">
        <v>404</v>
      </c>
      <c r="AC2502" s="3" t="s">
        <v>416</v>
      </c>
      <c r="AD2502" s="3">
        <v>4</v>
      </c>
      <c r="AE2502" s="3" t="s">
        <v>34</v>
      </c>
      <c r="AF2502" s="3" t="s">
        <v>26</v>
      </c>
      <c r="AG2502" s="3">
        <v>155</v>
      </c>
      <c r="AH2502" s="3">
        <v>165.85000000000002</v>
      </c>
      <c r="AI2502" s="3">
        <v>8</v>
      </c>
      <c r="AJ2502" s="3">
        <v>1240</v>
      </c>
      <c r="AK2502" s="3">
        <v>1326.8000000000002</v>
      </c>
    </row>
    <row r="2503" spans="26:37" x14ac:dyDescent="0.3">
      <c r="Z2503" s="3" t="s">
        <v>24</v>
      </c>
      <c r="AA2503" s="4">
        <v>41753</v>
      </c>
      <c r="AB2503" s="3" t="s">
        <v>13</v>
      </c>
      <c r="AC2503" s="3" t="s">
        <v>160</v>
      </c>
      <c r="AD2503" s="3">
        <v>5</v>
      </c>
      <c r="AE2503" s="3" t="s">
        <v>208</v>
      </c>
      <c r="AF2503" s="3" t="s">
        <v>44</v>
      </c>
      <c r="AG2503" s="3">
        <v>249</v>
      </c>
      <c r="AH2503" s="3">
        <v>286.34999999999997</v>
      </c>
      <c r="AI2503" s="3">
        <v>7</v>
      </c>
      <c r="AJ2503" s="3">
        <v>1743</v>
      </c>
      <c r="AK2503" s="3">
        <v>2004.4499999999998</v>
      </c>
    </row>
    <row r="2504" spans="26:37" x14ac:dyDescent="0.3">
      <c r="Z2504" s="3" t="s">
        <v>42</v>
      </c>
      <c r="AA2504" s="4">
        <v>42822</v>
      </c>
      <c r="AB2504" s="3" t="s">
        <v>61</v>
      </c>
      <c r="AC2504" s="3" t="s">
        <v>62</v>
      </c>
      <c r="AD2504" s="3">
        <v>2</v>
      </c>
      <c r="AE2504" s="3" t="s">
        <v>68</v>
      </c>
      <c r="AF2504" s="3" t="s">
        <v>65</v>
      </c>
      <c r="AG2504" s="3">
        <v>17</v>
      </c>
      <c r="AH2504" s="3">
        <v>19.89</v>
      </c>
      <c r="AI2504" s="3">
        <v>2</v>
      </c>
      <c r="AJ2504" s="3">
        <v>34</v>
      </c>
      <c r="AK2504" s="3">
        <v>39.78</v>
      </c>
    </row>
    <row r="2505" spans="26:37" x14ac:dyDescent="0.3">
      <c r="Z2505" s="3" t="s">
        <v>165</v>
      </c>
      <c r="AA2505" s="4">
        <v>41672</v>
      </c>
      <c r="AB2505" s="3" t="s">
        <v>404</v>
      </c>
      <c r="AC2505" s="3" t="s">
        <v>416</v>
      </c>
      <c r="AD2505" s="3">
        <v>4</v>
      </c>
      <c r="AE2505" s="3" t="s">
        <v>149</v>
      </c>
      <c r="AF2505" s="3" t="s">
        <v>51</v>
      </c>
      <c r="AG2505" s="3">
        <v>183</v>
      </c>
      <c r="AH2505" s="3">
        <v>199.47000000000003</v>
      </c>
      <c r="AI2505" s="3">
        <v>6</v>
      </c>
      <c r="AJ2505" s="3">
        <v>1098</v>
      </c>
      <c r="AK2505" s="3">
        <v>1196.8200000000002</v>
      </c>
    </row>
    <row r="2506" spans="26:37" x14ac:dyDescent="0.3">
      <c r="Z2506" s="3" t="s">
        <v>24</v>
      </c>
      <c r="AA2506" s="4">
        <v>42890</v>
      </c>
      <c r="AB2506" s="3" t="s">
        <v>404</v>
      </c>
      <c r="AC2506" s="3" t="s">
        <v>416</v>
      </c>
      <c r="AD2506" s="3">
        <v>5</v>
      </c>
      <c r="AE2506" s="3" t="s">
        <v>276</v>
      </c>
      <c r="AF2506" s="3" t="s">
        <v>65</v>
      </c>
      <c r="AG2506" s="3">
        <v>22</v>
      </c>
      <c r="AH2506" s="3">
        <v>24.42</v>
      </c>
      <c r="AI2506" s="3">
        <v>7</v>
      </c>
      <c r="AJ2506" s="3">
        <v>154</v>
      </c>
      <c r="AK2506" s="3">
        <v>170.94</v>
      </c>
    </row>
    <row r="2507" spans="26:37" x14ac:dyDescent="0.3">
      <c r="Z2507" s="3" t="s">
        <v>53</v>
      </c>
      <c r="AA2507" s="4">
        <v>42019</v>
      </c>
      <c r="AB2507" s="3" t="s">
        <v>404</v>
      </c>
      <c r="AC2507" s="3" t="s">
        <v>416</v>
      </c>
      <c r="AD2507" s="3">
        <v>2</v>
      </c>
      <c r="AE2507" s="3" t="s">
        <v>236</v>
      </c>
      <c r="AF2507" s="3" t="s">
        <v>46</v>
      </c>
      <c r="AG2507" s="3">
        <v>157</v>
      </c>
      <c r="AH2507" s="3">
        <v>186.82999999999998</v>
      </c>
      <c r="AI2507" s="3">
        <v>5</v>
      </c>
      <c r="AJ2507" s="3">
        <v>785</v>
      </c>
      <c r="AK2507" s="3">
        <v>934.14999999999986</v>
      </c>
    </row>
    <row r="2508" spans="26:37" x14ac:dyDescent="0.3">
      <c r="Z2508" s="3" t="s">
        <v>33</v>
      </c>
      <c r="AA2508" s="4">
        <v>41719</v>
      </c>
      <c r="AB2508" s="3" t="s">
        <v>404</v>
      </c>
      <c r="AC2508" s="3" t="s">
        <v>417</v>
      </c>
      <c r="AD2508" s="3">
        <v>4</v>
      </c>
      <c r="AE2508" s="3" t="s">
        <v>237</v>
      </c>
      <c r="AF2508" s="3" t="s">
        <v>86</v>
      </c>
      <c r="AG2508" s="3">
        <v>38</v>
      </c>
      <c r="AH2508" s="3">
        <v>42.180000000000007</v>
      </c>
      <c r="AI2508" s="3">
        <v>9</v>
      </c>
      <c r="AJ2508" s="3">
        <v>342</v>
      </c>
      <c r="AK2508" s="3">
        <v>379.62000000000006</v>
      </c>
    </row>
    <row r="2509" spans="26:37" x14ac:dyDescent="0.3">
      <c r="Z2509" s="3" t="s">
        <v>37</v>
      </c>
      <c r="AA2509" s="4">
        <v>42346</v>
      </c>
      <c r="AB2509" s="3" t="s">
        <v>404</v>
      </c>
      <c r="AC2509" s="3" t="s">
        <v>416</v>
      </c>
      <c r="AD2509" s="3">
        <v>5</v>
      </c>
      <c r="AE2509" s="3" t="s">
        <v>357</v>
      </c>
      <c r="AF2509" s="3" t="s">
        <v>51</v>
      </c>
      <c r="AG2509" s="3">
        <v>63</v>
      </c>
      <c r="AH2509" s="3">
        <v>73.709999999999994</v>
      </c>
      <c r="AI2509" s="3">
        <v>6</v>
      </c>
      <c r="AJ2509" s="3">
        <v>378</v>
      </c>
      <c r="AK2509" s="3">
        <v>442.26</v>
      </c>
    </row>
    <row r="2510" spans="26:37" x14ac:dyDescent="0.3">
      <c r="Z2510" s="3" t="s">
        <v>24</v>
      </c>
      <c r="AA2510" s="4">
        <v>42287</v>
      </c>
      <c r="AB2510" s="3" t="s">
        <v>375</v>
      </c>
      <c r="AC2510" s="3" t="s">
        <v>235</v>
      </c>
      <c r="AD2510" s="3">
        <v>4</v>
      </c>
      <c r="AE2510" s="3" t="s">
        <v>223</v>
      </c>
      <c r="AF2510" s="3" t="s">
        <v>29</v>
      </c>
      <c r="AG2510" s="3">
        <v>278</v>
      </c>
      <c r="AH2510" s="3">
        <v>303.02000000000004</v>
      </c>
      <c r="AI2510" s="3">
        <v>5</v>
      </c>
      <c r="AJ2510" s="3">
        <v>1390</v>
      </c>
      <c r="AK2510" s="3">
        <v>1515.1000000000001</v>
      </c>
    </row>
    <row r="2511" spans="26:37" x14ac:dyDescent="0.3">
      <c r="Z2511" s="3" t="s">
        <v>57</v>
      </c>
      <c r="AA2511" s="4">
        <v>42424</v>
      </c>
      <c r="AB2511" s="3" t="s">
        <v>404</v>
      </c>
      <c r="AC2511" s="3" t="s">
        <v>416</v>
      </c>
      <c r="AD2511" s="3">
        <v>4</v>
      </c>
      <c r="AE2511" s="3" t="s">
        <v>303</v>
      </c>
      <c r="AF2511" s="3" t="s">
        <v>26</v>
      </c>
      <c r="AG2511" s="3">
        <v>52</v>
      </c>
      <c r="AH2511" s="3">
        <v>58.759999999999991</v>
      </c>
      <c r="AI2511" s="3">
        <v>7</v>
      </c>
      <c r="AJ2511" s="3">
        <v>364</v>
      </c>
      <c r="AK2511" s="3">
        <v>411.31999999999994</v>
      </c>
    </row>
    <row r="2512" spans="26:37" x14ac:dyDescent="0.3">
      <c r="Z2512" s="3" t="s">
        <v>42</v>
      </c>
      <c r="AA2512" s="4">
        <v>42974</v>
      </c>
      <c r="AB2512" s="3" t="s">
        <v>404</v>
      </c>
      <c r="AC2512" s="3" t="s">
        <v>416</v>
      </c>
      <c r="AD2512" s="3">
        <v>4</v>
      </c>
      <c r="AE2512" s="3" t="s">
        <v>45</v>
      </c>
      <c r="AF2512" s="3" t="s">
        <v>46</v>
      </c>
      <c r="AG2512" s="3">
        <v>150</v>
      </c>
      <c r="AH2512" s="3">
        <v>165</v>
      </c>
      <c r="AI2512" s="3">
        <v>3</v>
      </c>
      <c r="AJ2512" s="3">
        <v>450</v>
      </c>
      <c r="AK2512" s="3">
        <v>495</v>
      </c>
    </row>
    <row r="2513" spans="26:37" x14ac:dyDescent="0.3">
      <c r="Z2513" s="3" t="s">
        <v>27</v>
      </c>
      <c r="AA2513" s="4">
        <v>43245</v>
      </c>
      <c r="AB2513" s="3" t="s">
        <v>404</v>
      </c>
      <c r="AC2513" s="3" t="s">
        <v>416</v>
      </c>
      <c r="AD2513" s="3">
        <v>5</v>
      </c>
      <c r="AE2513" s="3" t="s">
        <v>277</v>
      </c>
      <c r="AF2513" s="3" t="s">
        <v>51</v>
      </c>
      <c r="AG2513" s="3">
        <v>250</v>
      </c>
      <c r="AH2513" s="3">
        <v>267.5</v>
      </c>
      <c r="AI2513" s="3">
        <v>9</v>
      </c>
      <c r="AJ2513" s="3">
        <v>2250</v>
      </c>
      <c r="AK2513" s="3">
        <v>2407.5</v>
      </c>
    </row>
    <row r="2514" spans="26:37" x14ac:dyDescent="0.3">
      <c r="Z2514" s="3" t="s">
        <v>124</v>
      </c>
      <c r="AA2514" s="4">
        <v>43187</v>
      </c>
      <c r="AB2514" s="3" t="s">
        <v>404</v>
      </c>
      <c r="AC2514" s="3" t="s">
        <v>416</v>
      </c>
      <c r="AD2514" s="3">
        <v>5</v>
      </c>
      <c r="AE2514" s="3" t="s">
        <v>101</v>
      </c>
      <c r="AF2514" s="3" t="s">
        <v>23</v>
      </c>
      <c r="AG2514" s="3">
        <v>63</v>
      </c>
      <c r="AH2514" s="3">
        <v>71.820000000000007</v>
      </c>
      <c r="AI2514" s="3">
        <v>2</v>
      </c>
      <c r="AJ2514" s="3">
        <v>126</v>
      </c>
      <c r="AK2514" s="3">
        <v>143.64000000000001</v>
      </c>
    </row>
    <row r="2515" spans="26:37" x14ac:dyDescent="0.3">
      <c r="Z2515" s="3" t="s">
        <v>53</v>
      </c>
      <c r="AA2515" s="4">
        <v>43016</v>
      </c>
      <c r="AB2515" s="3" t="s">
        <v>404</v>
      </c>
      <c r="AC2515" s="3" t="s">
        <v>416</v>
      </c>
      <c r="AD2515" s="3">
        <v>3</v>
      </c>
      <c r="AE2515" s="3" t="s">
        <v>291</v>
      </c>
      <c r="AF2515" s="3" t="s">
        <v>55</v>
      </c>
      <c r="AG2515" s="3">
        <v>151</v>
      </c>
      <c r="AH2515" s="3">
        <v>161.57000000000002</v>
      </c>
      <c r="AI2515" s="3">
        <v>3</v>
      </c>
      <c r="AJ2515" s="3">
        <v>453</v>
      </c>
      <c r="AK2515" s="3">
        <v>484.71000000000004</v>
      </c>
    </row>
    <row r="2516" spans="26:37" x14ac:dyDescent="0.3">
      <c r="Z2516" s="3" t="s">
        <v>96</v>
      </c>
      <c r="AA2516" s="4">
        <v>43277</v>
      </c>
      <c r="AB2516" s="3" t="s">
        <v>404</v>
      </c>
      <c r="AC2516" s="3" t="s">
        <v>417</v>
      </c>
      <c r="AD2516" s="3">
        <v>4</v>
      </c>
      <c r="AE2516" s="3" t="s">
        <v>243</v>
      </c>
      <c r="AF2516" s="3" t="s">
        <v>65</v>
      </c>
      <c r="AG2516" s="3">
        <v>274</v>
      </c>
      <c r="AH2516" s="3">
        <v>317.83999999999997</v>
      </c>
      <c r="AI2516" s="3">
        <v>5</v>
      </c>
      <c r="AJ2516" s="3">
        <v>1370</v>
      </c>
      <c r="AK2516" s="3">
        <v>1589.1999999999998</v>
      </c>
    </row>
    <row r="2517" spans="26:37" x14ac:dyDescent="0.3">
      <c r="Z2517" s="3" t="s">
        <v>104</v>
      </c>
      <c r="AA2517" s="4">
        <v>42988</v>
      </c>
      <c r="AB2517" s="3" t="s">
        <v>13</v>
      </c>
      <c r="AC2517" s="3" t="s">
        <v>18</v>
      </c>
      <c r="AD2517" s="3">
        <v>4</v>
      </c>
      <c r="AE2517" s="3" t="s">
        <v>323</v>
      </c>
      <c r="AF2517" s="3" t="s">
        <v>41</v>
      </c>
      <c r="AG2517" s="3">
        <v>88</v>
      </c>
      <c r="AH2517" s="3">
        <v>95.92</v>
      </c>
      <c r="AI2517" s="3">
        <v>4</v>
      </c>
      <c r="AJ2517" s="3">
        <v>352</v>
      </c>
      <c r="AK2517" s="3">
        <v>383.68</v>
      </c>
    </row>
    <row r="2518" spans="26:37" x14ac:dyDescent="0.3">
      <c r="Z2518" s="3" t="s">
        <v>16</v>
      </c>
      <c r="AA2518" s="4">
        <v>43277</v>
      </c>
      <c r="AB2518" s="3" t="s">
        <v>404</v>
      </c>
      <c r="AC2518" s="3" t="s">
        <v>416</v>
      </c>
      <c r="AD2518" s="3">
        <v>2</v>
      </c>
      <c r="AE2518" s="3" t="s">
        <v>67</v>
      </c>
      <c r="AF2518" s="3" t="s">
        <v>20</v>
      </c>
      <c r="AG2518" s="3">
        <v>32</v>
      </c>
      <c r="AH2518" s="3">
        <v>36.799999999999997</v>
      </c>
      <c r="AI2518" s="3">
        <v>6</v>
      </c>
      <c r="AJ2518" s="3">
        <v>192</v>
      </c>
      <c r="AK2518" s="3">
        <v>220.79999999999998</v>
      </c>
    </row>
    <row r="2519" spans="26:37" x14ac:dyDescent="0.3">
      <c r="Z2519" s="3" t="s">
        <v>21</v>
      </c>
      <c r="AA2519" s="4">
        <v>42790</v>
      </c>
      <c r="AB2519" s="3" t="s">
        <v>404</v>
      </c>
      <c r="AC2519" s="3" t="s">
        <v>416</v>
      </c>
      <c r="AD2519" s="3">
        <v>4</v>
      </c>
      <c r="AE2519" s="3" t="s">
        <v>284</v>
      </c>
      <c r="AF2519" s="3" t="s">
        <v>86</v>
      </c>
      <c r="AG2519" s="3">
        <v>143</v>
      </c>
      <c r="AH2519" s="3">
        <v>154.44</v>
      </c>
      <c r="AI2519" s="3">
        <v>8</v>
      </c>
      <c r="AJ2519" s="3">
        <v>1144</v>
      </c>
      <c r="AK2519" s="3">
        <v>1235.52</v>
      </c>
    </row>
    <row r="2520" spans="26:37" x14ac:dyDescent="0.3">
      <c r="Z2520" s="3" t="s">
        <v>21</v>
      </c>
      <c r="AA2520" s="4">
        <v>43320</v>
      </c>
      <c r="AB2520" s="3" t="s">
        <v>404</v>
      </c>
      <c r="AC2520" s="3" t="s">
        <v>416</v>
      </c>
      <c r="AD2520" s="3">
        <v>5</v>
      </c>
      <c r="AE2520" s="3" t="s">
        <v>270</v>
      </c>
      <c r="AF2520" s="3" t="s">
        <v>15</v>
      </c>
      <c r="AG2520" s="3">
        <v>156</v>
      </c>
      <c r="AH2520" s="3">
        <v>179.39999999999998</v>
      </c>
      <c r="AI2520" s="3">
        <v>1</v>
      </c>
      <c r="AJ2520" s="3">
        <v>156</v>
      </c>
      <c r="AK2520" s="3">
        <v>179.39999999999998</v>
      </c>
    </row>
    <row r="2521" spans="26:37" x14ac:dyDescent="0.3">
      <c r="Z2521" s="3" t="s">
        <v>60</v>
      </c>
      <c r="AA2521" s="4">
        <v>42844</v>
      </c>
      <c r="AB2521" s="3" t="s">
        <v>404</v>
      </c>
      <c r="AC2521" s="3" t="s">
        <v>416</v>
      </c>
      <c r="AD2521" s="3">
        <v>3</v>
      </c>
      <c r="AE2521" s="3" t="s">
        <v>158</v>
      </c>
      <c r="AF2521" s="3" t="s">
        <v>72</v>
      </c>
      <c r="AG2521" s="3">
        <v>176</v>
      </c>
      <c r="AH2521" s="3">
        <v>190.08</v>
      </c>
      <c r="AI2521" s="3">
        <v>5</v>
      </c>
      <c r="AJ2521" s="3">
        <v>880</v>
      </c>
      <c r="AK2521" s="3">
        <v>950.40000000000009</v>
      </c>
    </row>
    <row r="2522" spans="26:37" x14ac:dyDescent="0.3">
      <c r="Z2522" s="3" t="s">
        <v>24</v>
      </c>
      <c r="AA2522" s="4">
        <v>41795</v>
      </c>
      <c r="AB2522" s="3" t="s">
        <v>404</v>
      </c>
      <c r="AC2522" s="3" t="s">
        <v>416</v>
      </c>
      <c r="AD2522" s="3">
        <v>1</v>
      </c>
      <c r="AE2522" s="3" t="s">
        <v>277</v>
      </c>
      <c r="AF2522" s="3" t="s">
        <v>51</v>
      </c>
      <c r="AG2522" s="3">
        <v>250</v>
      </c>
      <c r="AH2522" s="3">
        <v>267.5</v>
      </c>
      <c r="AI2522" s="3">
        <v>3</v>
      </c>
      <c r="AJ2522" s="3">
        <v>750</v>
      </c>
      <c r="AK2522" s="3">
        <v>802.5</v>
      </c>
    </row>
    <row r="2523" spans="26:37" x14ac:dyDescent="0.3">
      <c r="Z2523" s="3" t="s">
        <v>82</v>
      </c>
      <c r="AA2523" s="4">
        <v>43627</v>
      </c>
      <c r="AB2523" s="3" t="s">
        <v>404</v>
      </c>
      <c r="AC2523" s="3" t="s">
        <v>416</v>
      </c>
      <c r="AD2523" s="3">
        <v>2</v>
      </c>
      <c r="AE2523" s="3" t="s">
        <v>202</v>
      </c>
      <c r="AF2523" s="3" t="s">
        <v>23</v>
      </c>
      <c r="AG2523" s="3">
        <v>215</v>
      </c>
      <c r="AH2523" s="3">
        <v>245.10000000000002</v>
      </c>
      <c r="AI2523" s="3">
        <v>5</v>
      </c>
      <c r="AJ2523" s="3">
        <v>1075</v>
      </c>
      <c r="AK2523" s="3">
        <v>1225.5</v>
      </c>
    </row>
    <row r="2524" spans="26:37" x14ac:dyDescent="0.3">
      <c r="Z2524" s="3" t="s">
        <v>39</v>
      </c>
      <c r="AA2524" s="4">
        <v>41775</v>
      </c>
      <c r="AB2524" s="3" t="s">
        <v>404</v>
      </c>
      <c r="AC2524" s="3" t="s">
        <v>417</v>
      </c>
      <c r="AD2524" s="3">
        <v>3</v>
      </c>
      <c r="AE2524" s="3" t="s">
        <v>290</v>
      </c>
      <c r="AF2524" s="3" t="s">
        <v>55</v>
      </c>
      <c r="AG2524" s="3">
        <v>78</v>
      </c>
      <c r="AH2524" s="3">
        <v>83.460000000000008</v>
      </c>
      <c r="AI2524" s="3">
        <v>3</v>
      </c>
      <c r="AJ2524" s="3">
        <v>234</v>
      </c>
      <c r="AK2524" s="3">
        <v>250.38000000000002</v>
      </c>
    </row>
    <row r="2525" spans="26:37" x14ac:dyDescent="0.3">
      <c r="Z2525" s="3" t="s">
        <v>53</v>
      </c>
      <c r="AA2525" s="4">
        <v>41644</v>
      </c>
      <c r="AB2525" s="3" t="s">
        <v>404</v>
      </c>
      <c r="AC2525" s="3" t="s">
        <v>416</v>
      </c>
      <c r="AD2525" s="3">
        <v>4</v>
      </c>
      <c r="AE2525" s="3" t="s">
        <v>242</v>
      </c>
      <c r="AF2525" s="3" t="s">
        <v>41</v>
      </c>
      <c r="AG2525" s="3">
        <v>207</v>
      </c>
      <c r="AH2525" s="3">
        <v>223.56</v>
      </c>
      <c r="AI2525" s="3">
        <v>4</v>
      </c>
      <c r="AJ2525" s="3">
        <v>828</v>
      </c>
      <c r="AK2525" s="3">
        <v>894.24</v>
      </c>
    </row>
    <row r="2526" spans="26:37" x14ac:dyDescent="0.3">
      <c r="Z2526" s="3" t="s">
        <v>87</v>
      </c>
      <c r="AA2526" s="4">
        <v>41919</v>
      </c>
      <c r="AB2526" s="3" t="s">
        <v>404</v>
      </c>
      <c r="AC2526" s="3" t="s">
        <v>416</v>
      </c>
      <c r="AD2526" s="3">
        <v>3</v>
      </c>
      <c r="AE2526" s="3" t="s">
        <v>110</v>
      </c>
      <c r="AF2526" s="3" t="s">
        <v>46</v>
      </c>
      <c r="AG2526" s="3">
        <v>92</v>
      </c>
      <c r="AH2526" s="3">
        <v>103.04</v>
      </c>
      <c r="AI2526" s="3">
        <v>10</v>
      </c>
      <c r="AJ2526" s="3">
        <v>920</v>
      </c>
      <c r="AK2526" s="3">
        <v>1030.4000000000001</v>
      </c>
    </row>
    <row r="2527" spans="26:37" x14ac:dyDescent="0.3">
      <c r="Z2527" s="3" t="s">
        <v>57</v>
      </c>
      <c r="AA2527" s="4">
        <v>42042</v>
      </c>
      <c r="AB2527" s="3" t="s">
        <v>404</v>
      </c>
      <c r="AC2527" s="3" t="s">
        <v>416</v>
      </c>
      <c r="AD2527" s="3">
        <v>4</v>
      </c>
      <c r="AE2527" s="3" t="s">
        <v>241</v>
      </c>
      <c r="AF2527" s="3" t="s">
        <v>36</v>
      </c>
      <c r="AG2527" s="3">
        <v>117</v>
      </c>
      <c r="AH2527" s="3">
        <v>138.06</v>
      </c>
      <c r="AI2527" s="3">
        <v>4</v>
      </c>
      <c r="AJ2527" s="3">
        <v>468</v>
      </c>
      <c r="AK2527" s="3">
        <v>552.24</v>
      </c>
    </row>
    <row r="2528" spans="26:37" x14ac:dyDescent="0.3">
      <c r="Z2528" s="3" t="s">
        <v>48</v>
      </c>
      <c r="AA2528" s="4">
        <v>42120</v>
      </c>
      <c r="AB2528" s="3" t="s">
        <v>404</v>
      </c>
      <c r="AC2528" s="3" t="s">
        <v>416</v>
      </c>
      <c r="AD2528" s="3">
        <v>1</v>
      </c>
      <c r="AE2528" s="3" t="s">
        <v>88</v>
      </c>
      <c r="AF2528" s="3" t="s">
        <v>41</v>
      </c>
      <c r="AG2528" s="3">
        <v>16</v>
      </c>
      <c r="AH2528" s="3">
        <v>18.079999999999998</v>
      </c>
      <c r="AI2528" s="3">
        <v>3</v>
      </c>
      <c r="AJ2528" s="3">
        <v>48</v>
      </c>
      <c r="AK2528" s="3">
        <v>54.239999999999995</v>
      </c>
    </row>
    <row r="2529" spans="26:37" x14ac:dyDescent="0.3">
      <c r="Z2529" s="3" t="s">
        <v>117</v>
      </c>
      <c r="AA2529" s="4">
        <v>42504</v>
      </c>
      <c r="AB2529" s="3" t="s">
        <v>404</v>
      </c>
      <c r="AC2529" s="3" t="s">
        <v>416</v>
      </c>
      <c r="AD2529" s="3">
        <v>4</v>
      </c>
      <c r="AE2529" s="3" t="s">
        <v>231</v>
      </c>
      <c r="AF2529" s="3" t="s">
        <v>46</v>
      </c>
      <c r="AG2529" s="3">
        <v>224</v>
      </c>
      <c r="AH2529" s="3">
        <v>264.32</v>
      </c>
      <c r="AI2529" s="3">
        <v>3</v>
      </c>
      <c r="AJ2529" s="3">
        <v>672</v>
      </c>
      <c r="AK2529" s="3">
        <v>792.96</v>
      </c>
    </row>
    <row r="2530" spans="26:37" x14ac:dyDescent="0.3">
      <c r="Z2530" s="3" t="s">
        <v>30</v>
      </c>
      <c r="AA2530" s="4">
        <v>43122</v>
      </c>
      <c r="AB2530" s="3" t="s">
        <v>404</v>
      </c>
      <c r="AC2530" s="3" t="s">
        <v>416</v>
      </c>
      <c r="AD2530" s="3">
        <v>3</v>
      </c>
      <c r="AE2530" s="3" t="s">
        <v>168</v>
      </c>
      <c r="AF2530" s="3" t="s">
        <v>23</v>
      </c>
      <c r="AG2530" s="3">
        <v>271</v>
      </c>
      <c r="AH2530" s="3">
        <v>322.49</v>
      </c>
      <c r="AI2530" s="3">
        <v>8</v>
      </c>
      <c r="AJ2530" s="3">
        <v>2168</v>
      </c>
      <c r="AK2530" s="3">
        <v>2579.92</v>
      </c>
    </row>
    <row r="2531" spans="26:37" x14ac:dyDescent="0.3">
      <c r="Z2531" s="3" t="s">
        <v>70</v>
      </c>
      <c r="AA2531" s="4">
        <v>42707</v>
      </c>
      <c r="AB2531" s="3" t="s">
        <v>404</v>
      </c>
      <c r="AC2531" s="3" t="s">
        <v>416</v>
      </c>
      <c r="AD2531" s="3">
        <v>5</v>
      </c>
      <c r="AE2531" s="3" t="s">
        <v>293</v>
      </c>
      <c r="AF2531" s="3" t="s">
        <v>32</v>
      </c>
      <c r="AG2531" s="3">
        <v>37</v>
      </c>
      <c r="AH2531" s="3">
        <v>41.809999999999995</v>
      </c>
      <c r="AI2531" s="3">
        <v>7</v>
      </c>
      <c r="AJ2531" s="3">
        <v>259</v>
      </c>
      <c r="AK2531" s="3">
        <v>292.66999999999996</v>
      </c>
    </row>
    <row r="2532" spans="26:37" x14ac:dyDescent="0.3">
      <c r="Z2532" s="3" t="s">
        <v>30</v>
      </c>
      <c r="AA2532" s="4">
        <v>42032</v>
      </c>
      <c r="AB2532" s="3" t="s">
        <v>404</v>
      </c>
      <c r="AC2532" s="3" t="s">
        <v>416</v>
      </c>
      <c r="AD2532" s="3">
        <v>2</v>
      </c>
      <c r="AE2532" s="3" t="s">
        <v>126</v>
      </c>
      <c r="AF2532" s="3" t="s">
        <v>41</v>
      </c>
      <c r="AG2532" s="3">
        <v>19</v>
      </c>
      <c r="AH2532" s="3">
        <v>22.04</v>
      </c>
      <c r="AI2532" s="3">
        <v>6</v>
      </c>
      <c r="AJ2532" s="3">
        <v>114</v>
      </c>
      <c r="AK2532" s="3">
        <v>132.24</v>
      </c>
    </row>
    <row r="2533" spans="26:37" x14ac:dyDescent="0.3">
      <c r="Z2533" s="3" t="s">
        <v>57</v>
      </c>
      <c r="AA2533" s="4">
        <v>41768</v>
      </c>
      <c r="AB2533" s="3" t="s">
        <v>404</v>
      </c>
      <c r="AC2533" s="3" t="s">
        <v>416</v>
      </c>
      <c r="AD2533" s="3">
        <v>3</v>
      </c>
      <c r="AE2533" s="3" t="s">
        <v>226</v>
      </c>
      <c r="AF2533" s="3" t="s">
        <v>15</v>
      </c>
      <c r="AG2533" s="3">
        <v>140</v>
      </c>
      <c r="AH2533" s="3">
        <v>154</v>
      </c>
      <c r="AI2533" s="3">
        <v>7</v>
      </c>
      <c r="AJ2533" s="3">
        <v>980</v>
      </c>
      <c r="AK2533" s="3">
        <v>1078</v>
      </c>
    </row>
    <row r="2534" spans="26:37" x14ac:dyDescent="0.3">
      <c r="Z2534" s="3" t="s">
        <v>60</v>
      </c>
      <c r="AA2534" s="4">
        <v>42883</v>
      </c>
      <c r="AB2534" s="3" t="s">
        <v>404</v>
      </c>
      <c r="AC2534" s="3" t="s">
        <v>416</v>
      </c>
      <c r="AD2534" s="3">
        <v>5</v>
      </c>
      <c r="AE2534" s="3" t="s">
        <v>357</v>
      </c>
      <c r="AF2534" s="3" t="s">
        <v>51</v>
      </c>
      <c r="AG2534" s="3">
        <v>63</v>
      </c>
      <c r="AH2534" s="3">
        <v>73.709999999999994</v>
      </c>
      <c r="AI2534" s="3">
        <v>1</v>
      </c>
      <c r="AJ2534" s="3">
        <v>63</v>
      </c>
      <c r="AK2534" s="3">
        <v>73.709999999999994</v>
      </c>
    </row>
    <row r="2535" spans="26:37" x14ac:dyDescent="0.3">
      <c r="Z2535" s="3" t="s">
        <v>120</v>
      </c>
      <c r="AA2535" s="4">
        <v>43822</v>
      </c>
      <c r="AB2535" s="3" t="s">
        <v>404</v>
      </c>
      <c r="AC2535" s="3" t="s">
        <v>416</v>
      </c>
      <c r="AD2535" s="3">
        <v>5</v>
      </c>
      <c r="AE2535" s="3" t="s">
        <v>226</v>
      </c>
      <c r="AF2535" s="3" t="s">
        <v>15</v>
      </c>
      <c r="AG2535" s="3">
        <v>140</v>
      </c>
      <c r="AH2535" s="3">
        <v>154</v>
      </c>
      <c r="AI2535" s="3">
        <v>4</v>
      </c>
      <c r="AJ2535" s="3">
        <v>560</v>
      </c>
      <c r="AK2535" s="3">
        <v>616</v>
      </c>
    </row>
    <row r="2536" spans="26:37" x14ac:dyDescent="0.3">
      <c r="Z2536" s="3" t="s">
        <v>103</v>
      </c>
      <c r="AA2536" s="4">
        <v>41946</v>
      </c>
      <c r="AB2536" s="3" t="s">
        <v>404</v>
      </c>
      <c r="AC2536" s="3" t="s">
        <v>416</v>
      </c>
      <c r="AD2536" s="3">
        <v>3</v>
      </c>
      <c r="AE2536" s="3" t="s">
        <v>283</v>
      </c>
      <c r="AF2536" s="3" t="s">
        <v>44</v>
      </c>
      <c r="AG2536" s="3">
        <v>106</v>
      </c>
      <c r="AH2536" s="3">
        <v>113.42</v>
      </c>
      <c r="AI2536" s="3">
        <v>1</v>
      </c>
      <c r="AJ2536" s="3">
        <v>106</v>
      </c>
      <c r="AK2536" s="3">
        <v>113.42</v>
      </c>
    </row>
    <row r="2537" spans="26:37" x14ac:dyDescent="0.3">
      <c r="Z2537" s="3" t="s">
        <v>60</v>
      </c>
      <c r="AA2537" s="4">
        <v>42213</v>
      </c>
      <c r="AB2537" s="3" t="s">
        <v>13</v>
      </c>
      <c r="AC2537" s="3" t="s">
        <v>99</v>
      </c>
      <c r="AD2537" s="3">
        <v>3</v>
      </c>
      <c r="AE2537" s="3" t="s">
        <v>389</v>
      </c>
      <c r="AF2537" s="3" t="s">
        <v>26</v>
      </c>
      <c r="AG2537" s="3">
        <v>132</v>
      </c>
      <c r="AH2537" s="3">
        <v>153.11999999999998</v>
      </c>
      <c r="AI2537" s="3">
        <v>7</v>
      </c>
      <c r="AJ2537" s="3">
        <v>924</v>
      </c>
      <c r="AK2537" s="3">
        <v>1071.8399999999999</v>
      </c>
    </row>
    <row r="2538" spans="26:37" x14ac:dyDescent="0.3">
      <c r="Z2538" s="3" t="s">
        <v>82</v>
      </c>
      <c r="AA2538" s="4">
        <v>42132</v>
      </c>
      <c r="AB2538" s="3" t="s">
        <v>17</v>
      </c>
      <c r="AC2538" s="3" t="s">
        <v>18</v>
      </c>
      <c r="AD2538" s="3">
        <v>3</v>
      </c>
      <c r="AE2538" s="3" t="s">
        <v>193</v>
      </c>
      <c r="AF2538" s="3" t="s">
        <v>41</v>
      </c>
      <c r="AG2538" s="3">
        <v>25</v>
      </c>
      <c r="AH2538" s="3">
        <v>26.75</v>
      </c>
      <c r="AI2538" s="3">
        <v>7</v>
      </c>
      <c r="AJ2538" s="3">
        <v>175</v>
      </c>
      <c r="AK2538" s="3">
        <v>187.25</v>
      </c>
    </row>
    <row r="2539" spans="26:37" x14ac:dyDescent="0.3">
      <c r="Z2539" s="3" t="s">
        <v>124</v>
      </c>
      <c r="AA2539" s="4">
        <v>43244</v>
      </c>
      <c r="AB2539" s="3" t="s">
        <v>404</v>
      </c>
      <c r="AC2539" s="3" t="s">
        <v>417</v>
      </c>
      <c r="AD2539" s="3">
        <v>5</v>
      </c>
      <c r="AE2539" s="3" t="s">
        <v>220</v>
      </c>
      <c r="AF2539" s="3" t="s">
        <v>29</v>
      </c>
      <c r="AG2539" s="3">
        <v>63</v>
      </c>
      <c r="AH2539" s="3">
        <v>73.709999999999994</v>
      </c>
      <c r="AI2539" s="3">
        <v>5</v>
      </c>
      <c r="AJ2539" s="3">
        <v>315</v>
      </c>
      <c r="AK2539" s="3">
        <v>368.54999999999995</v>
      </c>
    </row>
    <row r="2540" spans="26:37" x14ac:dyDescent="0.3">
      <c r="Z2540" s="3" t="s">
        <v>33</v>
      </c>
      <c r="AA2540" s="4">
        <v>42851</v>
      </c>
      <c r="AB2540" s="3" t="s">
        <v>404</v>
      </c>
      <c r="AC2540" s="3" t="s">
        <v>417</v>
      </c>
      <c r="AD2540" s="3">
        <v>2</v>
      </c>
      <c r="AE2540" s="3" t="s">
        <v>270</v>
      </c>
      <c r="AF2540" s="3" t="s">
        <v>15</v>
      </c>
      <c r="AG2540" s="3">
        <v>156</v>
      </c>
      <c r="AH2540" s="3">
        <v>179.39999999999998</v>
      </c>
      <c r="AI2540" s="3">
        <v>3</v>
      </c>
      <c r="AJ2540" s="3">
        <v>468</v>
      </c>
      <c r="AK2540" s="3">
        <v>538.19999999999993</v>
      </c>
    </row>
    <row r="2541" spans="26:37" x14ac:dyDescent="0.3">
      <c r="Z2541" s="3" t="s">
        <v>117</v>
      </c>
      <c r="AA2541" s="4">
        <v>41726</v>
      </c>
      <c r="AB2541" s="3" t="s">
        <v>404</v>
      </c>
      <c r="AC2541" s="3" t="s">
        <v>416</v>
      </c>
      <c r="AD2541" s="3">
        <v>5</v>
      </c>
      <c r="AE2541" s="3" t="s">
        <v>336</v>
      </c>
      <c r="AF2541" s="3" t="s">
        <v>41</v>
      </c>
      <c r="AG2541" s="3">
        <v>118</v>
      </c>
      <c r="AH2541" s="3">
        <v>126.26</v>
      </c>
      <c r="AI2541" s="3">
        <v>7</v>
      </c>
      <c r="AJ2541" s="3">
        <v>826</v>
      </c>
      <c r="AK2541" s="3">
        <v>883.82</v>
      </c>
    </row>
    <row r="2542" spans="26:37" x14ac:dyDescent="0.3">
      <c r="Z2542" s="3" t="s">
        <v>70</v>
      </c>
      <c r="AA2542" s="4">
        <v>42488</v>
      </c>
      <c r="AB2542" s="3" t="s">
        <v>13</v>
      </c>
      <c r="AC2542" s="3" t="s">
        <v>418</v>
      </c>
      <c r="AD2542" s="3">
        <v>2</v>
      </c>
      <c r="AE2542" s="3" t="s">
        <v>302</v>
      </c>
      <c r="AF2542" s="3" t="s">
        <v>51</v>
      </c>
      <c r="AG2542" s="3">
        <v>179</v>
      </c>
      <c r="AH2542" s="3">
        <v>214.79999999999998</v>
      </c>
      <c r="AI2542" s="3">
        <v>3</v>
      </c>
      <c r="AJ2542" s="3">
        <v>537</v>
      </c>
      <c r="AK2542" s="3">
        <v>644.4</v>
      </c>
    </row>
    <row r="2543" spans="26:37" x14ac:dyDescent="0.3">
      <c r="Z2543" s="3" t="s">
        <v>57</v>
      </c>
      <c r="AA2543" s="4">
        <v>42071</v>
      </c>
      <c r="AB2543" s="3" t="s">
        <v>404</v>
      </c>
      <c r="AC2543" s="3" t="s">
        <v>416</v>
      </c>
      <c r="AD2543" s="3">
        <v>4</v>
      </c>
      <c r="AE2543" s="3" t="s">
        <v>208</v>
      </c>
      <c r="AF2543" s="3" t="s">
        <v>44</v>
      </c>
      <c r="AG2543" s="3">
        <v>249</v>
      </c>
      <c r="AH2543" s="3">
        <v>286.34999999999997</v>
      </c>
      <c r="AI2543" s="3">
        <v>7</v>
      </c>
      <c r="AJ2543" s="3">
        <v>1743</v>
      </c>
      <c r="AK2543" s="3">
        <v>2004.4499999999998</v>
      </c>
    </row>
    <row r="2544" spans="26:37" x14ac:dyDescent="0.3">
      <c r="Z2544" s="3" t="s">
        <v>70</v>
      </c>
      <c r="AA2544" s="4">
        <v>43262</v>
      </c>
      <c r="AB2544" s="3" t="s">
        <v>404</v>
      </c>
      <c r="AC2544" s="3" t="s">
        <v>416</v>
      </c>
      <c r="AD2544" s="3">
        <v>5</v>
      </c>
      <c r="AE2544" s="3" t="s">
        <v>114</v>
      </c>
      <c r="AF2544" s="3" t="s">
        <v>51</v>
      </c>
      <c r="AG2544" s="3">
        <v>76</v>
      </c>
      <c r="AH2544" s="3">
        <v>90.44</v>
      </c>
      <c r="AI2544" s="3">
        <v>10</v>
      </c>
      <c r="AJ2544" s="3">
        <v>760</v>
      </c>
      <c r="AK2544" s="3">
        <v>904.4</v>
      </c>
    </row>
    <row r="2545" spans="26:37" x14ac:dyDescent="0.3">
      <c r="Z2545" s="3" t="s">
        <v>70</v>
      </c>
      <c r="AA2545" s="4">
        <v>43713</v>
      </c>
      <c r="AB2545" s="3" t="s">
        <v>404</v>
      </c>
      <c r="AC2545" s="3" t="s">
        <v>416</v>
      </c>
      <c r="AD2545" s="3">
        <v>2</v>
      </c>
      <c r="AE2545" s="3" t="s">
        <v>282</v>
      </c>
      <c r="AF2545" s="3" t="s">
        <v>72</v>
      </c>
      <c r="AG2545" s="3">
        <v>36</v>
      </c>
      <c r="AH2545" s="3">
        <v>43.199999999999996</v>
      </c>
      <c r="AI2545" s="3">
        <v>6</v>
      </c>
      <c r="AJ2545" s="3">
        <v>216</v>
      </c>
      <c r="AK2545" s="3">
        <v>259.2</v>
      </c>
    </row>
    <row r="2546" spans="26:37" x14ac:dyDescent="0.3">
      <c r="Z2546" s="3" t="s">
        <v>103</v>
      </c>
      <c r="AA2546" s="4">
        <v>42711</v>
      </c>
      <c r="AB2546" s="3" t="s">
        <v>404</v>
      </c>
      <c r="AC2546" s="3" t="s">
        <v>416</v>
      </c>
      <c r="AD2546" s="3">
        <v>4</v>
      </c>
      <c r="AE2546" s="3" t="s">
        <v>173</v>
      </c>
      <c r="AF2546" s="3" t="s">
        <v>72</v>
      </c>
      <c r="AG2546" s="3">
        <v>132</v>
      </c>
      <c r="AH2546" s="3">
        <v>147.84</v>
      </c>
      <c r="AI2546" s="3">
        <v>4</v>
      </c>
      <c r="AJ2546" s="3">
        <v>528</v>
      </c>
      <c r="AK2546" s="3">
        <v>591.36</v>
      </c>
    </row>
    <row r="2547" spans="26:37" x14ac:dyDescent="0.3">
      <c r="Z2547" s="3" t="s">
        <v>42</v>
      </c>
      <c r="AA2547" s="4">
        <v>42206</v>
      </c>
      <c r="AB2547" s="3" t="s">
        <v>404</v>
      </c>
      <c r="AC2547" s="3" t="s">
        <v>417</v>
      </c>
      <c r="AD2547" s="3">
        <v>2</v>
      </c>
      <c r="AE2547" s="3" t="s">
        <v>227</v>
      </c>
      <c r="AF2547" s="3" t="s">
        <v>32</v>
      </c>
      <c r="AG2547" s="3">
        <v>272</v>
      </c>
      <c r="AH2547" s="3">
        <v>307.35999999999996</v>
      </c>
      <c r="AI2547" s="3">
        <v>4</v>
      </c>
      <c r="AJ2547" s="3">
        <v>1088</v>
      </c>
      <c r="AK2547" s="3">
        <v>1229.4399999999998</v>
      </c>
    </row>
    <row r="2548" spans="26:37" x14ac:dyDescent="0.3">
      <c r="Z2548" s="3" t="s">
        <v>82</v>
      </c>
      <c r="AA2548" s="4">
        <v>43031</v>
      </c>
      <c r="AB2548" s="3" t="s">
        <v>404</v>
      </c>
      <c r="AC2548" s="3" t="s">
        <v>416</v>
      </c>
      <c r="AD2548" s="3">
        <v>4</v>
      </c>
      <c r="AE2548" s="3" t="s">
        <v>207</v>
      </c>
      <c r="AF2548" s="3" t="s">
        <v>51</v>
      </c>
      <c r="AG2548" s="3">
        <v>286</v>
      </c>
      <c r="AH2548" s="3">
        <v>320.32000000000005</v>
      </c>
      <c r="AI2548" s="3">
        <v>5</v>
      </c>
      <c r="AJ2548" s="3">
        <v>1430</v>
      </c>
      <c r="AK2548" s="3">
        <v>1601.6000000000004</v>
      </c>
    </row>
    <row r="2549" spans="26:37" x14ac:dyDescent="0.3">
      <c r="Z2549" s="3" t="s">
        <v>74</v>
      </c>
      <c r="AA2549" s="4">
        <v>41640</v>
      </c>
      <c r="AB2549" s="3" t="s">
        <v>404</v>
      </c>
      <c r="AC2549" s="3" t="s">
        <v>416</v>
      </c>
      <c r="AD2549" s="3">
        <v>3</v>
      </c>
      <c r="AE2549" s="3" t="s">
        <v>233</v>
      </c>
      <c r="AF2549" s="3" t="s">
        <v>44</v>
      </c>
      <c r="AG2549" s="3">
        <v>21</v>
      </c>
      <c r="AH2549" s="3">
        <v>23.520000000000003</v>
      </c>
      <c r="AI2549" s="3">
        <v>3</v>
      </c>
      <c r="AJ2549" s="3">
        <v>63</v>
      </c>
      <c r="AK2549" s="3">
        <v>70.56</v>
      </c>
    </row>
    <row r="2550" spans="26:37" x14ac:dyDescent="0.3">
      <c r="Z2550" s="3" t="s">
        <v>77</v>
      </c>
      <c r="AA2550" s="4">
        <v>42314</v>
      </c>
      <c r="AB2550" s="3" t="s">
        <v>404</v>
      </c>
      <c r="AC2550" s="3" t="s">
        <v>416</v>
      </c>
      <c r="AD2550" s="3">
        <v>4</v>
      </c>
      <c r="AE2550" s="3" t="s">
        <v>282</v>
      </c>
      <c r="AF2550" s="3" t="s">
        <v>72</v>
      </c>
      <c r="AG2550" s="3">
        <v>36</v>
      </c>
      <c r="AH2550" s="3">
        <v>43.199999999999996</v>
      </c>
      <c r="AI2550" s="3">
        <v>8</v>
      </c>
      <c r="AJ2550" s="3">
        <v>288</v>
      </c>
      <c r="AK2550" s="3">
        <v>345.59999999999997</v>
      </c>
    </row>
    <row r="2551" spans="26:37" x14ac:dyDescent="0.3">
      <c r="Z2551" s="3" t="s">
        <v>103</v>
      </c>
      <c r="AA2551" s="4">
        <v>42285</v>
      </c>
      <c r="AB2551" s="3" t="s">
        <v>404</v>
      </c>
      <c r="AC2551" s="3" t="s">
        <v>420</v>
      </c>
      <c r="AD2551" s="3">
        <v>5</v>
      </c>
      <c r="AE2551" s="3" t="s">
        <v>301</v>
      </c>
      <c r="AF2551" s="3" t="s">
        <v>86</v>
      </c>
      <c r="AG2551" s="3">
        <v>182</v>
      </c>
      <c r="AH2551" s="3">
        <v>203.84000000000003</v>
      </c>
      <c r="AI2551" s="3">
        <v>1</v>
      </c>
      <c r="AJ2551" s="3">
        <v>182</v>
      </c>
      <c r="AK2551" s="3">
        <v>203.84000000000003</v>
      </c>
    </row>
    <row r="2552" spans="26:37" x14ac:dyDescent="0.3">
      <c r="Z2552" s="3" t="s">
        <v>104</v>
      </c>
      <c r="AA2552" s="4">
        <v>43477</v>
      </c>
      <c r="AB2552" s="3" t="s">
        <v>404</v>
      </c>
      <c r="AC2552" s="3" t="s">
        <v>416</v>
      </c>
      <c r="AD2552" s="3">
        <v>4</v>
      </c>
      <c r="AE2552" s="3" t="s">
        <v>328</v>
      </c>
      <c r="AF2552" s="3" t="s">
        <v>15</v>
      </c>
      <c r="AG2552" s="3">
        <v>213</v>
      </c>
      <c r="AH2552" s="3">
        <v>240.68999999999997</v>
      </c>
      <c r="AI2552" s="3">
        <v>8</v>
      </c>
      <c r="AJ2552" s="3">
        <v>1704</v>
      </c>
      <c r="AK2552" s="3">
        <v>1925.5199999999998</v>
      </c>
    </row>
    <row r="2553" spans="26:37" x14ac:dyDescent="0.3">
      <c r="Z2553" s="3" t="s">
        <v>57</v>
      </c>
      <c r="AA2553" s="4">
        <v>41673</v>
      </c>
      <c r="AB2553" s="3" t="s">
        <v>404</v>
      </c>
      <c r="AC2553" s="3" t="s">
        <v>416</v>
      </c>
      <c r="AD2553" s="3">
        <v>3</v>
      </c>
      <c r="AE2553" s="3" t="s">
        <v>150</v>
      </c>
      <c r="AF2553" s="3" t="s">
        <v>23</v>
      </c>
      <c r="AG2553" s="3">
        <v>192</v>
      </c>
      <c r="AH2553" s="3">
        <v>216.95999999999998</v>
      </c>
      <c r="AI2553" s="3">
        <v>1</v>
      </c>
      <c r="AJ2553" s="3">
        <v>192</v>
      </c>
      <c r="AK2553" s="3">
        <v>216.95999999999998</v>
      </c>
    </row>
    <row r="2554" spans="26:37" x14ac:dyDescent="0.3">
      <c r="Z2554" s="3" t="s">
        <v>21</v>
      </c>
      <c r="AA2554" s="4">
        <v>43529</v>
      </c>
      <c r="AB2554" s="3" t="s">
        <v>404</v>
      </c>
      <c r="AC2554" s="3" t="s">
        <v>416</v>
      </c>
      <c r="AD2554" s="3">
        <v>1</v>
      </c>
      <c r="AE2554" s="3" t="s">
        <v>47</v>
      </c>
      <c r="AF2554" s="3" t="s">
        <v>36</v>
      </c>
      <c r="AG2554" s="3">
        <v>150</v>
      </c>
      <c r="AH2554" s="3">
        <v>172.5</v>
      </c>
      <c r="AI2554" s="3">
        <v>1</v>
      </c>
      <c r="AJ2554" s="3">
        <v>150</v>
      </c>
      <c r="AK2554" s="3">
        <v>172.5</v>
      </c>
    </row>
    <row r="2555" spans="26:37" x14ac:dyDescent="0.3">
      <c r="Z2555" s="3" t="s">
        <v>70</v>
      </c>
      <c r="AA2555" s="4">
        <v>42235</v>
      </c>
      <c r="AB2555" s="3" t="s">
        <v>404</v>
      </c>
      <c r="AC2555" s="3" t="s">
        <v>416</v>
      </c>
      <c r="AD2555" s="3">
        <v>1</v>
      </c>
      <c r="AE2555" s="3" t="s">
        <v>163</v>
      </c>
      <c r="AF2555" s="3" t="s">
        <v>86</v>
      </c>
      <c r="AG2555" s="3">
        <v>31</v>
      </c>
      <c r="AH2555" s="3">
        <v>35.65</v>
      </c>
      <c r="AI2555" s="3">
        <v>8</v>
      </c>
      <c r="AJ2555" s="3">
        <v>248</v>
      </c>
      <c r="AK2555" s="3">
        <v>285.2</v>
      </c>
    </row>
    <row r="2556" spans="26:37" x14ac:dyDescent="0.3">
      <c r="Z2556" s="3" t="s">
        <v>120</v>
      </c>
      <c r="AA2556" s="4">
        <v>43335</v>
      </c>
      <c r="AB2556" s="3" t="s">
        <v>404</v>
      </c>
      <c r="AC2556" s="3" t="s">
        <v>416</v>
      </c>
      <c r="AD2556" s="3">
        <v>1</v>
      </c>
      <c r="AE2556" s="3" t="s">
        <v>212</v>
      </c>
      <c r="AF2556" s="3" t="s">
        <v>20</v>
      </c>
      <c r="AG2556" s="3">
        <v>277</v>
      </c>
      <c r="AH2556" s="3">
        <v>329.63</v>
      </c>
      <c r="AI2556" s="3">
        <v>1</v>
      </c>
      <c r="AJ2556" s="3">
        <v>277</v>
      </c>
      <c r="AK2556" s="3">
        <v>329.63</v>
      </c>
    </row>
    <row r="2557" spans="26:37" x14ac:dyDescent="0.3">
      <c r="Z2557" s="3" t="s">
        <v>16</v>
      </c>
      <c r="AA2557" s="4">
        <v>43698</v>
      </c>
      <c r="AB2557" s="3" t="s">
        <v>404</v>
      </c>
      <c r="AC2557" s="3" t="s">
        <v>416</v>
      </c>
      <c r="AD2557" s="3">
        <v>4</v>
      </c>
      <c r="AE2557" s="3" t="s">
        <v>389</v>
      </c>
      <c r="AF2557" s="3" t="s">
        <v>26</v>
      </c>
      <c r="AG2557" s="3">
        <v>132</v>
      </c>
      <c r="AH2557" s="3">
        <v>153.11999999999998</v>
      </c>
      <c r="AI2557" s="3">
        <v>8</v>
      </c>
      <c r="AJ2557" s="3">
        <v>1056</v>
      </c>
      <c r="AK2557" s="3">
        <v>1224.9599999999998</v>
      </c>
    </row>
    <row r="2558" spans="26:37" x14ac:dyDescent="0.3">
      <c r="Z2558" s="3" t="s">
        <v>87</v>
      </c>
      <c r="AA2558" s="4">
        <v>41824</v>
      </c>
      <c r="AB2558" s="3" t="s">
        <v>404</v>
      </c>
      <c r="AC2558" s="3" t="s">
        <v>416</v>
      </c>
      <c r="AD2558" s="3">
        <v>2</v>
      </c>
      <c r="AE2558" s="3" t="s">
        <v>286</v>
      </c>
      <c r="AF2558" s="3" t="s">
        <v>44</v>
      </c>
      <c r="AG2558" s="3">
        <v>168</v>
      </c>
      <c r="AH2558" s="3">
        <v>189.83999999999997</v>
      </c>
      <c r="AI2558" s="3">
        <v>9</v>
      </c>
      <c r="AJ2558" s="3">
        <v>1512</v>
      </c>
      <c r="AK2558" s="3">
        <v>1708.5599999999997</v>
      </c>
    </row>
    <row r="2559" spans="26:37" x14ac:dyDescent="0.3">
      <c r="Z2559" s="3" t="s">
        <v>124</v>
      </c>
      <c r="AA2559" s="4">
        <v>42115</v>
      </c>
      <c r="AB2559" s="3" t="s">
        <v>404</v>
      </c>
      <c r="AC2559" s="3" t="s">
        <v>416</v>
      </c>
      <c r="AD2559" s="3">
        <v>4</v>
      </c>
      <c r="AE2559" s="3" t="s">
        <v>252</v>
      </c>
      <c r="AF2559" s="3" t="s">
        <v>41</v>
      </c>
      <c r="AG2559" s="3">
        <v>189</v>
      </c>
      <c r="AH2559" s="3">
        <v>213.57</v>
      </c>
      <c r="AI2559" s="3">
        <v>2</v>
      </c>
      <c r="AJ2559" s="3">
        <v>378</v>
      </c>
      <c r="AK2559" s="3">
        <v>427.14</v>
      </c>
    </row>
    <row r="2560" spans="26:37" x14ac:dyDescent="0.3">
      <c r="Z2560" s="3" t="s">
        <v>70</v>
      </c>
      <c r="AA2560" s="4">
        <v>43348</v>
      </c>
      <c r="AB2560" s="3" t="s">
        <v>404</v>
      </c>
      <c r="AC2560" s="3" t="s">
        <v>416</v>
      </c>
      <c r="AD2560" s="3">
        <v>4</v>
      </c>
      <c r="AE2560" s="3" t="s">
        <v>366</v>
      </c>
      <c r="AF2560" s="3" t="s">
        <v>32</v>
      </c>
      <c r="AG2560" s="3">
        <v>20</v>
      </c>
      <c r="AH2560" s="3">
        <v>23</v>
      </c>
      <c r="AI2560" s="3">
        <v>10</v>
      </c>
      <c r="AJ2560" s="3">
        <v>200</v>
      </c>
      <c r="AK2560" s="3">
        <v>230</v>
      </c>
    </row>
    <row r="2561" spans="26:37" x14ac:dyDescent="0.3">
      <c r="Z2561" s="3" t="s">
        <v>60</v>
      </c>
      <c r="AA2561" s="4">
        <v>43152</v>
      </c>
      <c r="AB2561" s="3" t="s">
        <v>404</v>
      </c>
      <c r="AC2561" s="3" t="s">
        <v>416</v>
      </c>
      <c r="AD2561" s="3">
        <v>3</v>
      </c>
      <c r="AE2561" s="3" t="s">
        <v>283</v>
      </c>
      <c r="AF2561" s="3" t="s">
        <v>44</v>
      </c>
      <c r="AG2561" s="3">
        <v>106</v>
      </c>
      <c r="AH2561" s="3">
        <v>113.42</v>
      </c>
      <c r="AI2561" s="3">
        <v>2</v>
      </c>
      <c r="AJ2561" s="3">
        <v>212</v>
      </c>
      <c r="AK2561" s="3">
        <v>226.84</v>
      </c>
    </row>
    <row r="2562" spans="26:37" x14ac:dyDescent="0.3">
      <c r="Z2562" s="3" t="s">
        <v>57</v>
      </c>
      <c r="AA2562" s="4">
        <v>42359</v>
      </c>
      <c r="AB2562" s="3" t="s">
        <v>404</v>
      </c>
      <c r="AC2562" s="3" t="s">
        <v>417</v>
      </c>
      <c r="AD2562" s="3">
        <v>3</v>
      </c>
      <c r="AE2562" s="3" t="s">
        <v>288</v>
      </c>
      <c r="AF2562" s="3" t="s">
        <v>46</v>
      </c>
      <c r="AG2562" s="3">
        <v>148</v>
      </c>
      <c r="AH2562" s="3">
        <v>174.64</v>
      </c>
      <c r="AI2562" s="3">
        <v>8</v>
      </c>
      <c r="AJ2562" s="3">
        <v>1184</v>
      </c>
      <c r="AK2562" s="3">
        <v>1397.12</v>
      </c>
    </row>
    <row r="2563" spans="26:37" x14ac:dyDescent="0.3">
      <c r="Z2563" s="3" t="s">
        <v>39</v>
      </c>
      <c r="AA2563" s="4">
        <v>43637</v>
      </c>
      <c r="AB2563" s="3" t="s">
        <v>404</v>
      </c>
      <c r="AC2563" s="3" t="s">
        <v>417</v>
      </c>
      <c r="AD2563" s="3">
        <v>1</v>
      </c>
      <c r="AE2563" s="3" t="s">
        <v>384</v>
      </c>
      <c r="AF2563" s="3" t="s">
        <v>86</v>
      </c>
      <c r="AG2563" s="3">
        <v>21</v>
      </c>
      <c r="AH2563" s="3">
        <v>24.779999999999998</v>
      </c>
      <c r="AI2563" s="3">
        <v>7</v>
      </c>
      <c r="AJ2563" s="3">
        <v>147</v>
      </c>
      <c r="AK2563" s="3">
        <v>173.45999999999998</v>
      </c>
    </row>
    <row r="2564" spans="26:37" x14ac:dyDescent="0.3">
      <c r="Z2564" s="3" t="s">
        <v>169</v>
      </c>
      <c r="AA2564" s="4">
        <v>42714</v>
      </c>
      <c r="AB2564" s="3" t="s">
        <v>13</v>
      </c>
      <c r="AC2564" s="3" t="s">
        <v>420</v>
      </c>
      <c r="AD2564" s="3">
        <v>2</v>
      </c>
      <c r="AE2564" s="3" t="s">
        <v>81</v>
      </c>
      <c r="AF2564" s="3" t="s">
        <v>46</v>
      </c>
      <c r="AG2564" s="3">
        <v>281</v>
      </c>
      <c r="AH2564" s="3">
        <v>334.39</v>
      </c>
      <c r="AI2564" s="3">
        <v>5</v>
      </c>
      <c r="AJ2564" s="3">
        <v>1405</v>
      </c>
      <c r="AK2564" s="3">
        <v>1671.9499999999998</v>
      </c>
    </row>
    <row r="2565" spans="26:37" x14ac:dyDescent="0.3">
      <c r="Z2565" s="3" t="s">
        <v>91</v>
      </c>
      <c r="AA2565" s="4">
        <v>43144</v>
      </c>
      <c r="AB2565" s="3" t="s">
        <v>404</v>
      </c>
      <c r="AC2565" s="3" t="s">
        <v>416</v>
      </c>
      <c r="AD2565" s="3">
        <v>4</v>
      </c>
      <c r="AE2565" s="3" t="s">
        <v>227</v>
      </c>
      <c r="AF2565" s="3" t="s">
        <v>32</v>
      </c>
      <c r="AG2565" s="3">
        <v>272</v>
      </c>
      <c r="AH2565" s="3">
        <v>307.35999999999996</v>
      </c>
      <c r="AI2565" s="3">
        <v>9</v>
      </c>
      <c r="AJ2565" s="3">
        <v>2448</v>
      </c>
      <c r="AK2565" s="3">
        <v>2766.24</v>
      </c>
    </row>
    <row r="2566" spans="26:37" x14ac:dyDescent="0.3">
      <c r="Z2566" s="3" t="s">
        <v>12</v>
      </c>
      <c r="AA2566" s="4">
        <v>41795</v>
      </c>
      <c r="AB2566" s="3" t="s">
        <v>404</v>
      </c>
      <c r="AC2566" s="3" t="s">
        <v>416</v>
      </c>
      <c r="AD2566" s="3">
        <v>3</v>
      </c>
      <c r="AE2566" s="3" t="s">
        <v>112</v>
      </c>
      <c r="AF2566" s="3" t="s">
        <v>20</v>
      </c>
      <c r="AG2566" s="3">
        <v>242</v>
      </c>
      <c r="AH2566" s="3">
        <v>278.29999999999995</v>
      </c>
      <c r="AI2566" s="3">
        <v>5</v>
      </c>
      <c r="AJ2566" s="3">
        <v>1210</v>
      </c>
      <c r="AK2566" s="3">
        <v>1391.4999999999998</v>
      </c>
    </row>
    <row r="2567" spans="26:37" x14ac:dyDescent="0.3">
      <c r="Z2567" s="3" t="s">
        <v>39</v>
      </c>
      <c r="AA2567" s="4">
        <v>42210</v>
      </c>
      <c r="AB2567" s="3" t="s">
        <v>404</v>
      </c>
      <c r="AC2567" s="3" t="s">
        <v>416</v>
      </c>
      <c r="AD2567" s="3">
        <v>1</v>
      </c>
      <c r="AE2567" s="3" t="s">
        <v>67</v>
      </c>
      <c r="AF2567" s="3" t="s">
        <v>20</v>
      </c>
      <c r="AG2567" s="3">
        <v>32</v>
      </c>
      <c r="AH2567" s="3">
        <v>36.799999999999997</v>
      </c>
      <c r="AI2567" s="3">
        <v>6</v>
      </c>
      <c r="AJ2567" s="3">
        <v>192</v>
      </c>
      <c r="AK2567" s="3">
        <v>220.79999999999998</v>
      </c>
    </row>
    <row r="2568" spans="26:37" x14ac:dyDescent="0.3">
      <c r="Z2568" s="3" t="s">
        <v>186</v>
      </c>
      <c r="AA2568" s="4">
        <v>42091</v>
      </c>
      <c r="AB2568" s="3" t="s">
        <v>404</v>
      </c>
      <c r="AC2568" s="3" t="s">
        <v>416</v>
      </c>
      <c r="AD2568" s="3">
        <v>4</v>
      </c>
      <c r="AE2568" s="3" t="s">
        <v>240</v>
      </c>
      <c r="AF2568" s="3" t="s">
        <v>32</v>
      </c>
      <c r="AG2568" s="3">
        <v>220</v>
      </c>
      <c r="AH2568" s="3">
        <v>242.00000000000003</v>
      </c>
      <c r="AI2568" s="3">
        <v>4</v>
      </c>
      <c r="AJ2568" s="3">
        <v>880</v>
      </c>
      <c r="AK2568" s="3">
        <v>968.00000000000011</v>
      </c>
    </row>
    <row r="2569" spans="26:37" x14ac:dyDescent="0.3">
      <c r="Z2569" s="3" t="s">
        <v>153</v>
      </c>
      <c r="AA2569" s="4">
        <v>43278</v>
      </c>
      <c r="AB2569" s="3" t="s">
        <v>404</v>
      </c>
      <c r="AC2569" s="3" t="s">
        <v>416</v>
      </c>
      <c r="AD2569" s="3">
        <v>3</v>
      </c>
      <c r="AE2569" s="3" t="s">
        <v>251</v>
      </c>
      <c r="AF2569" s="3" t="s">
        <v>32</v>
      </c>
      <c r="AG2569" s="3">
        <v>142</v>
      </c>
      <c r="AH2569" s="3">
        <v>164.72</v>
      </c>
      <c r="AI2569" s="3">
        <v>8</v>
      </c>
      <c r="AJ2569" s="3">
        <v>1136</v>
      </c>
      <c r="AK2569" s="3">
        <v>1317.76</v>
      </c>
    </row>
    <row r="2570" spans="26:37" x14ac:dyDescent="0.3">
      <c r="Z2570" s="3" t="s">
        <v>87</v>
      </c>
      <c r="AA2570" s="4">
        <v>41844</v>
      </c>
      <c r="AB2570" s="3" t="s">
        <v>404</v>
      </c>
      <c r="AC2570" s="3" t="s">
        <v>416</v>
      </c>
      <c r="AD2570" s="3">
        <v>4</v>
      </c>
      <c r="AE2570" s="3" t="s">
        <v>217</v>
      </c>
      <c r="AF2570" s="3" t="s">
        <v>29</v>
      </c>
      <c r="AG2570" s="3">
        <v>67</v>
      </c>
      <c r="AH2570" s="3">
        <v>77.72</v>
      </c>
      <c r="AI2570" s="3">
        <v>10</v>
      </c>
      <c r="AJ2570" s="3">
        <v>670</v>
      </c>
      <c r="AK2570" s="3">
        <v>777.2</v>
      </c>
    </row>
    <row r="2571" spans="26:37" x14ac:dyDescent="0.3">
      <c r="Z2571" s="3" t="s">
        <v>103</v>
      </c>
      <c r="AA2571" s="4">
        <v>42433</v>
      </c>
      <c r="AB2571" s="3" t="s">
        <v>404</v>
      </c>
      <c r="AC2571" s="3" t="s">
        <v>416</v>
      </c>
      <c r="AD2571" s="3">
        <v>5</v>
      </c>
      <c r="AE2571" s="3" t="s">
        <v>227</v>
      </c>
      <c r="AF2571" s="3" t="s">
        <v>32</v>
      </c>
      <c r="AG2571" s="3">
        <v>272</v>
      </c>
      <c r="AH2571" s="3">
        <v>307.35999999999996</v>
      </c>
      <c r="AI2571" s="3">
        <v>5</v>
      </c>
      <c r="AJ2571" s="3">
        <v>1360</v>
      </c>
      <c r="AK2571" s="3">
        <v>1536.7999999999997</v>
      </c>
    </row>
    <row r="2572" spans="26:37" x14ac:dyDescent="0.3">
      <c r="Z2572" s="3" t="s">
        <v>124</v>
      </c>
      <c r="AA2572" s="4">
        <v>42379</v>
      </c>
      <c r="AB2572" s="3" t="s">
        <v>404</v>
      </c>
      <c r="AC2572" s="3" t="s">
        <v>417</v>
      </c>
      <c r="AD2572" s="3">
        <v>3</v>
      </c>
      <c r="AE2572" s="3" t="s">
        <v>175</v>
      </c>
      <c r="AF2572" s="3" t="s">
        <v>20</v>
      </c>
      <c r="AG2572" s="3">
        <v>75</v>
      </c>
      <c r="AH2572" s="3">
        <v>81</v>
      </c>
      <c r="AI2572" s="3">
        <v>8</v>
      </c>
      <c r="AJ2572" s="3">
        <v>600</v>
      </c>
      <c r="AK2572" s="3">
        <v>648</v>
      </c>
    </row>
    <row r="2573" spans="26:37" x14ac:dyDescent="0.3">
      <c r="Z2573" s="3" t="s">
        <v>60</v>
      </c>
      <c r="AA2573" s="4">
        <v>43292</v>
      </c>
      <c r="AB2573" s="3" t="s">
        <v>404</v>
      </c>
      <c r="AC2573" s="3" t="s">
        <v>416</v>
      </c>
      <c r="AD2573" s="3">
        <v>3</v>
      </c>
      <c r="AE2573" s="3" t="s">
        <v>85</v>
      </c>
      <c r="AF2573" s="3" t="s">
        <v>86</v>
      </c>
      <c r="AG2573" s="3">
        <v>127</v>
      </c>
      <c r="AH2573" s="3">
        <v>142.24</v>
      </c>
      <c r="AI2573" s="3">
        <v>10</v>
      </c>
      <c r="AJ2573" s="3">
        <v>1270</v>
      </c>
      <c r="AK2573" s="3">
        <v>1422.4</v>
      </c>
    </row>
    <row r="2574" spans="26:37" x14ac:dyDescent="0.3">
      <c r="Z2574" s="3" t="s">
        <v>21</v>
      </c>
      <c r="AA2574" s="4">
        <v>43258</v>
      </c>
      <c r="AB2574" s="3" t="s">
        <v>404</v>
      </c>
      <c r="AC2574" s="3" t="s">
        <v>416</v>
      </c>
      <c r="AD2574" s="3">
        <v>1</v>
      </c>
      <c r="AE2574" s="3" t="s">
        <v>133</v>
      </c>
      <c r="AF2574" s="3" t="s">
        <v>72</v>
      </c>
      <c r="AG2574" s="3">
        <v>42</v>
      </c>
      <c r="AH2574" s="3">
        <v>47.459999999999994</v>
      </c>
      <c r="AI2574" s="3">
        <v>7</v>
      </c>
      <c r="AJ2574" s="3">
        <v>294</v>
      </c>
      <c r="AK2574" s="3">
        <v>332.21999999999997</v>
      </c>
    </row>
    <row r="2575" spans="26:37" x14ac:dyDescent="0.3">
      <c r="Z2575" s="3" t="s">
        <v>169</v>
      </c>
      <c r="AA2575" s="4">
        <v>41673</v>
      </c>
      <c r="AB2575" s="3" t="s">
        <v>404</v>
      </c>
      <c r="AC2575" s="3" t="s">
        <v>416</v>
      </c>
      <c r="AD2575" s="3">
        <v>5</v>
      </c>
      <c r="AE2575" s="3" t="s">
        <v>301</v>
      </c>
      <c r="AF2575" s="3" t="s">
        <v>86</v>
      </c>
      <c r="AG2575" s="3">
        <v>182</v>
      </c>
      <c r="AH2575" s="3">
        <v>203.84000000000003</v>
      </c>
      <c r="AI2575" s="3">
        <v>8</v>
      </c>
      <c r="AJ2575" s="3">
        <v>1456</v>
      </c>
      <c r="AK2575" s="3">
        <v>1630.7200000000003</v>
      </c>
    </row>
    <row r="2576" spans="26:37" x14ac:dyDescent="0.3">
      <c r="Z2576" s="3" t="s">
        <v>153</v>
      </c>
      <c r="AA2576" s="4">
        <v>43692</v>
      </c>
      <c r="AB2576" s="3" t="s">
        <v>404</v>
      </c>
      <c r="AC2576" s="3" t="s">
        <v>416</v>
      </c>
      <c r="AD2576" s="3">
        <v>5</v>
      </c>
      <c r="AE2576" s="3" t="s">
        <v>277</v>
      </c>
      <c r="AF2576" s="3" t="s">
        <v>51</v>
      </c>
      <c r="AG2576" s="3">
        <v>250</v>
      </c>
      <c r="AH2576" s="3">
        <v>267.5</v>
      </c>
      <c r="AI2576" s="3">
        <v>9</v>
      </c>
      <c r="AJ2576" s="3">
        <v>2250</v>
      </c>
      <c r="AK2576" s="3">
        <v>2407.5</v>
      </c>
    </row>
    <row r="2577" spans="26:37" x14ac:dyDescent="0.3">
      <c r="Z2577" s="3" t="s">
        <v>153</v>
      </c>
      <c r="AA2577" s="4">
        <v>42188</v>
      </c>
      <c r="AB2577" s="3" t="s">
        <v>404</v>
      </c>
      <c r="AC2577" s="3" t="s">
        <v>416</v>
      </c>
      <c r="AD2577" s="3">
        <v>5</v>
      </c>
      <c r="AE2577" s="3" t="s">
        <v>242</v>
      </c>
      <c r="AF2577" s="3" t="s">
        <v>41</v>
      </c>
      <c r="AG2577" s="3">
        <v>207</v>
      </c>
      <c r="AH2577" s="3">
        <v>223.56</v>
      </c>
      <c r="AI2577" s="3">
        <v>9</v>
      </c>
      <c r="AJ2577" s="3">
        <v>1863</v>
      </c>
      <c r="AK2577" s="3">
        <v>2012.04</v>
      </c>
    </row>
    <row r="2578" spans="26:37" x14ac:dyDescent="0.3">
      <c r="Z2578" s="3" t="s">
        <v>74</v>
      </c>
      <c r="AA2578" s="4">
        <v>42571</v>
      </c>
      <c r="AB2578" s="3" t="s">
        <v>13</v>
      </c>
      <c r="AC2578" s="3" t="s">
        <v>420</v>
      </c>
      <c r="AD2578" s="3">
        <v>5</v>
      </c>
      <c r="AE2578" s="3" t="s">
        <v>75</v>
      </c>
      <c r="AF2578" s="3" t="s">
        <v>15</v>
      </c>
      <c r="AG2578" s="3">
        <v>170</v>
      </c>
      <c r="AH2578" s="3">
        <v>187.00000000000003</v>
      </c>
      <c r="AI2578" s="3">
        <v>3</v>
      </c>
      <c r="AJ2578" s="3">
        <v>510</v>
      </c>
      <c r="AK2578" s="3">
        <v>561.00000000000011</v>
      </c>
    </row>
    <row r="2579" spans="26:37" x14ac:dyDescent="0.3">
      <c r="Z2579" s="3" t="s">
        <v>82</v>
      </c>
      <c r="AA2579" s="4">
        <v>42982</v>
      </c>
      <c r="AB2579" s="3" t="s">
        <v>404</v>
      </c>
      <c r="AC2579" s="3" t="s">
        <v>416</v>
      </c>
      <c r="AD2579" s="3">
        <v>4</v>
      </c>
      <c r="AE2579" s="3" t="s">
        <v>168</v>
      </c>
      <c r="AF2579" s="3" t="s">
        <v>23</v>
      </c>
      <c r="AG2579" s="3">
        <v>271</v>
      </c>
      <c r="AH2579" s="3">
        <v>322.49</v>
      </c>
      <c r="AI2579" s="3">
        <v>7</v>
      </c>
      <c r="AJ2579" s="3">
        <v>1897</v>
      </c>
      <c r="AK2579" s="3">
        <v>2257.4300000000003</v>
      </c>
    </row>
    <row r="2580" spans="26:37" x14ac:dyDescent="0.3">
      <c r="Z2580" s="3" t="s">
        <v>91</v>
      </c>
      <c r="AA2580" s="4">
        <v>42364</v>
      </c>
      <c r="AB2580" s="3" t="s">
        <v>404</v>
      </c>
      <c r="AC2580" s="3" t="s">
        <v>416</v>
      </c>
      <c r="AD2580" s="3">
        <v>5</v>
      </c>
      <c r="AE2580" s="3" t="s">
        <v>256</v>
      </c>
      <c r="AF2580" s="3" t="s">
        <v>36</v>
      </c>
      <c r="AG2580" s="3">
        <v>33</v>
      </c>
      <c r="AH2580" s="3">
        <v>39.6</v>
      </c>
      <c r="AI2580" s="3">
        <v>10</v>
      </c>
      <c r="AJ2580" s="3">
        <v>330</v>
      </c>
      <c r="AK2580" s="3">
        <v>396</v>
      </c>
    </row>
    <row r="2581" spans="26:37" x14ac:dyDescent="0.3">
      <c r="Z2581" s="3" t="s">
        <v>96</v>
      </c>
      <c r="AA2581" s="4">
        <v>43824</v>
      </c>
      <c r="AB2581" s="3" t="s">
        <v>404</v>
      </c>
      <c r="AC2581" s="3" t="s">
        <v>416</v>
      </c>
      <c r="AD2581" s="3">
        <v>5</v>
      </c>
      <c r="AE2581" s="3" t="s">
        <v>215</v>
      </c>
      <c r="AF2581" s="3" t="s">
        <v>26</v>
      </c>
      <c r="AG2581" s="3">
        <v>298</v>
      </c>
      <c r="AH2581" s="3">
        <v>318.86</v>
      </c>
      <c r="AI2581" s="3">
        <v>6</v>
      </c>
      <c r="AJ2581" s="3">
        <v>1788</v>
      </c>
      <c r="AK2581" s="3">
        <v>1913.16</v>
      </c>
    </row>
    <row r="2582" spans="26:37" x14ac:dyDescent="0.3">
      <c r="Z2582" s="3" t="s">
        <v>104</v>
      </c>
      <c r="AA2582" s="4">
        <v>43259</v>
      </c>
      <c r="AB2582" s="3" t="s">
        <v>404</v>
      </c>
      <c r="AC2582" s="3" t="s">
        <v>416</v>
      </c>
      <c r="AD2582" s="3">
        <v>1</v>
      </c>
      <c r="AE2582" s="3" t="s">
        <v>348</v>
      </c>
      <c r="AF2582" s="3" t="s">
        <v>26</v>
      </c>
      <c r="AG2582" s="3">
        <v>121</v>
      </c>
      <c r="AH2582" s="3">
        <v>130.68</v>
      </c>
      <c r="AI2582" s="3">
        <v>10</v>
      </c>
      <c r="AJ2582" s="3">
        <v>1210</v>
      </c>
      <c r="AK2582" s="3">
        <v>1306.8000000000002</v>
      </c>
    </row>
    <row r="2583" spans="26:37" x14ac:dyDescent="0.3">
      <c r="Z2583" s="3" t="s">
        <v>153</v>
      </c>
      <c r="AA2583" s="4">
        <v>42105</v>
      </c>
      <c r="AB2583" s="3" t="s">
        <v>404</v>
      </c>
      <c r="AC2583" s="3" t="s">
        <v>416</v>
      </c>
      <c r="AD2583" s="3">
        <v>4</v>
      </c>
      <c r="AE2583" s="3" t="s">
        <v>215</v>
      </c>
      <c r="AF2583" s="3" t="s">
        <v>26</v>
      </c>
      <c r="AG2583" s="3">
        <v>298</v>
      </c>
      <c r="AH2583" s="3">
        <v>318.86</v>
      </c>
      <c r="AI2583" s="3">
        <v>8</v>
      </c>
      <c r="AJ2583" s="3">
        <v>2384</v>
      </c>
      <c r="AK2583" s="3">
        <v>2550.88</v>
      </c>
    </row>
    <row r="2584" spans="26:37" x14ac:dyDescent="0.3">
      <c r="Z2584" s="3" t="s">
        <v>16</v>
      </c>
      <c r="AA2584" s="4">
        <v>42428</v>
      </c>
      <c r="AB2584" s="3" t="s">
        <v>404</v>
      </c>
      <c r="AC2584" s="3" t="s">
        <v>416</v>
      </c>
      <c r="AD2584" s="3">
        <v>2</v>
      </c>
      <c r="AE2584" s="3" t="s">
        <v>230</v>
      </c>
      <c r="AF2584" s="3" t="s">
        <v>32</v>
      </c>
      <c r="AG2584" s="3">
        <v>92</v>
      </c>
      <c r="AH2584" s="3">
        <v>105.8</v>
      </c>
      <c r="AI2584" s="3">
        <v>2</v>
      </c>
      <c r="AJ2584" s="3">
        <v>184</v>
      </c>
      <c r="AK2584" s="3">
        <v>211.6</v>
      </c>
    </row>
    <row r="2585" spans="26:37" x14ac:dyDescent="0.3">
      <c r="Z2585" s="3" t="s">
        <v>87</v>
      </c>
      <c r="AA2585" s="4">
        <v>42532</v>
      </c>
      <c r="AB2585" s="3" t="s">
        <v>404</v>
      </c>
      <c r="AC2585" s="3" t="s">
        <v>416</v>
      </c>
      <c r="AD2585" s="3">
        <v>1</v>
      </c>
      <c r="AE2585" s="3" t="s">
        <v>66</v>
      </c>
      <c r="AF2585" s="3" t="s">
        <v>46</v>
      </c>
      <c r="AG2585" s="3">
        <v>213</v>
      </c>
      <c r="AH2585" s="3">
        <v>251.33999999999997</v>
      </c>
      <c r="AI2585" s="3">
        <v>9</v>
      </c>
      <c r="AJ2585" s="3">
        <v>1917</v>
      </c>
      <c r="AK2585" s="3">
        <v>2262.06</v>
      </c>
    </row>
    <row r="2586" spans="26:37" x14ac:dyDescent="0.3">
      <c r="Z2586" s="3" t="s">
        <v>21</v>
      </c>
      <c r="AA2586" s="4">
        <v>43421</v>
      </c>
      <c r="AB2586" s="3" t="s">
        <v>13</v>
      </c>
      <c r="AC2586" s="3" t="s">
        <v>420</v>
      </c>
      <c r="AD2586" s="3">
        <v>4</v>
      </c>
      <c r="AE2586" s="3" t="s">
        <v>195</v>
      </c>
      <c r="AF2586" s="3" t="s">
        <v>41</v>
      </c>
      <c r="AG2586" s="3">
        <v>201</v>
      </c>
      <c r="AH2586" s="3">
        <v>233.16</v>
      </c>
      <c r="AI2586" s="3">
        <v>6</v>
      </c>
      <c r="AJ2586" s="3">
        <v>1206</v>
      </c>
      <c r="AK2586" s="3">
        <v>1398.96</v>
      </c>
    </row>
    <row r="2587" spans="26:37" x14ac:dyDescent="0.3">
      <c r="Z2587" s="3" t="s">
        <v>103</v>
      </c>
      <c r="AA2587" s="4">
        <v>42814</v>
      </c>
      <c r="AB2587" s="3" t="s">
        <v>404</v>
      </c>
      <c r="AC2587" s="3" t="s">
        <v>416</v>
      </c>
      <c r="AD2587" s="3">
        <v>2</v>
      </c>
      <c r="AE2587" s="3" t="s">
        <v>108</v>
      </c>
      <c r="AF2587" s="3" t="s">
        <v>29</v>
      </c>
      <c r="AG2587" s="3">
        <v>247</v>
      </c>
      <c r="AH2587" s="3">
        <v>284.04999999999995</v>
      </c>
      <c r="AI2587" s="3">
        <v>4</v>
      </c>
      <c r="AJ2587" s="3">
        <v>988</v>
      </c>
      <c r="AK2587" s="3">
        <v>1136.1999999999998</v>
      </c>
    </row>
    <row r="2588" spans="26:37" x14ac:dyDescent="0.3">
      <c r="Z2588" s="3" t="s">
        <v>104</v>
      </c>
      <c r="AA2588" s="4">
        <v>43418</v>
      </c>
      <c r="AB2588" s="3" t="s">
        <v>404</v>
      </c>
      <c r="AC2588" s="3" t="s">
        <v>416</v>
      </c>
      <c r="AD2588" s="3">
        <v>1</v>
      </c>
      <c r="AE2588" s="3" t="s">
        <v>257</v>
      </c>
      <c r="AF2588" s="3" t="s">
        <v>65</v>
      </c>
      <c r="AG2588" s="3">
        <v>126</v>
      </c>
      <c r="AH2588" s="3">
        <v>138.60000000000002</v>
      </c>
      <c r="AI2588" s="3">
        <v>10</v>
      </c>
      <c r="AJ2588" s="3">
        <v>1260</v>
      </c>
      <c r="AK2588" s="3">
        <v>1386.0000000000002</v>
      </c>
    </row>
    <row r="2589" spans="26:37" x14ac:dyDescent="0.3">
      <c r="Z2589" s="3" t="s">
        <v>30</v>
      </c>
      <c r="AA2589" s="4">
        <v>43761</v>
      </c>
      <c r="AB2589" s="3" t="s">
        <v>404</v>
      </c>
      <c r="AC2589" s="3" t="s">
        <v>415</v>
      </c>
      <c r="AD2589" s="3">
        <v>5</v>
      </c>
      <c r="AE2589" s="3" t="s">
        <v>313</v>
      </c>
      <c r="AF2589" s="3" t="s">
        <v>15</v>
      </c>
      <c r="AG2589" s="3">
        <v>199</v>
      </c>
      <c r="AH2589" s="3">
        <v>222.88000000000002</v>
      </c>
      <c r="AI2589" s="3">
        <v>2</v>
      </c>
      <c r="AJ2589" s="3">
        <v>398</v>
      </c>
      <c r="AK2589" s="3">
        <v>445.76000000000005</v>
      </c>
    </row>
    <row r="2590" spans="26:37" x14ac:dyDescent="0.3">
      <c r="Z2590" s="3" t="s">
        <v>16</v>
      </c>
      <c r="AA2590" s="4">
        <v>42629</v>
      </c>
      <c r="AB2590" s="3" t="s">
        <v>404</v>
      </c>
      <c r="AC2590" s="3" t="s">
        <v>416</v>
      </c>
      <c r="AD2590" s="3">
        <v>3</v>
      </c>
      <c r="AE2590" s="3" t="s">
        <v>83</v>
      </c>
      <c r="AF2590" s="3" t="s">
        <v>26</v>
      </c>
      <c r="AG2590" s="3">
        <v>163</v>
      </c>
      <c r="AH2590" s="3">
        <v>193.97</v>
      </c>
      <c r="AI2590" s="3">
        <v>7</v>
      </c>
      <c r="AJ2590" s="3">
        <v>1141</v>
      </c>
      <c r="AK2590" s="3">
        <v>1357.79</v>
      </c>
    </row>
    <row r="2591" spans="26:37" x14ac:dyDescent="0.3">
      <c r="Z2591" s="3" t="s">
        <v>48</v>
      </c>
      <c r="AA2591" s="4">
        <v>41642</v>
      </c>
      <c r="AB2591" s="3" t="s">
        <v>404</v>
      </c>
      <c r="AC2591" s="3" t="s">
        <v>416</v>
      </c>
      <c r="AD2591" s="3">
        <v>4</v>
      </c>
      <c r="AE2591" s="3" t="s">
        <v>389</v>
      </c>
      <c r="AF2591" s="3" t="s">
        <v>26</v>
      </c>
      <c r="AG2591" s="3">
        <v>132</v>
      </c>
      <c r="AH2591" s="3">
        <v>153.11999999999998</v>
      </c>
      <c r="AI2591" s="3">
        <v>9</v>
      </c>
      <c r="AJ2591" s="3">
        <v>1188</v>
      </c>
      <c r="AK2591" s="3">
        <v>1378.0799999999997</v>
      </c>
    </row>
    <row r="2592" spans="26:37" x14ac:dyDescent="0.3">
      <c r="Z2592" s="3" t="s">
        <v>24</v>
      </c>
      <c r="AA2592" s="4">
        <v>43346</v>
      </c>
      <c r="AB2592" s="3" t="s">
        <v>404</v>
      </c>
      <c r="AC2592" s="3" t="s">
        <v>416</v>
      </c>
      <c r="AD2592" s="3">
        <v>3</v>
      </c>
      <c r="AE2592" s="3" t="s">
        <v>210</v>
      </c>
      <c r="AF2592" s="3" t="s">
        <v>15</v>
      </c>
      <c r="AG2592" s="3">
        <v>114</v>
      </c>
      <c r="AH2592" s="3">
        <v>131.1</v>
      </c>
      <c r="AI2592" s="3">
        <v>6</v>
      </c>
      <c r="AJ2592" s="3">
        <v>684</v>
      </c>
      <c r="AK2592" s="3">
        <v>786.59999999999991</v>
      </c>
    </row>
    <row r="2593" spans="26:37" x14ac:dyDescent="0.3">
      <c r="Z2593" s="3" t="s">
        <v>77</v>
      </c>
      <c r="AA2593" s="4">
        <v>43456</v>
      </c>
      <c r="AB2593" s="3" t="s">
        <v>404</v>
      </c>
      <c r="AC2593" s="3" t="s">
        <v>416</v>
      </c>
      <c r="AD2593" s="3">
        <v>2</v>
      </c>
      <c r="AE2593" s="3" t="s">
        <v>284</v>
      </c>
      <c r="AF2593" s="3" t="s">
        <v>86</v>
      </c>
      <c r="AG2593" s="3">
        <v>143</v>
      </c>
      <c r="AH2593" s="3">
        <v>154.44</v>
      </c>
      <c r="AI2593" s="3">
        <v>10</v>
      </c>
      <c r="AJ2593" s="3">
        <v>1430</v>
      </c>
      <c r="AK2593" s="3">
        <v>1544.4</v>
      </c>
    </row>
    <row r="2594" spans="26:37" x14ac:dyDescent="0.3">
      <c r="Z2594" s="3" t="s">
        <v>104</v>
      </c>
      <c r="AA2594" s="4">
        <v>43790</v>
      </c>
      <c r="AB2594" s="3" t="s">
        <v>404</v>
      </c>
      <c r="AC2594" s="3" t="s">
        <v>416</v>
      </c>
      <c r="AD2594" s="3">
        <v>5</v>
      </c>
      <c r="AE2594" s="3" t="s">
        <v>269</v>
      </c>
      <c r="AF2594" s="3" t="s">
        <v>26</v>
      </c>
      <c r="AG2594" s="3">
        <v>105</v>
      </c>
      <c r="AH2594" s="3">
        <v>121.8</v>
      </c>
      <c r="AI2594" s="3">
        <v>8</v>
      </c>
      <c r="AJ2594" s="3">
        <v>840</v>
      </c>
      <c r="AK2594" s="3">
        <v>974.4</v>
      </c>
    </row>
    <row r="2595" spans="26:37" x14ac:dyDescent="0.3">
      <c r="Z2595" s="3" t="s">
        <v>33</v>
      </c>
      <c r="AA2595" s="4">
        <v>43800</v>
      </c>
      <c r="AB2595" s="3" t="s">
        <v>404</v>
      </c>
      <c r="AC2595" s="3" t="s">
        <v>416</v>
      </c>
      <c r="AD2595" s="3">
        <v>2</v>
      </c>
      <c r="AE2595" s="3" t="s">
        <v>325</v>
      </c>
      <c r="AF2595" s="3" t="s">
        <v>29</v>
      </c>
      <c r="AG2595" s="3">
        <v>290</v>
      </c>
      <c r="AH2595" s="3">
        <v>321.90000000000003</v>
      </c>
      <c r="AI2595" s="3">
        <v>4</v>
      </c>
      <c r="AJ2595" s="3">
        <v>1160</v>
      </c>
      <c r="AK2595" s="3">
        <v>1287.6000000000001</v>
      </c>
    </row>
    <row r="2596" spans="26:37" x14ac:dyDescent="0.3">
      <c r="Z2596" s="3" t="s">
        <v>153</v>
      </c>
      <c r="AA2596" s="4">
        <v>41793</v>
      </c>
      <c r="AB2596" s="3" t="s">
        <v>344</v>
      </c>
      <c r="AC2596" s="3" t="s">
        <v>345</v>
      </c>
      <c r="AD2596" s="3">
        <v>4</v>
      </c>
      <c r="AE2596" s="3" t="s">
        <v>157</v>
      </c>
      <c r="AF2596" s="3" t="s">
        <v>86</v>
      </c>
      <c r="AG2596" s="3">
        <v>43</v>
      </c>
      <c r="AH2596" s="3">
        <v>49.449999999999996</v>
      </c>
      <c r="AI2596" s="3">
        <v>7</v>
      </c>
      <c r="AJ2596" s="3">
        <v>301</v>
      </c>
      <c r="AK2596" s="3">
        <v>346.15</v>
      </c>
    </row>
    <row r="2597" spans="26:37" x14ac:dyDescent="0.3">
      <c r="Z2597" s="3" t="s">
        <v>33</v>
      </c>
      <c r="AA2597" s="4">
        <v>42178</v>
      </c>
      <c r="AB2597" s="3" t="s">
        <v>404</v>
      </c>
      <c r="AC2597" s="3" t="s">
        <v>416</v>
      </c>
      <c r="AD2597" s="3">
        <v>3</v>
      </c>
      <c r="AE2597" s="3" t="s">
        <v>317</v>
      </c>
      <c r="AF2597" s="3" t="s">
        <v>20</v>
      </c>
      <c r="AG2597" s="3">
        <v>95</v>
      </c>
      <c r="AH2597" s="3">
        <v>105.45</v>
      </c>
      <c r="AI2597" s="3">
        <v>4</v>
      </c>
      <c r="AJ2597" s="3">
        <v>380</v>
      </c>
      <c r="AK2597" s="3">
        <v>421.8</v>
      </c>
    </row>
    <row r="2598" spans="26:37" x14ac:dyDescent="0.3">
      <c r="Z2598" s="3" t="s">
        <v>77</v>
      </c>
      <c r="AA2598" s="4">
        <v>43252</v>
      </c>
      <c r="AB2598" s="3" t="s">
        <v>404</v>
      </c>
      <c r="AC2598" s="3" t="s">
        <v>416</v>
      </c>
      <c r="AD2598" s="3">
        <v>5</v>
      </c>
      <c r="AE2598" s="3" t="s">
        <v>335</v>
      </c>
      <c r="AF2598" s="3" t="s">
        <v>46</v>
      </c>
      <c r="AG2598" s="3">
        <v>108</v>
      </c>
      <c r="AH2598" s="3">
        <v>117.72000000000001</v>
      </c>
      <c r="AI2598" s="3">
        <v>10</v>
      </c>
      <c r="AJ2598" s="3">
        <v>1080</v>
      </c>
      <c r="AK2598" s="3">
        <v>1177.2</v>
      </c>
    </row>
    <row r="2599" spans="26:37" x14ac:dyDescent="0.3">
      <c r="Z2599" s="3" t="s">
        <v>30</v>
      </c>
      <c r="AA2599" s="4">
        <v>42851</v>
      </c>
      <c r="AB2599" s="3" t="s">
        <v>404</v>
      </c>
      <c r="AC2599" s="3" t="s">
        <v>416</v>
      </c>
      <c r="AD2599" s="3">
        <v>3</v>
      </c>
      <c r="AE2599" s="3" t="s">
        <v>242</v>
      </c>
      <c r="AF2599" s="3" t="s">
        <v>41</v>
      </c>
      <c r="AG2599" s="3">
        <v>207</v>
      </c>
      <c r="AH2599" s="3">
        <v>223.56</v>
      </c>
      <c r="AI2599" s="3">
        <v>8</v>
      </c>
      <c r="AJ2599" s="3">
        <v>1656</v>
      </c>
      <c r="AK2599" s="3">
        <v>1788.48</v>
      </c>
    </row>
    <row r="2600" spans="26:37" x14ac:dyDescent="0.3">
      <c r="Z2600" s="3" t="s">
        <v>24</v>
      </c>
      <c r="AA2600" s="4">
        <v>41833</v>
      </c>
      <c r="AB2600" s="3" t="s">
        <v>404</v>
      </c>
      <c r="AC2600" s="3" t="s">
        <v>416</v>
      </c>
      <c r="AD2600" s="3">
        <v>2</v>
      </c>
      <c r="AE2600" s="3" t="s">
        <v>238</v>
      </c>
      <c r="AF2600" s="3" t="s">
        <v>36</v>
      </c>
      <c r="AG2600" s="3">
        <v>117</v>
      </c>
      <c r="AH2600" s="3">
        <v>136.88999999999999</v>
      </c>
      <c r="AI2600" s="3">
        <v>1</v>
      </c>
      <c r="AJ2600" s="3">
        <v>117</v>
      </c>
      <c r="AK2600" s="3">
        <v>136.88999999999999</v>
      </c>
    </row>
    <row r="2601" spans="26:37" x14ac:dyDescent="0.3">
      <c r="Z2601" s="3" t="s">
        <v>104</v>
      </c>
      <c r="AA2601" s="4">
        <v>42586</v>
      </c>
      <c r="AB2601" s="3" t="s">
        <v>404</v>
      </c>
      <c r="AC2601" s="3" t="s">
        <v>420</v>
      </c>
      <c r="AD2601" s="3">
        <v>2</v>
      </c>
      <c r="AE2601" s="3" t="s">
        <v>336</v>
      </c>
      <c r="AF2601" s="3" t="s">
        <v>41</v>
      </c>
      <c r="AG2601" s="3">
        <v>118</v>
      </c>
      <c r="AH2601" s="3">
        <v>126.26</v>
      </c>
      <c r="AI2601" s="3">
        <v>4</v>
      </c>
      <c r="AJ2601" s="3">
        <v>472</v>
      </c>
      <c r="AK2601" s="3">
        <v>505.04</v>
      </c>
    </row>
    <row r="2602" spans="26:37" x14ac:dyDescent="0.3">
      <c r="Z2602" s="3" t="s">
        <v>24</v>
      </c>
      <c r="AA2602" s="4">
        <v>43476</v>
      </c>
      <c r="AB2602" s="3" t="s">
        <v>404</v>
      </c>
      <c r="AC2602" s="3" t="s">
        <v>416</v>
      </c>
      <c r="AD2602" s="3">
        <v>5</v>
      </c>
      <c r="AE2602" s="3" t="s">
        <v>94</v>
      </c>
      <c r="AF2602" s="3" t="s">
        <v>44</v>
      </c>
      <c r="AG2602" s="3">
        <v>182</v>
      </c>
      <c r="AH2602" s="3">
        <v>200.20000000000002</v>
      </c>
      <c r="AI2602" s="3">
        <v>8</v>
      </c>
      <c r="AJ2602" s="3">
        <v>1456</v>
      </c>
      <c r="AK2602" s="3">
        <v>1601.6000000000001</v>
      </c>
    </row>
    <row r="2603" spans="26:37" x14ac:dyDescent="0.3">
      <c r="Z2603" s="3" t="s">
        <v>186</v>
      </c>
      <c r="AA2603" s="4">
        <v>43139</v>
      </c>
      <c r="AB2603" s="3" t="s">
        <v>404</v>
      </c>
      <c r="AC2603" s="3" t="s">
        <v>416</v>
      </c>
      <c r="AD2603" s="3">
        <v>3</v>
      </c>
      <c r="AE2603" s="3" t="s">
        <v>40</v>
      </c>
      <c r="AF2603" s="3" t="s">
        <v>41</v>
      </c>
      <c r="AG2603" s="3">
        <v>44</v>
      </c>
      <c r="AH2603" s="3">
        <v>51.48</v>
      </c>
      <c r="AI2603" s="3">
        <v>7</v>
      </c>
      <c r="AJ2603" s="3">
        <v>308</v>
      </c>
      <c r="AK2603" s="3">
        <v>360.35999999999996</v>
      </c>
    </row>
    <row r="2604" spans="26:37" x14ac:dyDescent="0.3">
      <c r="Z2604" s="3" t="s">
        <v>103</v>
      </c>
      <c r="AA2604" s="4">
        <v>43481</v>
      </c>
      <c r="AB2604" s="3" t="s">
        <v>404</v>
      </c>
      <c r="AC2604" s="3" t="s">
        <v>416</v>
      </c>
      <c r="AD2604" s="3">
        <v>4</v>
      </c>
      <c r="AE2604" s="3" t="s">
        <v>348</v>
      </c>
      <c r="AF2604" s="3" t="s">
        <v>26</v>
      </c>
      <c r="AG2604" s="3">
        <v>121</v>
      </c>
      <c r="AH2604" s="3">
        <v>130.68</v>
      </c>
      <c r="AI2604" s="3">
        <v>6</v>
      </c>
      <c r="AJ2604" s="3">
        <v>726</v>
      </c>
      <c r="AK2604" s="3">
        <v>784.08</v>
      </c>
    </row>
    <row r="2605" spans="26:37" x14ac:dyDescent="0.3">
      <c r="Z2605" s="3" t="s">
        <v>42</v>
      </c>
      <c r="AA2605" s="4">
        <v>43469</v>
      </c>
      <c r="AB2605" s="3" t="s">
        <v>404</v>
      </c>
      <c r="AC2605" s="3" t="s">
        <v>416</v>
      </c>
      <c r="AD2605" s="3">
        <v>5</v>
      </c>
      <c r="AE2605" s="3" t="s">
        <v>267</v>
      </c>
      <c r="AF2605" s="3" t="s">
        <v>26</v>
      </c>
      <c r="AG2605" s="3">
        <v>182</v>
      </c>
      <c r="AH2605" s="3">
        <v>194.74</v>
      </c>
      <c r="AI2605" s="3">
        <v>7</v>
      </c>
      <c r="AJ2605" s="3">
        <v>1274</v>
      </c>
      <c r="AK2605" s="3">
        <v>1363.18</v>
      </c>
    </row>
    <row r="2606" spans="26:37" x14ac:dyDescent="0.3">
      <c r="Z2606" s="3" t="s">
        <v>77</v>
      </c>
      <c r="AA2606" s="4">
        <v>43234</v>
      </c>
      <c r="AB2606" s="3" t="s">
        <v>404</v>
      </c>
      <c r="AC2606" s="3" t="s">
        <v>416</v>
      </c>
      <c r="AD2606" s="3">
        <v>5</v>
      </c>
      <c r="AE2606" s="3" t="s">
        <v>237</v>
      </c>
      <c r="AF2606" s="3" t="s">
        <v>86</v>
      </c>
      <c r="AG2606" s="3">
        <v>38</v>
      </c>
      <c r="AH2606" s="3">
        <v>42.180000000000007</v>
      </c>
      <c r="AI2606" s="3">
        <v>4</v>
      </c>
      <c r="AJ2606" s="3">
        <v>152</v>
      </c>
      <c r="AK2606" s="3">
        <v>168.72000000000003</v>
      </c>
    </row>
    <row r="2607" spans="26:37" x14ac:dyDescent="0.3">
      <c r="Z2607" s="3" t="s">
        <v>16</v>
      </c>
      <c r="AA2607" s="4">
        <v>41953</v>
      </c>
      <c r="AB2607" s="3" t="s">
        <v>404</v>
      </c>
      <c r="AC2607" s="3" t="s">
        <v>416</v>
      </c>
      <c r="AD2607" s="3">
        <v>2</v>
      </c>
      <c r="AE2607" s="3" t="s">
        <v>371</v>
      </c>
      <c r="AF2607" s="3" t="s">
        <v>86</v>
      </c>
      <c r="AG2607" s="3">
        <v>174</v>
      </c>
      <c r="AH2607" s="3">
        <v>205.32</v>
      </c>
      <c r="AI2607" s="3">
        <v>6</v>
      </c>
      <c r="AJ2607" s="3">
        <v>1044</v>
      </c>
      <c r="AK2607" s="3">
        <v>1231.92</v>
      </c>
    </row>
    <row r="2608" spans="26:37" x14ac:dyDescent="0.3">
      <c r="Z2608" s="3" t="s">
        <v>91</v>
      </c>
      <c r="AA2608" s="4">
        <v>42871</v>
      </c>
      <c r="AB2608" s="3" t="s">
        <v>404</v>
      </c>
      <c r="AC2608" s="3" t="s">
        <v>416</v>
      </c>
      <c r="AD2608" s="3">
        <v>5</v>
      </c>
      <c r="AE2608" s="3" t="s">
        <v>181</v>
      </c>
      <c r="AF2608" s="3" t="s">
        <v>15</v>
      </c>
      <c r="AG2608" s="3">
        <v>262</v>
      </c>
      <c r="AH2608" s="3">
        <v>288.20000000000005</v>
      </c>
      <c r="AI2608" s="3">
        <v>8</v>
      </c>
      <c r="AJ2608" s="3">
        <v>2096</v>
      </c>
      <c r="AK2608" s="3">
        <v>2305.6000000000004</v>
      </c>
    </row>
    <row r="2609" spans="26:37" x14ac:dyDescent="0.3">
      <c r="Z2609" s="3" t="s">
        <v>186</v>
      </c>
      <c r="AA2609" s="4">
        <v>42222</v>
      </c>
      <c r="AB2609" s="3" t="s">
        <v>404</v>
      </c>
      <c r="AC2609" s="3" t="s">
        <v>416</v>
      </c>
      <c r="AD2609" s="3">
        <v>3</v>
      </c>
      <c r="AE2609" s="3" t="s">
        <v>216</v>
      </c>
      <c r="AF2609" s="3" t="s">
        <v>23</v>
      </c>
      <c r="AG2609" s="3">
        <v>178</v>
      </c>
      <c r="AH2609" s="3">
        <v>190.46</v>
      </c>
      <c r="AI2609" s="3">
        <v>9</v>
      </c>
      <c r="AJ2609" s="3">
        <v>1602</v>
      </c>
      <c r="AK2609" s="3">
        <v>1714.14</v>
      </c>
    </row>
    <row r="2610" spans="26:37" x14ac:dyDescent="0.3">
      <c r="Z2610" s="3" t="s">
        <v>21</v>
      </c>
      <c r="AA2610" s="4">
        <v>42667</v>
      </c>
      <c r="AB2610" s="3" t="s">
        <v>404</v>
      </c>
      <c r="AC2610" s="3" t="s">
        <v>416</v>
      </c>
      <c r="AD2610" s="3">
        <v>1</v>
      </c>
      <c r="AE2610" s="3" t="s">
        <v>234</v>
      </c>
      <c r="AF2610" s="3" t="s">
        <v>29</v>
      </c>
      <c r="AG2610" s="3">
        <v>189</v>
      </c>
      <c r="AH2610" s="3">
        <v>213.57</v>
      </c>
      <c r="AI2610" s="3">
        <v>9</v>
      </c>
      <c r="AJ2610" s="3">
        <v>1701</v>
      </c>
      <c r="AK2610" s="3">
        <v>1922.1299999999999</v>
      </c>
    </row>
    <row r="2611" spans="26:37" x14ac:dyDescent="0.3">
      <c r="Z2611" s="3" t="s">
        <v>165</v>
      </c>
      <c r="AA2611" s="4">
        <v>42444</v>
      </c>
      <c r="AB2611" s="3" t="s">
        <v>404</v>
      </c>
      <c r="AC2611" s="3" t="s">
        <v>416</v>
      </c>
      <c r="AD2611" s="3">
        <v>5</v>
      </c>
      <c r="AE2611" s="3" t="s">
        <v>339</v>
      </c>
      <c r="AF2611" s="3" t="s">
        <v>51</v>
      </c>
      <c r="AG2611" s="3">
        <v>58</v>
      </c>
      <c r="AH2611" s="3">
        <v>67.28</v>
      </c>
      <c r="AI2611" s="3">
        <v>4</v>
      </c>
      <c r="AJ2611" s="3">
        <v>232</v>
      </c>
      <c r="AK2611" s="3">
        <v>269.12</v>
      </c>
    </row>
    <row r="2612" spans="26:37" x14ac:dyDescent="0.3">
      <c r="Z2612" s="3" t="s">
        <v>21</v>
      </c>
      <c r="AA2612" s="4">
        <v>42333</v>
      </c>
      <c r="AB2612" s="3" t="s">
        <v>13</v>
      </c>
      <c r="AC2612" s="3" t="s">
        <v>420</v>
      </c>
      <c r="AD2612" s="3">
        <v>5</v>
      </c>
      <c r="AE2612" s="3" t="s">
        <v>214</v>
      </c>
      <c r="AF2612" s="3" t="s">
        <v>29</v>
      </c>
      <c r="AG2612" s="3">
        <v>102</v>
      </c>
      <c r="AH2612" s="3">
        <v>120.36</v>
      </c>
      <c r="AI2612" s="3">
        <v>1</v>
      </c>
      <c r="AJ2612" s="3">
        <v>102</v>
      </c>
      <c r="AK2612" s="3">
        <v>120.36</v>
      </c>
    </row>
    <row r="2613" spans="26:37" x14ac:dyDescent="0.3">
      <c r="Z2613" s="3" t="s">
        <v>37</v>
      </c>
      <c r="AA2613" s="4">
        <v>41934</v>
      </c>
      <c r="AB2613" s="3" t="s">
        <v>404</v>
      </c>
      <c r="AC2613" s="3" t="s">
        <v>416</v>
      </c>
      <c r="AD2613" s="3">
        <v>5</v>
      </c>
      <c r="AE2613" s="3" t="s">
        <v>155</v>
      </c>
      <c r="AF2613" s="3" t="s">
        <v>44</v>
      </c>
      <c r="AG2613" s="3">
        <v>215</v>
      </c>
      <c r="AH2613" s="3">
        <v>240.8</v>
      </c>
      <c r="AI2613" s="3">
        <v>7</v>
      </c>
      <c r="AJ2613" s="3">
        <v>1505</v>
      </c>
      <c r="AK2613" s="3">
        <v>1685.6000000000001</v>
      </c>
    </row>
    <row r="2614" spans="26:37" x14ac:dyDescent="0.3">
      <c r="Z2614" s="3" t="s">
        <v>12</v>
      </c>
      <c r="AA2614" s="4">
        <v>43122</v>
      </c>
      <c r="AB2614" s="3" t="s">
        <v>404</v>
      </c>
      <c r="AC2614" s="3" t="s">
        <v>416</v>
      </c>
      <c r="AD2614" s="3">
        <v>2</v>
      </c>
      <c r="AE2614" s="3" t="s">
        <v>174</v>
      </c>
      <c r="AF2614" s="3" t="s">
        <v>55</v>
      </c>
      <c r="AG2614" s="3">
        <v>164</v>
      </c>
      <c r="AH2614" s="3">
        <v>196.79999999999998</v>
      </c>
      <c r="AI2614" s="3">
        <v>9</v>
      </c>
      <c r="AJ2614" s="3">
        <v>1476</v>
      </c>
      <c r="AK2614" s="3">
        <v>1771.1999999999998</v>
      </c>
    </row>
    <row r="2615" spans="26:37" x14ac:dyDescent="0.3">
      <c r="Z2615" s="3" t="s">
        <v>60</v>
      </c>
      <c r="AA2615" s="4">
        <v>42746</v>
      </c>
      <c r="AB2615" s="3" t="s">
        <v>404</v>
      </c>
      <c r="AC2615" s="3" t="s">
        <v>416</v>
      </c>
      <c r="AD2615" s="3">
        <v>4</v>
      </c>
      <c r="AE2615" s="3" t="s">
        <v>148</v>
      </c>
      <c r="AF2615" s="3" t="s">
        <v>86</v>
      </c>
      <c r="AG2615" s="3">
        <v>74</v>
      </c>
      <c r="AH2615" s="3">
        <v>82.14</v>
      </c>
      <c r="AI2615" s="3">
        <v>8</v>
      </c>
      <c r="AJ2615" s="3">
        <v>592</v>
      </c>
      <c r="AK2615" s="3">
        <v>657.12</v>
      </c>
    </row>
    <row r="2616" spans="26:37" x14ac:dyDescent="0.3">
      <c r="Z2616" s="3" t="s">
        <v>87</v>
      </c>
      <c r="AA2616" s="4">
        <v>43388</v>
      </c>
      <c r="AB2616" s="3" t="s">
        <v>404</v>
      </c>
      <c r="AC2616" s="3" t="s">
        <v>417</v>
      </c>
      <c r="AD2616" s="3">
        <v>1</v>
      </c>
      <c r="AE2616" s="3" t="s">
        <v>339</v>
      </c>
      <c r="AF2616" s="3" t="s">
        <v>51</v>
      </c>
      <c r="AG2616" s="3">
        <v>58</v>
      </c>
      <c r="AH2616" s="3">
        <v>67.28</v>
      </c>
      <c r="AI2616" s="3">
        <v>2</v>
      </c>
      <c r="AJ2616" s="3">
        <v>116</v>
      </c>
      <c r="AK2616" s="3">
        <v>134.56</v>
      </c>
    </row>
    <row r="2617" spans="26:37" x14ac:dyDescent="0.3">
      <c r="Z2617" s="3" t="s">
        <v>42</v>
      </c>
      <c r="AA2617" s="4">
        <v>41855</v>
      </c>
      <c r="AB2617" s="3" t="s">
        <v>404</v>
      </c>
      <c r="AC2617" s="3" t="s">
        <v>416</v>
      </c>
      <c r="AD2617" s="3">
        <v>2</v>
      </c>
      <c r="AE2617" s="3" t="s">
        <v>222</v>
      </c>
      <c r="AF2617" s="3" t="s">
        <v>44</v>
      </c>
      <c r="AG2617" s="3">
        <v>122</v>
      </c>
      <c r="AH2617" s="3">
        <v>140.29999999999998</v>
      </c>
      <c r="AI2617" s="3">
        <v>10</v>
      </c>
      <c r="AJ2617" s="3">
        <v>1220</v>
      </c>
      <c r="AK2617" s="3">
        <v>1402.9999999999998</v>
      </c>
    </row>
    <row r="2618" spans="26:37" x14ac:dyDescent="0.3">
      <c r="Z2618" s="3" t="s">
        <v>169</v>
      </c>
      <c r="AA2618" s="4">
        <v>42241</v>
      </c>
      <c r="AB2618" s="3" t="s">
        <v>404</v>
      </c>
      <c r="AC2618" s="3" t="s">
        <v>416</v>
      </c>
      <c r="AD2618" s="3">
        <v>2</v>
      </c>
      <c r="AE2618" s="3" t="s">
        <v>348</v>
      </c>
      <c r="AF2618" s="3" t="s">
        <v>26</v>
      </c>
      <c r="AG2618" s="3">
        <v>121</v>
      </c>
      <c r="AH2618" s="3">
        <v>130.68</v>
      </c>
      <c r="AI2618" s="3">
        <v>1</v>
      </c>
      <c r="AJ2618" s="3">
        <v>121</v>
      </c>
      <c r="AK2618" s="3">
        <v>130.68</v>
      </c>
    </row>
    <row r="2619" spans="26:37" x14ac:dyDescent="0.3">
      <c r="Z2619" s="3" t="s">
        <v>91</v>
      </c>
      <c r="AA2619" s="4">
        <v>43063</v>
      </c>
      <c r="AB2619" s="3" t="s">
        <v>13</v>
      </c>
      <c r="AC2619" s="3" t="s">
        <v>308</v>
      </c>
      <c r="AD2619" s="3">
        <v>2</v>
      </c>
      <c r="AE2619" s="3" t="s">
        <v>178</v>
      </c>
      <c r="AF2619" s="3" t="s">
        <v>26</v>
      </c>
      <c r="AG2619" s="3">
        <v>156</v>
      </c>
      <c r="AH2619" s="3">
        <v>176.27999999999997</v>
      </c>
      <c r="AI2619" s="3">
        <v>8</v>
      </c>
      <c r="AJ2619" s="3">
        <v>1248</v>
      </c>
      <c r="AK2619" s="3">
        <v>1410.2399999999998</v>
      </c>
    </row>
    <row r="2620" spans="26:37" x14ac:dyDescent="0.3">
      <c r="Z2620" s="3" t="s">
        <v>82</v>
      </c>
      <c r="AA2620" s="4">
        <v>42759</v>
      </c>
      <c r="AB2620" s="3" t="s">
        <v>404</v>
      </c>
      <c r="AC2620" s="3" t="s">
        <v>416</v>
      </c>
      <c r="AD2620" s="3">
        <v>4</v>
      </c>
      <c r="AE2620" s="3" t="s">
        <v>322</v>
      </c>
      <c r="AF2620" s="3" t="s">
        <v>32</v>
      </c>
      <c r="AG2620" s="3">
        <v>39</v>
      </c>
      <c r="AH2620" s="3">
        <v>45.239999999999995</v>
      </c>
      <c r="AI2620" s="3">
        <v>10</v>
      </c>
      <c r="AJ2620" s="3">
        <v>390</v>
      </c>
      <c r="AK2620" s="3">
        <v>452.4</v>
      </c>
    </row>
    <row r="2621" spans="26:37" x14ac:dyDescent="0.3">
      <c r="Z2621" s="3" t="s">
        <v>16</v>
      </c>
      <c r="AA2621" s="4">
        <v>42030</v>
      </c>
      <c r="AB2621" s="3" t="s">
        <v>404</v>
      </c>
      <c r="AC2621" s="3" t="s">
        <v>416</v>
      </c>
      <c r="AD2621" s="3">
        <v>1</v>
      </c>
      <c r="AE2621" s="3" t="s">
        <v>137</v>
      </c>
      <c r="AF2621" s="3" t="s">
        <v>26</v>
      </c>
      <c r="AG2621" s="3">
        <v>50</v>
      </c>
      <c r="AH2621" s="3">
        <v>54.500000000000007</v>
      </c>
      <c r="AI2621" s="3">
        <v>9</v>
      </c>
      <c r="AJ2621" s="3">
        <v>450</v>
      </c>
      <c r="AK2621" s="3">
        <v>490.50000000000006</v>
      </c>
    </row>
    <row r="2622" spans="26:37" x14ac:dyDescent="0.3">
      <c r="Z2622" s="3" t="s">
        <v>117</v>
      </c>
      <c r="AA2622" s="4">
        <v>41665</v>
      </c>
      <c r="AB2622" s="3" t="s">
        <v>404</v>
      </c>
      <c r="AC2622" s="3" t="s">
        <v>416</v>
      </c>
      <c r="AD2622" s="3">
        <v>5</v>
      </c>
      <c r="AE2622" s="3" t="s">
        <v>257</v>
      </c>
      <c r="AF2622" s="3" t="s">
        <v>65</v>
      </c>
      <c r="AG2622" s="3">
        <v>126</v>
      </c>
      <c r="AH2622" s="3">
        <v>138.60000000000002</v>
      </c>
      <c r="AI2622" s="3">
        <v>7</v>
      </c>
      <c r="AJ2622" s="3">
        <v>882</v>
      </c>
      <c r="AK2622" s="3">
        <v>970.20000000000016</v>
      </c>
    </row>
    <row r="2623" spans="26:37" x14ac:dyDescent="0.3">
      <c r="Z2623" s="3" t="s">
        <v>104</v>
      </c>
      <c r="AA2623" s="4">
        <v>43592</v>
      </c>
      <c r="AB2623" s="3" t="s">
        <v>404</v>
      </c>
      <c r="AC2623" s="3" t="s">
        <v>416</v>
      </c>
      <c r="AD2623" s="3">
        <v>3</v>
      </c>
      <c r="AE2623" s="3" t="s">
        <v>370</v>
      </c>
      <c r="AF2623" s="3" t="s">
        <v>23</v>
      </c>
      <c r="AG2623" s="3">
        <v>27</v>
      </c>
      <c r="AH2623" s="3">
        <v>31.319999999999997</v>
      </c>
      <c r="AI2623" s="3">
        <v>8</v>
      </c>
      <c r="AJ2623" s="3">
        <v>216</v>
      </c>
      <c r="AK2623" s="3">
        <v>250.55999999999997</v>
      </c>
    </row>
    <row r="2624" spans="26:37" x14ac:dyDescent="0.3">
      <c r="Z2624" s="3" t="s">
        <v>30</v>
      </c>
      <c r="AA2624" s="4">
        <v>42412</v>
      </c>
      <c r="AB2624" s="3" t="s">
        <v>404</v>
      </c>
      <c r="AC2624" s="3" t="s">
        <v>416</v>
      </c>
      <c r="AD2624" s="3">
        <v>2</v>
      </c>
      <c r="AE2624" s="3" t="s">
        <v>66</v>
      </c>
      <c r="AF2624" s="3" t="s">
        <v>46</v>
      </c>
      <c r="AG2624" s="3">
        <v>213</v>
      </c>
      <c r="AH2624" s="3">
        <v>251.33999999999997</v>
      </c>
      <c r="AI2624" s="3">
        <v>5</v>
      </c>
      <c r="AJ2624" s="3">
        <v>1065</v>
      </c>
      <c r="AK2624" s="3">
        <v>1256.6999999999998</v>
      </c>
    </row>
    <row r="2625" spans="26:37" x14ac:dyDescent="0.3">
      <c r="Z2625" s="3" t="s">
        <v>60</v>
      </c>
      <c r="AA2625" s="4">
        <v>42362</v>
      </c>
      <c r="AB2625" s="3" t="s">
        <v>13</v>
      </c>
      <c r="AC2625" s="3" t="s">
        <v>418</v>
      </c>
      <c r="AD2625" s="3">
        <v>4</v>
      </c>
      <c r="AE2625" s="3" t="s">
        <v>111</v>
      </c>
      <c r="AF2625" s="3" t="s">
        <v>51</v>
      </c>
      <c r="AG2625" s="3">
        <v>214</v>
      </c>
      <c r="AH2625" s="3">
        <v>237.54000000000002</v>
      </c>
      <c r="AI2625" s="3">
        <v>6</v>
      </c>
      <c r="AJ2625" s="3">
        <v>1284</v>
      </c>
      <c r="AK2625" s="3">
        <v>1425.2400000000002</v>
      </c>
    </row>
    <row r="2626" spans="26:37" x14ac:dyDescent="0.3">
      <c r="Z2626" s="3" t="s">
        <v>42</v>
      </c>
      <c r="AA2626" s="4">
        <v>42797</v>
      </c>
      <c r="AB2626" s="3" t="s">
        <v>404</v>
      </c>
      <c r="AC2626" s="3" t="s">
        <v>416</v>
      </c>
      <c r="AD2626" s="3">
        <v>3</v>
      </c>
      <c r="AE2626" s="3" t="s">
        <v>92</v>
      </c>
      <c r="AF2626" s="3" t="s">
        <v>46</v>
      </c>
      <c r="AG2626" s="3">
        <v>100</v>
      </c>
      <c r="AH2626" s="3">
        <v>112.99999999999999</v>
      </c>
      <c r="AI2626" s="3">
        <v>1</v>
      </c>
      <c r="AJ2626" s="3">
        <v>100</v>
      </c>
      <c r="AK2626" s="3">
        <v>112.99999999999999</v>
      </c>
    </row>
    <row r="2627" spans="26:37" x14ac:dyDescent="0.3">
      <c r="Z2627" s="3" t="s">
        <v>48</v>
      </c>
      <c r="AA2627" s="4">
        <v>42257</v>
      </c>
      <c r="AB2627" s="3" t="s">
        <v>404</v>
      </c>
      <c r="AC2627" s="3" t="s">
        <v>416</v>
      </c>
      <c r="AD2627" s="3">
        <v>5</v>
      </c>
      <c r="AE2627" s="3" t="s">
        <v>97</v>
      </c>
      <c r="AF2627" s="3" t="s">
        <v>86</v>
      </c>
      <c r="AG2627" s="3">
        <v>100</v>
      </c>
      <c r="AH2627" s="3">
        <v>120</v>
      </c>
      <c r="AI2627" s="3">
        <v>3</v>
      </c>
      <c r="AJ2627" s="3">
        <v>300</v>
      </c>
      <c r="AK2627" s="3">
        <v>360</v>
      </c>
    </row>
    <row r="2628" spans="26:37" x14ac:dyDescent="0.3">
      <c r="Z2628" s="3" t="s">
        <v>53</v>
      </c>
      <c r="AA2628" s="4">
        <v>42018</v>
      </c>
      <c r="AB2628" s="3" t="s">
        <v>404</v>
      </c>
      <c r="AC2628" s="3" t="s">
        <v>417</v>
      </c>
      <c r="AD2628" s="3">
        <v>3</v>
      </c>
      <c r="AE2628" s="3" t="s">
        <v>342</v>
      </c>
      <c r="AF2628" s="3" t="s">
        <v>55</v>
      </c>
      <c r="AG2628" s="3">
        <v>206</v>
      </c>
      <c r="AH2628" s="3">
        <v>222.48000000000002</v>
      </c>
      <c r="AI2628" s="3">
        <v>6</v>
      </c>
      <c r="AJ2628" s="3">
        <v>1236</v>
      </c>
      <c r="AK2628" s="3">
        <v>1334.88</v>
      </c>
    </row>
    <row r="2629" spans="26:37" x14ac:dyDescent="0.3">
      <c r="Z2629" s="3" t="s">
        <v>42</v>
      </c>
      <c r="AA2629" s="4">
        <v>43419</v>
      </c>
      <c r="AB2629" s="3" t="s">
        <v>404</v>
      </c>
      <c r="AC2629" s="3" t="s">
        <v>416</v>
      </c>
      <c r="AD2629" s="3">
        <v>5</v>
      </c>
      <c r="AE2629" s="3" t="s">
        <v>38</v>
      </c>
      <c r="AF2629" s="3" t="s">
        <v>20</v>
      </c>
      <c r="AG2629" s="3">
        <v>198</v>
      </c>
      <c r="AH2629" s="3">
        <v>219.78000000000003</v>
      </c>
      <c r="AI2629" s="3">
        <v>6</v>
      </c>
      <c r="AJ2629" s="3">
        <v>1188</v>
      </c>
      <c r="AK2629" s="3">
        <v>1318.6800000000003</v>
      </c>
    </row>
    <row r="2630" spans="26:37" x14ac:dyDescent="0.3">
      <c r="Z2630" s="3" t="s">
        <v>60</v>
      </c>
      <c r="AA2630" s="4">
        <v>42917</v>
      </c>
      <c r="AB2630" s="3" t="s">
        <v>404</v>
      </c>
      <c r="AC2630" s="3" t="s">
        <v>416</v>
      </c>
      <c r="AD2630" s="3">
        <v>2</v>
      </c>
      <c r="AE2630" s="3" t="s">
        <v>178</v>
      </c>
      <c r="AF2630" s="3" t="s">
        <v>26</v>
      </c>
      <c r="AG2630" s="3">
        <v>156</v>
      </c>
      <c r="AH2630" s="3">
        <v>176.27999999999997</v>
      </c>
      <c r="AI2630" s="3">
        <v>2</v>
      </c>
      <c r="AJ2630" s="3">
        <v>312</v>
      </c>
      <c r="AK2630" s="3">
        <v>352.55999999999995</v>
      </c>
    </row>
    <row r="2631" spans="26:37" x14ac:dyDescent="0.3">
      <c r="Z2631" s="3" t="s">
        <v>39</v>
      </c>
      <c r="AA2631" s="4">
        <v>41894</v>
      </c>
      <c r="AB2631" s="3" t="s">
        <v>404</v>
      </c>
      <c r="AC2631" s="3" t="s">
        <v>416</v>
      </c>
      <c r="AD2631" s="3">
        <v>3</v>
      </c>
      <c r="AE2631" s="3" t="s">
        <v>279</v>
      </c>
      <c r="AF2631" s="3" t="s">
        <v>15</v>
      </c>
      <c r="AG2631" s="3">
        <v>167</v>
      </c>
      <c r="AH2631" s="3">
        <v>197.06</v>
      </c>
      <c r="AI2631" s="3">
        <v>7</v>
      </c>
      <c r="AJ2631" s="3">
        <v>1169</v>
      </c>
      <c r="AK2631" s="3">
        <v>1379.42</v>
      </c>
    </row>
    <row r="2632" spans="26:37" x14ac:dyDescent="0.3">
      <c r="Z2632" s="3" t="s">
        <v>60</v>
      </c>
      <c r="AA2632" s="4">
        <v>42249</v>
      </c>
      <c r="AB2632" s="3" t="s">
        <v>404</v>
      </c>
      <c r="AC2632" s="3" t="s">
        <v>417</v>
      </c>
      <c r="AD2632" s="3">
        <v>3</v>
      </c>
      <c r="AE2632" s="3" t="s">
        <v>64</v>
      </c>
      <c r="AF2632" s="3" t="s">
        <v>65</v>
      </c>
      <c r="AG2632" s="3">
        <v>238</v>
      </c>
      <c r="AH2632" s="3">
        <v>259.42</v>
      </c>
      <c r="AI2632" s="3">
        <v>9</v>
      </c>
      <c r="AJ2632" s="3">
        <v>2142</v>
      </c>
      <c r="AK2632" s="3">
        <v>2334.7800000000002</v>
      </c>
    </row>
    <row r="2633" spans="26:37" x14ac:dyDescent="0.3">
      <c r="Z2633" s="3" t="s">
        <v>48</v>
      </c>
      <c r="AA2633" s="4">
        <v>43010</v>
      </c>
      <c r="AB2633" s="3" t="s">
        <v>404</v>
      </c>
      <c r="AC2633" s="3" t="s">
        <v>416</v>
      </c>
      <c r="AD2633" s="3">
        <v>5</v>
      </c>
      <c r="AE2633" s="3" t="s">
        <v>14</v>
      </c>
      <c r="AF2633" s="3" t="s">
        <v>15</v>
      </c>
      <c r="AG2633" s="3">
        <v>127</v>
      </c>
      <c r="AH2633" s="3">
        <v>152.4</v>
      </c>
      <c r="AI2633" s="3">
        <v>7</v>
      </c>
      <c r="AJ2633" s="3">
        <v>889</v>
      </c>
      <c r="AK2633" s="3">
        <v>1066.8</v>
      </c>
    </row>
    <row r="2634" spans="26:37" x14ac:dyDescent="0.3">
      <c r="Z2634" s="3" t="s">
        <v>74</v>
      </c>
      <c r="AA2634" s="4">
        <v>43388</v>
      </c>
      <c r="AB2634" s="3" t="s">
        <v>404</v>
      </c>
      <c r="AC2634" s="3" t="s">
        <v>416</v>
      </c>
      <c r="AD2634" s="3">
        <v>1</v>
      </c>
      <c r="AE2634" s="3" t="s">
        <v>282</v>
      </c>
      <c r="AF2634" s="3" t="s">
        <v>72</v>
      </c>
      <c r="AG2634" s="3">
        <v>36</v>
      </c>
      <c r="AH2634" s="3">
        <v>43.199999999999996</v>
      </c>
      <c r="AI2634" s="3">
        <v>5</v>
      </c>
      <c r="AJ2634" s="3">
        <v>180</v>
      </c>
      <c r="AK2634" s="3">
        <v>215.99999999999997</v>
      </c>
    </row>
    <row r="2635" spans="26:37" x14ac:dyDescent="0.3">
      <c r="Z2635" s="3" t="s">
        <v>53</v>
      </c>
      <c r="AA2635" s="4">
        <v>43322</v>
      </c>
      <c r="AB2635" s="3" t="s">
        <v>404</v>
      </c>
      <c r="AC2635" s="3" t="s">
        <v>416</v>
      </c>
      <c r="AD2635" s="3">
        <v>2</v>
      </c>
      <c r="AE2635" s="3" t="s">
        <v>338</v>
      </c>
      <c r="AF2635" s="3" t="s">
        <v>29</v>
      </c>
      <c r="AG2635" s="3">
        <v>92</v>
      </c>
      <c r="AH2635" s="3">
        <v>103.04</v>
      </c>
      <c r="AI2635" s="3">
        <v>6</v>
      </c>
      <c r="AJ2635" s="3">
        <v>552</v>
      </c>
      <c r="AK2635" s="3">
        <v>618.24</v>
      </c>
    </row>
    <row r="2636" spans="26:37" x14ac:dyDescent="0.3">
      <c r="Z2636" s="3" t="s">
        <v>60</v>
      </c>
      <c r="AA2636" s="4">
        <v>42507</v>
      </c>
      <c r="AB2636" s="3" t="s">
        <v>404</v>
      </c>
      <c r="AC2636" s="3" t="s">
        <v>416</v>
      </c>
      <c r="AD2636" s="3">
        <v>5</v>
      </c>
      <c r="AE2636" s="3" t="s">
        <v>266</v>
      </c>
      <c r="AF2636" s="3" t="s">
        <v>51</v>
      </c>
      <c r="AG2636" s="3">
        <v>68</v>
      </c>
      <c r="AH2636" s="3">
        <v>74.800000000000011</v>
      </c>
      <c r="AI2636" s="3">
        <v>4</v>
      </c>
      <c r="AJ2636" s="3">
        <v>272</v>
      </c>
      <c r="AK2636" s="3">
        <v>299.20000000000005</v>
      </c>
    </row>
    <row r="2637" spans="26:37" x14ac:dyDescent="0.3">
      <c r="Z2637" s="3" t="s">
        <v>57</v>
      </c>
      <c r="AA2637" s="4">
        <v>41856</v>
      </c>
      <c r="AB2637" s="3" t="s">
        <v>375</v>
      </c>
      <c r="AC2637" s="3" t="s">
        <v>235</v>
      </c>
      <c r="AD2637" s="3">
        <v>5</v>
      </c>
      <c r="AE2637" s="3" t="s">
        <v>249</v>
      </c>
      <c r="AF2637" s="3" t="s">
        <v>26</v>
      </c>
      <c r="AG2637" s="3">
        <v>107</v>
      </c>
      <c r="AH2637" s="3">
        <v>121.98000000000002</v>
      </c>
      <c r="AI2637" s="3">
        <v>4</v>
      </c>
      <c r="AJ2637" s="3">
        <v>428</v>
      </c>
      <c r="AK2637" s="3">
        <v>487.92000000000007</v>
      </c>
    </row>
    <row r="2638" spans="26:37" x14ac:dyDescent="0.3">
      <c r="Z2638" s="3" t="s">
        <v>103</v>
      </c>
      <c r="AA2638" s="4">
        <v>42705</v>
      </c>
      <c r="AB2638" s="3" t="s">
        <v>404</v>
      </c>
      <c r="AC2638" s="3" t="s">
        <v>416</v>
      </c>
      <c r="AD2638" s="3">
        <v>3</v>
      </c>
      <c r="AE2638" s="3" t="s">
        <v>301</v>
      </c>
      <c r="AF2638" s="3" t="s">
        <v>86</v>
      </c>
      <c r="AG2638" s="3">
        <v>182</v>
      </c>
      <c r="AH2638" s="3">
        <v>203.84000000000003</v>
      </c>
      <c r="AI2638" s="3">
        <v>1</v>
      </c>
      <c r="AJ2638" s="3">
        <v>182</v>
      </c>
      <c r="AK2638" s="3">
        <v>203.84000000000003</v>
      </c>
    </row>
    <row r="2639" spans="26:37" x14ac:dyDescent="0.3">
      <c r="Z2639" s="3" t="s">
        <v>48</v>
      </c>
      <c r="AA2639" s="4">
        <v>43474</v>
      </c>
      <c r="AB2639" s="3" t="s">
        <v>98</v>
      </c>
      <c r="AC2639" s="3" t="s">
        <v>99</v>
      </c>
      <c r="AD2639" s="3">
        <v>2</v>
      </c>
      <c r="AE2639" s="3" t="s">
        <v>372</v>
      </c>
      <c r="AF2639" s="3" t="s">
        <v>65</v>
      </c>
      <c r="AG2639" s="3">
        <v>158</v>
      </c>
      <c r="AH2639" s="3">
        <v>172.22</v>
      </c>
      <c r="AI2639" s="3">
        <v>6</v>
      </c>
      <c r="AJ2639" s="3">
        <v>948</v>
      </c>
      <c r="AK2639" s="3">
        <v>1033.32</v>
      </c>
    </row>
    <row r="2640" spans="26:37" x14ac:dyDescent="0.3">
      <c r="Z2640" s="3" t="s">
        <v>37</v>
      </c>
      <c r="AA2640" s="4">
        <v>42482</v>
      </c>
      <c r="AB2640" s="3" t="s">
        <v>404</v>
      </c>
      <c r="AC2640" s="3" t="s">
        <v>416</v>
      </c>
      <c r="AD2640" s="3">
        <v>5</v>
      </c>
      <c r="AE2640" s="3" t="s">
        <v>25</v>
      </c>
      <c r="AF2640" s="3" t="s">
        <v>26</v>
      </c>
      <c r="AG2640" s="3">
        <v>179</v>
      </c>
      <c r="AH2640" s="3">
        <v>214.79999999999998</v>
      </c>
      <c r="AI2640" s="3">
        <v>8</v>
      </c>
      <c r="AJ2640" s="3">
        <v>1432</v>
      </c>
      <c r="AK2640" s="3">
        <v>1718.3999999999999</v>
      </c>
    </row>
    <row r="2641" spans="26:37" x14ac:dyDescent="0.3">
      <c r="Z2641" s="3" t="s">
        <v>60</v>
      </c>
      <c r="AA2641" s="4">
        <v>43519</v>
      </c>
      <c r="AB2641" s="3" t="s">
        <v>404</v>
      </c>
      <c r="AC2641" s="3" t="s">
        <v>416</v>
      </c>
      <c r="AD2641" s="3">
        <v>3</v>
      </c>
      <c r="AE2641" s="3" t="s">
        <v>244</v>
      </c>
      <c r="AF2641" s="3" t="s">
        <v>55</v>
      </c>
      <c r="AG2641" s="3">
        <v>89</v>
      </c>
      <c r="AH2641" s="3">
        <v>97.9</v>
      </c>
      <c r="AI2641" s="3">
        <v>3</v>
      </c>
      <c r="AJ2641" s="3">
        <v>267</v>
      </c>
      <c r="AK2641" s="3">
        <v>293.70000000000005</v>
      </c>
    </row>
    <row r="2642" spans="26:37" x14ac:dyDescent="0.3">
      <c r="Z2642" s="3" t="s">
        <v>53</v>
      </c>
      <c r="AA2642" s="4">
        <v>42772</v>
      </c>
      <c r="AB2642" s="3" t="s">
        <v>404</v>
      </c>
      <c r="AC2642" s="3" t="s">
        <v>416</v>
      </c>
      <c r="AD2642" s="3">
        <v>1</v>
      </c>
      <c r="AE2642" s="3" t="s">
        <v>261</v>
      </c>
      <c r="AF2642" s="3" t="s">
        <v>41</v>
      </c>
      <c r="AG2642" s="3">
        <v>128</v>
      </c>
      <c r="AH2642" s="3">
        <v>139.52000000000001</v>
      </c>
      <c r="AI2642" s="3">
        <v>9</v>
      </c>
      <c r="AJ2642" s="3">
        <v>1152</v>
      </c>
      <c r="AK2642" s="3">
        <v>1255.68</v>
      </c>
    </row>
    <row r="2643" spans="26:37" x14ac:dyDescent="0.3">
      <c r="Z2643" s="3" t="s">
        <v>53</v>
      </c>
      <c r="AA2643" s="4">
        <v>43556</v>
      </c>
      <c r="AB2643" s="3" t="s">
        <v>404</v>
      </c>
      <c r="AC2643" s="3" t="s">
        <v>416</v>
      </c>
      <c r="AD2643" s="3">
        <v>2</v>
      </c>
      <c r="AE2643" s="3" t="s">
        <v>330</v>
      </c>
      <c r="AF2643" s="3" t="s">
        <v>36</v>
      </c>
      <c r="AG2643" s="3">
        <v>131</v>
      </c>
      <c r="AH2643" s="3">
        <v>154.57999999999998</v>
      </c>
      <c r="AI2643" s="3">
        <v>3</v>
      </c>
      <c r="AJ2643" s="3">
        <v>393</v>
      </c>
      <c r="AK2643" s="3">
        <v>463.73999999999995</v>
      </c>
    </row>
    <row r="2644" spans="26:37" x14ac:dyDescent="0.3">
      <c r="Z2644" s="3" t="s">
        <v>42</v>
      </c>
      <c r="AA2644" s="4">
        <v>42513</v>
      </c>
      <c r="AB2644" s="3" t="s">
        <v>404</v>
      </c>
      <c r="AC2644" s="3" t="s">
        <v>416</v>
      </c>
      <c r="AD2644" s="3">
        <v>1</v>
      </c>
      <c r="AE2644" s="3" t="s">
        <v>249</v>
      </c>
      <c r="AF2644" s="3" t="s">
        <v>26</v>
      </c>
      <c r="AG2644" s="3">
        <v>107</v>
      </c>
      <c r="AH2644" s="3">
        <v>121.98000000000002</v>
      </c>
      <c r="AI2644" s="3">
        <v>6</v>
      </c>
      <c r="AJ2644" s="3">
        <v>642</v>
      </c>
      <c r="AK2644" s="3">
        <v>731.88000000000011</v>
      </c>
    </row>
    <row r="2645" spans="26:37" x14ac:dyDescent="0.3">
      <c r="Z2645" s="3" t="s">
        <v>57</v>
      </c>
      <c r="AA2645" s="4">
        <v>43119</v>
      </c>
      <c r="AB2645" s="3" t="s">
        <v>13</v>
      </c>
      <c r="AC2645" s="3" t="s">
        <v>418</v>
      </c>
      <c r="AD2645" s="3">
        <v>1</v>
      </c>
      <c r="AE2645" s="3" t="s">
        <v>379</v>
      </c>
      <c r="AF2645" s="3" t="s">
        <v>41</v>
      </c>
      <c r="AG2645" s="3">
        <v>25</v>
      </c>
      <c r="AH2645" s="3">
        <v>27</v>
      </c>
      <c r="AI2645" s="3">
        <v>6</v>
      </c>
      <c r="AJ2645" s="3">
        <v>150</v>
      </c>
      <c r="AK2645" s="3">
        <v>162</v>
      </c>
    </row>
    <row r="2646" spans="26:37" x14ac:dyDescent="0.3">
      <c r="Z2646" s="3" t="s">
        <v>117</v>
      </c>
      <c r="AA2646" s="4">
        <v>43447</v>
      </c>
      <c r="AB2646" s="3" t="s">
        <v>385</v>
      </c>
      <c r="AC2646" s="3" t="s">
        <v>386</v>
      </c>
      <c r="AD2646" s="3">
        <v>3</v>
      </c>
      <c r="AE2646" s="3" t="s">
        <v>121</v>
      </c>
      <c r="AF2646" s="3" t="s">
        <v>23</v>
      </c>
      <c r="AG2646" s="3">
        <v>93</v>
      </c>
      <c r="AH2646" s="3">
        <v>101.37</v>
      </c>
      <c r="AI2646" s="3">
        <v>7</v>
      </c>
      <c r="AJ2646" s="3">
        <v>651</v>
      </c>
      <c r="AK2646" s="3">
        <v>709.59</v>
      </c>
    </row>
    <row r="2647" spans="26:37" x14ac:dyDescent="0.3">
      <c r="Z2647" s="3" t="s">
        <v>117</v>
      </c>
      <c r="AA2647" s="4">
        <v>43376</v>
      </c>
      <c r="AB2647" s="3" t="s">
        <v>13</v>
      </c>
      <c r="AC2647" s="3" t="s">
        <v>160</v>
      </c>
      <c r="AD2647" s="3">
        <v>2</v>
      </c>
      <c r="AE2647" s="3" t="s">
        <v>136</v>
      </c>
      <c r="AF2647" s="3" t="s">
        <v>29</v>
      </c>
      <c r="AG2647" s="3">
        <v>296</v>
      </c>
      <c r="AH2647" s="3">
        <v>322.64000000000004</v>
      </c>
      <c r="AI2647" s="3">
        <v>9</v>
      </c>
      <c r="AJ2647" s="3">
        <v>2664</v>
      </c>
      <c r="AK2647" s="3">
        <v>2903.76</v>
      </c>
    </row>
    <row r="2648" spans="26:37" x14ac:dyDescent="0.3">
      <c r="Z2648" s="3" t="s">
        <v>153</v>
      </c>
      <c r="AA2648" s="4">
        <v>42451</v>
      </c>
      <c r="AB2648" s="3" t="s">
        <v>404</v>
      </c>
      <c r="AC2648" s="3" t="s">
        <v>416</v>
      </c>
      <c r="AD2648" s="3">
        <v>2</v>
      </c>
      <c r="AE2648" s="3" t="s">
        <v>287</v>
      </c>
      <c r="AF2648" s="3" t="s">
        <v>44</v>
      </c>
      <c r="AG2648" s="3">
        <v>182</v>
      </c>
      <c r="AH2648" s="3">
        <v>207.48000000000002</v>
      </c>
      <c r="AI2648" s="3">
        <v>1</v>
      </c>
      <c r="AJ2648" s="3">
        <v>182</v>
      </c>
      <c r="AK2648" s="3">
        <v>207.48000000000002</v>
      </c>
    </row>
    <row r="2649" spans="26:37" x14ac:dyDescent="0.3">
      <c r="Z2649" s="3" t="s">
        <v>21</v>
      </c>
      <c r="AA2649" s="4">
        <v>43366</v>
      </c>
      <c r="AB2649" s="3" t="s">
        <v>13</v>
      </c>
      <c r="AC2649" s="3" t="s">
        <v>420</v>
      </c>
      <c r="AD2649" s="3">
        <v>4</v>
      </c>
      <c r="AE2649" s="3" t="s">
        <v>175</v>
      </c>
      <c r="AF2649" s="3" t="s">
        <v>20</v>
      </c>
      <c r="AG2649" s="3">
        <v>75</v>
      </c>
      <c r="AH2649" s="3">
        <v>81</v>
      </c>
      <c r="AI2649" s="3">
        <v>10</v>
      </c>
      <c r="AJ2649" s="3">
        <v>750</v>
      </c>
      <c r="AK2649" s="3">
        <v>810</v>
      </c>
    </row>
    <row r="2650" spans="26:37" x14ac:dyDescent="0.3">
      <c r="Z2650" s="3" t="s">
        <v>103</v>
      </c>
      <c r="AA2650" s="4">
        <v>42739</v>
      </c>
      <c r="AB2650" s="3" t="s">
        <v>404</v>
      </c>
      <c r="AC2650" s="3" t="s">
        <v>416</v>
      </c>
      <c r="AD2650" s="3">
        <v>2</v>
      </c>
      <c r="AE2650" s="3" t="s">
        <v>261</v>
      </c>
      <c r="AF2650" s="3" t="s">
        <v>41</v>
      </c>
      <c r="AG2650" s="3">
        <v>128</v>
      </c>
      <c r="AH2650" s="3">
        <v>139.52000000000001</v>
      </c>
      <c r="AI2650" s="3">
        <v>3</v>
      </c>
      <c r="AJ2650" s="3">
        <v>384</v>
      </c>
      <c r="AK2650" s="3">
        <v>418.56000000000006</v>
      </c>
    </row>
    <row r="2651" spans="26:37" x14ac:dyDescent="0.3">
      <c r="Z2651" s="3" t="s">
        <v>77</v>
      </c>
      <c r="AA2651" s="4">
        <v>41841</v>
      </c>
      <c r="AB2651" s="3" t="s">
        <v>404</v>
      </c>
      <c r="AC2651" s="3" t="s">
        <v>416</v>
      </c>
      <c r="AD2651" s="3">
        <v>2</v>
      </c>
      <c r="AE2651" s="3" t="s">
        <v>371</v>
      </c>
      <c r="AF2651" s="3" t="s">
        <v>86</v>
      </c>
      <c r="AG2651" s="3">
        <v>174</v>
      </c>
      <c r="AH2651" s="3">
        <v>205.32</v>
      </c>
      <c r="AI2651" s="3">
        <v>1</v>
      </c>
      <c r="AJ2651" s="3">
        <v>174</v>
      </c>
      <c r="AK2651" s="3">
        <v>205.32</v>
      </c>
    </row>
    <row r="2652" spans="26:37" x14ac:dyDescent="0.3">
      <c r="Z2652" s="3" t="s">
        <v>57</v>
      </c>
      <c r="AA2652" s="4">
        <v>41764</v>
      </c>
      <c r="AB2652" s="3" t="s">
        <v>404</v>
      </c>
      <c r="AC2652" s="3" t="s">
        <v>416</v>
      </c>
      <c r="AD2652" s="3">
        <v>4</v>
      </c>
      <c r="AE2652" s="3" t="s">
        <v>329</v>
      </c>
      <c r="AF2652" s="3" t="s">
        <v>23</v>
      </c>
      <c r="AG2652" s="3">
        <v>18</v>
      </c>
      <c r="AH2652" s="3">
        <v>19.62</v>
      </c>
      <c r="AI2652" s="3">
        <v>10</v>
      </c>
      <c r="AJ2652" s="3">
        <v>180</v>
      </c>
      <c r="AK2652" s="3">
        <v>196.20000000000002</v>
      </c>
    </row>
    <row r="2653" spans="26:37" x14ac:dyDescent="0.3">
      <c r="Z2653" s="3" t="s">
        <v>57</v>
      </c>
      <c r="AA2653" s="4">
        <v>42972</v>
      </c>
      <c r="AB2653" s="3" t="s">
        <v>13</v>
      </c>
      <c r="AC2653" s="3" t="s">
        <v>99</v>
      </c>
      <c r="AD2653" s="3">
        <v>3</v>
      </c>
      <c r="AE2653" s="3" t="s">
        <v>262</v>
      </c>
      <c r="AF2653" s="3" t="s">
        <v>20</v>
      </c>
      <c r="AG2653" s="3">
        <v>118</v>
      </c>
      <c r="AH2653" s="3">
        <v>130.98000000000002</v>
      </c>
      <c r="AI2653" s="3">
        <v>7</v>
      </c>
      <c r="AJ2653" s="3">
        <v>826</v>
      </c>
      <c r="AK2653" s="3">
        <v>916.86000000000013</v>
      </c>
    </row>
    <row r="2654" spans="26:37" x14ac:dyDescent="0.3">
      <c r="Z2654" s="3" t="s">
        <v>103</v>
      </c>
      <c r="AA2654" s="4">
        <v>42543</v>
      </c>
      <c r="AB2654" s="3" t="s">
        <v>404</v>
      </c>
      <c r="AC2654" s="3" t="s">
        <v>416</v>
      </c>
      <c r="AD2654" s="3">
        <v>5</v>
      </c>
      <c r="AE2654" s="3" t="s">
        <v>143</v>
      </c>
      <c r="AF2654" s="3" t="s">
        <v>23</v>
      </c>
      <c r="AG2654" s="3">
        <v>69</v>
      </c>
      <c r="AH2654" s="3">
        <v>73.83</v>
      </c>
      <c r="AI2654" s="3">
        <v>5</v>
      </c>
      <c r="AJ2654" s="3">
        <v>345</v>
      </c>
      <c r="AK2654" s="3">
        <v>369.15</v>
      </c>
    </row>
    <row r="2655" spans="26:37" x14ac:dyDescent="0.3">
      <c r="Z2655" s="3" t="s">
        <v>104</v>
      </c>
      <c r="AA2655" s="4">
        <v>42251</v>
      </c>
      <c r="AB2655" s="3" t="s">
        <v>404</v>
      </c>
      <c r="AC2655" s="3" t="s">
        <v>416</v>
      </c>
      <c r="AD2655" s="3">
        <v>2</v>
      </c>
      <c r="AE2655" s="3" t="s">
        <v>130</v>
      </c>
      <c r="AF2655" s="3" t="s">
        <v>46</v>
      </c>
      <c r="AG2655" s="3">
        <v>150</v>
      </c>
      <c r="AH2655" s="3">
        <v>162</v>
      </c>
      <c r="AI2655" s="3">
        <v>3</v>
      </c>
      <c r="AJ2655" s="3">
        <v>450</v>
      </c>
      <c r="AK2655" s="3">
        <v>486</v>
      </c>
    </row>
    <row r="2656" spans="26:37" x14ac:dyDescent="0.3">
      <c r="Z2656" s="3" t="s">
        <v>91</v>
      </c>
      <c r="AA2656" s="4">
        <v>42443</v>
      </c>
      <c r="AB2656" s="3" t="s">
        <v>404</v>
      </c>
      <c r="AC2656" s="3" t="s">
        <v>416</v>
      </c>
      <c r="AD2656" s="3">
        <v>4</v>
      </c>
      <c r="AE2656" s="3" t="s">
        <v>269</v>
      </c>
      <c r="AF2656" s="3" t="s">
        <v>26</v>
      </c>
      <c r="AG2656" s="3">
        <v>105</v>
      </c>
      <c r="AH2656" s="3">
        <v>121.8</v>
      </c>
      <c r="AI2656" s="3">
        <v>1</v>
      </c>
      <c r="AJ2656" s="3">
        <v>105</v>
      </c>
      <c r="AK2656" s="3">
        <v>121.8</v>
      </c>
    </row>
    <row r="2657" spans="26:37" x14ac:dyDescent="0.3">
      <c r="Z2657" s="3" t="s">
        <v>124</v>
      </c>
      <c r="AA2657" s="4">
        <v>43005</v>
      </c>
      <c r="AB2657" s="3" t="s">
        <v>404</v>
      </c>
      <c r="AC2657" s="3" t="s">
        <v>416</v>
      </c>
      <c r="AD2657" s="3">
        <v>5</v>
      </c>
      <c r="AE2657" s="3" t="s">
        <v>367</v>
      </c>
      <c r="AF2657" s="3" t="s">
        <v>65</v>
      </c>
      <c r="AG2657" s="3">
        <v>130</v>
      </c>
      <c r="AH2657" s="3">
        <v>141.70000000000002</v>
      </c>
      <c r="AI2657" s="3">
        <v>2</v>
      </c>
      <c r="AJ2657" s="3">
        <v>260</v>
      </c>
      <c r="AK2657" s="3">
        <v>283.40000000000003</v>
      </c>
    </row>
    <row r="2658" spans="26:37" x14ac:dyDescent="0.3">
      <c r="Z2658" s="3" t="s">
        <v>57</v>
      </c>
      <c r="AA2658" s="4">
        <v>43383</v>
      </c>
      <c r="AB2658" s="3" t="s">
        <v>404</v>
      </c>
      <c r="AC2658" s="3" t="s">
        <v>416</v>
      </c>
      <c r="AD2658" s="3">
        <v>3</v>
      </c>
      <c r="AE2658" s="3" t="s">
        <v>288</v>
      </c>
      <c r="AF2658" s="3" t="s">
        <v>46</v>
      </c>
      <c r="AG2658" s="3">
        <v>148</v>
      </c>
      <c r="AH2658" s="3">
        <v>174.64</v>
      </c>
      <c r="AI2658" s="3">
        <v>7</v>
      </c>
      <c r="AJ2658" s="3">
        <v>1036</v>
      </c>
      <c r="AK2658" s="3">
        <v>1222.48</v>
      </c>
    </row>
    <row r="2659" spans="26:37" x14ac:dyDescent="0.3">
      <c r="Z2659" s="3" t="s">
        <v>21</v>
      </c>
      <c r="AA2659" s="4">
        <v>42024</v>
      </c>
      <c r="AB2659" s="3" t="s">
        <v>404</v>
      </c>
      <c r="AC2659" s="3" t="s">
        <v>416</v>
      </c>
      <c r="AD2659" s="3">
        <v>3</v>
      </c>
      <c r="AE2659" s="3" t="s">
        <v>133</v>
      </c>
      <c r="AF2659" s="3" t="s">
        <v>72</v>
      </c>
      <c r="AG2659" s="3">
        <v>42</v>
      </c>
      <c r="AH2659" s="3">
        <v>47.459999999999994</v>
      </c>
      <c r="AI2659" s="3">
        <v>8</v>
      </c>
      <c r="AJ2659" s="3">
        <v>336</v>
      </c>
      <c r="AK2659" s="3">
        <v>379.67999999999995</v>
      </c>
    </row>
    <row r="2660" spans="26:37" x14ac:dyDescent="0.3">
      <c r="Z2660" s="3" t="s">
        <v>27</v>
      </c>
      <c r="AA2660" s="4">
        <v>43336</v>
      </c>
      <c r="AB2660" s="3" t="s">
        <v>404</v>
      </c>
      <c r="AC2660" s="3" t="s">
        <v>416</v>
      </c>
      <c r="AD2660" s="3">
        <v>2</v>
      </c>
      <c r="AE2660" s="3" t="s">
        <v>223</v>
      </c>
      <c r="AF2660" s="3" t="s">
        <v>29</v>
      </c>
      <c r="AG2660" s="3">
        <v>278</v>
      </c>
      <c r="AH2660" s="3">
        <v>303.02000000000004</v>
      </c>
      <c r="AI2660" s="3">
        <v>7</v>
      </c>
      <c r="AJ2660" s="3">
        <v>1946</v>
      </c>
      <c r="AK2660" s="3">
        <v>2121.1400000000003</v>
      </c>
    </row>
    <row r="2661" spans="26:37" x14ac:dyDescent="0.3">
      <c r="Z2661" s="3" t="s">
        <v>117</v>
      </c>
      <c r="AA2661" s="4">
        <v>43777</v>
      </c>
      <c r="AB2661" s="3" t="s">
        <v>404</v>
      </c>
      <c r="AC2661" s="3" t="s">
        <v>416</v>
      </c>
      <c r="AD2661" s="3">
        <v>5</v>
      </c>
      <c r="AE2661" s="3" t="s">
        <v>389</v>
      </c>
      <c r="AF2661" s="3" t="s">
        <v>26</v>
      </c>
      <c r="AG2661" s="3">
        <v>132</v>
      </c>
      <c r="AH2661" s="3">
        <v>153.11999999999998</v>
      </c>
      <c r="AI2661" s="3">
        <v>6</v>
      </c>
      <c r="AJ2661" s="3">
        <v>792</v>
      </c>
      <c r="AK2661" s="3">
        <v>918.7199999999998</v>
      </c>
    </row>
    <row r="2662" spans="26:37" x14ac:dyDescent="0.3">
      <c r="Z2662" s="3" t="s">
        <v>91</v>
      </c>
      <c r="AA2662" s="4">
        <v>43666</v>
      </c>
      <c r="AB2662" s="3" t="s">
        <v>404</v>
      </c>
      <c r="AC2662" s="3" t="s">
        <v>416</v>
      </c>
      <c r="AD2662" s="3">
        <v>5</v>
      </c>
      <c r="AE2662" s="3" t="s">
        <v>94</v>
      </c>
      <c r="AF2662" s="3" t="s">
        <v>44</v>
      </c>
      <c r="AG2662" s="3">
        <v>182</v>
      </c>
      <c r="AH2662" s="3">
        <v>200.20000000000002</v>
      </c>
      <c r="AI2662" s="3">
        <v>8</v>
      </c>
      <c r="AJ2662" s="3">
        <v>1456</v>
      </c>
      <c r="AK2662" s="3">
        <v>1601.6000000000001</v>
      </c>
    </row>
    <row r="2663" spans="26:37" x14ac:dyDescent="0.3">
      <c r="Z2663" s="3" t="s">
        <v>186</v>
      </c>
      <c r="AA2663" s="4">
        <v>42596</v>
      </c>
      <c r="AB2663" s="3" t="s">
        <v>404</v>
      </c>
      <c r="AC2663" s="3" t="s">
        <v>416</v>
      </c>
      <c r="AD2663" s="3">
        <v>1</v>
      </c>
      <c r="AE2663" s="3" t="s">
        <v>197</v>
      </c>
      <c r="AF2663" s="3" t="s">
        <v>65</v>
      </c>
      <c r="AG2663" s="3">
        <v>110</v>
      </c>
      <c r="AH2663" s="3">
        <v>121.00000000000001</v>
      </c>
      <c r="AI2663" s="3">
        <v>5</v>
      </c>
      <c r="AJ2663" s="3">
        <v>550</v>
      </c>
      <c r="AK2663" s="3">
        <v>605.00000000000011</v>
      </c>
    </row>
    <row r="2664" spans="26:37" x14ac:dyDescent="0.3">
      <c r="Z2664" s="3" t="s">
        <v>91</v>
      </c>
      <c r="AA2664" s="4">
        <v>42436</v>
      </c>
      <c r="AB2664" s="3" t="s">
        <v>404</v>
      </c>
      <c r="AC2664" s="3" t="s">
        <v>416</v>
      </c>
      <c r="AD2664" s="3">
        <v>1</v>
      </c>
      <c r="AE2664" s="3" t="s">
        <v>188</v>
      </c>
      <c r="AF2664" s="3" t="s">
        <v>55</v>
      </c>
      <c r="AG2664" s="3">
        <v>37</v>
      </c>
      <c r="AH2664" s="3">
        <v>42.919999999999995</v>
      </c>
      <c r="AI2664" s="3">
        <v>9</v>
      </c>
      <c r="AJ2664" s="3">
        <v>333</v>
      </c>
      <c r="AK2664" s="3">
        <v>386.28</v>
      </c>
    </row>
    <row r="2665" spans="26:37" x14ac:dyDescent="0.3">
      <c r="Z2665" s="3" t="s">
        <v>53</v>
      </c>
      <c r="AA2665" s="4">
        <v>43518</v>
      </c>
      <c r="AB2665" s="3" t="s">
        <v>404</v>
      </c>
      <c r="AC2665" s="3" t="s">
        <v>417</v>
      </c>
      <c r="AD2665" s="3">
        <v>5</v>
      </c>
      <c r="AE2665" s="3" t="s">
        <v>224</v>
      </c>
      <c r="AF2665" s="3" t="s">
        <v>46</v>
      </c>
      <c r="AG2665" s="3">
        <v>47</v>
      </c>
      <c r="AH2665" s="3">
        <v>55.459999999999994</v>
      </c>
      <c r="AI2665" s="3">
        <v>4</v>
      </c>
      <c r="AJ2665" s="3">
        <v>188</v>
      </c>
      <c r="AK2665" s="3">
        <v>221.83999999999997</v>
      </c>
    </row>
    <row r="2666" spans="26:37" x14ac:dyDescent="0.3">
      <c r="Z2666" s="3" t="s">
        <v>77</v>
      </c>
      <c r="AA2666" s="4">
        <v>43754</v>
      </c>
      <c r="AB2666" s="3" t="s">
        <v>404</v>
      </c>
      <c r="AC2666" s="3" t="s">
        <v>417</v>
      </c>
      <c r="AD2666" s="3">
        <v>1</v>
      </c>
      <c r="AE2666" s="3" t="s">
        <v>88</v>
      </c>
      <c r="AF2666" s="3" t="s">
        <v>41</v>
      </c>
      <c r="AG2666" s="3">
        <v>16</v>
      </c>
      <c r="AH2666" s="3">
        <v>18.079999999999998</v>
      </c>
      <c r="AI2666" s="3">
        <v>8</v>
      </c>
      <c r="AJ2666" s="3">
        <v>128</v>
      </c>
      <c r="AK2666" s="3">
        <v>144.63999999999999</v>
      </c>
    </row>
    <row r="2667" spans="26:37" x14ac:dyDescent="0.3">
      <c r="Z2667" s="3" t="s">
        <v>103</v>
      </c>
      <c r="AA2667" s="4">
        <v>41656</v>
      </c>
      <c r="AB2667" s="3" t="s">
        <v>404</v>
      </c>
      <c r="AC2667" s="3" t="s">
        <v>416</v>
      </c>
      <c r="AD2667" s="3">
        <v>1</v>
      </c>
      <c r="AE2667" s="3" t="s">
        <v>150</v>
      </c>
      <c r="AF2667" s="3" t="s">
        <v>23</v>
      </c>
      <c r="AG2667" s="3">
        <v>192</v>
      </c>
      <c r="AH2667" s="3">
        <v>216.95999999999998</v>
      </c>
      <c r="AI2667" s="3">
        <v>9</v>
      </c>
      <c r="AJ2667" s="3">
        <v>1728</v>
      </c>
      <c r="AK2667" s="3">
        <v>1952.6399999999999</v>
      </c>
    </row>
    <row r="2668" spans="26:37" x14ac:dyDescent="0.3">
      <c r="Z2668" s="3" t="s">
        <v>33</v>
      </c>
      <c r="AA2668" s="4">
        <v>43081</v>
      </c>
      <c r="AB2668" s="3" t="s">
        <v>404</v>
      </c>
      <c r="AC2668" s="3" t="s">
        <v>416</v>
      </c>
      <c r="AD2668" s="3">
        <v>2</v>
      </c>
      <c r="AE2668" s="3" t="s">
        <v>232</v>
      </c>
      <c r="AF2668" s="3" t="s">
        <v>55</v>
      </c>
      <c r="AG2668" s="3">
        <v>141</v>
      </c>
      <c r="AH2668" s="3">
        <v>155.10000000000002</v>
      </c>
      <c r="AI2668" s="3">
        <v>9</v>
      </c>
      <c r="AJ2668" s="3">
        <v>1269</v>
      </c>
      <c r="AK2668" s="3">
        <v>1395.9</v>
      </c>
    </row>
    <row r="2669" spans="26:37" x14ac:dyDescent="0.3">
      <c r="Z2669" s="3" t="s">
        <v>57</v>
      </c>
      <c r="AA2669" s="4">
        <v>43740</v>
      </c>
      <c r="AB2669" s="3" t="s">
        <v>78</v>
      </c>
      <c r="AC2669" s="3" t="s">
        <v>79</v>
      </c>
      <c r="AD2669" s="3">
        <v>3</v>
      </c>
      <c r="AE2669" s="3" t="s">
        <v>332</v>
      </c>
      <c r="AF2669" s="3" t="s">
        <v>36</v>
      </c>
      <c r="AG2669" s="3">
        <v>162</v>
      </c>
      <c r="AH2669" s="3">
        <v>181.44000000000003</v>
      </c>
      <c r="AI2669" s="3">
        <v>6</v>
      </c>
      <c r="AJ2669" s="3">
        <v>972</v>
      </c>
      <c r="AK2669" s="3">
        <v>1088.6400000000001</v>
      </c>
    </row>
    <row r="2670" spans="26:37" x14ac:dyDescent="0.3">
      <c r="Z2670" s="3" t="s">
        <v>103</v>
      </c>
      <c r="AA2670" s="4">
        <v>43440</v>
      </c>
      <c r="AB2670" s="3" t="s">
        <v>404</v>
      </c>
      <c r="AC2670" s="3" t="s">
        <v>416</v>
      </c>
      <c r="AD2670" s="3">
        <v>5</v>
      </c>
      <c r="AE2670" s="3" t="s">
        <v>141</v>
      </c>
      <c r="AF2670" s="3" t="s">
        <v>72</v>
      </c>
      <c r="AG2670" s="3">
        <v>129</v>
      </c>
      <c r="AH2670" s="3">
        <v>143.19000000000003</v>
      </c>
      <c r="AI2670" s="3">
        <v>9</v>
      </c>
      <c r="AJ2670" s="3">
        <v>1161</v>
      </c>
      <c r="AK2670" s="3">
        <v>1288.7100000000003</v>
      </c>
    </row>
    <row r="2671" spans="26:37" x14ac:dyDescent="0.3">
      <c r="Z2671" s="3" t="s">
        <v>82</v>
      </c>
      <c r="AA2671" s="4">
        <v>42015</v>
      </c>
      <c r="AB2671" s="3" t="s">
        <v>13</v>
      </c>
      <c r="AC2671" s="3" t="s">
        <v>99</v>
      </c>
      <c r="AD2671" s="3">
        <v>1</v>
      </c>
      <c r="AE2671" s="3" t="s">
        <v>49</v>
      </c>
      <c r="AF2671" s="3" t="s">
        <v>26</v>
      </c>
      <c r="AG2671" s="3">
        <v>118</v>
      </c>
      <c r="AH2671" s="3">
        <v>141.6</v>
      </c>
      <c r="AI2671" s="3">
        <v>6</v>
      </c>
      <c r="AJ2671" s="3">
        <v>708</v>
      </c>
      <c r="AK2671" s="3">
        <v>849.59999999999991</v>
      </c>
    </row>
    <row r="2672" spans="26:37" x14ac:dyDescent="0.3">
      <c r="Z2672" s="3" t="s">
        <v>70</v>
      </c>
      <c r="AA2672" s="4">
        <v>43623</v>
      </c>
      <c r="AB2672" s="3" t="s">
        <v>13</v>
      </c>
      <c r="AC2672" s="3" t="s">
        <v>160</v>
      </c>
      <c r="AD2672" s="3">
        <v>3</v>
      </c>
      <c r="AE2672" s="3" t="s">
        <v>310</v>
      </c>
      <c r="AF2672" s="3" t="s">
        <v>36</v>
      </c>
      <c r="AG2672" s="3">
        <v>118</v>
      </c>
      <c r="AH2672" s="3">
        <v>128.62</v>
      </c>
      <c r="AI2672" s="3">
        <v>5</v>
      </c>
      <c r="AJ2672" s="3">
        <v>590</v>
      </c>
      <c r="AK2672" s="3">
        <v>643.1</v>
      </c>
    </row>
    <row r="2673" spans="26:37" x14ac:dyDescent="0.3">
      <c r="Z2673" s="3" t="s">
        <v>169</v>
      </c>
      <c r="AA2673" s="4">
        <v>41672</v>
      </c>
      <c r="AB2673" s="3" t="s">
        <v>404</v>
      </c>
      <c r="AC2673" s="3" t="s">
        <v>416</v>
      </c>
      <c r="AD2673" s="3">
        <v>4</v>
      </c>
      <c r="AE2673" s="3" t="s">
        <v>389</v>
      </c>
      <c r="AF2673" s="3" t="s">
        <v>26</v>
      </c>
      <c r="AG2673" s="3">
        <v>132</v>
      </c>
      <c r="AH2673" s="3">
        <v>153.11999999999998</v>
      </c>
      <c r="AI2673" s="3">
        <v>7</v>
      </c>
      <c r="AJ2673" s="3">
        <v>924</v>
      </c>
      <c r="AK2673" s="3">
        <v>1071.8399999999999</v>
      </c>
    </row>
    <row r="2674" spans="26:37" x14ac:dyDescent="0.3">
      <c r="Z2674" s="3" t="s">
        <v>153</v>
      </c>
      <c r="AA2674" s="4">
        <v>42602</v>
      </c>
      <c r="AB2674" s="3" t="s">
        <v>404</v>
      </c>
      <c r="AC2674" s="3" t="s">
        <v>416</v>
      </c>
      <c r="AD2674" s="3">
        <v>5</v>
      </c>
      <c r="AE2674" s="3" t="s">
        <v>190</v>
      </c>
      <c r="AF2674" s="3" t="s">
        <v>72</v>
      </c>
      <c r="AG2674" s="3">
        <v>65</v>
      </c>
      <c r="AH2674" s="3">
        <v>75.399999999999991</v>
      </c>
      <c r="AI2674" s="3">
        <v>2</v>
      </c>
      <c r="AJ2674" s="3">
        <v>130</v>
      </c>
      <c r="AK2674" s="3">
        <v>150.79999999999998</v>
      </c>
    </row>
    <row r="2675" spans="26:37" x14ac:dyDescent="0.3">
      <c r="Z2675" s="3" t="s">
        <v>124</v>
      </c>
      <c r="AA2675" s="4">
        <v>43658</v>
      </c>
      <c r="AB2675" s="3" t="s">
        <v>404</v>
      </c>
      <c r="AC2675" s="3" t="s">
        <v>416</v>
      </c>
      <c r="AD2675" s="3">
        <v>3</v>
      </c>
      <c r="AE2675" s="3" t="s">
        <v>63</v>
      </c>
      <c r="AF2675" s="3" t="s">
        <v>36</v>
      </c>
      <c r="AG2675" s="3">
        <v>279</v>
      </c>
      <c r="AH2675" s="3">
        <v>323.64</v>
      </c>
      <c r="AI2675" s="3">
        <v>10</v>
      </c>
      <c r="AJ2675" s="3">
        <v>2790</v>
      </c>
      <c r="AK2675" s="3">
        <v>3236.3999999999996</v>
      </c>
    </row>
    <row r="2676" spans="26:37" x14ac:dyDescent="0.3">
      <c r="Z2676" s="3" t="s">
        <v>87</v>
      </c>
      <c r="AA2676" s="4">
        <v>43077</v>
      </c>
      <c r="AB2676" s="3" t="s">
        <v>404</v>
      </c>
      <c r="AC2676" s="3" t="s">
        <v>416</v>
      </c>
      <c r="AD2676" s="3">
        <v>5</v>
      </c>
      <c r="AE2676" s="3" t="s">
        <v>358</v>
      </c>
      <c r="AF2676" s="3" t="s">
        <v>23</v>
      </c>
      <c r="AG2676" s="3">
        <v>237</v>
      </c>
      <c r="AH2676" s="3">
        <v>274.91999999999996</v>
      </c>
      <c r="AI2676" s="3">
        <v>7</v>
      </c>
      <c r="AJ2676" s="3">
        <v>1659</v>
      </c>
      <c r="AK2676" s="3">
        <v>1924.4399999999996</v>
      </c>
    </row>
    <row r="2677" spans="26:37" x14ac:dyDescent="0.3">
      <c r="Z2677" s="3" t="s">
        <v>120</v>
      </c>
      <c r="AA2677" s="4">
        <v>43670</v>
      </c>
      <c r="AB2677" s="3" t="s">
        <v>404</v>
      </c>
      <c r="AC2677" s="3" t="s">
        <v>416</v>
      </c>
      <c r="AD2677" s="3">
        <v>4</v>
      </c>
      <c r="AE2677" s="3" t="s">
        <v>252</v>
      </c>
      <c r="AF2677" s="3" t="s">
        <v>41</v>
      </c>
      <c r="AG2677" s="3">
        <v>189</v>
      </c>
      <c r="AH2677" s="3">
        <v>213.57</v>
      </c>
      <c r="AI2677" s="3">
        <v>9</v>
      </c>
      <c r="AJ2677" s="3">
        <v>1701</v>
      </c>
      <c r="AK2677" s="3">
        <v>1922.1299999999999</v>
      </c>
    </row>
    <row r="2678" spans="26:37" x14ac:dyDescent="0.3">
      <c r="Z2678" s="3" t="s">
        <v>165</v>
      </c>
      <c r="AA2678" s="4">
        <v>42253</v>
      </c>
      <c r="AB2678" s="3" t="s">
        <v>404</v>
      </c>
      <c r="AC2678" s="3" t="s">
        <v>416</v>
      </c>
      <c r="AD2678" s="3">
        <v>4</v>
      </c>
      <c r="AE2678" s="3" t="s">
        <v>109</v>
      </c>
      <c r="AF2678" s="3" t="s">
        <v>36</v>
      </c>
      <c r="AG2678" s="3">
        <v>191</v>
      </c>
      <c r="AH2678" s="3">
        <v>223.47</v>
      </c>
      <c r="AI2678" s="3">
        <v>2</v>
      </c>
      <c r="AJ2678" s="3">
        <v>382</v>
      </c>
      <c r="AK2678" s="3">
        <v>446.94</v>
      </c>
    </row>
    <row r="2679" spans="26:37" x14ac:dyDescent="0.3">
      <c r="Z2679" s="3" t="s">
        <v>42</v>
      </c>
      <c r="AA2679" s="4">
        <v>43369</v>
      </c>
      <c r="AB2679" s="3" t="s">
        <v>404</v>
      </c>
      <c r="AC2679" s="3" t="s">
        <v>416</v>
      </c>
      <c r="AD2679" s="3">
        <v>5</v>
      </c>
      <c r="AE2679" s="3" t="s">
        <v>158</v>
      </c>
      <c r="AF2679" s="3" t="s">
        <v>72</v>
      </c>
      <c r="AG2679" s="3">
        <v>176</v>
      </c>
      <c r="AH2679" s="3">
        <v>190.08</v>
      </c>
      <c r="AI2679" s="3">
        <v>2</v>
      </c>
      <c r="AJ2679" s="3">
        <v>352</v>
      </c>
      <c r="AK2679" s="3">
        <v>380.16</v>
      </c>
    </row>
    <row r="2680" spans="26:37" x14ac:dyDescent="0.3">
      <c r="Z2680" s="3" t="s">
        <v>30</v>
      </c>
      <c r="AA2680" s="4">
        <v>42443</v>
      </c>
      <c r="AB2680" s="3" t="s">
        <v>404</v>
      </c>
      <c r="AC2680" s="3" t="s">
        <v>416</v>
      </c>
      <c r="AD2680" s="3">
        <v>5</v>
      </c>
      <c r="AE2680" s="3" t="s">
        <v>230</v>
      </c>
      <c r="AF2680" s="3" t="s">
        <v>32</v>
      </c>
      <c r="AG2680" s="3">
        <v>92</v>
      </c>
      <c r="AH2680" s="3">
        <v>105.8</v>
      </c>
      <c r="AI2680" s="3">
        <v>3</v>
      </c>
      <c r="AJ2680" s="3">
        <v>276</v>
      </c>
      <c r="AK2680" s="3">
        <v>317.39999999999998</v>
      </c>
    </row>
    <row r="2681" spans="26:37" x14ac:dyDescent="0.3">
      <c r="Z2681" s="3" t="s">
        <v>77</v>
      </c>
      <c r="AA2681" s="4">
        <v>42706</v>
      </c>
      <c r="AB2681" s="3" t="s">
        <v>404</v>
      </c>
      <c r="AC2681" s="3" t="s">
        <v>416</v>
      </c>
      <c r="AD2681" s="3">
        <v>5</v>
      </c>
      <c r="AE2681" s="3" t="s">
        <v>81</v>
      </c>
      <c r="AF2681" s="3" t="s">
        <v>46</v>
      </c>
      <c r="AG2681" s="3">
        <v>281</v>
      </c>
      <c r="AH2681" s="3">
        <v>334.39</v>
      </c>
      <c r="AI2681" s="3">
        <v>2</v>
      </c>
      <c r="AJ2681" s="3">
        <v>562</v>
      </c>
      <c r="AK2681" s="3">
        <v>668.78</v>
      </c>
    </row>
    <row r="2682" spans="26:37" x14ac:dyDescent="0.3">
      <c r="Z2682" s="3" t="s">
        <v>82</v>
      </c>
      <c r="AA2682" s="4">
        <v>43164</v>
      </c>
      <c r="AB2682" s="3" t="s">
        <v>404</v>
      </c>
      <c r="AC2682" s="3" t="s">
        <v>416</v>
      </c>
      <c r="AD2682" s="3">
        <v>5</v>
      </c>
      <c r="AE2682" s="3" t="s">
        <v>94</v>
      </c>
      <c r="AF2682" s="3" t="s">
        <v>44</v>
      </c>
      <c r="AG2682" s="3">
        <v>182</v>
      </c>
      <c r="AH2682" s="3">
        <v>200.20000000000002</v>
      </c>
      <c r="AI2682" s="3">
        <v>1</v>
      </c>
      <c r="AJ2682" s="3">
        <v>182</v>
      </c>
      <c r="AK2682" s="3">
        <v>200.20000000000002</v>
      </c>
    </row>
    <row r="2683" spans="26:37" x14ac:dyDescent="0.3">
      <c r="Z2683" s="3" t="s">
        <v>91</v>
      </c>
      <c r="AA2683" s="4">
        <v>42833</v>
      </c>
      <c r="AB2683" s="3" t="s">
        <v>404</v>
      </c>
      <c r="AC2683" s="3" t="s">
        <v>416</v>
      </c>
      <c r="AD2683" s="3">
        <v>4</v>
      </c>
      <c r="AE2683" s="3" t="s">
        <v>320</v>
      </c>
      <c r="AF2683" s="3" t="s">
        <v>23</v>
      </c>
      <c r="AG2683" s="3">
        <v>260</v>
      </c>
      <c r="AH2683" s="3">
        <v>312</v>
      </c>
      <c r="AI2683" s="3">
        <v>1</v>
      </c>
      <c r="AJ2683" s="3">
        <v>260</v>
      </c>
      <c r="AK2683" s="3">
        <v>312</v>
      </c>
    </row>
    <row r="2684" spans="26:37" x14ac:dyDescent="0.3">
      <c r="Z2684" s="3" t="s">
        <v>30</v>
      </c>
      <c r="AA2684" s="4">
        <v>41997</v>
      </c>
      <c r="AB2684" s="3" t="s">
        <v>404</v>
      </c>
      <c r="AC2684" s="3" t="s">
        <v>416</v>
      </c>
      <c r="AD2684" s="3">
        <v>1</v>
      </c>
      <c r="AE2684" s="3" t="s">
        <v>141</v>
      </c>
      <c r="AF2684" s="3" t="s">
        <v>72</v>
      </c>
      <c r="AG2684" s="3">
        <v>129</v>
      </c>
      <c r="AH2684" s="3">
        <v>143.19000000000003</v>
      </c>
      <c r="AI2684" s="3">
        <v>5</v>
      </c>
      <c r="AJ2684" s="3">
        <v>645</v>
      </c>
      <c r="AK2684" s="3">
        <v>715.95000000000016</v>
      </c>
    </row>
    <row r="2685" spans="26:37" x14ac:dyDescent="0.3">
      <c r="Z2685" s="3" t="s">
        <v>77</v>
      </c>
      <c r="AA2685" s="4">
        <v>42481</v>
      </c>
      <c r="AB2685" s="3" t="s">
        <v>98</v>
      </c>
      <c r="AC2685" s="3" t="s">
        <v>99</v>
      </c>
      <c r="AD2685" s="3">
        <v>4</v>
      </c>
      <c r="AE2685" s="3" t="s">
        <v>323</v>
      </c>
      <c r="AF2685" s="3" t="s">
        <v>41</v>
      </c>
      <c r="AG2685" s="3">
        <v>88</v>
      </c>
      <c r="AH2685" s="3">
        <v>95.92</v>
      </c>
      <c r="AI2685" s="3">
        <v>10</v>
      </c>
      <c r="AJ2685" s="3">
        <v>880</v>
      </c>
      <c r="AK2685" s="3">
        <v>959.2</v>
      </c>
    </row>
    <row r="2686" spans="26:37" x14ac:dyDescent="0.3">
      <c r="Z2686" s="3" t="s">
        <v>39</v>
      </c>
      <c r="AA2686" s="4">
        <v>43304</v>
      </c>
      <c r="AB2686" s="3" t="s">
        <v>404</v>
      </c>
      <c r="AC2686" s="3" t="s">
        <v>416</v>
      </c>
      <c r="AD2686" s="3">
        <v>3</v>
      </c>
      <c r="AE2686" s="3" t="s">
        <v>95</v>
      </c>
      <c r="AF2686" s="3" t="s">
        <v>32</v>
      </c>
      <c r="AG2686" s="3">
        <v>135</v>
      </c>
      <c r="AH2686" s="3">
        <v>147.15</v>
      </c>
      <c r="AI2686" s="3">
        <v>10</v>
      </c>
      <c r="AJ2686" s="3">
        <v>1350</v>
      </c>
      <c r="AK2686" s="3">
        <v>1471.5</v>
      </c>
    </row>
    <row r="2687" spans="26:37" x14ac:dyDescent="0.3">
      <c r="Z2687" s="3" t="s">
        <v>103</v>
      </c>
      <c r="AA2687" s="4">
        <v>41685</v>
      </c>
      <c r="AB2687" s="3" t="s">
        <v>404</v>
      </c>
      <c r="AC2687" s="3" t="s">
        <v>416</v>
      </c>
      <c r="AD2687" s="3">
        <v>3</v>
      </c>
      <c r="AE2687" s="3" t="s">
        <v>269</v>
      </c>
      <c r="AF2687" s="3" t="s">
        <v>26</v>
      </c>
      <c r="AG2687" s="3">
        <v>105</v>
      </c>
      <c r="AH2687" s="3">
        <v>121.8</v>
      </c>
      <c r="AI2687" s="3">
        <v>2</v>
      </c>
      <c r="AJ2687" s="3">
        <v>210</v>
      </c>
      <c r="AK2687" s="3">
        <v>243.6</v>
      </c>
    </row>
    <row r="2688" spans="26:37" x14ac:dyDescent="0.3">
      <c r="Z2688" s="3" t="s">
        <v>77</v>
      </c>
      <c r="AA2688" s="4">
        <v>42475</v>
      </c>
      <c r="AB2688" s="3" t="s">
        <v>404</v>
      </c>
      <c r="AC2688" s="3" t="s">
        <v>417</v>
      </c>
      <c r="AD2688" s="3">
        <v>3</v>
      </c>
      <c r="AE2688" s="3" t="s">
        <v>28</v>
      </c>
      <c r="AF2688" s="3" t="s">
        <v>29</v>
      </c>
      <c r="AG2688" s="3">
        <v>111</v>
      </c>
      <c r="AH2688" s="3">
        <v>127.64999999999999</v>
      </c>
      <c r="AI2688" s="3">
        <v>2</v>
      </c>
      <c r="AJ2688" s="3">
        <v>222</v>
      </c>
      <c r="AK2688" s="3">
        <v>255.29999999999998</v>
      </c>
    </row>
    <row r="2689" spans="26:37" x14ac:dyDescent="0.3">
      <c r="Z2689" s="3" t="s">
        <v>91</v>
      </c>
      <c r="AA2689" s="4">
        <v>42491</v>
      </c>
      <c r="AB2689" s="3" t="s">
        <v>404</v>
      </c>
      <c r="AC2689" s="3" t="s">
        <v>416</v>
      </c>
      <c r="AD2689" s="3">
        <v>2</v>
      </c>
      <c r="AE2689" s="3" t="s">
        <v>38</v>
      </c>
      <c r="AF2689" s="3" t="s">
        <v>20</v>
      </c>
      <c r="AG2689" s="3">
        <v>198</v>
      </c>
      <c r="AH2689" s="3">
        <v>219.78000000000003</v>
      </c>
      <c r="AI2689" s="3">
        <v>6</v>
      </c>
      <c r="AJ2689" s="3">
        <v>1188</v>
      </c>
      <c r="AK2689" s="3">
        <v>1318.6800000000003</v>
      </c>
    </row>
    <row r="2690" spans="26:37" x14ac:dyDescent="0.3">
      <c r="Z2690" s="3" t="s">
        <v>153</v>
      </c>
      <c r="AA2690" s="4">
        <v>42200</v>
      </c>
      <c r="AB2690" s="3" t="s">
        <v>404</v>
      </c>
      <c r="AC2690" s="3" t="s">
        <v>416</v>
      </c>
      <c r="AD2690" s="3">
        <v>4</v>
      </c>
      <c r="AE2690" s="3" t="s">
        <v>158</v>
      </c>
      <c r="AF2690" s="3" t="s">
        <v>72</v>
      </c>
      <c r="AG2690" s="3">
        <v>176</v>
      </c>
      <c r="AH2690" s="3">
        <v>190.08</v>
      </c>
      <c r="AI2690" s="3">
        <v>1</v>
      </c>
      <c r="AJ2690" s="3">
        <v>176</v>
      </c>
      <c r="AK2690" s="3">
        <v>190.08</v>
      </c>
    </row>
    <row r="2691" spans="26:37" x14ac:dyDescent="0.3">
      <c r="Z2691" s="3" t="s">
        <v>57</v>
      </c>
      <c r="AA2691" s="4">
        <v>42820</v>
      </c>
      <c r="AB2691" s="3" t="s">
        <v>404</v>
      </c>
      <c r="AC2691" s="3" t="s">
        <v>416</v>
      </c>
      <c r="AD2691" s="3">
        <v>1</v>
      </c>
      <c r="AE2691" s="3" t="s">
        <v>300</v>
      </c>
      <c r="AF2691" s="3" t="s">
        <v>15</v>
      </c>
      <c r="AG2691" s="3">
        <v>168</v>
      </c>
      <c r="AH2691" s="3">
        <v>201.6</v>
      </c>
      <c r="AI2691" s="3">
        <v>2</v>
      </c>
      <c r="AJ2691" s="3">
        <v>336</v>
      </c>
      <c r="AK2691" s="3">
        <v>403.2</v>
      </c>
    </row>
    <row r="2692" spans="26:37" x14ac:dyDescent="0.3">
      <c r="Z2692" s="3" t="s">
        <v>87</v>
      </c>
      <c r="AA2692" s="4">
        <v>41929</v>
      </c>
      <c r="AB2692" s="3" t="s">
        <v>404</v>
      </c>
      <c r="AC2692" s="3" t="s">
        <v>416</v>
      </c>
      <c r="AD2692" s="3">
        <v>2</v>
      </c>
      <c r="AE2692" s="3" t="s">
        <v>225</v>
      </c>
      <c r="AF2692" s="3" t="s">
        <v>41</v>
      </c>
      <c r="AG2692" s="3">
        <v>113</v>
      </c>
      <c r="AH2692" s="3">
        <v>131.07999999999998</v>
      </c>
      <c r="AI2692" s="3">
        <v>10</v>
      </c>
      <c r="AJ2692" s="3">
        <v>1130</v>
      </c>
      <c r="AK2692" s="3">
        <v>1310.7999999999997</v>
      </c>
    </row>
    <row r="2693" spans="26:37" x14ac:dyDescent="0.3">
      <c r="Z2693" s="3" t="s">
        <v>39</v>
      </c>
      <c r="AA2693" s="4">
        <v>43597</v>
      </c>
      <c r="AB2693" s="3" t="s">
        <v>404</v>
      </c>
      <c r="AC2693" s="3" t="s">
        <v>416</v>
      </c>
      <c r="AD2693" s="3">
        <v>3</v>
      </c>
      <c r="AE2693" s="3" t="s">
        <v>246</v>
      </c>
      <c r="AF2693" s="3" t="s">
        <v>26</v>
      </c>
      <c r="AG2693" s="3">
        <v>32</v>
      </c>
      <c r="AH2693" s="3">
        <v>34.880000000000003</v>
      </c>
      <c r="AI2693" s="3">
        <v>4</v>
      </c>
      <c r="AJ2693" s="3">
        <v>128</v>
      </c>
      <c r="AK2693" s="3">
        <v>139.52000000000001</v>
      </c>
    </row>
    <row r="2694" spans="26:37" x14ac:dyDescent="0.3">
      <c r="Z2694" s="3" t="s">
        <v>30</v>
      </c>
      <c r="AA2694" s="4">
        <v>42269</v>
      </c>
      <c r="AB2694" s="3" t="s">
        <v>404</v>
      </c>
      <c r="AC2694" s="3" t="s">
        <v>416</v>
      </c>
      <c r="AD2694" s="3">
        <v>1</v>
      </c>
      <c r="AE2694" s="3" t="s">
        <v>200</v>
      </c>
      <c r="AF2694" s="3" t="s">
        <v>23</v>
      </c>
      <c r="AG2694" s="3">
        <v>172</v>
      </c>
      <c r="AH2694" s="3">
        <v>202.95999999999998</v>
      </c>
      <c r="AI2694" s="3">
        <v>5</v>
      </c>
      <c r="AJ2694" s="3">
        <v>860</v>
      </c>
      <c r="AK2694" s="3">
        <v>1014.8</v>
      </c>
    </row>
    <row r="2695" spans="26:37" x14ac:dyDescent="0.3">
      <c r="Z2695" s="3" t="s">
        <v>24</v>
      </c>
      <c r="AA2695" s="4">
        <v>42746</v>
      </c>
      <c r="AB2695" s="3" t="s">
        <v>404</v>
      </c>
      <c r="AC2695" s="3" t="s">
        <v>416</v>
      </c>
      <c r="AD2695" s="3">
        <v>4</v>
      </c>
      <c r="AE2695" s="3" t="s">
        <v>354</v>
      </c>
      <c r="AF2695" s="3" t="s">
        <v>44</v>
      </c>
      <c r="AG2695" s="3">
        <v>254</v>
      </c>
      <c r="AH2695" s="3">
        <v>279.40000000000003</v>
      </c>
      <c r="AI2695" s="3">
        <v>7</v>
      </c>
      <c r="AJ2695" s="3">
        <v>1778</v>
      </c>
      <c r="AK2695" s="3">
        <v>1955.8000000000002</v>
      </c>
    </row>
    <row r="2696" spans="26:37" x14ac:dyDescent="0.3">
      <c r="Z2696" s="3" t="s">
        <v>77</v>
      </c>
      <c r="AA2696" s="4">
        <v>42249</v>
      </c>
      <c r="AB2696" s="3" t="s">
        <v>404</v>
      </c>
      <c r="AC2696" s="3" t="s">
        <v>416</v>
      </c>
      <c r="AD2696" s="3">
        <v>4</v>
      </c>
      <c r="AE2696" s="3" t="s">
        <v>316</v>
      </c>
      <c r="AF2696" s="3" t="s">
        <v>15</v>
      </c>
      <c r="AG2696" s="3">
        <v>108</v>
      </c>
      <c r="AH2696" s="3">
        <v>118.80000000000001</v>
      </c>
      <c r="AI2696" s="3">
        <v>7</v>
      </c>
      <c r="AJ2696" s="3">
        <v>756</v>
      </c>
      <c r="AK2696" s="3">
        <v>831.60000000000014</v>
      </c>
    </row>
    <row r="2697" spans="26:37" x14ac:dyDescent="0.3">
      <c r="Z2697" s="3" t="s">
        <v>48</v>
      </c>
      <c r="AA2697" s="4">
        <v>43747</v>
      </c>
      <c r="AB2697" s="3" t="s">
        <v>404</v>
      </c>
      <c r="AC2697" s="3" t="s">
        <v>416</v>
      </c>
      <c r="AD2697" s="3">
        <v>5</v>
      </c>
      <c r="AE2697" s="3" t="s">
        <v>210</v>
      </c>
      <c r="AF2697" s="3" t="s">
        <v>15</v>
      </c>
      <c r="AG2697" s="3">
        <v>114</v>
      </c>
      <c r="AH2697" s="3">
        <v>131.1</v>
      </c>
      <c r="AI2697" s="3">
        <v>2</v>
      </c>
      <c r="AJ2697" s="3">
        <v>228</v>
      </c>
      <c r="AK2697" s="3">
        <v>262.2</v>
      </c>
    </row>
    <row r="2698" spans="26:37" x14ac:dyDescent="0.3">
      <c r="Z2698" s="3" t="s">
        <v>165</v>
      </c>
      <c r="AA2698" s="4">
        <v>42958</v>
      </c>
      <c r="AB2698" s="3" t="s">
        <v>404</v>
      </c>
      <c r="AC2698" s="3" t="s">
        <v>416</v>
      </c>
      <c r="AD2698" s="3">
        <v>4</v>
      </c>
      <c r="AE2698" s="3" t="s">
        <v>225</v>
      </c>
      <c r="AF2698" s="3" t="s">
        <v>41</v>
      </c>
      <c r="AG2698" s="3">
        <v>113</v>
      </c>
      <c r="AH2698" s="3">
        <v>131.07999999999998</v>
      </c>
      <c r="AI2698" s="3">
        <v>1</v>
      </c>
      <c r="AJ2698" s="3">
        <v>113</v>
      </c>
      <c r="AK2698" s="3">
        <v>131.07999999999998</v>
      </c>
    </row>
    <row r="2699" spans="26:37" x14ac:dyDescent="0.3">
      <c r="Z2699" s="3" t="s">
        <v>104</v>
      </c>
      <c r="AA2699" s="4">
        <v>43712</v>
      </c>
      <c r="AB2699" s="3" t="s">
        <v>404</v>
      </c>
      <c r="AC2699" s="3" t="s">
        <v>416</v>
      </c>
      <c r="AD2699" s="3">
        <v>3</v>
      </c>
      <c r="AE2699" s="3" t="s">
        <v>353</v>
      </c>
      <c r="AF2699" s="3" t="s">
        <v>36</v>
      </c>
      <c r="AG2699" s="3">
        <v>28</v>
      </c>
      <c r="AH2699" s="3">
        <v>30.800000000000004</v>
      </c>
      <c r="AI2699" s="3">
        <v>2</v>
      </c>
      <c r="AJ2699" s="3">
        <v>56</v>
      </c>
      <c r="AK2699" s="3">
        <v>61.600000000000009</v>
      </c>
    </row>
    <row r="2700" spans="26:37" x14ac:dyDescent="0.3">
      <c r="Z2700" s="3" t="s">
        <v>165</v>
      </c>
      <c r="AA2700" s="4">
        <v>42592</v>
      </c>
      <c r="AB2700" s="3" t="s">
        <v>404</v>
      </c>
      <c r="AC2700" s="3" t="s">
        <v>416</v>
      </c>
      <c r="AD2700" s="3">
        <v>5</v>
      </c>
      <c r="AE2700" s="3" t="s">
        <v>292</v>
      </c>
      <c r="AF2700" s="3" t="s">
        <v>86</v>
      </c>
      <c r="AG2700" s="3">
        <v>184</v>
      </c>
      <c r="AH2700" s="3">
        <v>202.4</v>
      </c>
      <c r="AI2700" s="3">
        <v>8</v>
      </c>
      <c r="AJ2700" s="3">
        <v>1472</v>
      </c>
      <c r="AK2700" s="3">
        <v>1619.2</v>
      </c>
    </row>
    <row r="2701" spans="26:37" x14ac:dyDescent="0.3">
      <c r="Z2701" s="3" t="s">
        <v>120</v>
      </c>
      <c r="AA2701" s="4">
        <v>42432</v>
      </c>
      <c r="AB2701" s="3" t="s">
        <v>98</v>
      </c>
      <c r="AC2701" s="3" t="s">
        <v>99</v>
      </c>
      <c r="AD2701" s="3">
        <v>3</v>
      </c>
      <c r="AE2701" s="3" t="s">
        <v>331</v>
      </c>
      <c r="AF2701" s="3" t="s">
        <v>44</v>
      </c>
      <c r="AG2701" s="3">
        <v>107</v>
      </c>
      <c r="AH2701" s="3">
        <v>118.77000000000001</v>
      </c>
      <c r="AI2701" s="3">
        <v>4</v>
      </c>
      <c r="AJ2701" s="3">
        <v>428</v>
      </c>
      <c r="AK2701" s="3">
        <v>475.08000000000004</v>
      </c>
    </row>
    <row r="2702" spans="26:37" x14ac:dyDescent="0.3">
      <c r="Z2702" s="3" t="s">
        <v>27</v>
      </c>
      <c r="AA2702" s="4">
        <v>41982</v>
      </c>
      <c r="AB2702" s="3" t="s">
        <v>404</v>
      </c>
      <c r="AC2702" s="3" t="s">
        <v>416</v>
      </c>
      <c r="AD2702" s="3">
        <v>5</v>
      </c>
      <c r="AE2702" s="3" t="s">
        <v>270</v>
      </c>
      <c r="AF2702" s="3" t="s">
        <v>15</v>
      </c>
      <c r="AG2702" s="3">
        <v>156</v>
      </c>
      <c r="AH2702" s="3">
        <v>179.39999999999998</v>
      </c>
      <c r="AI2702" s="3">
        <v>8</v>
      </c>
      <c r="AJ2702" s="3">
        <v>1248</v>
      </c>
      <c r="AK2702" s="3">
        <v>1435.1999999999998</v>
      </c>
    </row>
    <row r="2703" spans="26:37" x14ac:dyDescent="0.3">
      <c r="Z2703" s="3" t="s">
        <v>39</v>
      </c>
      <c r="AA2703" s="4">
        <v>43136</v>
      </c>
      <c r="AB2703" s="3" t="s">
        <v>13</v>
      </c>
      <c r="AC2703" s="3" t="s">
        <v>390</v>
      </c>
      <c r="AD2703" s="3">
        <v>3</v>
      </c>
      <c r="AE2703" s="3" t="s">
        <v>85</v>
      </c>
      <c r="AF2703" s="3" t="s">
        <v>86</v>
      </c>
      <c r="AG2703" s="3">
        <v>127</v>
      </c>
      <c r="AH2703" s="3">
        <v>142.24</v>
      </c>
      <c r="AI2703" s="3">
        <v>2</v>
      </c>
      <c r="AJ2703" s="3">
        <v>254</v>
      </c>
      <c r="AK2703" s="3">
        <v>284.48</v>
      </c>
    </row>
    <row r="2704" spans="26:37" x14ac:dyDescent="0.3">
      <c r="Z2704" s="3" t="s">
        <v>53</v>
      </c>
      <c r="AA2704" s="4">
        <v>42877</v>
      </c>
      <c r="AB2704" s="3" t="s">
        <v>377</v>
      </c>
      <c r="AC2704" s="3" t="s">
        <v>378</v>
      </c>
      <c r="AD2704" s="3">
        <v>5</v>
      </c>
      <c r="AE2704" s="3" t="s">
        <v>155</v>
      </c>
      <c r="AF2704" s="3" t="s">
        <v>44</v>
      </c>
      <c r="AG2704" s="3">
        <v>215</v>
      </c>
      <c r="AH2704" s="3">
        <v>240.8</v>
      </c>
      <c r="AI2704" s="3">
        <v>7</v>
      </c>
      <c r="AJ2704" s="3">
        <v>1505</v>
      </c>
      <c r="AK2704" s="3">
        <v>1685.6000000000001</v>
      </c>
    </row>
    <row r="2705" spans="26:37" x14ac:dyDescent="0.3">
      <c r="Z2705" s="3" t="s">
        <v>24</v>
      </c>
      <c r="AA2705" s="4">
        <v>43209</v>
      </c>
      <c r="AB2705" s="3" t="s">
        <v>13</v>
      </c>
      <c r="AC2705" s="3" t="s">
        <v>18</v>
      </c>
      <c r="AD2705" s="3">
        <v>3</v>
      </c>
      <c r="AE2705" s="3" t="s">
        <v>310</v>
      </c>
      <c r="AF2705" s="3" t="s">
        <v>36</v>
      </c>
      <c r="AG2705" s="3">
        <v>118</v>
      </c>
      <c r="AH2705" s="3">
        <v>128.62</v>
      </c>
      <c r="AI2705" s="3">
        <v>6</v>
      </c>
      <c r="AJ2705" s="3">
        <v>708</v>
      </c>
      <c r="AK2705" s="3">
        <v>771.72</v>
      </c>
    </row>
    <row r="2706" spans="26:37" x14ac:dyDescent="0.3">
      <c r="Z2706" s="3" t="s">
        <v>96</v>
      </c>
      <c r="AA2706" s="4">
        <v>42397</v>
      </c>
      <c r="AB2706" s="3" t="s">
        <v>404</v>
      </c>
      <c r="AC2706" s="3" t="s">
        <v>416</v>
      </c>
      <c r="AD2706" s="3">
        <v>1</v>
      </c>
      <c r="AE2706" s="3" t="s">
        <v>293</v>
      </c>
      <c r="AF2706" s="3" t="s">
        <v>32</v>
      </c>
      <c r="AG2706" s="3">
        <v>37</v>
      </c>
      <c r="AH2706" s="3">
        <v>41.809999999999995</v>
      </c>
      <c r="AI2706" s="3">
        <v>6</v>
      </c>
      <c r="AJ2706" s="3">
        <v>222</v>
      </c>
      <c r="AK2706" s="3">
        <v>250.85999999999996</v>
      </c>
    </row>
    <row r="2707" spans="26:37" x14ac:dyDescent="0.3">
      <c r="Z2707" s="3" t="s">
        <v>87</v>
      </c>
      <c r="AA2707" s="4">
        <v>42427</v>
      </c>
      <c r="AB2707" s="3" t="s">
        <v>13</v>
      </c>
      <c r="AC2707" s="3" t="s">
        <v>420</v>
      </c>
      <c r="AD2707" s="3">
        <v>2</v>
      </c>
      <c r="AE2707" s="3" t="s">
        <v>366</v>
      </c>
      <c r="AF2707" s="3" t="s">
        <v>32</v>
      </c>
      <c r="AG2707" s="3">
        <v>20</v>
      </c>
      <c r="AH2707" s="3">
        <v>23</v>
      </c>
      <c r="AI2707" s="3">
        <v>8</v>
      </c>
      <c r="AJ2707" s="3">
        <v>160</v>
      </c>
      <c r="AK2707" s="3">
        <v>184</v>
      </c>
    </row>
    <row r="2708" spans="26:37" x14ac:dyDescent="0.3">
      <c r="Z2708" s="3" t="s">
        <v>27</v>
      </c>
      <c r="AA2708" s="4">
        <v>43450</v>
      </c>
      <c r="AB2708" s="3" t="s">
        <v>404</v>
      </c>
      <c r="AC2708" s="3" t="s">
        <v>416</v>
      </c>
      <c r="AD2708" s="3">
        <v>4</v>
      </c>
      <c r="AE2708" s="3" t="s">
        <v>208</v>
      </c>
      <c r="AF2708" s="3" t="s">
        <v>44</v>
      </c>
      <c r="AG2708" s="3">
        <v>249</v>
      </c>
      <c r="AH2708" s="3">
        <v>286.34999999999997</v>
      </c>
      <c r="AI2708" s="3">
        <v>1</v>
      </c>
      <c r="AJ2708" s="3">
        <v>249</v>
      </c>
      <c r="AK2708" s="3">
        <v>286.34999999999997</v>
      </c>
    </row>
    <row r="2709" spans="26:37" x14ac:dyDescent="0.3">
      <c r="Z2709" s="3" t="s">
        <v>48</v>
      </c>
      <c r="AA2709" s="4">
        <v>43040</v>
      </c>
      <c r="AB2709" s="3" t="s">
        <v>404</v>
      </c>
      <c r="AC2709" s="3" t="s">
        <v>416</v>
      </c>
      <c r="AD2709" s="3">
        <v>2</v>
      </c>
      <c r="AE2709" s="3" t="s">
        <v>267</v>
      </c>
      <c r="AF2709" s="3" t="s">
        <v>26</v>
      </c>
      <c r="AG2709" s="3">
        <v>182</v>
      </c>
      <c r="AH2709" s="3">
        <v>194.74</v>
      </c>
      <c r="AI2709" s="3">
        <v>9</v>
      </c>
      <c r="AJ2709" s="3">
        <v>1638</v>
      </c>
      <c r="AK2709" s="3">
        <v>1752.66</v>
      </c>
    </row>
    <row r="2710" spans="26:37" x14ac:dyDescent="0.3">
      <c r="Z2710" s="3" t="s">
        <v>70</v>
      </c>
      <c r="AA2710" s="4">
        <v>42029</v>
      </c>
      <c r="AB2710" s="3" t="s">
        <v>404</v>
      </c>
      <c r="AC2710" s="3" t="s">
        <v>416</v>
      </c>
      <c r="AD2710" s="3">
        <v>2</v>
      </c>
      <c r="AE2710" s="3" t="s">
        <v>40</v>
      </c>
      <c r="AF2710" s="3" t="s">
        <v>41</v>
      </c>
      <c r="AG2710" s="3">
        <v>44</v>
      </c>
      <c r="AH2710" s="3">
        <v>51.48</v>
      </c>
      <c r="AI2710" s="3">
        <v>5</v>
      </c>
      <c r="AJ2710" s="3">
        <v>220</v>
      </c>
      <c r="AK2710" s="3">
        <v>257.39999999999998</v>
      </c>
    </row>
    <row r="2711" spans="26:37" x14ac:dyDescent="0.3">
      <c r="Z2711" s="3" t="s">
        <v>12</v>
      </c>
      <c r="AA2711" s="4">
        <v>42838</v>
      </c>
      <c r="AB2711" s="3" t="s">
        <v>404</v>
      </c>
      <c r="AC2711" s="3" t="s">
        <v>416</v>
      </c>
      <c r="AD2711" s="3">
        <v>2</v>
      </c>
      <c r="AE2711" s="3" t="s">
        <v>216</v>
      </c>
      <c r="AF2711" s="3" t="s">
        <v>23</v>
      </c>
      <c r="AG2711" s="3">
        <v>178</v>
      </c>
      <c r="AH2711" s="3">
        <v>190.46</v>
      </c>
      <c r="AI2711" s="3">
        <v>6</v>
      </c>
      <c r="AJ2711" s="3">
        <v>1068</v>
      </c>
      <c r="AK2711" s="3">
        <v>1142.76</v>
      </c>
    </row>
    <row r="2712" spans="26:37" x14ac:dyDescent="0.3">
      <c r="Z2712" s="3" t="s">
        <v>165</v>
      </c>
      <c r="AA2712" s="4">
        <v>42751</v>
      </c>
      <c r="AB2712" s="3" t="s">
        <v>404</v>
      </c>
      <c r="AC2712" s="3" t="s">
        <v>416</v>
      </c>
      <c r="AD2712" s="3">
        <v>1</v>
      </c>
      <c r="AE2712" s="3" t="s">
        <v>252</v>
      </c>
      <c r="AF2712" s="3" t="s">
        <v>41</v>
      </c>
      <c r="AG2712" s="3">
        <v>189</v>
      </c>
      <c r="AH2712" s="3">
        <v>213.57</v>
      </c>
      <c r="AI2712" s="3">
        <v>4</v>
      </c>
      <c r="AJ2712" s="3">
        <v>756</v>
      </c>
      <c r="AK2712" s="3">
        <v>854.28</v>
      </c>
    </row>
    <row r="2713" spans="26:37" x14ac:dyDescent="0.3">
      <c r="Z2713" s="3" t="s">
        <v>74</v>
      </c>
      <c r="AA2713" s="4">
        <v>41907</v>
      </c>
      <c r="AB2713" s="3" t="s">
        <v>404</v>
      </c>
      <c r="AC2713" s="3" t="s">
        <v>416</v>
      </c>
      <c r="AD2713" s="3">
        <v>5</v>
      </c>
      <c r="AE2713" s="3" t="s">
        <v>262</v>
      </c>
      <c r="AF2713" s="3" t="s">
        <v>20</v>
      </c>
      <c r="AG2713" s="3">
        <v>118</v>
      </c>
      <c r="AH2713" s="3">
        <v>130.98000000000002</v>
      </c>
      <c r="AI2713" s="3">
        <v>6</v>
      </c>
      <c r="AJ2713" s="3">
        <v>708</v>
      </c>
      <c r="AK2713" s="3">
        <v>785.88000000000011</v>
      </c>
    </row>
    <row r="2714" spans="26:37" x14ac:dyDescent="0.3">
      <c r="Z2714" s="3" t="s">
        <v>24</v>
      </c>
      <c r="AA2714" s="4">
        <v>42936</v>
      </c>
      <c r="AB2714" s="3" t="s">
        <v>13</v>
      </c>
      <c r="AC2714" s="3" t="s">
        <v>160</v>
      </c>
      <c r="AD2714" s="3">
        <v>5</v>
      </c>
      <c r="AE2714" s="3" t="s">
        <v>200</v>
      </c>
      <c r="AF2714" s="3" t="s">
        <v>23</v>
      </c>
      <c r="AG2714" s="3">
        <v>172</v>
      </c>
      <c r="AH2714" s="3">
        <v>202.95999999999998</v>
      </c>
      <c r="AI2714" s="3">
        <v>3</v>
      </c>
      <c r="AJ2714" s="3">
        <v>516</v>
      </c>
      <c r="AK2714" s="3">
        <v>608.87999999999988</v>
      </c>
    </row>
    <row r="2715" spans="26:37" x14ac:dyDescent="0.3">
      <c r="Z2715" s="3" t="s">
        <v>104</v>
      </c>
      <c r="AA2715" s="4">
        <v>42179</v>
      </c>
      <c r="AB2715" s="3" t="s">
        <v>404</v>
      </c>
      <c r="AC2715" s="3" t="s">
        <v>416</v>
      </c>
      <c r="AD2715" s="3">
        <v>1</v>
      </c>
      <c r="AE2715" s="3" t="s">
        <v>351</v>
      </c>
      <c r="AF2715" s="3" t="s">
        <v>23</v>
      </c>
      <c r="AG2715" s="3">
        <v>241</v>
      </c>
      <c r="AH2715" s="3">
        <v>272.33</v>
      </c>
      <c r="AI2715" s="3">
        <v>9</v>
      </c>
      <c r="AJ2715" s="3">
        <v>2169</v>
      </c>
      <c r="AK2715" s="3">
        <v>2450.9699999999998</v>
      </c>
    </row>
    <row r="2716" spans="26:37" x14ac:dyDescent="0.3">
      <c r="Z2716" s="3" t="s">
        <v>104</v>
      </c>
      <c r="AA2716" s="4">
        <v>43681</v>
      </c>
      <c r="AB2716" s="3" t="s">
        <v>404</v>
      </c>
      <c r="AC2716" s="3" t="s">
        <v>416</v>
      </c>
      <c r="AD2716" s="3">
        <v>5</v>
      </c>
      <c r="AE2716" s="3" t="s">
        <v>35</v>
      </c>
      <c r="AF2716" s="3" t="s">
        <v>36</v>
      </c>
      <c r="AG2716" s="3">
        <v>274</v>
      </c>
      <c r="AH2716" s="3">
        <v>301.40000000000003</v>
      </c>
      <c r="AI2716" s="3">
        <v>4</v>
      </c>
      <c r="AJ2716" s="3">
        <v>1096</v>
      </c>
      <c r="AK2716" s="3">
        <v>1205.6000000000001</v>
      </c>
    </row>
    <row r="2717" spans="26:37" x14ac:dyDescent="0.3">
      <c r="Z2717" s="3" t="s">
        <v>117</v>
      </c>
      <c r="AA2717" s="4">
        <v>43231</v>
      </c>
      <c r="AB2717" s="3" t="s">
        <v>404</v>
      </c>
      <c r="AC2717" s="3" t="s">
        <v>416</v>
      </c>
      <c r="AD2717" s="3">
        <v>2</v>
      </c>
      <c r="AE2717" s="3" t="s">
        <v>286</v>
      </c>
      <c r="AF2717" s="3" t="s">
        <v>44</v>
      </c>
      <c r="AG2717" s="3">
        <v>168</v>
      </c>
      <c r="AH2717" s="3">
        <v>189.83999999999997</v>
      </c>
      <c r="AI2717" s="3">
        <v>9</v>
      </c>
      <c r="AJ2717" s="3">
        <v>1512</v>
      </c>
      <c r="AK2717" s="3">
        <v>1708.5599999999997</v>
      </c>
    </row>
    <row r="2718" spans="26:37" x14ac:dyDescent="0.3">
      <c r="Z2718" s="3" t="s">
        <v>27</v>
      </c>
      <c r="AA2718" s="4">
        <v>42396</v>
      </c>
      <c r="AB2718" s="3" t="s">
        <v>404</v>
      </c>
      <c r="AC2718" s="3" t="s">
        <v>416</v>
      </c>
      <c r="AD2718" s="3">
        <v>1</v>
      </c>
      <c r="AE2718" s="3" t="s">
        <v>222</v>
      </c>
      <c r="AF2718" s="3" t="s">
        <v>44</v>
      </c>
      <c r="AG2718" s="3">
        <v>122</v>
      </c>
      <c r="AH2718" s="3">
        <v>140.29999999999998</v>
      </c>
      <c r="AI2718" s="3">
        <v>1</v>
      </c>
      <c r="AJ2718" s="3">
        <v>122</v>
      </c>
      <c r="AK2718" s="3">
        <v>140.29999999999998</v>
      </c>
    </row>
    <row r="2719" spans="26:37" x14ac:dyDescent="0.3">
      <c r="Z2719" s="3" t="s">
        <v>30</v>
      </c>
      <c r="AA2719" s="4">
        <v>42955</v>
      </c>
      <c r="AB2719" s="3" t="s">
        <v>17</v>
      </c>
      <c r="AC2719" s="3" t="s">
        <v>18</v>
      </c>
      <c r="AD2719" s="3">
        <v>5</v>
      </c>
      <c r="AE2719" s="3" t="s">
        <v>14</v>
      </c>
      <c r="AF2719" s="3" t="s">
        <v>15</v>
      </c>
      <c r="AG2719" s="3">
        <v>127</v>
      </c>
      <c r="AH2719" s="3">
        <v>152.4</v>
      </c>
      <c r="AI2719" s="3">
        <v>3</v>
      </c>
      <c r="AJ2719" s="3">
        <v>381</v>
      </c>
      <c r="AK2719" s="3">
        <v>457.20000000000005</v>
      </c>
    </row>
    <row r="2720" spans="26:37" x14ac:dyDescent="0.3">
      <c r="Z2720" s="3" t="s">
        <v>53</v>
      </c>
      <c r="AA2720" s="4">
        <v>43232</v>
      </c>
      <c r="AB2720" s="3" t="s">
        <v>13</v>
      </c>
      <c r="AC2720" s="3" t="s">
        <v>160</v>
      </c>
      <c r="AD2720" s="3">
        <v>4</v>
      </c>
      <c r="AE2720" s="3" t="s">
        <v>338</v>
      </c>
      <c r="AF2720" s="3" t="s">
        <v>29</v>
      </c>
      <c r="AG2720" s="3">
        <v>92</v>
      </c>
      <c r="AH2720" s="3">
        <v>103.04</v>
      </c>
      <c r="AI2720" s="3">
        <v>6</v>
      </c>
      <c r="AJ2720" s="3">
        <v>552</v>
      </c>
      <c r="AK2720" s="3">
        <v>618.24</v>
      </c>
    </row>
    <row r="2721" spans="26:37" x14ac:dyDescent="0.3">
      <c r="Z2721" s="3" t="s">
        <v>93</v>
      </c>
      <c r="AA2721" s="4">
        <v>42935</v>
      </c>
      <c r="AB2721" s="3" t="s">
        <v>404</v>
      </c>
      <c r="AC2721" s="3" t="s">
        <v>416</v>
      </c>
      <c r="AD2721" s="3">
        <v>3</v>
      </c>
      <c r="AE2721" s="3" t="s">
        <v>379</v>
      </c>
      <c r="AF2721" s="3" t="s">
        <v>41</v>
      </c>
      <c r="AG2721" s="3">
        <v>25</v>
      </c>
      <c r="AH2721" s="3">
        <v>27</v>
      </c>
      <c r="AI2721" s="3">
        <v>1</v>
      </c>
      <c r="AJ2721" s="3">
        <v>25</v>
      </c>
      <c r="AK2721" s="3">
        <v>27</v>
      </c>
    </row>
    <row r="2722" spans="26:37" x14ac:dyDescent="0.3">
      <c r="Z2722" s="3" t="s">
        <v>82</v>
      </c>
      <c r="AA2722" s="4">
        <v>42908</v>
      </c>
      <c r="AB2722" s="3" t="s">
        <v>13</v>
      </c>
      <c r="AC2722" s="3" t="s">
        <v>160</v>
      </c>
      <c r="AD2722" s="3">
        <v>1</v>
      </c>
      <c r="AE2722" s="3" t="s">
        <v>119</v>
      </c>
      <c r="AF2722" s="3" t="s">
        <v>44</v>
      </c>
      <c r="AG2722" s="3">
        <v>97</v>
      </c>
      <c r="AH2722" s="3">
        <v>115.42999999999999</v>
      </c>
      <c r="AI2722" s="3">
        <v>3</v>
      </c>
      <c r="AJ2722" s="3">
        <v>291</v>
      </c>
      <c r="AK2722" s="3">
        <v>346.28999999999996</v>
      </c>
    </row>
    <row r="2723" spans="26:37" x14ac:dyDescent="0.3">
      <c r="Z2723" s="3" t="s">
        <v>48</v>
      </c>
      <c r="AA2723" s="4">
        <v>43061</v>
      </c>
      <c r="AB2723" s="3" t="s">
        <v>404</v>
      </c>
      <c r="AC2723" s="3" t="s">
        <v>416</v>
      </c>
      <c r="AD2723" s="3">
        <v>5</v>
      </c>
      <c r="AE2723" s="3" t="s">
        <v>111</v>
      </c>
      <c r="AF2723" s="3" t="s">
        <v>51</v>
      </c>
      <c r="AG2723" s="3">
        <v>214</v>
      </c>
      <c r="AH2723" s="3">
        <v>237.54000000000002</v>
      </c>
      <c r="AI2723" s="3">
        <v>9</v>
      </c>
      <c r="AJ2723" s="3">
        <v>1926</v>
      </c>
      <c r="AK2723" s="3">
        <v>2137.86</v>
      </c>
    </row>
    <row r="2724" spans="26:37" x14ac:dyDescent="0.3">
      <c r="Z2724" s="3" t="s">
        <v>48</v>
      </c>
      <c r="AA2724" s="4">
        <v>41995</v>
      </c>
      <c r="AB2724" s="3" t="s">
        <v>404</v>
      </c>
      <c r="AC2724" s="3" t="s">
        <v>416</v>
      </c>
      <c r="AD2724" s="3">
        <v>5</v>
      </c>
      <c r="AE2724" s="3" t="s">
        <v>323</v>
      </c>
      <c r="AF2724" s="3" t="s">
        <v>41</v>
      </c>
      <c r="AG2724" s="3">
        <v>88</v>
      </c>
      <c r="AH2724" s="3">
        <v>95.92</v>
      </c>
      <c r="AI2724" s="3">
        <v>8</v>
      </c>
      <c r="AJ2724" s="3">
        <v>704</v>
      </c>
      <c r="AK2724" s="3">
        <v>767.36</v>
      </c>
    </row>
    <row r="2725" spans="26:37" x14ac:dyDescent="0.3">
      <c r="Z2725" s="3" t="s">
        <v>91</v>
      </c>
      <c r="AA2725" s="4">
        <v>41807</v>
      </c>
      <c r="AB2725" s="3" t="s">
        <v>404</v>
      </c>
      <c r="AC2725" s="3" t="s">
        <v>416</v>
      </c>
      <c r="AD2725" s="3">
        <v>2</v>
      </c>
      <c r="AE2725" s="3" t="s">
        <v>211</v>
      </c>
      <c r="AF2725" s="3" t="s">
        <v>41</v>
      </c>
      <c r="AG2725" s="3">
        <v>189</v>
      </c>
      <c r="AH2725" s="3">
        <v>211.68</v>
      </c>
      <c r="AI2725" s="3">
        <v>5</v>
      </c>
      <c r="AJ2725" s="3">
        <v>945</v>
      </c>
      <c r="AK2725" s="3">
        <v>1058.4000000000001</v>
      </c>
    </row>
    <row r="2726" spans="26:37" x14ac:dyDescent="0.3">
      <c r="Z2726" s="3" t="s">
        <v>103</v>
      </c>
      <c r="AA2726" s="4">
        <v>42924</v>
      </c>
      <c r="AB2726" s="3" t="s">
        <v>404</v>
      </c>
      <c r="AC2726" s="3" t="s">
        <v>416</v>
      </c>
      <c r="AD2726" s="3">
        <v>1</v>
      </c>
      <c r="AE2726" s="3" t="s">
        <v>137</v>
      </c>
      <c r="AF2726" s="3" t="s">
        <v>26</v>
      </c>
      <c r="AG2726" s="3">
        <v>50</v>
      </c>
      <c r="AH2726" s="3">
        <v>54.500000000000007</v>
      </c>
      <c r="AI2726" s="3">
        <v>5</v>
      </c>
      <c r="AJ2726" s="3">
        <v>250</v>
      </c>
      <c r="AK2726" s="3">
        <v>272.50000000000006</v>
      </c>
    </row>
    <row r="2727" spans="26:37" x14ac:dyDescent="0.3">
      <c r="Z2727" s="3" t="s">
        <v>53</v>
      </c>
      <c r="AA2727" s="4">
        <v>43330</v>
      </c>
      <c r="AB2727" s="3" t="s">
        <v>404</v>
      </c>
      <c r="AC2727" s="3" t="s">
        <v>416</v>
      </c>
      <c r="AD2727" s="3">
        <v>4</v>
      </c>
      <c r="AE2727" s="3" t="s">
        <v>64</v>
      </c>
      <c r="AF2727" s="3" t="s">
        <v>65</v>
      </c>
      <c r="AG2727" s="3">
        <v>238</v>
      </c>
      <c r="AH2727" s="3">
        <v>259.42</v>
      </c>
      <c r="AI2727" s="3">
        <v>9</v>
      </c>
      <c r="AJ2727" s="3">
        <v>2142</v>
      </c>
      <c r="AK2727" s="3">
        <v>2334.7800000000002</v>
      </c>
    </row>
    <row r="2728" spans="26:37" x14ac:dyDescent="0.3">
      <c r="Z2728" s="3" t="s">
        <v>77</v>
      </c>
      <c r="AA2728" s="4">
        <v>41642</v>
      </c>
      <c r="AB2728" s="3" t="s">
        <v>404</v>
      </c>
      <c r="AC2728" s="3" t="s">
        <v>416</v>
      </c>
      <c r="AD2728" s="3">
        <v>1</v>
      </c>
      <c r="AE2728" s="3" t="s">
        <v>318</v>
      </c>
      <c r="AF2728" s="3" t="s">
        <v>32</v>
      </c>
      <c r="AG2728" s="3">
        <v>299</v>
      </c>
      <c r="AH2728" s="3">
        <v>340.86</v>
      </c>
      <c r="AI2728" s="3">
        <v>9</v>
      </c>
      <c r="AJ2728" s="3">
        <v>2691</v>
      </c>
      <c r="AK2728" s="3">
        <v>3067.7400000000002</v>
      </c>
    </row>
    <row r="2729" spans="26:37" x14ac:dyDescent="0.3">
      <c r="Z2729" s="3" t="s">
        <v>16</v>
      </c>
      <c r="AA2729" s="4">
        <v>42198</v>
      </c>
      <c r="AB2729" s="3" t="s">
        <v>404</v>
      </c>
      <c r="AC2729" s="3" t="s">
        <v>416</v>
      </c>
      <c r="AD2729" s="3">
        <v>3</v>
      </c>
      <c r="AE2729" s="3" t="s">
        <v>333</v>
      </c>
      <c r="AF2729" s="3" t="s">
        <v>36</v>
      </c>
      <c r="AG2729" s="3">
        <v>84</v>
      </c>
      <c r="AH2729" s="3">
        <v>97.44</v>
      </c>
      <c r="AI2729" s="3">
        <v>2</v>
      </c>
      <c r="AJ2729" s="3">
        <v>168</v>
      </c>
      <c r="AK2729" s="3">
        <v>194.88</v>
      </c>
    </row>
    <row r="2730" spans="26:37" x14ac:dyDescent="0.3">
      <c r="Z2730" s="3" t="s">
        <v>104</v>
      </c>
      <c r="AA2730" s="4">
        <v>41738</v>
      </c>
      <c r="AB2730" s="3" t="s">
        <v>404</v>
      </c>
      <c r="AC2730" s="3" t="s">
        <v>416</v>
      </c>
      <c r="AD2730" s="3">
        <v>5</v>
      </c>
      <c r="AE2730" s="3" t="s">
        <v>92</v>
      </c>
      <c r="AF2730" s="3" t="s">
        <v>46</v>
      </c>
      <c r="AG2730" s="3">
        <v>100</v>
      </c>
      <c r="AH2730" s="3">
        <v>112.99999999999999</v>
      </c>
      <c r="AI2730" s="3">
        <v>10</v>
      </c>
      <c r="AJ2730" s="3">
        <v>1000</v>
      </c>
      <c r="AK2730" s="3">
        <v>1129.9999999999998</v>
      </c>
    </row>
    <row r="2731" spans="26:37" x14ac:dyDescent="0.3">
      <c r="Z2731" s="3" t="s">
        <v>12</v>
      </c>
      <c r="AA2731" s="4">
        <v>42805</v>
      </c>
      <c r="AB2731" s="3" t="s">
        <v>404</v>
      </c>
      <c r="AC2731" s="3" t="s">
        <v>417</v>
      </c>
      <c r="AD2731" s="3">
        <v>5</v>
      </c>
      <c r="AE2731" s="3" t="s">
        <v>315</v>
      </c>
      <c r="AF2731" s="3" t="s">
        <v>36</v>
      </c>
      <c r="AG2731" s="3">
        <v>170</v>
      </c>
      <c r="AH2731" s="3">
        <v>200.6</v>
      </c>
      <c r="AI2731" s="3">
        <v>9</v>
      </c>
      <c r="AJ2731" s="3">
        <v>1530</v>
      </c>
      <c r="AK2731" s="3">
        <v>1805.3999999999999</v>
      </c>
    </row>
    <row r="2732" spans="26:37" x14ac:dyDescent="0.3">
      <c r="Z2732" s="3" t="s">
        <v>87</v>
      </c>
      <c r="AA2732" s="4">
        <v>43446</v>
      </c>
      <c r="AB2732" s="3" t="s">
        <v>404</v>
      </c>
      <c r="AC2732" s="3" t="s">
        <v>416</v>
      </c>
      <c r="AD2732" s="3">
        <v>4</v>
      </c>
      <c r="AE2732" s="3" t="s">
        <v>131</v>
      </c>
      <c r="AF2732" s="3" t="s">
        <v>44</v>
      </c>
      <c r="AG2732" s="3">
        <v>123</v>
      </c>
      <c r="AH2732" s="3">
        <v>142.67999999999998</v>
      </c>
      <c r="AI2732" s="3">
        <v>8</v>
      </c>
      <c r="AJ2732" s="3">
        <v>984</v>
      </c>
      <c r="AK2732" s="3">
        <v>1141.4399999999998</v>
      </c>
    </row>
    <row r="2733" spans="26:37" x14ac:dyDescent="0.3">
      <c r="Z2733" s="3" t="s">
        <v>27</v>
      </c>
      <c r="AA2733" s="4">
        <v>41997</v>
      </c>
      <c r="AB2733" s="3" t="s">
        <v>404</v>
      </c>
      <c r="AC2733" s="3" t="s">
        <v>416</v>
      </c>
      <c r="AD2733" s="3">
        <v>4</v>
      </c>
      <c r="AE2733" s="3" t="s">
        <v>330</v>
      </c>
      <c r="AF2733" s="3" t="s">
        <v>36</v>
      </c>
      <c r="AG2733" s="3">
        <v>131</v>
      </c>
      <c r="AH2733" s="3">
        <v>154.57999999999998</v>
      </c>
      <c r="AI2733" s="3">
        <v>8</v>
      </c>
      <c r="AJ2733" s="3">
        <v>1048</v>
      </c>
      <c r="AK2733" s="3">
        <v>1236.6399999999999</v>
      </c>
    </row>
    <row r="2734" spans="26:37" x14ac:dyDescent="0.3">
      <c r="Z2734" s="3" t="s">
        <v>48</v>
      </c>
      <c r="AA2734" s="4">
        <v>43811</v>
      </c>
      <c r="AB2734" s="3" t="s">
        <v>404</v>
      </c>
      <c r="AC2734" s="3" t="s">
        <v>416</v>
      </c>
      <c r="AD2734" s="3">
        <v>1</v>
      </c>
      <c r="AE2734" s="3" t="s">
        <v>363</v>
      </c>
      <c r="AF2734" s="3" t="s">
        <v>46</v>
      </c>
      <c r="AG2734" s="3">
        <v>60</v>
      </c>
      <c r="AH2734" s="3">
        <v>69.599999999999994</v>
      </c>
      <c r="AI2734" s="3">
        <v>3</v>
      </c>
      <c r="AJ2734" s="3">
        <v>180</v>
      </c>
      <c r="AK2734" s="3">
        <v>208.79999999999998</v>
      </c>
    </row>
    <row r="2735" spans="26:37" x14ac:dyDescent="0.3">
      <c r="Z2735" s="3" t="s">
        <v>16</v>
      </c>
      <c r="AA2735" s="4">
        <v>43246</v>
      </c>
      <c r="AB2735" s="3" t="s">
        <v>13</v>
      </c>
      <c r="AC2735" s="3" t="s">
        <v>406</v>
      </c>
      <c r="AD2735" s="3">
        <v>2</v>
      </c>
      <c r="AE2735" s="3" t="s">
        <v>45</v>
      </c>
      <c r="AF2735" s="3" t="s">
        <v>46</v>
      </c>
      <c r="AG2735" s="3">
        <v>150</v>
      </c>
      <c r="AH2735" s="3">
        <v>165</v>
      </c>
      <c r="AI2735" s="3">
        <v>9</v>
      </c>
      <c r="AJ2735" s="3">
        <v>1350</v>
      </c>
      <c r="AK2735" s="3">
        <v>1485</v>
      </c>
    </row>
    <row r="2736" spans="26:37" x14ac:dyDescent="0.3">
      <c r="Z2736" s="3" t="s">
        <v>70</v>
      </c>
      <c r="AA2736" s="4">
        <v>42442</v>
      </c>
      <c r="AB2736" s="3" t="s">
        <v>404</v>
      </c>
      <c r="AC2736" s="3" t="s">
        <v>416</v>
      </c>
      <c r="AD2736" s="3">
        <v>2</v>
      </c>
      <c r="AE2736" s="3" t="s">
        <v>195</v>
      </c>
      <c r="AF2736" s="3" t="s">
        <v>41</v>
      </c>
      <c r="AG2736" s="3">
        <v>201</v>
      </c>
      <c r="AH2736" s="3">
        <v>233.16</v>
      </c>
      <c r="AI2736" s="3">
        <v>7</v>
      </c>
      <c r="AJ2736" s="3">
        <v>1407</v>
      </c>
      <c r="AK2736" s="3">
        <v>1632.12</v>
      </c>
    </row>
    <row r="2737" spans="26:37" x14ac:dyDescent="0.3">
      <c r="Z2737" s="3" t="s">
        <v>30</v>
      </c>
      <c r="AA2737" s="4">
        <v>42303</v>
      </c>
      <c r="AB2737" s="3" t="s">
        <v>404</v>
      </c>
      <c r="AC2737" s="3" t="s">
        <v>416</v>
      </c>
      <c r="AD2737" s="3">
        <v>4</v>
      </c>
      <c r="AE2737" s="3" t="s">
        <v>350</v>
      </c>
      <c r="AF2737" s="3" t="s">
        <v>32</v>
      </c>
      <c r="AG2737" s="3">
        <v>236</v>
      </c>
      <c r="AH2737" s="3">
        <v>252.52</v>
      </c>
      <c r="AI2737" s="3">
        <v>5</v>
      </c>
      <c r="AJ2737" s="3">
        <v>1180</v>
      </c>
      <c r="AK2737" s="3">
        <v>1262.6000000000001</v>
      </c>
    </row>
    <row r="2738" spans="26:37" x14ac:dyDescent="0.3">
      <c r="Z2738" s="3" t="s">
        <v>124</v>
      </c>
      <c r="AA2738" s="4">
        <v>43165</v>
      </c>
      <c r="AB2738" s="3" t="s">
        <v>404</v>
      </c>
      <c r="AC2738" s="3" t="s">
        <v>416</v>
      </c>
      <c r="AD2738" s="3">
        <v>1</v>
      </c>
      <c r="AE2738" s="3" t="s">
        <v>182</v>
      </c>
      <c r="AF2738" s="3" t="s">
        <v>29</v>
      </c>
      <c r="AG2738" s="3">
        <v>59</v>
      </c>
      <c r="AH2738" s="3">
        <v>69.61999999999999</v>
      </c>
      <c r="AI2738" s="3">
        <v>2</v>
      </c>
      <c r="AJ2738" s="3">
        <v>118</v>
      </c>
      <c r="AK2738" s="3">
        <v>139.23999999999998</v>
      </c>
    </row>
    <row r="2739" spans="26:37" x14ac:dyDescent="0.3">
      <c r="Z2739" s="3" t="s">
        <v>70</v>
      </c>
      <c r="AA2739" s="4">
        <v>41775</v>
      </c>
      <c r="AB2739" s="3" t="s">
        <v>404</v>
      </c>
      <c r="AC2739" s="3" t="s">
        <v>416</v>
      </c>
      <c r="AD2739" s="3">
        <v>4</v>
      </c>
      <c r="AE2739" s="3" t="s">
        <v>350</v>
      </c>
      <c r="AF2739" s="3" t="s">
        <v>32</v>
      </c>
      <c r="AG2739" s="3">
        <v>236</v>
      </c>
      <c r="AH2739" s="3">
        <v>252.52</v>
      </c>
      <c r="AI2739" s="3">
        <v>6</v>
      </c>
      <c r="AJ2739" s="3">
        <v>1416</v>
      </c>
      <c r="AK2739" s="3">
        <v>1515.1200000000001</v>
      </c>
    </row>
    <row r="2740" spans="26:37" x14ac:dyDescent="0.3">
      <c r="Z2740" s="3" t="s">
        <v>30</v>
      </c>
      <c r="AA2740" s="4">
        <v>41735</v>
      </c>
      <c r="AB2740" s="3" t="s">
        <v>404</v>
      </c>
      <c r="AC2740" s="3" t="s">
        <v>417</v>
      </c>
      <c r="AD2740" s="3">
        <v>5</v>
      </c>
      <c r="AE2740" s="3" t="s">
        <v>244</v>
      </c>
      <c r="AF2740" s="3" t="s">
        <v>55</v>
      </c>
      <c r="AG2740" s="3">
        <v>89</v>
      </c>
      <c r="AH2740" s="3">
        <v>97.9</v>
      </c>
      <c r="AI2740" s="3">
        <v>2</v>
      </c>
      <c r="AJ2740" s="3">
        <v>178</v>
      </c>
      <c r="AK2740" s="3">
        <v>195.8</v>
      </c>
    </row>
    <row r="2741" spans="26:37" x14ac:dyDescent="0.3">
      <c r="Z2741" s="3" t="s">
        <v>21</v>
      </c>
      <c r="AA2741" s="4">
        <v>43470</v>
      </c>
      <c r="AB2741" s="3" t="s">
        <v>404</v>
      </c>
      <c r="AC2741" s="3" t="s">
        <v>416</v>
      </c>
      <c r="AD2741" s="3">
        <v>2</v>
      </c>
      <c r="AE2741" s="3" t="s">
        <v>238</v>
      </c>
      <c r="AF2741" s="3" t="s">
        <v>36</v>
      </c>
      <c r="AG2741" s="3">
        <v>117</v>
      </c>
      <c r="AH2741" s="3">
        <v>136.88999999999999</v>
      </c>
      <c r="AI2741" s="3">
        <v>4</v>
      </c>
      <c r="AJ2741" s="3">
        <v>468</v>
      </c>
      <c r="AK2741" s="3">
        <v>547.55999999999995</v>
      </c>
    </row>
    <row r="2742" spans="26:37" x14ac:dyDescent="0.3">
      <c r="Z2742" s="3" t="s">
        <v>21</v>
      </c>
      <c r="AA2742" s="4">
        <v>42845</v>
      </c>
      <c r="AB2742" s="3" t="s">
        <v>404</v>
      </c>
      <c r="AC2742" s="3" t="s">
        <v>416</v>
      </c>
      <c r="AD2742" s="3">
        <v>5</v>
      </c>
      <c r="AE2742" s="3" t="s">
        <v>389</v>
      </c>
      <c r="AF2742" s="3" t="s">
        <v>26</v>
      </c>
      <c r="AG2742" s="3">
        <v>132</v>
      </c>
      <c r="AH2742" s="3">
        <v>153.11999999999998</v>
      </c>
      <c r="AI2742" s="3">
        <v>6</v>
      </c>
      <c r="AJ2742" s="3">
        <v>792</v>
      </c>
      <c r="AK2742" s="3">
        <v>918.7199999999998</v>
      </c>
    </row>
    <row r="2743" spans="26:37" x14ac:dyDescent="0.3">
      <c r="Z2743" s="3" t="s">
        <v>70</v>
      </c>
      <c r="AA2743" s="4">
        <v>41691</v>
      </c>
      <c r="AB2743" s="3" t="s">
        <v>404</v>
      </c>
      <c r="AC2743" s="3" t="s">
        <v>416</v>
      </c>
      <c r="AD2743" s="3">
        <v>2</v>
      </c>
      <c r="AE2743" s="3" t="s">
        <v>171</v>
      </c>
      <c r="AF2743" s="3" t="s">
        <v>26</v>
      </c>
      <c r="AG2743" s="3">
        <v>273</v>
      </c>
      <c r="AH2743" s="3">
        <v>322.14</v>
      </c>
      <c r="AI2743" s="3">
        <v>1</v>
      </c>
      <c r="AJ2743" s="3">
        <v>273</v>
      </c>
      <c r="AK2743" s="3">
        <v>322.14</v>
      </c>
    </row>
    <row r="2744" spans="26:37" x14ac:dyDescent="0.3">
      <c r="Z2744" s="3" t="s">
        <v>82</v>
      </c>
      <c r="AA2744" s="4">
        <v>43515</v>
      </c>
      <c r="AB2744" s="3" t="s">
        <v>404</v>
      </c>
      <c r="AC2744" s="3" t="s">
        <v>416</v>
      </c>
      <c r="AD2744" s="3">
        <v>5</v>
      </c>
      <c r="AE2744" s="3" t="s">
        <v>223</v>
      </c>
      <c r="AF2744" s="3" t="s">
        <v>29</v>
      </c>
      <c r="AG2744" s="3">
        <v>278</v>
      </c>
      <c r="AH2744" s="3">
        <v>303.02000000000004</v>
      </c>
      <c r="AI2744" s="3">
        <v>10</v>
      </c>
      <c r="AJ2744" s="3">
        <v>2780</v>
      </c>
      <c r="AK2744" s="3">
        <v>3030.2000000000003</v>
      </c>
    </row>
    <row r="2745" spans="26:37" x14ac:dyDescent="0.3">
      <c r="Z2745" s="3" t="s">
        <v>120</v>
      </c>
      <c r="AA2745" s="4">
        <v>42602</v>
      </c>
      <c r="AB2745" s="3" t="s">
        <v>404</v>
      </c>
      <c r="AC2745" s="3" t="s">
        <v>416</v>
      </c>
      <c r="AD2745" s="3">
        <v>4</v>
      </c>
      <c r="AE2745" s="3" t="s">
        <v>196</v>
      </c>
      <c r="AF2745" s="3" t="s">
        <v>86</v>
      </c>
      <c r="AG2745" s="3">
        <v>236</v>
      </c>
      <c r="AH2745" s="3">
        <v>276.12</v>
      </c>
      <c r="AI2745" s="3">
        <v>6</v>
      </c>
      <c r="AJ2745" s="3">
        <v>1416</v>
      </c>
      <c r="AK2745" s="3">
        <v>1656.72</v>
      </c>
    </row>
    <row r="2746" spans="26:37" x14ac:dyDescent="0.3">
      <c r="Z2746" s="3" t="s">
        <v>87</v>
      </c>
      <c r="AA2746" s="4">
        <v>42740</v>
      </c>
      <c r="AB2746" s="3" t="s">
        <v>13</v>
      </c>
      <c r="AC2746" s="3" t="s">
        <v>18</v>
      </c>
      <c r="AD2746" s="3">
        <v>5</v>
      </c>
      <c r="AE2746" s="3" t="s">
        <v>331</v>
      </c>
      <c r="AF2746" s="3" t="s">
        <v>44</v>
      </c>
      <c r="AG2746" s="3">
        <v>107</v>
      </c>
      <c r="AH2746" s="3">
        <v>118.77000000000001</v>
      </c>
      <c r="AI2746" s="3">
        <v>7</v>
      </c>
      <c r="AJ2746" s="3">
        <v>749</v>
      </c>
      <c r="AK2746" s="3">
        <v>831.3900000000001</v>
      </c>
    </row>
    <row r="2747" spans="26:37" x14ac:dyDescent="0.3">
      <c r="Z2747" s="3" t="s">
        <v>60</v>
      </c>
      <c r="AA2747" s="4">
        <v>43682</v>
      </c>
      <c r="AB2747" s="3" t="s">
        <v>404</v>
      </c>
      <c r="AC2747" s="3" t="s">
        <v>416</v>
      </c>
      <c r="AD2747" s="3">
        <v>3</v>
      </c>
      <c r="AE2747" s="3" t="s">
        <v>110</v>
      </c>
      <c r="AF2747" s="3" t="s">
        <v>46</v>
      </c>
      <c r="AG2747" s="3">
        <v>92</v>
      </c>
      <c r="AH2747" s="3">
        <v>103.04</v>
      </c>
      <c r="AI2747" s="3">
        <v>8</v>
      </c>
      <c r="AJ2747" s="3">
        <v>736</v>
      </c>
      <c r="AK2747" s="3">
        <v>824.32</v>
      </c>
    </row>
    <row r="2748" spans="26:37" x14ac:dyDescent="0.3">
      <c r="Z2748" s="3" t="s">
        <v>12</v>
      </c>
      <c r="AA2748" s="4">
        <v>42486</v>
      </c>
      <c r="AB2748" s="3" t="s">
        <v>404</v>
      </c>
      <c r="AC2748" s="3" t="s">
        <v>416</v>
      </c>
      <c r="AD2748" s="3">
        <v>5</v>
      </c>
      <c r="AE2748" s="3" t="s">
        <v>14</v>
      </c>
      <c r="AF2748" s="3" t="s">
        <v>15</v>
      </c>
      <c r="AG2748" s="3">
        <v>127</v>
      </c>
      <c r="AH2748" s="3">
        <v>152.4</v>
      </c>
      <c r="AI2748" s="3">
        <v>3</v>
      </c>
      <c r="AJ2748" s="3">
        <v>381</v>
      </c>
      <c r="AK2748" s="3">
        <v>457.20000000000005</v>
      </c>
    </row>
    <row r="2749" spans="26:37" x14ac:dyDescent="0.3">
      <c r="Z2749" s="3" t="s">
        <v>33</v>
      </c>
      <c r="AA2749" s="4">
        <v>43757</v>
      </c>
      <c r="AB2749" s="3" t="s">
        <v>404</v>
      </c>
      <c r="AC2749" s="3" t="s">
        <v>416</v>
      </c>
      <c r="AD2749" s="3">
        <v>4</v>
      </c>
      <c r="AE2749" s="3" t="s">
        <v>191</v>
      </c>
      <c r="AF2749" s="3" t="s">
        <v>41</v>
      </c>
      <c r="AG2749" s="3">
        <v>43</v>
      </c>
      <c r="AH2749" s="3">
        <v>50.309999999999995</v>
      </c>
      <c r="AI2749" s="3">
        <v>3</v>
      </c>
      <c r="AJ2749" s="3">
        <v>129</v>
      </c>
      <c r="AK2749" s="3">
        <v>150.92999999999998</v>
      </c>
    </row>
    <row r="2750" spans="26:37" x14ac:dyDescent="0.3">
      <c r="Z2750" s="3" t="s">
        <v>70</v>
      </c>
      <c r="AA2750" s="4">
        <v>42918</v>
      </c>
      <c r="AB2750" s="3" t="s">
        <v>404</v>
      </c>
      <c r="AC2750" s="3" t="s">
        <v>416</v>
      </c>
      <c r="AD2750" s="3">
        <v>5</v>
      </c>
      <c r="AE2750" s="3" t="s">
        <v>141</v>
      </c>
      <c r="AF2750" s="3" t="s">
        <v>72</v>
      </c>
      <c r="AG2750" s="3">
        <v>129</v>
      </c>
      <c r="AH2750" s="3">
        <v>143.19000000000003</v>
      </c>
      <c r="AI2750" s="3">
        <v>5</v>
      </c>
      <c r="AJ2750" s="3">
        <v>645</v>
      </c>
      <c r="AK2750" s="3">
        <v>715.95000000000016</v>
      </c>
    </row>
    <row r="2751" spans="26:37" x14ac:dyDescent="0.3">
      <c r="Z2751" s="3" t="s">
        <v>87</v>
      </c>
      <c r="AA2751" s="4">
        <v>43581</v>
      </c>
      <c r="AB2751" s="3" t="s">
        <v>404</v>
      </c>
      <c r="AC2751" s="3" t="s">
        <v>416</v>
      </c>
      <c r="AD2751" s="3">
        <v>1</v>
      </c>
      <c r="AE2751" s="3" t="s">
        <v>162</v>
      </c>
      <c r="AF2751" s="3" t="s">
        <v>32</v>
      </c>
      <c r="AG2751" s="3">
        <v>95</v>
      </c>
      <c r="AH2751" s="3">
        <v>103.55000000000001</v>
      </c>
      <c r="AI2751" s="3">
        <v>1</v>
      </c>
      <c r="AJ2751" s="3">
        <v>95</v>
      </c>
      <c r="AK2751" s="3">
        <v>103.55000000000001</v>
      </c>
    </row>
    <row r="2752" spans="26:37" x14ac:dyDescent="0.3">
      <c r="Z2752" s="3" t="s">
        <v>33</v>
      </c>
      <c r="AA2752" s="4">
        <v>41712</v>
      </c>
      <c r="AB2752" s="3" t="s">
        <v>404</v>
      </c>
      <c r="AC2752" s="3" t="s">
        <v>416</v>
      </c>
      <c r="AD2752" s="3">
        <v>5</v>
      </c>
      <c r="AE2752" s="3" t="s">
        <v>312</v>
      </c>
      <c r="AF2752" s="3" t="s">
        <v>26</v>
      </c>
      <c r="AG2752" s="3">
        <v>116</v>
      </c>
      <c r="AH2752" s="3">
        <v>139.19999999999999</v>
      </c>
      <c r="AI2752" s="3">
        <v>10</v>
      </c>
      <c r="AJ2752" s="3">
        <v>1160</v>
      </c>
      <c r="AK2752" s="3">
        <v>1392</v>
      </c>
    </row>
    <row r="2753" spans="26:37" x14ac:dyDescent="0.3">
      <c r="Z2753" s="3" t="s">
        <v>91</v>
      </c>
      <c r="AA2753" s="4">
        <v>42420</v>
      </c>
      <c r="AB2753" s="3" t="s">
        <v>13</v>
      </c>
      <c r="AC2753" s="3" t="s">
        <v>160</v>
      </c>
      <c r="AD2753" s="3">
        <v>4</v>
      </c>
      <c r="AE2753" s="3" t="s">
        <v>363</v>
      </c>
      <c r="AF2753" s="3" t="s">
        <v>46</v>
      </c>
      <c r="AG2753" s="3">
        <v>60</v>
      </c>
      <c r="AH2753" s="3">
        <v>69.599999999999994</v>
      </c>
      <c r="AI2753" s="3">
        <v>9</v>
      </c>
      <c r="AJ2753" s="3">
        <v>540</v>
      </c>
      <c r="AK2753" s="3">
        <v>626.4</v>
      </c>
    </row>
    <row r="2754" spans="26:37" x14ac:dyDescent="0.3">
      <c r="Z2754" s="3" t="s">
        <v>12</v>
      </c>
      <c r="AA2754" s="4">
        <v>43153</v>
      </c>
      <c r="AB2754" s="3" t="s">
        <v>404</v>
      </c>
      <c r="AC2754" s="3" t="s">
        <v>416</v>
      </c>
      <c r="AD2754" s="3">
        <v>1</v>
      </c>
      <c r="AE2754" s="3" t="s">
        <v>205</v>
      </c>
      <c r="AF2754" s="3" t="s">
        <v>72</v>
      </c>
      <c r="AG2754" s="3">
        <v>157</v>
      </c>
      <c r="AH2754" s="3">
        <v>177.41</v>
      </c>
      <c r="AI2754" s="3">
        <v>8</v>
      </c>
      <c r="AJ2754" s="3">
        <v>1256</v>
      </c>
      <c r="AK2754" s="3">
        <v>1419.28</v>
      </c>
    </row>
    <row r="2755" spans="26:37" x14ac:dyDescent="0.3">
      <c r="Z2755" s="3" t="s">
        <v>70</v>
      </c>
      <c r="AA2755" s="4">
        <v>42604</v>
      </c>
      <c r="AB2755" s="3" t="s">
        <v>404</v>
      </c>
      <c r="AC2755" s="3" t="s">
        <v>416</v>
      </c>
      <c r="AD2755" s="3">
        <v>1</v>
      </c>
      <c r="AE2755" s="3" t="s">
        <v>314</v>
      </c>
      <c r="AF2755" s="3" t="s">
        <v>72</v>
      </c>
      <c r="AG2755" s="3">
        <v>284</v>
      </c>
      <c r="AH2755" s="3">
        <v>329.44</v>
      </c>
      <c r="AI2755" s="3">
        <v>5</v>
      </c>
      <c r="AJ2755" s="3">
        <v>1420</v>
      </c>
      <c r="AK2755" s="3">
        <v>1647.2</v>
      </c>
    </row>
    <row r="2756" spans="26:37" x14ac:dyDescent="0.3">
      <c r="Z2756" s="3" t="s">
        <v>53</v>
      </c>
      <c r="AA2756" s="4">
        <v>42054</v>
      </c>
      <c r="AB2756" s="3" t="s">
        <v>404</v>
      </c>
      <c r="AC2756" s="3" t="s">
        <v>416</v>
      </c>
      <c r="AD2756" s="3">
        <v>3</v>
      </c>
      <c r="AE2756" s="3" t="s">
        <v>195</v>
      </c>
      <c r="AF2756" s="3" t="s">
        <v>41</v>
      </c>
      <c r="AG2756" s="3">
        <v>201</v>
      </c>
      <c r="AH2756" s="3">
        <v>233.16</v>
      </c>
      <c r="AI2756" s="3">
        <v>1</v>
      </c>
      <c r="AJ2756" s="3">
        <v>201</v>
      </c>
      <c r="AK2756" s="3">
        <v>233.16</v>
      </c>
    </row>
    <row r="2757" spans="26:37" x14ac:dyDescent="0.3">
      <c r="Z2757" s="3" t="s">
        <v>74</v>
      </c>
      <c r="AA2757" s="4">
        <v>41730</v>
      </c>
      <c r="AB2757" s="3" t="s">
        <v>281</v>
      </c>
      <c r="AC2757" s="3" t="s">
        <v>380</v>
      </c>
      <c r="AD2757" s="3">
        <v>2</v>
      </c>
      <c r="AE2757" s="3" t="s">
        <v>232</v>
      </c>
      <c r="AF2757" s="3" t="s">
        <v>55</v>
      </c>
      <c r="AG2757" s="3">
        <v>141</v>
      </c>
      <c r="AH2757" s="3">
        <v>155.10000000000002</v>
      </c>
      <c r="AI2757" s="3">
        <v>6</v>
      </c>
      <c r="AJ2757" s="3">
        <v>846</v>
      </c>
      <c r="AK2757" s="3">
        <v>930.60000000000014</v>
      </c>
    </row>
    <row r="2758" spans="26:37" x14ac:dyDescent="0.3">
      <c r="Z2758" s="3" t="s">
        <v>186</v>
      </c>
      <c r="AA2758" s="4">
        <v>43063</v>
      </c>
      <c r="AB2758" s="3" t="s">
        <v>13</v>
      </c>
      <c r="AC2758" s="3" t="s">
        <v>99</v>
      </c>
      <c r="AD2758" s="3">
        <v>2</v>
      </c>
      <c r="AE2758" s="3" t="s">
        <v>76</v>
      </c>
      <c r="AF2758" s="3" t="s">
        <v>36</v>
      </c>
      <c r="AG2758" s="3">
        <v>215</v>
      </c>
      <c r="AH2758" s="3">
        <v>232.20000000000002</v>
      </c>
      <c r="AI2758" s="3">
        <v>1</v>
      </c>
      <c r="AJ2758" s="3">
        <v>215</v>
      </c>
      <c r="AK2758" s="3">
        <v>232.20000000000002</v>
      </c>
    </row>
    <row r="2759" spans="26:37" x14ac:dyDescent="0.3">
      <c r="Z2759" s="3" t="s">
        <v>117</v>
      </c>
      <c r="AA2759" s="4">
        <v>43040</v>
      </c>
      <c r="AB2759" s="3" t="s">
        <v>404</v>
      </c>
      <c r="AC2759" s="3" t="s">
        <v>417</v>
      </c>
      <c r="AD2759" s="3">
        <v>2</v>
      </c>
      <c r="AE2759" s="3" t="s">
        <v>49</v>
      </c>
      <c r="AF2759" s="3" t="s">
        <v>26</v>
      </c>
      <c r="AG2759" s="3">
        <v>118</v>
      </c>
      <c r="AH2759" s="3">
        <v>141.6</v>
      </c>
      <c r="AI2759" s="3">
        <v>8</v>
      </c>
      <c r="AJ2759" s="3">
        <v>944</v>
      </c>
      <c r="AK2759" s="3">
        <v>1132.8</v>
      </c>
    </row>
    <row r="2760" spans="26:37" x14ac:dyDescent="0.3">
      <c r="Z2760" s="3" t="s">
        <v>24</v>
      </c>
      <c r="AA2760" s="4">
        <v>43023</v>
      </c>
      <c r="AB2760" s="3" t="s">
        <v>404</v>
      </c>
      <c r="AC2760" s="3" t="s">
        <v>416</v>
      </c>
      <c r="AD2760" s="3">
        <v>3</v>
      </c>
      <c r="AE2760" s="3" t="s">
        <v>335</v>
      </c>
      <c r="AF2760" s="3" t="s">
        <v>46</v>
      </c>
      <c r="AG2760" s="3">
        <v>108</v>
      </c>
      <c r="AH2760" s="3">
        <v>117.72000000000001</v>
      </c>
      <c r="AI2760" s="3">
        <v>1</v>
      </c>
      <c r="AJ2760" s="3">
        <v>108</v>
      </c>
      <c r="AK2760" s="3">
        <v>117.72000000000001</v>
      </c>
    </row>
    <row r="2761" spans="26:37" x14ac:dyDescent="0.3">
      <c r="Z2761" s="3" t="s">
        <v>37</v>
      </c>
      <c r="AA2761" s="4">
        <v>43072</v>
      </c>
      <c r="AB2761" s="3" t="s">
        <v>404</v>
      </c>
      <c r="AC2761" s="3" t="s">
        <v>416</v>
      </c>
      <c r="AD2761" s="3">
        <v>3</v>
      </c>
      <c r="AE2761" s="3" t="s">
        <v>139</v>
      </c>
      <c r="AF2761" s="3" t="s">
        <v>44</v>
      </c>
      <c r="AG2761" s="3">
        <v>62</v>
      </c>
      <c r="AH2761" s="3">
        <v>66.960000000000008</v>
      </c>
      <c r="AI2761" s="3">
        <v>5</v>
      </c>
      <c r="AJ2761" s="3">
        <v>310</v>
      </c>
      <c r="AK2761" s="3">
        <v>334.80000000000007</v>
      </c>
    </row>
    <row r="2762" spans="26:37" x14ac:dyDescent="0.3">
      <c r="Z2762" s="3" t="s">
        <v>165</v>
      </c>
      <c r="AA2762" s="4">
        <v>41982</v>
      </c>
      <c r="AB2762" s="3" t="s">
        <v>404</v>
      </c>
      <c r="AC2762" s="3" t="s">
        <v>416</v>
      </c>
      <c r="AD2762" s="3">
        <v>1</v>
      </c>
      <c r="AE2762" s="3" t="s">
        <v>212</v>
      </c>
      <c r="AF2762" s="3" t="s">
        <v>20</v>
      </c>
      <c r="AG2762" s="3">
        <v>277</v>
      </c>
      <c r="AH2762" s="3">
        <v>329.63</v>
      </c>
      <c r="AI2762" s="3">
        <v>5</v>
      </c>
      <c r="AJ2762" s="3">
        <v>1385</v>
      </c>
      <c r="AK2762" s="3">
        <v>1648.15</v>
      </c>
    </row>
    <row r="2763" spans="26:37" x14ac:dyDescent="0.3">
      <c r="Z2763" s="3" t="s">
        <v>24</v>
      </c>
      <c r="AA2763" s="4">
        <v>43476</v>
      </c>
      <c r="AB2763" s="3" t="s">
        <v>404</v>
      </c>
      <c r="AC2763" s="3" t="s">
        <v>416</v>
      </c>
      <c r="AD2763" s="3">
        <v>2</v>
      </c>
      <c r="AE2763" s="3" t="s">
        <v>370</v>
      </c>
      <c r="AF2763" s="3" t="s">
        <v>23</v>
      </c>
      <c r="AG2763" s="3">
        <v>27</v>
      </c>
      <c r="AH2763" s="3">
        <v>31.319999999999997</v>
      </c>
      <c r="AI2763" s="3">
        <v>10</v>
      </c>
      <c r="AJ2763" s="3">
        <v>270</v>
      </c>
      <c r="AK2763" s="3">
        <v>313.2</v>
      </c>
    </row>
    <row r="2764" spans="26:37" x14ac:dyDescent="0.3">
      <c r="Z2764" s="3" t="s">
        <v>53</v>
      </c>
      <c r="AA2764" s="4">
        <v>42620</v>
      </c>
      <c r="AB2764" s="3" t="s">
        <v>404</v>
      </c>
      <c r="AC2764" s="3" t="s">
        <v>416</v>
      </c>
      <c r="AD2764" s="3">
        <v>1</v>
      </c>
      <c r="AE2764" s="3" t="s">
        <v>50</v>
      </c>
      <c r="AF2764" s="3" t="s">
        <v>51</v>
      </c>
      <c r="AG2764" s="3">
        <v>49</v>
      </c>
      <c r="AH2764" s="3">
        <v>58.309999999999995</v>
      </c>
      <c r="AI2764" s="3">
        <v>1</v>
      </c>
      <c r="AJ2764" s="3">
        <v>49</v>
      </c>
      <c r="AK2764" s="3">
        <v>58.309999999999995</v>
      </c>
    </row>
    <row r="2765" spans="26:37" x14ac:dyDescent="0.3">
      <c r="Z2765" s="3" t="s">
        <v>24</v>
      </c>
      <c r="AA2765" s="4">
        <v>43722</v>
      </c>
      <c r="AB2765" s="3" t="s">
        <v>17</v>
      </c>
      <c r="AC2765" s="3" t="s">
        <v>18</v>
      </c>
      <c r="AD2765" s="3">
        <v>3</v>
      </c>
      <c r="AE2765" s="3" t="s">
        <v>356</v>
      </c>
      <c r="AF2765" s="3" t="s">
        <v>72</v>
      </c>
      <c r="AG2765" s="3">
        <v>53</v>
      </c>
      <c r="AH2765" s="3">
        <v>59.360000000000007</v>
      </c>
      <c r="AI2765" s="3">
        <v>1</v>
      </c>
      <c r="AJ2765" s="3">
        <v>53</v>
      </c>
      <c r="AK2765" s="3">
        <v>59.360000000000007</v>
      </c>
    </row>
    <row r="2766" spans="26:37" x14ac:dyDescent="0.3">
      <c r="Z2766" s="3" t="s">
        <v>24</v>
      </c>
      <c r="AA2766" s="4">
        <v>42386</v>
      </c>
      <c r="AB2766" s="3" t="s">
        <v>404</v>
      </c>
      <c r="AC2766" s="3" t="s">
        <v>417</v>
      </c>
      <c r="AD2766" s="3">
        <v>2</v>
      </c>
      <c r="AE2766" s="3" t="s">
        <v>389</v>
      </c>
      <c r="AF2766" s="3" t="s">
        <v>26</v>
      </c>
      <c r="AG2766" s="3">
        <v>132</v>
      </c>
      <c r="AH2766" s="3">
        <v>153.11999999999998</v>
      </c>
      <c r="AI2766" s="3">
        <v>6</v>
      </c>
      <c r="AJ2766" s="3">
        <v>792</v>
      </c>
      <c r="AK2766" s="3">
        <v>918.7199999999998</v>
      </c>
    </row>
    <row r="2767" spans="26:37" x14ac:dyDescent="0.3">
      <c r="Z2767" s="3" t="s">
        <v>33</v>
      </c>
      <c r="AA2767" s="4">
        <v>42328</v>
      </c>
      <c r="AB2767" s="3" t="s">
        <v>404</v>
      </c>
      <c r="AC2767" s="3" t="s">
        <v>416</v>
      </c>
      <c r="AD2767" s="3">
        <v>5</v>
      </c>
      <c r="AE2767" s="3" t="s">
        <v>280</v>
      </c>
      <c r="AF2767" s="3" t="s">
        <v>86</v>
      </c>
      <c r="AG2767" s="3">
        <v>83</v>
      </c>
      <c r="AH2767" s="3">
        <v>89.64</v>
      </c>
      <c r="AI2767" s="3">
        <v>10</v>
      </c>
      <c r="AJ2767" s="3">
        <v>830</v>
      </c>
      <c r="AK2767" s="3">
        <v>896.4</v>
      </c>
    </row>
    <row r="2768" spans="26:37" x14ac:dyDescent="0.3">
      <c r="Z2768" s="3" t="s">
        <v>24</v>
      </c>
      <c r="AA2768" s="4">
        <v>42806</v>
      </c>
      <c r="AB2768" s="3" t="s">
        <v>404</v>
      </c>
      <c r="AC2768" s="3" t="s">
        <v>416</v>
      </c>
      <c r="AD2768" s="3">
        <v>4</v>
      </c>
      <c r="AE2768" s="3" t="s">
        <v>334</v>
      </c>
      <c r="AF2768" s="3" t="s">
        <v>41</v>
      </c>
      <c r="AG2768" s="3">
        <v>226</v>
      </c>
      <c r="AH2768" s="3">
        <v>257.64000000000004</v>
      </c>
      <c r="AI2768" s="3">
        <v>2</v>
      </c>
      <c r="AJ2768" s="3">
        <v>452</v>
      </c>
      <c r="AK2768" s="3">
        <v>515.28000000000009</v>
      </c>
    </row>
    <row r="2769" spans="26:37" x14ac:dyDescent="0.3">
      <c r="Z2769" s="3" t="s">
        <v>16</v>
      </c>
      <c r="AA2769" s="4">
        <v>43563</v>
      </c>
      <c r="AB2769" s="3" t="s">
        <v>404</v>
      </c>
      <c r="AC2769" s="3" t="s">
        <v>416</v>
      </c>
      <c r="AD2769" s="3">
        <v>4</v>
      </c>
      <c r="AE2769" s="3" t="s">
        <v>391</v>
      </c>
      <c r="AF2769" s="3" t="s">
        <v>29</v>
      </c>
      <c r="AG2769" s="3">
        <v>35</v>
      </c>
      <c r="AH2769" s="3">
        <v>40.599999999999994</v>
      </c>
      <c r="AI2769" s="3">
        <v>3</v>
      </c>
      <c r="AJ2769" s="3">
        <v>105</v>
      </c>
      <c r="AK2769" s="3">
        <v>121.79999999999998</v>
      </c>
    </row>
    <row r="2770" spans="26:37" x14ac:dyDescent="0.3">
      <c r="Z2770" s="3" t="s">
        <v>124</v>
      </c>
      <c r="AA2770" s="4">
        <v>42771</v>
      </c>
      <c r="AB2770" s="3" t="s">
        <v>404</v>
      </c>
      <c r="AC2770" s="3" t="s">
        <v>416</v>
      </c>
      <c r="AD2770" s="3">
        <v>5</v>
      </c>
      <c r="AE2770" s="3" t="s">
        <v>259</v>
      </c>
      <c r="AF2770" s="3" t="s">
        <v>36</v>
      </c>
      <c r="AG2770" s="3">
        <v>300</v>
      </c>
      <c r="AH2770" s="3">
        <v>357</v>
      </c>
      <c r="AI2770" s="3">
        <v>4</v>
      </c>
      <c r="AJ2770" s="3">
        <v>1200</v>
      </c>
      <c r="AK2770" s="3">
        <v>1428</v>
      </c>
    </row>
    <row r="2771" spans="26:37" x14ac:dyDescent="0.3">
      <c r="Z2771" s="3" t="s">
        <v>96</v>
      </c>
      <c r="AA2771" s="4">
        <v>43636</v>
      </c>
      <c r="AB2771" s="3" t="s">
        <v>404</v>
      </c>
      <c r="AC2771" s="3" t="s">
        <v>416</v>
      </c>
      <c r="AD2771" s="3">
        <v>1</v>
      </c>
      <c r="AE2771" s="3" t="s">
        <v>302</v>
      </c>
      <c r="AF2771" s="3" t="s">
        <v>51</v>
      </c>
      <c r="AG2771" s="3">
        <v>179</v>
      </c>
      <c r="AH2771" s="3">
        <v>214.79999999999998</v>
      </c>
      <c r="AI2771" s="3">
        <v>8</v>
      </c>
      <c r="AJ2771" s="3">
        <v>1432</v>
      </c>
      <c r="AK2771" s="3">
        <v>1718.3999999999999</v>
      </c>
    </row>
    <row r="2772" spans="26:37" x14ac:dyDescent="0.3">
      <c r="Z2772" s="3" t="s">
        <v>57</v>
      </c>
      <c r="AA2772" s="4">
        <v>42632</v>
      </c>
      <c r="AB2772" s="3" t="s">
        <v>404</v>
      </c>
      <c r="AC2772" s="3" t="s">
        <v>416</v>
      </c>
      <c r="AD2772" s="3">
        <v>3</v>
      </c>
      <c r="AE2772" s="3" t="s">
        <v>58</v>
      </c>
      <c r="AF2772" s="3" t="s">
        <v>55</v>
      </c>
      <c r="AG2772" s="3">
        <v>20</v>
      </c>
      <c r="AH2772" s="3">
        <v>22.200000000000003</v>
      </c>
      <c r="AI2772" s="3">
        <v>4</v>
      </c>
      <c r="AJ2772" s="3">
        <v>80</v>
      </c>
      <c r="AK2772" s="3">
        <v>88.800000000000011</v>
      </c>
    </row>
    <row r="2773" spans="26:37" x14ac:dyDescent="0.3">
      <c r="Z2773" s="3" t="s">
        <v>169</v>
      </c>
      <c r="AA2773" s="4">
        <v>42691</v>
      </c>
      <c r="AB2773" s="3" t="s">
        <v>404</v>
      </c>
      <c r="AC2773" s="3" t="s">
        <v>416</v>
      </c>
      <c r="AD2773" s="3">
        <v>5</v>
      </c>
      <c r="AE2773" s="3" t="s">
        <v>325</v>
      </c>
      <c r="AF2773" s="3" t="s">
        <v>29</v>
      </c>
      <c r="AG2773" s="3">
        <v>290</v>
      </c>
      <c r="AH2773" s="3">
        <v>321.90000000000003</v>
      </c>
      <c r="AI2773" s="3">
        <v>7</v>
      </c>
      <c r="AJ2773" s="3">
        <v>2030</v>
      </c>
      <c r="AK2773" s="3">
        <v>2253.3000000000002</v>
      </c>
    </row>
    <row r="2774" spans="26:37" x14ac:dyDescent="0.3">
      <c r="Z2774" s="3" t="s">
        <v>37</v>
      </c>
      <c r="AA2774" s="4">
        <v>41863</v>
      </c>
      <c r="AB2774" s="3" t="s">
        <v>404</v>
      </c>
      <c r="AC2774" s="3" t="s">
        <v>416</v>
      </c>
      <c r="AD2774" s="3">
        <v>4</v>
      </c>
      <c r="AE2774" s="3" t="s">
        <v>129</v>
      </c>
      <c r="AF2774" s="3" t="s">
        <v>15</v>
      </c>
      <c r="AG2774" s="3">
        <v>258</v>
      </c>
      <c r="AH2774" s="3">
        <v>286.38000000000005</v>
      </c>
      <c r="AI2774" s="3">
        <v>4</v>
      </c>
      <c r="AJ2774" s="3">
        <v>1032</v>
      </c>
      <c r="AK2774" s="3">
        <v>1145.5200000000002</v>
      </c>
    </row>
    <row r="2775" spans="26:37" x14ac:dyDescent="0.3">
      <c r="Z2775" s="3" t="s">
        <v>87</v>
      </c>
      <c r="AA2775" s="4">
        <v>43138</v>
      </c>
      <c r="AB2775" s="3" t="s">
        <v>13</v>
      </c>
      <c r="AC2775" s="3" t="s">
        <v>18</v>
      </c>
      <c r="AD2775" s="3">
        <v>2</v>
      </c>
      <c r="AE2775" s="3" t="s">
        <v>241</v>
      </c>
      <c r="AF2775" s="3" t="s">
        <v>36</v>
      </c>
      <c r="AG2775" s="3">
        <v>117</v>
      </c>
      <c r="AH2775" s="3">
        <v>138.06</v>
      </c>
      <c r="AI2775" s="3">
        <v>5</v>
      </c>
      <c r="AJ2775" s="3">
        <v>585</v>
      </c>
      <c r="AK2775" s="3">
        <v>690.3</v>
      </c>
    </row>
    <row r="2776" spans="26:37" x14ac:dyDescent="0.3">
      <c r="Z2776" s="3" t="s">
        <v>124</v>
      </c>
      <c r="AA2776" s="4">
        <v>42819</v>
      </c>
      <c r="AB2776" s="3" t="s">
        <v>404</v>
      </c>
      <c r="AC2776" s="3" t="s">
        <v>416</v>
      </c>
      <c r="AD2776" s="3">
        <v>5</v>
      </c>
      <c r="AE2776" s="3" t="s">
        <v>366</v>
      </c>
      <c r="AF2776" s="3" t="s">
        <v>32</v>
      </c>
      <c r="AG2776" s="3">
        <v>20</v>
      </c>
      <c r="AH2776" s="3">
        <v>23</v>
      </c>
      <c r="AI2776" s="3">
        <v>9</v>
      </c>
      <c r="AJ2776" s="3">
        <v>180</v>
      </c>
      <c r="AK2776" s="3">
        <v>207</v>
      </c>
    </row>
    <row r="2777" spans="26:37" x14ac:dyDescent="0.3">
      <c r="Z2777" s="3" t="s">
        <v>57</v>
      </c>
      <c r="AA2777" s="4">
        <v>42990</v>
      </c>
      <c r="AB2777" s="3" t="s">
        <v>404</v>
      </c>
      <c r="AC2777" s="3" t="s">
        <v>416</v>
      </c>
      <c r="AD2777" s="3">
        <v>3</v>
      </c>
      <c r="AE2777" s="3" t="s">
        <v>238</v>
      </c>
      <c r="AF2777" s="3" t="s">
        <v>36</v>
      </c>
      <c r="AG2777" s="3">
        <v>117</v>
      </c>
      <c r="AH2777" s="3">
        <v>136.88999999999999</v>
      </c>
      <c r="AI2777" s="3">
        <v>5</v>
      </c>
      <c r="AJ2777" s="3">
        <v>585</v>
      </c>
      <c r="AK2777" s="3">
        <v>684.44999999999993</v>
      </c>
    </row>
    <row r="2778" spans="26:37" x14ac:dyDescent="0.3">
      <c r="Z2778" s="3" t="s">
        <v>74</v>
      </c>
      <c r="AA2778" s="4">
        <v>42934</v>
      </c>
      <c r="AB2778" s="3" t="s">
        <v>404</v>
      </c>
      <c r="AC2778" s="3" t="s">
        <v>416</v>
      </c>
      <c r="AD2778" s="3">
        <v>4</v>
      </c>
      <c r="AE2778" s="3" t="s">
        <v>141</v>
      </c>
      <c r="AF2778" s="3" t="s">
        <v>72</v>
      </c>
      <c r="AG2778" s="3">
        <v>129</v>
      </c>
      <c r="AH2778" s="3">
        <v>143.19000000000003</v>
      </c>
      <c r="AI2778" s="3">
        <v>9</v>
      </c>
      <c r="AJ2778" s="3">
        <v>1161</v>
      </c>
      <c r="AK2778" s="3">
        <v>1288.7100000000003</v>
      </c>
    </row>
    <row r="2779" spans="26:37" x14ac:dyDescent="0.3">
      <c r="Z2779" s="3" t="s">
        <v>24</v>
      </c>
      <c r="AA2779" s="4">
        <v>41737</v>
      </c>
      <c r="AB2779" s="3" t="s">
        <v>404</v>
      </c>
      <c r="AC2779" s="3" t="s">
        <v>416</v>
      </c>
      <c r="AD2779" s="3">
        <v>1</v>
      </c>
      <c r="AE2779" s="3" t="s">
        <v>225</v>
      </c>
      <c r="AF2779" s="3" t="s">
        <v>41</v>
      </c>
      <c r="AG2779" s="3">
        <v>113</v>
      </c>
      <c r="AH2779" s="3">
        <v>131.07999999999998</v>
      </c>
      <c r="AI2779" s="3">
        <v>4</v>
      </c>
      <c r="AJ2779" s="3">
        <v>452</v>
      </c>
      <c r="AK2779" s="3">
        <v>524.31999999999994</v>
      </c>
    </row>
    <row r="2780" spans="26:37" x14ac:dyDescent="0.3">
      <c r="Z2780" s="3" t="s">
        <v>53</v>
      </c>
      <c r="AA2780" s="4">
        <v>43070</v>
      </c>
      <c r="AB2780" s="3" t="s">
        <v>404</v>
      </c>
      <c r="AC2780" s="3" t="s">
        <v>416</v>
      </c>
      <c r="AD2780" s="3">
        <v>4</v>
      </c>
      <c r="AE2780" s="3" t="s">
        <v>208</v>
      </c>
      <c r="AF2780" s="3" t="s">
        <v>44</v>
      </c>
      <c r="AG2780" s="3">
        <v>249</v>
      </c>
      <c r="AH2780" s="3">
        <v>286.34999999999997</v>
      </c>
      <c r="AI2780" s="3">
        <v>5</v>
      </c>
      <c r="AJ2780" s="3">
        <v>1245</v>
      </c>
      <c r="AK2780" s="3">
        <v>1431.7499999999998</v>
      </c>
    </row>
    <row r="2781" spans="26:37" x14ac:dyDescent="0.3">
      <c r="Z2781" s="3" t="s">
        <v>103</v>
      </c>
      <c r="AA2781" s="4">
        <v>43163</v>
      </c>
      <c r="AB2781" s="3" t="s">
        <v>404</v>
      </c>
      <c r="AC2781" s="3" t="s">
        <v>416</v>
      </c>
      <c r="AD2781" s="3">
        <v>5</v>
      </c>
      <c r="AE2781" s="3" t="s">
        <v>58</v>
      </c>
      <c r="AF2781" s="3" t="s">
        <v>55</v>
      </c>
      <c r="AG2781" s="3">
        <v>20</v>
      </c>
      <c r="AH2781" s="3">
        <v>22.200000000000003</v>
      </c>
      <c r="AI2781" s="3">
        <v>3</v>
      </c>
      <c r="AJ2781" s="3">
        <v>60</v>
      </c>
      <c r="AK2781" s="3">
        <v>66.600000000000009</v>
      </c>
    </row>
    <row r="2782" spans="26:37" x14ac:dyDescent="0.3">
      <c r="Z2782" s="3" t="s">
        <v>42</v>
      </c>
      <c r="AA2782" s="4">
        <v>42064</v>
      </c>
      <c r="AB2782" s="3" t="s">
        <v>404</v>
      </c>
      <c r="AC2782" s="3" t="s">
        <v>416</v>
      </c>
      <c r="AD2782" s="3">
        <v>2</v>
      </c>
      <c r="AE2782" s="3" t="s">
        <v>183</v>
      </c>
      <c r="AF2782" s="3" t="s">
        <v>65</v>
      </c>
      <c r="AG2782" s="3">
        <v>39</v>
      </c>
      <c r="AH2782" s="3">
        <v>42.510000000000005</v>
      </c>
      <c r="AI2782" s="3">
        <v>5</v>
      </c>
      <c r="AJ2782" s="3">
        <v>195</v>
      </c>
      <c r="AK2782" s="3">
        <v>212.55</v>
      </c>
    </row>
    <row r="2783" spans="26:37" x14ac:dyDescent="0.3">
      <c r="Z2783" s="3" t="s">
        <v>186</v>
      </c>
      <c r="AA2783" s="4">
        <v>41886</v>
      </c>
      <c r="AB2783" s="3" t="s">
        <v>404</v>
      </c>
      <c r="AC2783" s="3" t="s">
        <v>416</v>
      </c>
      <c r="AD2783" s="3">
        <v>3</v>
      </c>
      <c r="AE2783" s="3" t="s">
        <v>118</v>
      </c>
      <c r="AF2783" s="3" t="s">
        <v>44</v>
      </c>
      <c r="AG2783" s="3">
        <v>286</v>
      </c>
      <c r="AH2783" s="3">
        <v>320.32000000000005</v>
      </c>
      <c r="AI2783" s="3">
        <v>10</v>
      </c>
      <c r="AJ2783" s="3">
        <v>2860</v>
      </c>
      <c r="AK2783" s="3">
        <v>3203.2000000000007</v>
      </c>
    </row>
    <row r="2784" spans="26:37" x14ac:dyDescent="0.3">
      <c r="Z2784" s="3" t="s">
        <v>24</v>
      </c>
      <c r="AA2784" s="4">
        <v>43283</v>
      </c>
      <c r="AB2784" s="3" t="s">
        <v>404</v>
      </c>
      <c r="AC2784" s="3" t="s">
        <v>416</v>
      </c>
      <c r="AD2784" s="3">
        <v>2</v>
      </c>
      <c r="AE2784" s="3" t="s">
        <v>175</v>
      </c>
      <c r="AF2784" s="3" t="s">
        <v>20</v>
      </c>
      <c r="AG2784" s="3">
        <v>75</v>
      </c>
      <c r="AH2784" s="3">
        <v>81</v>
      </c>
      <c r="AI2784" s="3">
        <v>5</v>
      </c>
      <c r="AJ2784" s="3">
        <v>375</v>
      </c>
      <c r="AK2784" s="3">
        <v>405</v>
      </c>
    </row>
    <row r="2785" spans="26:37" x14ac:dyDescent="0.3">
      <c r="Z2785" s="3" t="s">
        <v>37</v>
      </c>
      <c r="AA2785" s="4">
        <v>41640</v>
      </c>
      <c r="AB2785" s="3" t="s">
        <v>404</v>
      </c>
      <c r="AC2785" s="3" t="s">
        <v>416</v>
      </c>
      <c r="AD2785" s="3">
        <v>1</v>
      </c>
      <c r="AE2785" s="3" t="s">
        <v>94</v>
      </c>
      <c r="AF2785" s="3" t="s">
        <v>44</v>
      </c>
      <c r="AG2785" s="3">
        <v>182</v>
      </c>
      <c r="AH2785" s="3">
        <v>200.20000000000002</v>
      </c>
      <c r="AI2785" s="3">
        <v>2</v>
      </c>
      <c r="AJ2785" s="3">
        <v>364</v>
      </c>
      <c r="AK2785" s="3">
        <v>400.40000000000003</v>
      </c>
    </row>
    <row r="2786" spans="26:37" x14ac:dyDescent="0.3">
      <c r="Z2786" s="3" t="s">
        <v>33</v>
      </c>
      <c r="AA2786" s="4">
        <v>42388</v>
      </c>
      <c r="AB2786" s="3" t="s">
        <v>404</v>
      </c>
      <c r="AC2786" s="3" t="s">
        <v>416</v>
      </c>
      <c r="AD2786" s="3">
        <v>1</v>
      </c>
      <c r="AE2786" s="3" t="s">
        <v>234</v>
      </c>
      <c r="AF2786" s="3" t="s">
        <v>29</v>
      </c>
      <c r="AG2786" s="3">
        <v>189</v>
      </c>
      <c r="AH2786" s="3">
        <v>213.57</v>
      </c>
      <c r="AI2786" s="3">
        <v>5</v>
      </c>
      <c r="AJ2786" s="3">
        <v>945</v>
      </c>
      <c r="AK2786" s="3">
        <v>1067.8499999999999</v>
      </c>
    </row>
    <row r="2787" spans="26:37" x14ac:dyDescent="0.3">
      <c r="Z2787" s="3" t="s">
        <v>93</v>
      </c>
      <c r="AA2787" s="4">
        <v>43518</v>
      </c>
      <c r="AB2787" s="3" t="s">
        <v>404</v>
      </c>
      <c r="AC2787" s="3" t="s">
        <v>417</v>
      </c>
      <c r="AD2787" s="3">
        <v>2</v>
      </c>
      <c r="AE2787" s="3" t="s">
        <v>228</v>
      </c>
      <c r="AF2787" s="3" t="s">
        <v>65</v>
      </c>
      <c r="AG2787" s="3">
        <v>173</v>
      </c>
      <c r="AH2787" s="3">
        <v>197.22000000000003</v>
      </c>
      <c r="AI2787" s="3">
        <v>5</v>
      </c>
      <c r="AJ2787" s="3">
        <v>865</v>
      </c>
      <c r="AK2787" s="3">
        <v>986.10000000000014</v>
      </c>
    </row>
    <row r="2788" spans="26:37" x14ac:dyDescent="0.3">
      <c r="Z2788" s="3" t="s">
        <v>39</v>
      </c>
      <c r="AA2788" s="4">
        <v>43049</v>
      </c>
      <c r="AB2788" s="3" t="s">
        <v>404</v>
      </c>
      <c r="AC2788" s="3" t="s">
        <v>416</v>
      </c>
      <c r="AD2788" s="3">
        <v>1</v>
      </c>
      <c r="AE2788" s="3" t="s">
        <v>276</v>
      </c>
      <c r="AF2788" s="3" t="s">
        <v>65</v>
      </c>
      <c r="AG2788" s="3">
        <v>22</v>
      </c>
      <c r="AH2788" s="3">
        <v>24.42</v>
      </c>
      <c r="AI2788" s="3">
        <v>5</v>
      </c>
      <c r="AJ2788" s="3">
        <v>110</v>
      </c>
      <c r="AK2788" s="3">
        <v>122.10000000000001</v>
      </c>
    </row>
    <row r="2789" spans="26:37" x14ac:dyDescent="0.3">
      <c r="Z2789" s="3" t="s">
        <v>91</v>
      </c>
      <c r="AA2789" s="4">
        <v>41724</v>
      </c>
      <c r="AB2789" s="3" t="s">
        <v>13</v>
      </c>
      <c r="AC2789" s="3" t="s">
        <v>160</v>
      </c>
      <c r="AD2789" s="3">
        <v>3</v>
      </c>
      <c r="AE2789" s="3" t="s">
        <v>364</v>
      </c>
      <c r="AF2789" s="3" t="s">
        <v>32</v>
      </c>
      <c r="AG2789" s="3">
        <v>293</v>
      </c>
      <c r="AH2789" s="3">
        <v>328.16</v>
      </c>
      <c r="AI2789" s="3">
        <v>10</v>
      </c>
      <c r="AJ2789" s="3">
        <v>2930</v>
      </c>
      <c r="AK2789" s="3">
        <v>3281.6000000000004</v>
      </c>
    </row>
    <row r="2790" spans="26:37" x14ac:dyDescent="0.3">
      <c r="Z2790" s="3" t="s">
        <v>60</v>
      </c>
      <c r="AA2790" s="4">
        <v>42118</v>
      </c>
      <c r="AB2790" s="3" t="s">
        <v>404</v>
      </c>
      <c r="AC2790" s="3" t="s">
        <v>416</v>
      </c>
      <c r="AD2790" s="3">
        <v>5</v>
      </c>
      <c r="AE2790" s="3" t="s">
        <v>379</v>
      </c>
      <c r="AF2790" s="3" t="s">
        <v>41</v>
      </c>
      <c r="AG2790" s="3">
        <v>25</v>
      </c>
      <c r="AH2790" s="3">
        <v>27</v>
      </c>
      <c r="AI2790" s="3">
        <v>5</v>
      </c>
      <c r="AJ2790" s="3">
        <v>125</v>
      </c>
      <c r="AK2790" s="3">
        <v>135</v>
      </c>
    </row>
    <row r="2791" spans="26:37" x14ac:dyDescent="0.3">
      <c r="Z2791" s="3" t="s">
        <v>165</v>
      </c>
      <c r="AA2791" s="4">
        <v>41951</v>
      </c>
      <c r="AB2791" s="3" t="s">
        <v>404</v>
      </c>
      <c r="AC2791" s="3" t="s">
        <v>416</v>
      </c>
      <c r="AD2791" s="3">
        <v>1</v>
      </c>
      <c r="AE2791" s="3" t="s">
        <v>381</v>
      </c>
      <c r="AF2791" s="3" t="s">
        <v>51</v>
      </c>
      <c r="AG2791" s="3">
        <v>48</v>
      </c>
      <c r="AH2791" s="3">
        <v>56.16</v>
      </c>
      <c r="AI2791" s="3">
        <v>5</v>
      </c>
      <c r="AJ2791" s="3">
        <v>240</v>
      </c>
      <c r="AK2791" s="3">
        <v>280.79999999999995</v>
      </c>
    </row>
    <row r="2792" spans="26:37" x14ac:dyDescent="0.3">
      <c r="Z2792" s="3" t="s">
        <v>39</v>
      </c>
      <c r="AA2792" s="4">
        <v>41918</v>
      </c>
      <c r="AB2792" s="3" t="s">
        <v>13</v>
      </c>
      <c r="AC2792" s="3" t="s">
        <v>420</v>
      </c>
      <c r="AD2792" s="3">
        <v>4</v>
      </c>
      <c r="AE2792" s="3" t="s">
        <v>365</v>
      </c>
      <c r="AF2792" s="3" t="s">
        <v>44</v>
      </c>
      <c r="AG2792" s="3">
        <v>27</v>
      </c>
      <c r="AH2792" s="3">
        <v>29.970000000000002</v>
      </c>
      <c r="AI2792" s="3">
        <v>10</v>
      </c>
      <c r="AJ2792" s="3">
        <v>270</v>
      </c>
      <c r="AK2792" s="3">
        <v>299.70000000000005</v>
      </c>
    </row>
    <row r="2793" spans="26:37" x14ac:dyDescent="0.3">
      <c r="Z2793" s="3" t="s">
        <v>53</v>
      </c>
      <c r="AA2793" s="4">
        <v>43113</v>
      </c>
      <c r="AB2793" s="3" t="s">
        <v>404</v>
      </c>
      <c r="AC2793" s="3" t="s">
        <v>416</v>
      </c>
      <c r="AD2793" s="3">
        <v>3</v>
      </c>
      <c r="AE2793" s="3" t="s">
        <v>150</v>
      </c>
      <c r="AF2793" s="3" t="s">
        <v>23</v>
      </c>
      <c r="AG2793" s="3">
        <v>192</v>
      </c>
      <c r="AH2793" s="3">
        <v>216.95999999999998</v>
      </c>
      <c r="AI2793" s="3">
        <v>4</v>
      </c>
      <c r="AJ2793" s="3">
        <v>768</v>
      </c>
      <c r="AK2793" s="3">
        <v>867.83999999999992</v>
      </c>
    </row>
    <row r="2794" spans="26:37" x14ac:dyDescent="0.3">
      <c r="Z2794" s="3" t="s">
        <v>39</v>
      </c>
      <c r="AA2794" s="4">
        <v>42052</v>
      </c>
      <c r="AB2794" s="3" t="s">
        <v>404</v>
      </c>
      <c r="AC2794" s="3" t="s">
        <v>416</v>
      </c>
      <c r="AD2794" s="3">
        <v>4</v>
      </c>
      <c r="AE2794" s="3" t="s">
        <v>112</v>
      </c>
      <c r="AF2794" s="3" t="s">
        <v>20</v>
      </c>
      <c r="AG2794" s="3">
        <v>242</v>
      </c>
      <c r="AH2794" s="3">
        <v>278.29999999999995</v>
      </c>
      <c r="AI2794" s="3">
        <v>8</v>
      </c>
      <c r="AJ2794" s="3">
        <v>1936</v>
      </c>
      <c r="AK2794" s="3">
        <v>2226.3999999999996</v>
      </c>
    </row>
    <row r="2795" spans="26:37" x14ac:dyDescent="0.3">
      <c r="Z2795" s="3" t="s">
        <v>96</v>
      </c>
      <c r="AA2795" s="4">
        <v>42044</v>
      </c>
      <c r="AB2795" s="3" t="s">
        <v>13</v>
      </c>
      <c r="AC2795" s="3" t="s">
        <v>160</v>
      </c>
      <c r="AD2795" s="3">
        <v>2</v>
      </c>
      <c r="AE2795" s="3" t="s">
        <v>245</v>
      </c>
      <c r="AF2795" s="3" t="s">
        <v>55</v>
      </c>
      <c r="AG2795" s="3">
        <v>85</v>
      </c>
      <c r="AH2795" s="3">
        <v>101.14999999999999</v>
      </c>
      <c r="AI2795" s="3">
        <v>9</v>
      </c>
      <c r="AJ2795" s="3">
        <v>765</v>
      </c>
      <c r="AK2795" s="3">
        <v>910.34999999999991</v>
      </c>
    </row>
    <row r="2796" spans="26:37" x14ac:dyDescent="0.3">
      <c r="Z2796" s="3" t="s">
        <v>82</v>
      </c>
      <c r="AA2796" s="4">
        <v>42758</v>
      </c>
      <c r="AB2796" s="3" t="s">
        <v>404</v>
      </c>
      <c r="AC2796" s="3" t="s">
        <v>416</v>
      </c>
      <c r="AD2796" s="3">
        <v>5</v>
      </c>
      <c r="AE2796" s="3" t="s">
        <v>43</v>
      </c>
      <c r="AF2796" s="3" t="s">
        <v>44</v>
      </c>
      <c r="AG2796" s="3">
        <v>213</v>
      </c>
      <c r="AH2796" s="3">
        <v>251.33999999999997</v>
      </c>
      <c r="AI2796" s="3">
        <v>3</v>
      </c>
      <c r="AJ2796" s="3">
        <v>639</v>
      </c>
      <c r="AK2796" s="3">
        <v>754.02</v>
      </c>
    </row>
    <row r="2797" spans="26:37" x14ac:dyDescent="0.3">
      <c r="Z2797" s="3" t="s">
        <v>169</v>
      </c>
      <c r="AA2797" s="4">
        <v>43205</v>
      </c>
      <c r="AB2797" s="3" t="s">
        <v>404</v>
      </c>
      <c r="AC2797" s="3" t="s">
        <v>416</v>
      </c>
      <c r="AD2797" s="3">
        <v>4</v>
      </c>
      <c r="AE2797" s="3" t="s">
        <v>238</v>
      </c>
      <c r="AF2797" s="3" t="s">
        <v>36</v>
      </c>
      <c r="AG2797" s="3">
        <v>117</v>
      </c>
      <c r="AH2797" s="3">
        <v>136.88999999999999</v>
      </c>
      <c r="AI2797" s="3">
        <v>5</v>
      </c>
      <c r="AJ2797" s="3">
        <v>585</v>
      </c>
      <c r="AK2797" s="3">
        <v>684.44999999999993</v>
      </c>
    </row>
    <row r="2798" spans="26:37" x14ac:dyDescent="0.3">
      <c r="Z2798" s="3" t="s">
        <v>70</v>
      </c>
      <c r="AA2798" s="4">
        <v>42178</v>
      </c>
      <c r="AB2798" s="3" t="s">
        <v>404</v>
      </c>
      <c r="AC2798" s="3" t="s">
        <v>416</v>
      </c>
      <c r="AD2798" s="3">
        <v>3</v>
      </c>
      <c r="AE2798" s="3" t="s">
        <v>226</v>
      </c>
      <c r="AF2798" s="3" t="s">
        <v>15</v>
      </c>
      <c r="AG2798" s="3">
        <v>140</v>
      </c>
      <c r="AH2798" s="3">
        <v>154</v>
      </c>
      <c r="AI2798" s="3">
        <v>9</v>
      </c>
      <c r="AJ2798" s="3">
        <v>1260</v>
      </c>
      <c r="AK2798" s="3">
        <v>1386</v>
      </c>
    </row>
    <row r="2799" spans="26:37" x14ac:dyDescent="0.3">
      <c r="Z2799" s="3" t="s">
        <v>30</v>
      </c>
      <c r="AA2799" s="4">
        <v>42712</v>
      </c>
      <c r="AB2799" s="3" t="s">
        <v>404</v>
      </c>
      <c r="AC2799" s="3" t="s">
        <v>416</v>
      </c>
      <c r="AD2799" s="3">
        <v>5</v>
      </c>
      <c r="AE2799" s="3" t="s">
        <v>284</v>
      </c>
      <c r="AF2799" s="3" t="s">
        <v>86</v>
      </c>
      <c r="AG2799" s="3">
        <v>143</v>
      </c>
      <c r="AH2799" s="3">
        <v>154.44</v>
      </c>
      <c r="AI2799" s="3">
        <v>2</v>
      </c>
      <c r="AJ2799" s="3">
        <v>286</v>
      </c>
      <c r="AK2799" s="3">
        <v>308.88</v>
      </c>
    </row>
    <row r="2800" spans="26:37" x14ac:dyDescent="0.3">
      <c r="Z2800" s="3" t="s">
        <v>77</v>
      </c>
      <c r="AA2800" s="4">
        <v>43041</v>
      </c>
      <c r="AB2800" s="3" t="s">
        <v>13</v>
      </c>
      <c r="AC2800" s="3" t="s">
        <v>420</v>
      </c>
      <c r="AD2800" s="3">
        <v>3</v>
      </c>
      <c r="AE2800" s="3" t="s">
        <v>221</v>
      </c>
      <c r="AF2800" s="3" t="s">
        <v>72</v>
      </c>
      <c r="AG2800" s="3">
        <v>80</v>
      </c>
      <c r="AH2800" s="3">
        <v>88</v>
      </c>
      <c r="AI2800" s="3">
        <v>9</v>
      </c>
      <c r="AJ2800" s="3">
        <v>720</v>
      </c>
      <c r="AK2800" s="3">
        <v>792</v>
      </c>
    </row>
    <row r="2801" spans="26:37" x14ac:dyDescent="0.3">
      <c r="Z2801" s="3" t="s">
        <v>165</v>
      </c>
      <c r="AA2801" s="4">
        <v>43071</v>
      </c>
      <c r="AB2801" s="3" t="s">
        <v>404</v>
      </c>
      <c r="AC2801" s="3" t="s">
        <v>416</v>
      </c>
      <c r="AD2801" s="3">
        <v>4</v>
      </c>
      <c r="AE2801" s="3" t="s">
        <v>383</v>
      </c>
      <c r="AF2801" s="3" t="s">
        <v>72</v>
      </c>
      <c r="AG2801" s="3">
        <v>49</v>
      </c>
      <c r="AH2801" s="3">
        <v>52.43</v>
      </c>
      <c r="AI2801" s="3">
        <v>7</v>
      </c>
      <c r="AJ2801" s="3">
        <v>343</v>
      </c>
      <c r="AK2801" s="3">
        <v>367.01</v>
      </c>
    </row>
    <row r="2802" spans="26:37" x14ac:dyDescent="0.3">
      <c r="Z2802" s="3" t="s">
        <v>33</v>
      </c>
      <c r="AA2802" s="4">
        <v>43809</v>
      </c>
      <c r="AB2802" s="3" t="s">
        <v>404</v>
      </c>
      <c r="AC2802" s="3" t="s">
        <v>416</v>
      </c>
      <c r="AD2802" s="3">
        <v>5</v>
      </c>
      <c r="AE2802" s="3" t="s">
        <v>293</v>
      </c>
      <c r="AF2802" s="3" t="s">
        <v>32</v>
      </c>
      <c r="AG2802" s="3">
        <v>37</v>
      </c>
      <c r="AH2802" s="3">
        <v>41.809999999999995</v>
      </c>
      <c r="AI2802" s="3">
        <v>8</v>
      </c>
      <c r="AJ2802" s="3">
        <v>296</v>
      </c>
      <c r="AK2802" s="3">
        <v>334.47999999999996</v>
      </c>
    </row>
    <row r="2803" spans="26:37" x14ac:dyDescent="0.3">
      <c r="Z2803" s="3" t="s">
        <v>42</v>
      </c>
      <c r="AA2803" s="4">
        <v>41682</v>
      </c>
      <c r="AB2803" s="3" t="s">
        <v>404</v>
      </c>
      <c r="AC2803" s="3" t="s">
        <v>416</v>
      </c>
      <c r="AD2803" s="3">
        <v>4</v>
      </c>
      <c r="AE2803" s="3" t="s">
        <v>197</v>
      </c>
      <c r="AF2803" s="3" t="s">
        <v>65</v>
      </c>
      <c r="AG2803" s="3">
        <v>110</v>
      </c>
      <c r="AH2803" s="3">
        <v>121.00000000000001</v>
      </c>
      <c r="AI2803" s="3">
        <v>6</v>
      </c>
      <c r="AJ2803" s="3">
        <v>660</v>
      </c>
      <c r="AK2803" s="3">
        <v>726.00000000000011</v>
      </c>
    </row>
    <row r="2804" spans="26:37" x14ac:dyDescent="0.3">
      <c r="Z2804" s="3" t="s">
        <v>93</v>
      </c>
      <c r="AA2804" s="4">
        <v>42816</v>
      </c>
      <c r="AB2804" s="3" t="s">
        <v>404</v>
      </c>
      <c r="AC2804" s="3" t="s">
        <v>416</v>
      </c>
      <c r="AD2804" s="3">
        <v>5</v>
      </c>
      <c r="AE2804" s="3" t="s">
        <v>180</v>
      </c>
      <c r="AF2804" s="3" t="s">
        <v>23</v>
      </c>
      <c r="AG2804" s="3">
        <v>241</v>
      </c>
      <c r="AH2804" s="3">
        <v>284.38</v>
      </c>
      <c r="AI2804" s="3">
        <v>4</v>
      </c>
      <c r="AJ2804" s="3">
        <v>964</v>
      </c>
      <c r="AK2804" s="3">
        <v>1137.52</v>
      </c>
    </row>
    <row r="2805" spans="26:37" x14ac:dyDescent="0.3">
      <c r="Z2805" s="3" t="s">
        <v>91</v>
      </c>
      <c r="AA2805" s="4">
        <v>43514</v>
      </c>
      <c r="AB2805" s="3" t="s">
        <v>404</v>
      </c>
      <c r="AC2805" s="3" t="s">
        <v>416</v>
      </c>
      <c r="AD2805" s="3">
        <v>1</v>
      </c>
      <c r="AE2805" s="3" t="s">
        <v>342</v>
      </c>
      <c r="AF2805" s="3" t="s">
        <v>55</v>
      </c>
      <c r="AG2805" s="3">
        <v>206</v>
      </c>
      <c r="AH2805" s="3">
        <v>222.48000000000002</v>
      </c>
      <c r="AI2805" s="3">
        <v>2</v>
      </c>
      <c r="AJ2805" s="3">
        <v>412</v>
      </c>
      <c r="AK2805" s="3">
        <v>444.96000000000004</v>
      </c>
    </row>
    <row r="2806" spans="26:37" x14ac:dyDescent="0.3">
      <c r="Z2806" s="3" t="s">
        <v>60</v>
      </c>
      <c r="AA2806" s="4">
        <v>42310</v>
      </c>
      <c r="AB2806" s="3" t="s">
        <v>404</v>
      </c>
      <c r="AC2806" s="3" t="s">
        <v>416</v>
      </c>
      <c r="AD2806" s="3">
        <v>1</v>
      </c>
      <c r="AE2806" s="3" t="s">
        <v>278</v>
      </c>
      <c r="AF2806" s="3" t="s">
        <v>29</v>
      </c>
      <c r="AG2806" s="3">
        <v>29</v>
      </c>
      <c r="AH2806" s="3">
        <v>34.22</v>
      </c>
      <c r="AI2806" s="3">
        <v>1</v>
      </c>
      <c r="AJ2806" s="3">
        <v>29</v>
      </c>
      <c r="AK2806" s="3">
        <v>34.22</v>
      </c>
    </row>
    <row r="2807" spans="26:37" x14ac:dyDescent="0.3">
      <c r="Z2807" s="3" t="s">
        <v>48</v>
      </c>
      <c r="AA2807" s="4">
        <v>42303</v>
      </c>
      <c r="AB2807" s="3" t="s">
        <v>404</v>
      </c>
      <c r="AC2807" s="3" t="s">
        <v>416</v>
      </c>
      <c r="AD2807" s="3">
        <v>2</v>
      </c>
      <c r="AE2807" s="3" t="s">
        <v>246</v>
      </c>
      <c r="AF2807" s="3" t="s">
        <v>26</v>
      </c>
      <c r="AG2807" s="3">
        <v>32</v>
      </c>
      <c r="AH2807" s="3">
        <v>34.880000000000003</v>
      </c>
      <c r="AI2807" s="3">
        <v>7</v>
      </c>
      <c r="AJ2807" s="3">
        <v>224</v>
      </c>
      <c r="AK2807" s="3">
        <v>244.16000000000003</v>
      </c>
    </row>
    <row r="2808" spans="26:37" x14ac:dyDescent="0.3">
      <c r="Z2808" s="3" t="s">
        <v>24</v>
      </c>
      <c r="AA2808" s="4">
        <v>42629</v>
      </c>
      <c r="AB2808" s="3" t="s">
        <v>404</v>
      </c>
      <c r="AC2808" s="3" t="s">
        <v>416</v>
      </c>
      <c r="AD2808" s="3">
        <v>4</v>
      </c>
      <c r="AE2808" s="3" t="s">
        <v>126</v>
      </c>
      <c r="AF2808" s="3" t="s">
        <v>41</v>
      </c>
      <c r="AG2808" s="3">
        <v>19</v>
      </c>
      <c r="AH2808" s="3">
        <v>22.04</v>
      </c>
      <c r="AI2808" s="3">
        <v>2</v>
      </c>
      <c r="AJ2808" s="3">
        <v>38</v>
      </c>
      <c r="AK2808" s="3">
        <v>44.08</v>
      </c>
    </row>
    <row r="2809" spans="26:37" x14ac:dyDescent="0.3">
      <c r="Z2809" s="3" t="s">
        <v>77</v>
      </c>
      <c r="AA2809" s="4">
        <v>43299</v>
      </c>
      <c r="AB2809" s="3" t="s">
        <v>404</v>
      </c>
      <c r="AC2809" s="3" t="s">
        <v>416</v>
      </c>
      <c r="AD2809" s="3">
        <v>5</v>
      </c>
      <c r="AE2809" s="3" t="s">
        <v>219</v>
      </c>
      <c r="AF2809" s="3" t="s">
        <v>51</v>
      </c>
      <c r="AG2809" s="3">
        <v>232</v>
      </c>
      <c r="AH2809" s="3">
        <v>259.84000000000003</v>
      </c>
      <c r="AI2809" s="3">
        <v>8</v>
      </c>
      <c r="AJ2809" s="3">
        <v>1856</v>
      </c>
      <c r="AK2809" s="3">
        <v>2078.7200000000003</v>
      </c>
    </row>
    <row r="2810" spans="26:37" x14ac:dyDescent="0.3">
      <c r="Z2810" s="3" t="s">
        <v>186</v>
      </c>
      <c r="AA2810" s="4">
        <v>42830</v>
      </c>
      <c r="AB2810" s="3" t="s">
        <v>404</v>
      </c>
      <c r="AC2810" s="3" t="s">
        <v>416</v>
      </c>
      <c r="AD2810" s="3">
        <v>3</v>
      </c>
      <c r="AE2810" s="3" t="s">
        <v>244</v>
      </c>
      <c r="AF2810" s="3" t="s">
        <v>55</v>
      </c>
      <c r="AG2810" s="3">
        <v>89</v>
      </c>
      <c r="AH2810" s="3">
        <v>97.9</v>
      </c>
      <c r="AI2810" s="3">
        <v>2</v>
      </c>
      <c r="AJ2810" s="3">
        <v>178</v>
      </c>
      <c r="AK2810" s="3">
        <v>195.8</v>
      </c>
    </row>
    <row r="2811" spans="26:37" x14ac:dyDescent="0.3">
      <c r="Z2811" s="3" t="s">
        <v>186</v>
      </c>
      <c r="AA2811" s="4">
        <v>43160</v>
      </c>
      <c r="AB2811" s="3" t="s">
        <v>404</v>
      </c>
      <c r="AC2811" s="3" t="s">
        <v>416</v>
      </c>
      <c r="AD2811" s="3">
        <v>5</v>
      </c>
      <c r="AE2811" s="3" t="s">
        <v>148</v>
      </c>
      <c r="AF2811" s="3" t="s">
        <v>86</v>
      </c>
      <c r="AG2811" s="3">
        <v>74</v>
      </c>
      <c r="AH2811" s="3">
        <v>82.14</v>
      </c>
      <c r="AI2811" s="3">
        <v>7</v>
      </c>
      <c r="AJ2811" s="3">
        <v>518</v>
      </c>
      <c r="AK2811" s="3">
        <v>574.98</v>
      </c>
    </row>
    <row r="2812" spans="26:37" x14ac:dyDescent="0.3">
      <c r="Z2812" s="3" t="s">
        <v>91</v>
      </c>
      <c r="AA2812" s="4">
        <v>43822</v>
      </c>
      <c r="AB2812" s="3" t="s">
        <v>404</v>
      </c>
      <c r="AC2812" s="3" t="s">
        <v>417</v>
      </c>
      <c r="AD2812" s="3">
        <v>4</v>
      </c>
      <c r="AE2812" s="3" t="s">
        <v>283</v>
      </c>
      <c r="AF2812" s="3" t="s">
        <v>44</v>
      </c>
      <c r="AG2812" s="3">
        <v>106</v>
      </c>
      <c r="AH2812" s="3">
        <v>113.42</v>
      </c>
      <c r="AI2812" s="3">
        <v>9</v>
      </c>
      <c r="AJ2812" s="3">
        <v>954</v>
      </c>
      <c r="AK2812" s="3">
        <v>1020.78</v>
      </c>
    </row>
    <row r="2813" spans="26:37" x14ac:dyDescent="0.3">
      <c r="Z2813" s="3" t="s">
        <v>82</v>
      </c>
      <c r="AA2813" s="4">
        <v>41672</v>
      </c>
      <c r="AB2813" s="3" t="s">
        <v>404</v>
      </c>
      <c r="AC2813" s="3" t="s">
        <v>416</v>
      </c>
      <c r="AD2813" s="3">
        <v>2</v>
      </c>
      <c r="AE2813" s="3" t="s">
        <v>325</v>
      </c>
      <c r="AF2813" s="3" t="s">
        <v>29</v>
      </c>
      <c r="AG2813" s="3">
        <v>290</v>
      </c>
      <c r="AH2813" s="3">
        <v>321.90000000000003</v>
      </c>
      <c r="AI2813" s="3">
        <v>10</v>
      </c>
      <c r="AJ2813" s="3">
        <v>2900</v>
      </c>
      <c r="AK2813" s="3">
        <v>3219.0000000000005</v>
      </c>
    </row>
    <row r="2814" spans="26:37" x14ac:dyDescent="0.3">
      <c r="Z2814" s="3" t="s">
        <v>16</v>
      </c>
      <c r="AA2814" s="4">
        <v>42716</v>
      </c>
      <c r="AB2814" s="3" t="s">
        <v>404</v>
      </c>
      <c r="AC2814" s="3" t="s">
        <v>416</v>
      </c>
      <c r="AD2814" s="3">
        <v>2</v>
      </c>
      <c r="AE2814" s="3" t="s">
        <v>161</v>
      </c>
      <c r="AF2814" s="3" t="s">
        <v>51</v>
      </c>
      <c r="AG2814" s="3">
        <v>273</v>
      </c>
      <c r="AH2814" s="3">
        <v>303.03000000000003</v>
      </c>
      <c r="AI2814" s="3">
        <v>9</v>
      </c>
      <c r="AJ2814" s="3">
        <v>2457</v>
      </c>
      <c r="AK2814" s="3">
        <v>2727.2700000000004</v>
      </c>
    </row>
    <row r="2815" spans="26:37" x14ac:dyDescent="0.3">
      <c r="Z2815" s="3" t="s">
        <v>96</v>
      </c>
      <c r="AA2815" s="4">
        <v>42313</v>
      </c>
      <c r="AB2815" s="3" t="s">
        <v>404</v>
      </c>
      <c r="AC2815" s="3" t="s">
        <v>416</v>
      </c>
      <c r="AD2815" s="3">
        <v>5</v>
      </c>
      <c r="AE2815" s="3" t="s">
        <v>130</v>
      </c>
      <c r="AF2815" s="3" t="s">
        <v>46</v>
      </c>
      <c r="AG2815" s="3">
        <v>150</v>
      </c>
      <c r="AH2815" s="3">
        <v>162</v>
      </c>
      <c r="AI2815" s="3">
        <v>6</v>
      </c>
      <c r="AJ2815" s="3">
        <v>900</v>
      </c>
      <c r="AK2815" s="3">
        <v>972</v>
      </c>
    </row>
    <row r="2816" spans="26:37" x14ac:dyDescent="0.3">
      <c r="Z2816" s="3" t="s">
        <v>103</v>
      </c>
      <c r="AA2816" s="4">
        <v>42938</v>
      </c>
      <c r="AB2816" s="3" t="s">
        <v>404</v>
      </c>
      <c r="AC2816" s="3" t="s">
        <v>416</v>
      </c>
      <c r="AD2816" s="3">
        <v>2</v>
      </c>
      <c r="AE2816" s="3" t="s">
        <v>209</v>
      </c>
      <c r="AF2816" s="3" t="s">
        <v>23</v>
      </c>
      <c r="AG2816" s="3">
        <v>163</v>
      </c>
      <c r="AH2816" s="3">
        <v>185.82000000000002</v>
      </c>
      <c r="AI2816" s="3">
        <v>6</v>
      </c>
      <c r="AJ2816" s="3">
        <v>978</v>
      </c>
      <c r="AK2816" s="3">
        <v>1114.92</v>
      </c>
    </row>
    <row r="2817" spans="26:37" x14ac:dyDescent="0.3">
      <c r="Z2817" s="3" t="s">
        <v>53</v>
      </c>
      <c r="AA2817" s="4">
        <v>43556</v>
      </c>
      <c r="AB2817" s="3" t="s">
        <v>404</v>
      </c>
      <c r="AC2817" s="3" t="s">
        <v>416</v>
      </c>
      <c r="AD2817" s="3">
        <v>1</v>
      </c>
      <c r="AE2817" s="3" t="s">
        <v>383</v>
      </c>
      <c r="AF2817" s="3" t="s">
        <v>72</v>
      </c>
      <c r="AG2817" s="3">
        <v>49</v>
      </c>
      <c r="AH2817" s="3">
        <v>52.43</v>
      </c>
      <c r="AI2817" s="3">
        <v>7</v>
      </c>
      <c r="AJ2817" s="3">
        <v>343</v>
      </c>
      <c r="AK2817" s="3">
        <v>367.01</v>
      </c>
    </row>
    <row r="2818" spans="26:37" x14ac:dyDescent="0.3">
      <c r="Z2818" s="3" t="s">
        <v>124</v>
      </c>
      <c r="AA2818" s="4">
        <v>42432</v>
      </c>
      <c r="AB2818" s="3" t="s">
        <v>404</v>
      </c>
      <c r="AC2818" s="3" t="s">
        <v>416</v>
      </c>
      <c r="AD2818" s="3">
        <v>5</v>
      </c>
      <c r="AE2818" s="3" t="s">
        <v>333</v>
      </c>
      <c r="AF2818" s="3" t="s">
        <v>36</v>
      </c>
      <c r="AG2818" s="3">
        <v>84</v>
      </c>
      <c r="AH2818" s="3">
        <v>97.44</v>
      </c>
      <c r="AI2818" s="3">
        <v>7</v>
      </c>
      <c r="AJ2818" s="3">
        <v>588</v>
      </c>
      <c r="AK2818" s="3">
        <v>682.07999999999993</v>
      </c>
    </row>
    <row r="2819" spans="26:37" x14ac:dyDescent="0.3">
      <c r="Z2819" s="3" t="s">
        <v>77</v>
      </c>
      <c r="AA2819" s="4">
        <v>43664</v>
      </c>
      <c r="AB2819" s="3" t="s">
        <v>13</v>
      </c>
      <c r="AC2819" s="3" t="s">
        <v>99</v>
      </c>
      <c r="AD2819" s="3">
        <v>4</v>
      </c>
      <c r="AE2819" s="3" t="s">
        <v>285</v>
      </c>
      <c r="AF2819" s="3" t="s">
        <v>55</v>
      </c>
      <c r="AG2819" s="3">
        <v>33</v>
      </c>
      <c r="AH2819" s="3">
        <v>37.620000000000005</v>
      </c>
      <c r="AI2819" s="3">
        <v>10</v>
      </c>
      <c r="AJ2819" s="3">
        <v>330</v>
      </c>
      <c r="AK2819" s="3">
        <v>376.20000000000005</v>
      </c>
    </row>
    <row r="2820" spans="26:37" x14ac:dyDescent="0.3">
      <c r="Z2820" s="3" t="s">
        <v>42</v>
      </c>
      <c r="AA2820" s="4">
        <v>43516</v>
      </c>
      <c r="AB2820" s="3" t="s">
        <v>404</v>
      </c>
      <c r="AC2820" s="3" t="s">
        <v>416</v>
      </c>
      <c r="AD2820" s="3">
        <v>3</v>
      </c>
      <c r="AE2820" s="3" t="s">
        <v>252</v>
      </c>
      <c r="AF2820" s="3" t="s">
        <v>41</v>
      </c>
      <c r="AG2820" s="3">
        <v>189</v>
      </c>
      <c r="AH2820" s="3">
        <v>213.57</v>
      </c>
      <c r="AI2820" s="3">
        <v>3</v>
      </c>
      <c r="AJ2820" s="3">
        <v>567</v>
      </c>
      <c r="AK2820" s="3">
        <v>640.71</v>
      </c>
    </row>
    <row r="2821" spans="26:37" x14ac:dyDescent="0.3">
      <c r="Z2821" s="3" t="s">
        <v>93</v>
      </c>
      <c r="AA2821" s="4">
        <v>43674</v>
      </c>
      <c r="AB2821" s="3" t="s">
        <v>404</v>
      </c>
      <c r="AC2821" s="3" t="s">
        <v>416</v>
      </c>
      <c r="AD2821" s="3">
        <v>1</v>
      </c>
      <c r="AE2821" s="3" t="s">
        <v>257</v>
      </c>
      <c r="AF2821" s="3" t="s">
        <v>65</v>
      </c>
      <c r="AG2821" s="3">
        <v>126</v>
      </c>
      <c r="AH2821" s="3">
        <v>138.60000000000002</v>
      </c>
      <c r="AI2821" s="3">
        <v>4</v>
      </c>
      <c r="AJ2821" s="3">
        <v>504</v>
      </c>
      <c r="AK2821" s="3">
        <v>554.40000000000009</v>
      </c>
    </row>
    <row r="2822" spans="26:37" x14ac:dyDescent="0.3">
      <c r="Z2822" s="3" t="s">
        <v>82</v>
      </c>
      <c r="AA2822" s="4">
        <v>42844</v>
      </c>
      <c r="AB2822" s="3" t="s">
        <v>13</v>
      </c>
      <c r="AC2822" s="3" t="s">
        <v>99</v>
      </c>
      <c r="AD2822" s="3">
        <v>3</v>
      </c>
      <c r="AE2822" s="3" t="s">
        <v>64</v>
      </c>
      <c r="AF2822" s="3" t="s">
        <v>65</v>
      </c>
      <c r="AG2822" s="3">
        <v>238</v>
      </c>
      <c r="AH2822" s="3">
        <v>259.42</v>
      </c>
      <c r="AI2822" s="3">
        <v>5</v>
      </c>
      <c r="AJ2822" s="3">
        <v>1190</v>
      </c>
      <c r="AK2822" s="3">
        <v>1297.1000000000001</v>
      </c>
    </row>
    <row r="2823" spans="26:37" x14ac:dyDescent="0.3">
      <c r="Z2823" s="3" t="s">
        <v>39</v>
      </c>
      <c r="AA2823" s="4">
        <v>42480</v>
      </c>
      <c r="AB2823" s="3" t="s">
        <v>404</v>
      </c>
      <c r="AC2823" s="3" t="s">
        <v>416</v>
      </c>
      <c r="AD2823" s="3">
        <v>5</v>
      </c>
      <c r="AE2823" s="3" t="s">
        <v>112</v>
      </c>
      <c r="AF2823" s="3" t="s">
        <v>20</v>
      </c>
      <c r="AG2823" s="3">
        <v>242</v>
      </c>
      <c r="AH2823" s="3">
        <v>278.29999999999995</v>
      </c>
      <c r="AI2823" s="3">
        <v>4</v>
      </c>
      <c r="AJ2823" s="3">
        <v>968</v>
      </c>
      <c r="AK2823" s="3">
        <v>1113.1999999999998</v>
      </c>
    </row>
    <row r="2824" spans="26:37" x14ac:dyDescent="0.3">
      <c r="Z2824" s="3" t="s">
        <v>117</v>
      </c>
      <c r="AA2824" s="4">
        <v>42220</v>
      </c>
      <c r="AB2824" s="3" t="s">
        <v>404</v>
      </c>
      <c r="AC2824" s="3" t="s">
        <v>416</v>
      </c>
      <c r="AD2824" s="3">
        <v>1</v>
      </c>
      <c r="AE2824" s="3" t="s">
        <v>374</v>
      </c>
      <c r="AF2824" s="3" t="s">
        <v>26</v>
      </c>
      <c r="AG2824" s="3">
        <v>34</v>
      </c>
      <c r="AH2824" s="3">
        <v>38.419999999999995</v>
      </c>
      <c r="AI2824" s="3">
        <v>6</v>
      </c>
      <c r="AJ2824" s="3">
        <v>204</v>
      </c>
      <c r="AK2824" s="3">
        <v>230.51999999999998</v>
      </c>
    </row>
    <row r="2825" spans="26:37" x14ac:dyDescent="0.3">
      <c r="Z2825" s="3" t="s">
        <v>60</v>
      </c>
      <c r="AA2825" s="4">
        <v>41947</v>
      </c>
      <c r="AB2825" s="3" t="s">
        <v>404</v>
      </c>
      <c r="AC2825" s="3" t="s">
        <v>416</v>
      </c>
      <c r="AD2825" s="3">
        <v>3</v>
      </c>
      <c r="AE2825" s="3" t="s">
        <v>294</v>
      </c>
      <c r="AF2825" s="3" t="s">
        <v>86</v>
      </c>
      <c r="AG2825" s="3">
        <v>11</v>
      </c>
      <c r="AH2825" s="3">
        <v>11.770000000000001</v>
      </c>
      <c r="AI2825" s="3">
        <v>8</v>
      </c>
      <c r="AJ2825" s="3">
        <v>88</v>
      </c>
      <c r="AK2825" s="3">
        <v>94.160000000000011</v>
      </c>
    </row>
    <row r="2826" spans="26:37" x14ac:dyDescent="0.3">
      <c r="Z2826" s="3" t="s">
        <v>27</v>
      </c>
      <c r="AA2826" s="4">
        <v>42549</v>
      </c>
      <c r="AB2826" s="3" t="s">
        <v>404</v>
      </c>
      <c r="AC2826" s="3" t="s">
        <v>416</v>
      </c>
      <c r="AD2826" s="3">
        <v>5</v>
      </c>
      <c r="AE2826" s="3" t="s">
        <v>131</v>
      </c>
      <c r="AF2826" s="3" t="s">
        <v>44</v>
      </c>
      <c r="AG2826" s="3">
        <v>123</v>
      </c>
      <c r="AH2826" s="3">
        <v>142.67999999999998</v>
      </c>
      <c r="AI2826" s="3">
        <v>7</v>
      </c>
      <c r="AJ2826" s="3">
        <v>861</v>
      </c>
      <c r="AK2826" s="3">
        <v>998.75999999999988</v>
      </c>
    </row>
    <row r="2827" spans="26:37" x14ac:dyDescent="0.3">
      <c r="Z2827" s="3" t="s">
        <v>96</v>
      </c>
      <c r="AA2827" s="4">
        <v>42599</v>
      </c>
      <c r="AB2827" s="3" t="s">
        <v>404</v>
      </c>
      <c r="AC2827" s="3" t="s">
        <v>416</v>
      </c>
      <c r="AD2827" s="3">
        <v>3</v>
      </c>
      <c r="AE2827" s="3" t="s">
        <v>365</v>
      </c>
      <c r="AF2827" s="3" t="s">
        <v>44</v>
      </c>
      <c r="AG2827" s="3">
        <v>27</v>
      </c>
      <c r="AH2827" s="3">
        <v>29.970000000000002</v>
      </c>
      <c r="AI2827" s="3">
        <v>10</v>
      </c>
      <c r="AJ2827" s="3">
        <v>270</v>
      </c>
      <c r="AK2827" s="3">
        <v>299.70000000000005</v>
      </c>
    </row>
    <row r="2828" spans="26:37" x14ac:dyDescent="0.3">
      <c r="Z2828" s="3" t="s">
        <v>103</v>
      </c>
      <c r="AA2828" s="4">
        <v>43327</v>
      </c>
      <c r="AB2828" s="3" t="s">
        <v>404</v>
      </c>
      <c r="AC2828" s="3" t="s">
        <v>416</v>
      </c>
      <c r="AD2828" s="3">
        <v>5</v>
      </c>
      <c r="AE2828" s="3" t="s">
        <v>326</v>
      </c>
      <c r="AF2828" s="3" t="s">
        <v>26</v>
      </c>
      <c r="AG2828" s="3">
        <v>260</v>
      </c>
      <c r="AH2828" s="3">
        <v>278.2</v>
      </c>
      <c r="AI2828" s="3">
        <v>2</v>
      </c>
      <c r="AJ2828" s="3">
        <v>520</v>
      </c>
      <c r="AK2828" s="3">
        <v>556.4</v>
      </c>
    </row>
    <row r="2829" spans="26:37" x14ac:dyDescent="0.3">
      <c r="Z2829" s="3" t="s">
        <v>186</v>
      </c>
      <c r="AA2829" s="4">
        <v>41857</v>
      </c>
      <c r="AB2829" s="3" t="s">
        <v>404</v>
      </c>
      <c r="AC2829" s="3" t="s">
        <v>416</v>
      </c>
      <c r="AD2829" s="3">
        <v>4</v>
      </c>
      <c r="AE2829" s="3" t="s">
        <v>22</v>
      </c>
      <c r="AF2829" s="3" t="s">
        <v>23</v>
      </c>
      <c r="AG2829" s="3">
        <v>203</v>
      </c>
      <c r="AH2829" s="3">
        <v>221.27</v>
      </c>
      <c r="AI2829" s="3">
        <v>10</v>
      </c>
      <c r="AJ2829" s="3">
        <v>2030</v>
      </c>
      <c r="AK2829" s="3">
        <v>2212.7000000000003</v>
      </c>
    </row>
    <row r="2830" spans="26:37" x14ac:dyDescent="0.3">
      <c r="Z2830" s="3" t="s">
        <v>60</v>
      </c>
      <c r="AA2830" s="4">
        <v>42218</v>
      </c>
      <c r="AB2830" s="3" t="s">
        <v>404</v>
      </c>
      <c r="AC2830" s="3" t="s">
        <v>416</v>
      </c>
      <c r="AD2830" s="3">
        <v>1</v>
      </c>
      <c r="AE2830" s="3" t="s">
        <v>269</v>
      </c>
      <c r="AF2830" s="3" t="s">
        <v>26</v>
      </c>
      <c r="AG2830" s="3">
        <v>105</v>
      </c>
      <c r="AH2830" s="3">
        <v>121.8</v>
      </c>
      <c r="AI2830" s="3">
        <v>9</v>
      </c>
      <c r="AJ2830" s="3">
        <v>945</v>
      </c>
      <c r="AK2830" s="3">
        <v>1096.2</v>
      </c>
    </row>
    <row r="2831" spans="26:37" x14ac:dyDescent="0.3">
      <c r="Z2831" s="3" t="s">
        <v>12</v>
      </c>
      <c r="AA2831" s="4">
        <v>42880</v>
      </c>
      <c r="AB2831" s="3" t="s">
        <v>404</v>
      </c>
      <c r="AC2831" s="3" t="s">
        <v>416</v>
      </c>
      <c r="AD2831" s="3">
        <v>5</v>
      </c>
      <c r="AE2831" s="3" t="s">
        <v>299</v>
      </c>
      <c r="AF2831" s="3" t="s">
        <v>46</v>
      </c>
      <c r="AG2831" s="3">
        <v>71</v>
      </c>
      <c r="AH2831" s="3">
        <v>75.97</v>
      </c>
      <c r="AI2831" s="3">
        <v>9</v>
      </c>
      <c r="AJ2831" s="3">
        <v>639</v>
      </c>
      <c r="AK2831" s="3">
        <v>683.73</v>
      </c>
    </row>
    <row r="2832" spans="26:37" x14ac:dyDescent="0.3">
      <c r="Z2832" s="3" t="s">
        <v>91</v>
      </c>
      <c r="AA2832" s="4">
        <v>41964</v>
      </c>
      <c r="AB2832" s="3" t="s">
        <v>98</v>
      </c>
      <c r="AC2832" s="3" t="s">
        <v>160</v>
      </c>
      <c r="AD2832" s="3">
        <v>3</v>
      </c>
      <c r="AE2832" s="3" t="s">
        <v>45</v>
      </c>
      <c r="AF2832" s="3" t="s">
        <v>46</v>
      </c>
      <c r="AG2832" s="3">
        <v>150</v>
      </c>
      <c r="AH2832" s="3">
        <v>165</v>
      </c>
      <c r="AI2832" s="3">
        <v>4</v>
      </c>
      <c r="AJ2832" s="3">
        <v>600</v>
      </c>
      <c r="AK2832" s="3">
        <v>660</v>
      </c>
    </row>
    <row r="2833" spans="26:37" x14ac:dyDescent="0.3">
      <c r="Z2833" s="3" t="s">
        <v>27</v>
      </c>
      <c r="AA2833" s="4">
        <v>42627</v>
      </c>
      <c r="AB2833" s="3" t="s">
        <v>404</v>
      </c>
      <c r="AC2833" s="3" t="s">
        <v>416</v>
      </c>
      <c r="AD2833" s="3">
        <v>5</v>
      </c>
      <c r="AE2833" s="3" t="s">
        <v>95</v>
      </c>
      <c r="AF2833" s="3" t="s">
        <v>32</v>
      </c>
      <c r="AG2833" s="3">
        <v>135</v>
      </c>
      <c r="AH2833" s="3">
        <v>147.15</v>
      </c>
      <c r="AI2833" s="3">
        <v>5</v>
      </c>
      <c r="AJ2833" s="3">
        <v>675</v>
      </c>
      <c r="AK2833" s="3">
        <v>735.75</v>
      </c>
    </row>
    <row r="2834" spans="26:37" x14ac:dyDescent="0.3">
      <c r="Z2834" s="3" t="s">
        <v>87</v>
      </c>
      <c r="AA2834" s="4">
        <v>42152</v>
      </c>
      <c r="AB2834" s="3" t="s">
        <v>404</v>
      </c>
      <c r="AC2834" s="3" t="s">
        <v>416</v>
      </c>
      <c r="AD2834" s="3">
        <v>1</v>
      </c>
      <c r="AE2834" s="3" t="s">
        <v>209</v>
      </c>
      <c r="AF2834" s="3" t="s">
        <v>23</v>
      </c>
      <c r="AG2834" s="3">
        <v>163</v>
      </c>
      <c r="AH2834" s="3">
        <v>185.82000000000002</v>
      </c>
      <c r="AI2834" s="3">
        <v>6</v>
      </c>
      <c r="AJ2834" s="3">
        <v>978</v>
      </c>
      <c r="AK2834" s="3">
        <v>1114.92</v>
      </c>
    </row>
    <row r="2835" spans="26:37" x14ac:dyDescent="0.3">
      <c r="Z2835" s="3" t="s">
        <v>53</v>
      </c>
      <c r="AA2835" s="4">
        <v>43269</v>
      </c>
      <c r="AB2835" s="3" t="s">
        <v>404</v>
      </c>
      <c r="AC2835" s="3" t="s">
        <v>416</v>
      </c>
      <c r="AD2835" s="3">
        <v>1</v>
      </c>
      <c r="AE2835" s="3" t="s">
        <v>112</v>
      </c>
      <c r="AF2835" s="3" t="s">
        <v>20</v>
      </c>
      <c r="AG2835" s="3">
        <v>242</v>
      </c>
      <c r="AH2835" s="3">
        <v>278.29999999999995</v>
      </c>
      <c r="AI2835" s="3">
        <v>6</v>
      </c>
      <c r="AJ2835" s="3">
        <v>1452</v>
      </c>
      <c r="AK2835" s="3">
        <v>1669.7999999999997</v>
      </c>
    </row>
    <row r="2836" spans="26:37" x14ac:dyDescent="0.3">
      <c r="Z2836" s="3" t="s">
        <v>57</v>
      </c>
      <c r="AA2836" s="4">
        <v>43217</v>
      </c>
      <c r="AB2836" s="3" t="s">
        <v>404</v>
      </c>
      <c r="AC2836" s="3" t="s">
        <v>416</v>
      </c>
      <c r="AD2836" s="3">
        <v>2</v>
      </c>
      <c r="AE2836" s="3" t="s">
        <v>68</v>
      </c>
      <c r="AF2836" s="3" t="s">
        <v>65</v>
      </c>
      <c r="AG2836" s="3">
        <v>17</v>
      </c>
      <c r="AH2836" s="3">
        <v>19.89</v>
      </c>
      <c r="AI2836" s="3">
        <v>7</v>
      </c>
      <c r="AJ2836" s="3">
        <v>119</v>
      </c>
      <c r="AK2836" s="3">
        <v>139.23000000000002</v>
      </c>
    </row>
    <row r="2837" spans="26:37" x14ac:dyDescent="0.3">
      <c r="Z2837" s="3" t="s">
        <v>42</v>
      </c>
      <c r="AA2837" s="4">
        <v>43172</v>
      </c>
      <c r="AB2837" s="3" t="s">
        <v>404</v>
      </c>
      <c r="AC2837" s="3" t="s">
        <v>416</v>
      </c>
      <c r="AD2837" s="3">
        <v>3</v>
      </c>
      <c r="AE2837" s="3" t="s">
        <v>330</v>
      </c>
      <c r="AF2837" s="3" t="s">
        <v>36</v>
      </c>
      <c r="AG2837" s="3">
        <v>131</v>
      </c>
      <c r="AH2837" s="3">
        <v>154.57999999999998</v>
      </c>
      <c r="AI2837" s="3">
        <v>4</v>
      </c>
      <c r="AJ2837" s="3">
        <v>524</v>
      </c>
      <c r="AK2837" s="3">
        <v>618.31999999999994</v>
      </c>
    </row>
    <row r="2838" spans="26:37" x14ac:dyDescent="0.3">
      <c r="Z2838" s="3" t="s">
        <v>82</v>
      </c>
      <c r="AA2838" s="4">
        <v>42821</v>
      </c>
      <c r="AB2838" s="3" t="s">
        <v>404</v>
      </c>
      <c r="AC2838" s="3" t="s">
        <v>416</v>
      </c>
      <c r="AD2838" s="3">
        <v>1</v>
      </c>
      <c r="AE2838" s="3" t="s">
        <v>337</v>
      </c>
      <c r="AF2838" s="3" t="s">
        <v>72</v>
      </c>
      <c r="AG2838" s="3">
        <v>51</v>
      </c>
      <c r="AH2838" s="3">
        <v>60.69</v>
      </c>
      <c r="AI2838" s="3">
        <v>4</v>
      </c>
      <c r="AJ2838" s="3">
        <v>204</v>
      </c>
      <c r="AK2838" s="3">
        <v>242.76</v>
      </c>
    </row>
    <row r="2839" spans="26:37" x14ac:dyDescent="0.3">
      <c r="Z2839" s="3" t="s">
        <v>87</v>
      </c>
      <c r="AA2839" s="4">
        <v>43649</v>
      </c>
      <c r="AB2839" s="3" t="s">
        <v>404</v>
      </c>
      <c r="AC2839" s="3" t="s">
        <v>417</v>
      </c>
      <c r="AD2839" s="3">
        <v>5</v>
      </c>
      <c r="AE2839" s="3" t="s">
        <v>137</v>
      </c>
      <c r="AF2839" s="3" t="s">
        <v>26</v>
      </c>
      <c r="AG2839" s="3">
        <v>50</v>
      </c>
      <c r="AH2839" s="3">
        <v>54.500000000000007</v>
      </c>
      <c r="AI2839" s="3">
        <v>8</v>
      </c>
      <c r="AJ2839" s="3">
        <v>400</v>
      </c>
      <c r="AK2839" s="3">
        <v>436.00000000000006</v>
      </c>
    </row>
    <row r="2840" spans="26:37" x14ac:dyDescent="0.3">
      <c r="Z2840" s="3" t="s">
        <v>27</v>
      </c>
      <c r="AA2840" s="4">
        <v>43574</v>
      </c>
      <c r="AB2840" s="3" t="s">
        <v>404</v>
      </c>
      <c r="AC2840" s="3" t="s">
        <v>416</v>
      </c>
      <c r="AD2840" s="3">
        <v>5</v>
      </c>
      <c r="AE2840" s="3" t="s">
        <v>267</v>
      </c>
      <c r="AF2840" s="3" t="s">
        <v>26</v>
      </c>
      <c r="AG2840" s="3">
        <v>182</v>
      </c>
      <c r="AH2840" s="3">
        <v>194.74</v>
      </c>
      <c r="AI2840" s="3">
        <v>7</v>
      </c>
      <c r="AJ2840" s="3">
        <v>1274</v>
      </c>
      <c r="AK2840" s="3">
        <v>1363.18</v>
      </c>
    </row>
    <row r="2841" spans="26:37" x14ac:dyDescent="0.3">
      <c r="Z2841" s="3" t="s">
        <v>96</v>
      </c>
      <c r="AA2841" s="4">
        <v>42109</v>
      </c>
      <c r="AB2841" s="3" t="s">
        <v>13</v>
      </c>
      <c r="AC2841" s="3" t="s">
        <v>378</v>
      </c>
      <c r="AD2841" s="3">
        <v>3</v>
      </c>
      <c r="AE2841" s="3" t="s">
        <v>180</v>
      </c>
      <c r="AF2841" s="3" t="s">
        <v>23</v>
      </c>
      <c r="AG2841" s="3">
        <v>241</v>
      </c>
      <c r="AH2841" s="3">
        <v>284.38</v>
      </c>
      <c r="AI2841" s="3">
        <v>2</v>
      </c>
      <c r="AJ2841" s="3">
        <v>482</v>
      </c>
      <c r="AK2841" s="3">
        <v>568.76</v>
      </c>
    </row>
    <row r="2842" spans="26:37" x14ac:dyDescent="0.3">
      <c r="Z2842" s="3" t="s">
        <v>82</v>
      </c>
      <c r="AA2842" s="4">
        <v>43226</v>
      </c>
      <c r="AB2842" s="3" t="s">
        <v>404</v>
      </c>
      <c r="AC2842" s="3" t="s">
        <v>416</v>
      </c>
      <c r="AD2842" s="3">
        <v>5</v>
      </c>
      <c r="AE2842" s="3" t="s">
        <v>222</v>
      </c>
      <c r="AF2842" s="3" t="s">
        <v>44</v>
      </c>
      <c r="AG2842" s="3">
        <v>122</v>
      </c>
      <c r="AH2842" s="3">
        <v>140.29999999999998</v>
      </c>
      <c r="AI2842" s="3">
        <v>10</v>
      </c>
      <c r="AJ2842" s="3">
        <v>1220</v>
      </c>
      <c r="AK2842" s="3">
        <v>1402.9999999999998</v>
      </c>
    </row>
    <row r="2843" spans="26:37" x14ac:dyDescent="0.3">
      <c r="Z2843" s="3" t="s">
        <v>124</v>
      </c>
      <c r="AA2843" s="4">
        <v>42408</v>
      </c>
      <c r="AB2843" s="3" t="s">
        <v>404</v>
      </c>
      <c r="AC2843" s="3" t="s">
        <v>416</v>
      </c>
      <c r="AD2843" s="3">
        <v>3</v>
      </c>
      <c r="AE2843" s="3" t="s">
        <v>212</v>
      </c>
      <c r="AF2843" s="3" t="s">
        <v>20</v>
      </c>
      <c r="AG2843" s="3">
        <v>277</v>
      </c>
      <c r="AH2843" s="3">
        <v>329.63</v>
      </c>
      <c r="AI2843" s="3">
        <v>4</v>
      </c>
      <c r="AJ2843" s="3">
        <v>1108</v>
      </c>
      <c r="AK2843" s="3">
        <v>1318.52</v>
      </c>
    </row>
    <row r="2844" spans="26:37" x14ac:dyDescent="0.3">
      <c r="Z2844" s="3" t="s">
        <v>48</v>
      </c>
      <c r="AA2844" s="4">
        <v>42117</v>
      </c>
      <c r="AB2844" s="3" t="s">
        <v>404</v>
      </c>
      <c r="AC2844" s="3" t="s">
        <v>416</v>
      </c>
      <c r="AD2844" s="3">
        <v>4</v>
      </c>
      <c r="AE2844" s="3" t="s">
        <v>80</v>
      </c>
      <c r="AF2844" s="3" t="s">
        <v>15</v>
      </c>
      <c r="AG2844" s="3">
        <v>155</v>
      </c>
      <c r="AH2844" s="3">
        <v>165.85000000000002</v>
      </c>
      <c r="AI2844" s="3">
        <v>8</v>
      </c>
      <c r="AJ2844" s="3">
        <v>1240</v>
      </c>
      <c r="AK2844" s="3">
        <v>1326.8000000000002</v>
      </c>
    </row>
    <row r="2845" spans="26:37" x14ac:dyDescent="0.3">
      <c r="Z2845" s="3" t="s">
        <v>104</v>
      </c>
      <c r="AA2845" s="4">
        <v>42156</v>
      </c>
      <c r="AB2845" s="3" t="s">
        <v>404</v>
      </c>
      <c r="AC2845" s="3" t="s">
        <v>416</v>
      </c>
      <c r="AD2845" s="3">
        <v>5</v>
      </c>
      <c r="AE2845" s="3" t="s">
        <v>262</v>
      </c>
      <c r="AF2845" s="3" t="s">
        <v>20</v>
      </c>
      <c r="AG2845" s="3">
        <v>118</v>
      </c>
      <c r="AH2845" s="3">
        <v>130.98000000000002</v>
      </c>
      <c r="AI2845" s="3">
        <v>6</v>
      </c>
      <c r="AJ2845" s="3">
        <v>708</v>
      </c>
      <c r="AK2845" s="3">
        <v>785.88000000000011</v>
      </c>
    </row>
    <row r="2846" spans="26:37" x14ac:dyDescent="0.3">
      <c r="Z2846" s="3" t="s">
        <v>37</v>
      </c>
      <c r="AA2846" s="4">
        <v>42546</v>
      </c>
      <c r="AB2846" s="3" t="s">
        <v>404</v>
      </c>
      <c r="AC2846" s="3" t="s">
        <v>417</v>
      </c>
      <c r="AD2846" s="3">
        <v>1</v>
      </c>
      <c r="AE2846" s="3" t="s">
        <v>325</v>
      </c>
      <c r="AF2846" s="3" t="s">
        <v>29</v>
      </c>
      <c r="AG2846" s="3">
        <v>290</v>
      </c>
      <c r="AH2846" s="3">
        <v>321.90000000000003</v>
      </c>
      <c r="AI2846" s="3">
        <v>10</v>
      </c>
      <c r="AJ2846" s="3">
        <v>2900</v>
      </c>
      <c r="AK2846" s="3">
        <v>3219.0000000000005</v>
      </c>
    </row>
    <row r="2847" spans="26:37" x14ac:dyDescent="0.3">
      <c r="Z2847" s="3" t="s">
        <v>124</v>
      </c>
      <c r="AA2847" s="4">
        <v>41783</v>
      </c>
      <c r="AB2847" s="3" t="s">
        <v>404</v>
      </c>
      <c r="AC2847" s="3" t="s">
        <v>416</v>
      </c>
      <c r="AD2847" s="3">
        <v>2</v>
      </c>
      <c r="AE2847" s="3" t="s">
        <v>122</v>
      </c>
      <c r="AF2847" s="3" t="s">
        <v>29</v>
      </c>
      <c r="AG2847" s="3">
        <v>138</v>
      </c>
      <c r="AH2847" s="3">
        <v>154.56</v>
      </c>
      <c r="AI2847" s="3">
        <v>7</v>
      </c>
      <c r="AJ2847" s="3">
        <v>966</v>
      </c>
      <c r="AK2847" s="3">
        <v>1081.92</v>
      </c>
    </row>
    <row r="2848" spans="26:37" x14ac:dyDescent="0.3">
      <c r="Z2848" s="3" t="s">
        <v>16</v>
      </c>
      <c r="AA2848" s="4">
        <v>43540</v>
      </c>
      <c r="AB2848" s="3" t="s">
        <v>404</v>
      </c>
      <c r="AC2848" s="3" t="s">
        <v>416</v>
      </c>
      <c r="AD2848" s="3">
        <v>1</v>
      </c>
      <c r="AE2848" s="3" t="s">
        <v>106</v>
      </c>
      <c r="AF2848" s="3" t="s">
        <v>26</v>
      </c>
      <c r="AG2848" s="3">
        <v>287</v>
      </c>
      <c r="AH2848" s="3">
        <v>335.78999999999996</v>
      </c>
      <c r="AI2848" s="3">
        <v>10</v>
      </c>
      <c r="AJ2848" s="3">
        <v>2870</v>
      </c>
      <c r="AK2848" s="3">
        <v>3357.8999999999996</v>
      </c>
    </row>
    <row r="2849" spans="26:37" x14ac:dyDescent="0.3">
      <c r="Z2849" s="3" t="s">
        <v>48</v>
      </c>
      <c r="AA2849" s="4">
        <v>43329</v>
      </c>
      <c r="AB2849" s="3" t="s">
        <v>404</v>
      </c>
      <c r="AC2849" s="3" t="s">
        <v>416</v>
      </c>
      <c r="AD2849" s="3">
        <v>2</v>
      </c>
      <c r="AE2849" s="3" t="s">
        <v>105</v>
      </c>
      <c r="AF2849" s="3" t="s">
        <v>72</v>
      </c>
      <c r="AG2849" s="3">
        <v>59</v>
      </c>
      <c r="AH2849" s="3">
        <v>64.900000000000006</v>
      </c>
      <c r="AI2849" s="3">
        <v>3</v>
      </c>
      <c r="AJ2849" s="3">
        <v>177</v>
      </c>
      <c r="AK2849" s="3">
        <v>194.70000000000002</v>
      </c>
    </row>
    <row r="2850" spans="26:37" x14ac:dyDescent="0.3">
      <c r="Z2850" s="3" t="s">
        <v>82</v>
      </c>
      <c r="AA2850" s="4">
        <v>43180</v>
      </c>
      <c r="AB2850" s="3" t="s">
        <v>98</v>
      </c>
      <c r="AC2850" s="3" t="s">
        <v>99</v>
      </c>
      <c r="AD2850" s="3">
        <v>4</v>
      </c>
      <c r="AE2850" s="3" t="s">
        <v>252</v>
      </c>
      <c r="AF2850" s="3" t="s">
        <v>41</v>
      </c>
      <c r="AG2850" s="3">
        <v>189</v>
      </c>
      <c r="AH2850" s="3">
        <v>213.57</v>
      </c>
      <c r="AI2850" s="3">
        <v>2</v>
      </c>
      <c r="AJ2850" s="3">
        <v>378</v>
      </c>
      <c r="AK2850" s="3">
        <v>427.14</v>
      </c>
    </row>
    <row r="2851" spans="26:37" x14ac:dyDescent="0.3">
      <c r="Z2851" s="3" t="s">
        <v>21</v>
      </c>
      <c r="AA2851" s="4">
        <v>42167</v>
      </c>
      <c r="AB2851" s="3" t="s">
        <v>404</v>
      </c>
      <c r="AC2851" s="3" t="s">
        <v>416</v>
      </c>
      <c r="AD2851" s="3">
        <v>1</v>
      </c>
      <c r="AE2851" s="3" t="s">
        <v>69</v>
      </c>
      <c r="AF2851" s="3" t="s">
        <v>20</v>
      </c>
      <c r="AG2851" s="3">
        <v>256</v>
      </c>
      <c r="AH2851" s="3">
        <v>284.16000000000003</v>
      </c>
      <c r="AI2851" s="3">
        <v>4</v>
      </c>
      <c r="AJ2851" s="3">
        <v>1024</v>
      </c>
      <c r="AK2851" s="3">
        <v>1136.6400000000001</v>
      </c>
    </row>
    <row r="2852" spans="26:37" x14ac:dyDescent="0.3">
      <c r="Z2852" s="3" t="s">
        <v>96</v>
      </c>
      <c r="AA2852" s="4">
        <v>42867</v>
      </c>
      <c r="AB2852" s="3" t="s">
        <v>404</v>
      </c>
      <c r="AC2852" s="3" t="s">
        <v>416</v>
      </c>
      <c r="AD2852" s="3">
        <v>3</v>
      </c>
      <c r="AE2852" s="3" t="s">
        <v>154</v>
      </c>
      <c r="AF2852" s="3" t="s">
        <v>26</v>
      </c>
      <c r="AG2852" s="3">
        <v>192</v>
      </c>
      <c r="AH2852" s="3">
        <v>218.88000000000002</v>
      </c>
      <c r="AI2852" s="3">
        <v>5</v>
      </c>
      <c r="AJ2852" s="3">
        <v>960</v>
      </c>
      <c r="AK2852" s="3">
        <v>1094.4000000000001</v>
      </c>
    </row>
    <row r="2853" spans="26:37" x14ac:dyDescent="0.3">
      <c r="Z2853" s="3" t="s">
        <v>124</v>
      </c>
      <c r="AA2853" s="4">
        <v>42018</v>
      </c>
      <c r="AB2853" s="3" t="s">
        <v>404</v>
      </c>
      <c r="AC2853" s="3" t="s">
        <v>416</v>
      </c>
      <c r="AD2853" s="3">
        <v>5</v>
      </c>
      <c r="AE2853" s="3" t="s">
        <v>89</v>
      </c>
      <c r="AF2853" s="3" t="s">
        <v>20</v>
      </c>
      <c r="AG2853" s="3">
        <v>92</v>
      </c>
      <c r="AH2853" s="3">
        <v>109.47999999999999</v>
      </c>
      <c r="AI2853" s="3">
        <v>3</v>
      </c>
      <c r="AJ2853" s="3">
        <v>276</v>
      </c>
      <c r="AK2853" s="3">
        <v>328.43999999999994</v>
      </c>
    </row>
    <row r="2854" spans="26:37" x14ac:dyDescent="0.3">
      <c r="Z2854" s="3" t="s">
        <v>70</v>
      </c>
      <c r="AA2854" s="4">
        <v>43114</v>
      </c>
      <c r="AB2854" s="3" t="s">
        <v>404</v>
      </c>
      <c r="AC2854" s="3" t="s">
        <v>416</v>
      </c>
      <c r="AD2854" s="3">
        <v>4</v>
      </c>
      <c r="AE2854" s="3" t="s">
        <v>245</v>
      </c>
      <c r="AF2854" s="3" t="s">
        <v>55</v>
      </c>
      <c r="AG2854" s="3">
        <v>85</v>
      </c>
      <c r="AH2854" s="3">
        <v>101.14999999999999</v>
      </c>
      <c r="AI2854" s="3">
        <v>6</v>
      </c>
      <c r="AJ2854" s="3">
        <v>510</v>
      </c>
      <c r="AK2854" s="3">
        <v>606.9</v>
      </c>
    </row>
    <row r="2855" spans="26:37" x14ac:dyDescent="0.3">
      <c r="Z2855" s="3" t="s">
        <v>117</v>
      </c>
      <c r="AA2855" s="4">
        <v>42556</v>
      </c>
      <c r="AB2855" s="3" t="s">
        <v>404</v>
      </c>
      <c r="AC2855" s="3" t="s">
        <v>417</v>
      </c>
      <c r="AD2855" s="3">
        <v>4</v>
      </c>
      <c r="AE2855" s="3" t="s">
        <v>387</v>
      </c>
      <c r="AF2855" s="3" t="s">
        <v>32</v>
      </c>
      <c r="AG2855" s="3">
        <v>108</v>
      </c>
      <c r="AH2855" s="3">
        <v>116.64000000000001</v>
      </c>
      <c r="AI2855" s="3">
        <v>9</v>
      </c>
      <c r="AJ2855" s="3">
        <v>972</v>
      </c>
      <c r="AK2855" s="3">
        <v>1049.7600000000002</v>
      </c>
    </row>
    <row r="2856" spans="26:37" x14ac:dyDescent="0.3">
      <c r="Z2856" s="3" t="s">
        <v>103</v>
      </c>
      <c r="AA2856" s="4">
        <v>43459</v>
      </c>
      <c r="AB2856" s="3" t="s">
        <v>404</v>
      </c>
      <c r="AC2856" s="3" t="s">
        <v>416</v>
      </c>
      <c r="AD2856" s="3">
        <v>4</v>
      </c>
      <c r="AE2856" s="3" t="s">
        <v>213</v>
      </c>
      <c r="AF2856" s="3" t="s">
        <v>26</v>
      </c>
      <c r="AG2856" s="3">
        <v>159</v>
      </c>
      <c r="AH2856" s="3">
        <v>176.49</v>
      </c>
      <c r="AI2856" s="3">
        <v>2</v>
      </c>
      <c r="AJ2856" s="3">
        <v>318</v>
      </c>
      <c r="AK2856" s="3">
        <v>352.98</v>
      </c>
    </row>
    <row r="2857" spans="26:37" x14ac:dyDescent="0.3">
      <c r="Z2857" s="3" t="s">
        <v>27</v>
      </c>
      <c r="AA2857" s="4">
        <v>41710</v>
      </c>
      <c r="AB2857" s="3" t="s">
        <v>404</v>
      </c>
      <c r="AC2857" s="3" t="s">
        <v>416</v>
      </c>
      <c r="AD2857" s="3">
        <v>5</v>
      </c>
      <c r="AE2857" s="3" t="s">
        <v>182</v>
      </c>
      <c r="AF2857" s="3" t="s">
        <v>29</v>
      </c>
      <c r="AG2857" s="3">
        <v>59</v>
      </c>
      <c r="AH2857" s="3">
        <v>69.61999999999999</v>
      </c>
      <c r="AI2857" s="3">
        <v>2</v>
      </c>
      <c r="AJ2857" s="3">
        <v>118</v>
      </c>
      <c r="AK2857" s="3">
        <v>139.23999999999998</v>
      </c>
    </row>
    <row r="2858" spans="26:37" x14ac:dyDescent="0.3">
      <c r="Z2858" s="3" t="s">
        <v>87</v>
      </c>
      <c r="AA2858" s="4">
        <v>42055</v>
      </c>
      <c r="AB2858" s="3" t="s">
        <v>404</v>
      </c>
      <c r="AC2858" s="3" t="s">
        <v>417</v>
      </c>
      <c r="AD2858" s="3">
        <v>5</v>
      </c>
      <c r="AE2858" s="3" t="s">
        <v>362</v>
      </c>
      <c r="AF2858" s="3" t="s">
        <v>41</v>
      </c>
      <c r="AG2858" s="3">
        <v>142</v>
      </c>
      <c r="AH2858" s="3">
        <v>153.36000000000001</v>
      </c>
      <c r="AI2858" s="3">
        <v>4</v>
      </c>
      <c r="AJ2858" s="3">
        <v>568</v>
      </c>
      <c r="AK2858" s="3">
        <v>613.44000000000005</v>
      </c>
    </row>
    <row r="2859" spans="26:37" x14ac:dyDescent="0.3">
      <c r="Z2859" s="3" t="s">
        <v>124</v>
      </c>
      <c r="AA2859" s="4">
        <v>42432</v>
      </c>
      <c r="AB2859" s="3" t="s">
        <v>404</v>
      </c>
      <c r="AC2859" s="3" t="s">
        <v>416</v>
      </c>
      <c r="AD2859" s="3">
        <v>1</v>
      </c>
      <c r="AE2859" s="3" t="s">
        <v>68</v>
      </c>
      <c r="AF2859" s="3" t="s">
        <v>65</v>
      </c>
      <c r="AG2859" s="3">
        <v>17</v>
      </c>
      <c r="AH2859" s="3">
        <v>19.89</v>
      </c>
      <c r="AI2859" s="3">
        <v>5</v>
      </c>
      <c r="AJ2859" s="3">
        <v>85</v>
      </c>
      <c r="AK2859" s="3">
        <v>99.45</v>
      </c>
    </row>
    <row r="2860" spans="26:37" x14ac:dyDescent="0.3">
      <c r="Z2860" s="3" t="s">
        <v>82</v>
      </c>
      <c r="AA2860" s="4">
        <v>43667</v>
      </c>
      <c r="AB2860" s="3" t="s">
        <v>377</v>
      </c>
      <c r="AC2860" s="3" t="s">
        <v>378</v>
      </c>
      <c r="AD2860" s="3">
        <v>3</v>
      </c>
      <c r="AE2860" s="3" t="s">
        <v>105</v>
      </c>
      <c r="AF2860" s="3" t="s">
        <v>72</v>
      </c>
      <c r="AG2860" s="3">
        <v>59</v>
      </c>
      <c r="AH2860" s="3">
        <v>64.900000000000006</v>
      </c>
      <c r="AI2860" s="3">
        <v>6</v>
      </c>
      <c r="AJ2860" s="3">
        <v>354</v>
      </c>
      <c r="AK2860" s="3">
        <v>389.40000000000003</v>
      </c>
    </row>
    <row r="2861" spans="26:37" x14ac:dyDescent="0.3">
      <c r="Z2861" s="3" t="s">
        <v>120</v>
      </c>
      <c r="AA2861" s="4">
        <v>43472</v>
      </c>
      <c r="AB2861" s="3" t="s">
        <v>404</v>
      </c>
      <c r="AC2861" s="3" t="s">
        <v>416</v>
      </c>
      <c r="AD2861" s="3">
        <v>1</v>
      </c>
      <c r="AE2861" s="3" t="s">
        <v>364</v>
      </c>
      <c r="AF2861" s="3" t="s">
        <v>32</v>
      </c>
      <c r="AG2861" s="3">
        <v>293</v>
      </c>
      <c r="AH2861" s="3">
        <v>328.16</v>
      </c>
      <c r="AI2861" s="3">
        <v>9</v>
      </c>
      <c r="AJ2861" s="3">
        <v>2637</v>
      </c>
      <c r="AK2861" s="3">
        <v>2953.44</v>
      </c>
    </row>
    <row r="2862" spans="26:37" x14ac:dyDescent="0.3">
      <c r="Z2862" s="3" t="s">
        <v>169</v>
      </c>
      <c r="AA2862" s="4">
        <v>42997</v>
      </c>
      <c r="AB2862" s="3" t="s">
        <v>404</v>
      </c>
      <c r="AC2862" s="3" t="s">
        <v>417</v>
      </c>
      <c r="AD2862" s="3">
        <v>5</v>
      </c>
      <c r="AE2862" s="3" t="s">
        <v>223</v>
      </c>
      <c r="AF2862" s="3" t="s">
        <v>29</v>
      </c>
      <c r="AG2862" s="3">
        <v>278</v>
      </c>
      <c r="AH2862" s="3">
        <v>303.02000000000004</v>
      </c>
      <c r="AI2862" s="3">
        <v>6</v>
      </c>
      <c r="AJ2862" s="3">
        <v>1668</v>
      </c>
      <c r="AK2862" s="3">
        <v>1818.1200000000003</v>
      </c>
    </row>
    <row r="2863" spans="26:37" x14ac:dyDescent="0.3">
      <c r="Z2863" s="3" t="s">
        <v>33</v>
      </c>
      <c r="AA2863" s="4">
        <v>42105</v>
      </c>
      <c r="AB2863" s="3" t="s">
        <v>404</v>
      </c>
      <c r="AC2863" s="3" t="s">
        <v>417</v>
      </c>
      <c r="AD2863" s="3">
        <v>5</v>
      </c>
      <c r="AE2863" s="3" t="s">
        <v>272</v>
      </c>
      <c r="AF2863" s="3" t="s">
        <v>36</v>
      </c>
      <c r="AG2863" s="3">
        <v>132</v>
      </c>
      <c r="AH2863" s="3">
        <v>147.84</v>
      </c>
      <c r="AI2863" s="3">
        <v>6</v>
      </c>
      <c r="AJ2863" s="3">
        <v>792</v>
      </c>
      <c r="AK2863" s="3">
        <v>887.04</v>
      </c>
    </row>
    <row r="2864" spans="26:37" x14ac:dyDescent="0.3">
      <c r="Z2864" s="3" t="s">
        <v>57</v>
      </c>
      <c r="AA2864" s="4">
        <v>42219</v>
      </c>
      <c r="AB2864" s="3" t="s">
        <v>98</v>
      </c>
      <c r="AC2864" s="3" t="s">
        <v>99</v>
      </c>
      <c r="AD2864" s="3">
        <v>1</v>
      </c>
      <c r="AE2864" s="3" t="s">
        <v>224</v>
      </c>
      <c r="AF2864" s="3" t="s">
        <v>46</v>
      </c>
      <c r="AG2864" s="3">
        <v>47</v>
      </c>
      <c r="AH2864" s="3">
        <v>55.459999999999994</v>
      </c>
      <c r="AI2864" s="3">
        <v>8</v>
      </c>
      <c r="AJ2864" s="3">
        <v>376</v>
      </c>
      <c r="AK2864" s="3">
        <v>443.67999999999995</v>
      </c>
    </row>
    <row r="2865" spans="26:37" x14ac:dyDescent="0.3">
      <c r="Z2865" s="3" t="s">
        <v>117</v>
      </c>
      <c r="AA2865" s="4">
        <v>43538</v>
      </c>
      <c r="AB2865" s="3" t="s">
        <v>404</v>
      </c>
      <c r="AC2865" s="3" t="s">
        <v>416</v>
      </c>
      <c r="AD2865" s="3">
        <v>2</v>
      </c>
      <c r="AE2865" s="3" t="s">
        <v>243</v>
      </c>
      <c r="AF2865" s="3" t="s">
        <v>65</v>
      </c>
      <c r="AG2865" s="3">
        <v>274</v>
      </c>
      <c r="AH2865" s="3">
        <v>317.83999999999997</v>
      </c>
      <c r="AI2865" s="3">
        <v>10</v>
      </c>
      <c r="AJ2865" s="3">
        <v>2740</v>
      </c>
      <c r="AK2865" s="3">
        <v>3178.3999999999996</v>
      </c>
    </row>
    <row r="2866" spans="26:37" x14ac:dyDescent="0.3">
      <c r="Z2866" s="3" t="s">
        <v>24</v>
      </c>
      <c r="AA2866" s="4">
        <v>41937</v>
      </c>
      <c r="AB2866" s="3" t="s">
        <v>404</v>
      </c>
      <c r="AC2866" s="3" t="s">
        <v>416</v>
      </c>
      <c r="AD2866" s="3">
        <v>1</v>
      </c>
      <c r="AE2866" s="3" t="s">
        <v>222</v>
      </c>
      <c r="AF2866" s="3" t="s">
        <v>44</v>
      </c>
      <c r="AG2866" s="3">
        <v>122</v>
      </c>
      <c r="AH2866" s="3">
        <v>140.29999999999998</v>
      </c>
      <c r="AI2866" s="3">
        <v>7</v>
      </c>
      <c r="AJ2866" s="3">
        <v>854</v>
      </c>
      <c r="AK2866" s="3">
        <v>982.09999999999991</v>
      </c>
    </row>
    <row r="2867" spans="26:37" x14ac:dyDescent="0.3">
      <c r="Z2867" s="3" t="s">
        <v>91</v>
      </c>
      <c r="AA2867" s="4">
        <v>43476</v>
      </c>
      <c r="AB2867" s="3" t="s">
        <v>404</v>
      </c>
      <c r="AC2867" s="3" t="s">
        <v>417</v>
      </c>
      <c r="AD2867" s="3">
        <v>4</v>
      </c>
      <c r="AE2867" s="3" t="s">
        <v>222</v>
      </c>
      <c r="AF2867" s="3" t="s">
        <v>44</v>
      </c>
      <c r="AG2867" s="3">
        <v>122</v>
      </c>
      <c r="AH2867" s="3">
        <v>140.29999999999998</v>
      </c>
      <c r="AI2867" s="3">
        <v>9</v>
      </c>
      <c r="AJ2867" s="3">
        <v>1098</v>
      </c>
      <c r="AK2867" s="3">
        <v>1262.6999999999998</v>
      </c>
    </row>
    <row r="2868" spans="26:37" x14ac:dyDescent="0.3">
      <c r="Z2868" s="3" t="s">
        <v>16</v>
      </c>
      <c r="AA2868" s="4">
        <v>41858</v>
      </c>
      <c r="AB2868" s="3" t="s">
        <v>404</v>
      </c>
      <c r="AC2868" s="3" t="s">
        <v>416</v>
      </c>
      <c r="AD2868" s="3">
        <v>3</v>
      </c>
      <c r="AE2868" s="3" t="s">
        <v>181</v>
      </c>
      <c r="AF2868" s="3" t="s">
        <v>15</v>
      </c>
      <c r="AG2868" s="3">
        <v>262</v>
      </c>
      <c r="AH2868" s="3">
        <v>288.20000000000005</v>
      </c>
      <c r="AI2868" s="3">
        <v>1</v>
      </c>
      <c r="AJ2868" s="3">
        <v>262</v>
      </c>
      <c r="AK2868" s="3">
        <v>288.20000000000005</v>
      </c>
    </row>
    <row r="2869" spans="26:37" x14ac:dyDescent="0.3">
      <c r="Z2869" s="3" t="s">
        <v>24</v>
      </c>
      <c r="AA2869" s="4">
        <v>42228</v>
      </c>
      <c r="AB2869" s="3" t="s">
        <v>404</v>
      </c>
      <c r="AC2869" s="3" t="s">
        <v>416</v>
      </c>
      <c r="AD2869" s="3">
        <v>1</v>
      </c>
      <c r="AE2869" s="3" t="s">
        <v>216</v>
      </c>
      <c r="AF2869" s="3" t="s">
        <v>23</v>
      </c>
      <c r="AG2869" s="3">
        <v>178</v>
      </c>
      <c r="AH2869" s="3">
        <v>190.46</v>
      </c>
      <c r="AI2869" s="3">
        <v>8</v>
      </c>
      <c r="AJ2869" s="3">
        <v>1424</v>
      </c>
      <c r="AK2869" s="3">
        <v>1523.68</v>
      </c>
    </row>
    <row r="2870" spans="26:37" x14ac:dyDescent="0.3">
      <c r="Z2870" s="3" t="s">
        <v>120</v>
      </c>
      <c r="AA2870" s="4">
        <v>43049</v>
      </c>
      <c r="AB2870" s="3" t="s">
        <v>404</v>
      </c>
      <c r="AC2870" s="3" t="s">
        <v>416</v>
      </c>
      <c r="AD2870" s="3">
        <v>1</v>
      </c>
      <c r="AE2870" s="3" t="s">
        <v>261</v>
      </c>
      <c r="AF2870" s="3" t="s">
        <v>41</v>
      </c>
      <c r="AG2870" s="3">
        <v>128</v>
      </c>
      <c r="AH2870" s="3">
        <v>139.52000000000001</v>
      </c>
      <c r="AI2870" s="3">
        <v>7</v>
      </c>
      <c r="AJ2870" s="3">
        <v>896</v>
      </c>
      <c r="AK2870" s="3">
        <v>976.6400000000001</v>
      </c>
    </row>
    <row r="2871" spans="26:37" x14ac:dyDescent="0.3">
      <c r="Z2871" s="3" t="s">
        <v>70</v>
      </c>
      <c r="AA2871" s="4">
        <v>43113</v>
      </c>
      <c r="AB2871" s="3" t="s">
        <v>404</v>
      </c>
      <c r="AC2871" s="3" t="s">
        <v>416</v>
      </c>
      <c r="AD2871" s="3">
        <v>1</v>
      </c>
      <c r="AE2871" s="3" t="s">
        <v>320</v>
      </c>
      <c r="AF2871" s="3" t="s">
        <v>23</v>
      </c>
      <c r="AG2871" s="3">
        <v>260</v>
      </c>
      <c r="AH2871" s="3">
        <v>312</v>
      </c>
      <c r="AI2871" s="3">
        <v>3</v>
      </c>
      <c r="AJ2871" s="3">
        <v>780</v>
      </c>
      <c r="AK2871" s="3">
        <v>936</v>
      </c>
    </row>
    <row r="2872" spans="26:37" x14ac:dyDescent="0.3">
      <c r="Z2872" s="3" t="s">
        <v>53</v>
      </c>
      <c r="AA2872" s="4">
        <v>42228</v>
      </c>
      <c r="AB2872" s="3" t="s">
        <v>404</v>
      </c>
      <c r="AC2872" s="3" t="s">
        <v>416</v>
      </c>
      <c r="AD2872" s="3">
        <v>5</v>
      </c>
      <c r="AE2872" s="3" t="s">
        <v>219</v>
      </c>
      <c r="AF2872" s="3" t="s">
        <v>51</v>
      </c>
      <c r="AG2872" s="3">
        <v>232</v>
      </c>
      <c r="AH2872" s="3">
        <v>259.84000000000003</v>
      </c>
      <c r="AI2872" s="3">
        <v>4</v>
      </c>
      <c r="AJ2872" s="3">
        <v>928</v>
      </c>
      <c r="AK2872" s="3">
        <v>1039.3600000000001</v>
      </c>
    </row>
    <row r="2873" spans="26:37" x14ac:dyDescent="0.3">
      <c r="Z2873" s="3" t="s">
        <v>169</v>
      </c>
      <c r="AA2873" s="4">
        <v>42117</v>
      </c>
      <c r="AB2873" s="3" t="s">
        <v>404</v>
      </c>
      <c r="AC2873" s="3" t="s">
        <v>416</v>
      </c>
      <c r="AD2873" s="3">
        <v>3</v>
      </c>
      <c r="AE2873" s="3" t="s">
        <v>259</v>
      </c>
      <c r="AF2873" s="3" t="s">
        <v>36</v>
      </c>
      <c r="AG2873" s="3">
        <v>300</v>
      </c>
      <c r="AH2873" s="3">
        <v>357</v>
      </c>
      <c r="AI2873" s="3">
        <v>5</v>
      </c>
      <c r="AJ2873" s="3">
        <v>1500</v>
      </c>
      <c r="AK2873" s="3">
        <v>1785</v>
      </c>
    </row>
    <row r="2874" spans="26:37" x14ac:dyDescent="0.3">
      <c r="Z2874" s="3" t="s">
        <v>70</v>
      </c>
      <c r="AA2874" s="4">
        <v>42356</v>
      </c>
      <c r="AB2874" s="3" t="s">
        <v>404</v>
      </c>
      <c r="AC2874" s="3" t="s">
        <v>416</v>
      </c>
      <c r="AD2874" s="3">
        <v>3</v>
      </c>
      <c r="AE2874" s="3" t="s">
        <v>127</v>
      </c>
      <c r="AF2874" s="3" t="s">
        <v>55</v>
      </c>
      <c r="AG2874" s="3">
        <v>35</v>
      </c>
      <c r="AH2874" s="3">
        <v>39.200000000000003</v>
      </c>
      <c r="AI2874" s="3">
        <v>5</v>
      </c>
      <c r="AJ2874" s="3">
        <v>175</v>
      </c>
      <c r="AK2874" s="3">
        <v>196</v>
      </c>
    </row>
    <row r="2875" spans="26:37" x14ac:dyDescent="0.3">
      <c r="Z2875" s="3" t="s">
        <v>48</v>
      </c>
      <c r="AA2875" s="4">
        <v>43160</v>
      </c>
      <c r="AB2875" s="3" t="s">
        <v>404</v>
      </c>
      <c r="AC2875" s="3" t="s">
        <v>416</v>
      </c>
      <c r="AD2875" s="3">
        <v>4</v>
      </c>
      <c r="AE2875" s="3" t="s">
        <v>391</v>
      </c>
      <c r="AF2875" s="3" t="s">
        <v>29</v>
      </c>
      <c r="AG2875" s="3">
        <v>35</v>
      </c>
      <c r="AH2875" s="3">
        <v>40.599999999999994</v>
      </c>
      <c r="AI2875" s="3">
        <v>1</v>
      </c>
      <c r="AJ2875" s="3">
        <v>35</v>
      </c>
      <c r="AK2875" s="3">
        <v>40.599999999999994</v>
      </c>
    </row>
    <row r="2876" spans="26:37" x14ac:dyDescent="0.3">
      <c r="Z2876" s="3" t="s">
        <v>91</v>
      </c>
      <c r="AA2876" s="4">
        <v>43242</v>
      </c>
      <c r="AB2876" s="3" t="s">
        <v>13</v>
      </c>
      <c r="AC2876" s="3" t="s">
        <v>18</v>
      </c>
      <c r="AD2876" s="3">
        <v>1</v>
      </c>
      <c r="AE2876" s="3" t="s">
        <v>389</v>
      </c>
      <c r="AF2876" s="3" t="s">
        <v>26</v>
      </c>
      <c r="AG2876" s="3">
        <v>132</v>
      </c>
      <c r="AH2876" s="3">
        <v>153.11999999999998</v>
      </c>
      <c r="AI2876" s="3">
        <v>3</v>
      </c>
      <c r="AJ2876" s="3">
        <v>396</v>
      </c>
      <c r="AK2876" s="3">
        <v>459.3599999999999</v>
      </c>
    </row>
    <row r="2877" spans="26:37" x14ac:dyDescent="0.3">
      <c r="Z2877" s="3" t="s">
        <v>70</v>
      </c>
      <c r="AA2877" s="4">
        <v>42902</v>
      </c>
      <c r="AB2877" s="3" t="s">
        <v>404</v>
      </c>
      <c r="AC2877" s="3" t="s">
        <v>416</v>
      </c>
      <c r="AD2877" s="3">
        <v>3</v>
      </c>
      <c r="AE2877" s="3" t="s">
        <v>163</v>
      </c>
      <c r="AF2877" s="3" t="s">
        <v>86</v>
      </c>
      <c r="AG2877" s="3">
        <v>31</v>
      </c>
      <c r="AH2877" s="3">
        <v>35.65</v>
      </c>
      <c r="AI2877" s="3">
        <v>8</v>
      </c>
      <c r="AJ2877" s="3">
        <v>248</v>
      </c>
      <c r="AK2877" s="3">
        <v>285.2</v>
      </c>
    </row>
    <row r="2878" spans="26:37" x14ac:dyDescent="0.3">
      <c r="Z2878" s="3" t="s">
        <v>60</v>
      </c>
      <c r="AA2878" s="4">
        <v>43625</v>
      </c>
      <c r="AB2878" s="3" t="s">
        <v>13</v>
      </c>
      <c r="AC2878" s="3" t="s">
        <v>99</v>
      </c>
      <c r="AD2878" s="3">
        <v>1</v>
      </c>
      <c r="AE2878" s="3" t="s">
        <v>217</v>
      </c>
      <c r="AF2878" s="3" t="s">
        <v>29</v>
      </c>
      <c r="AG2878" s="3">
        <v>67</v>
      </c>
      <c r="AH2878" s="3">
        <v>77.72</v>
      </c>
      <c r="AI2878" s="3">
        <v>1</v>
      </c>
      <c r="AJ2878" s="3">
        <v>67</v>
      </c>
      <c r="AK2878" s="3">
        <v>77.72</v>
      </c>
    </row>
    <row r="2879" spans="26:37" x14ac:dyDescent="0.3">
      <c r="Z2879" s="3" t="s">
        <v>33</v>
      </c>
      <c r="AA2879" s="4">
        <v>41685</v>
      </c>
      <c r="AB2879" s="3" t="s">
        <v>404</v>
      </c>
      <c r="AC2879" s="3" t="s">
        <v>416</v>
      </c>
      <c r="AD2879" s="3">
        <v>1</v>
      </c>
      <c r="AE2879" s="3" t="s">
        <v>220</v>
      </c>
      <c r="AF2879" s="3" t="s">
        <v>29</v>
      </c>
      <c r="AG2879" s="3">
        <v>63</v>
      </c>
      <c r="AH2879" s="3">
        <v>73.709999999999994</v>
      </c>
      <c r="AI2879" s="3">
        <v>9</v>
      </c>
      <c r="AJ2879" s="3">
        <v>567</v>
      </c>
      <c r="AK2879" s="3">
        <v>663.39</v>
      </c>
    </row>
    <row r="2880" spans="26:37" x14ac:dyDescent="0.3">
      <c r="Z2880" s="3" t="s">
        <v>93</v>
      </c>
      <c r="AA2880" s="4">
        <v>41891</v>
      </c>
      <c r="AB2880" s="3" t="s">
        <v>98</v>
      </c>
      <c r="AC2880" s="3" t="s">
        <v>99</v>
      </c>
      <c r="AD2880" s="3">
        <v>2</v>
      </c>
      <c r="AE2880" s="3" t="s">
        <v>138</v>
      </c>
      <c r="AF2880" s="3" t="s">
        <v>29</v>
      </c>
      <c r="AG2880" s="3">
        <v>276</v>
      </c>
      <c r="AH2880" s="3">
        <v>298.08000000000004</v>
      </c>
      <c r="AI2880" s="3">
        <v>3</v>
      </c>
      <c r="AJ2880" s="3">
        <v>828</v>
      </c>
      <c r="AK2880" s="3">
        <v>894.24000000000012</v>
      </c>
    </row>
    <row r="2881" spans="26:37" x14ac:dyDescent="0.3">
      <c r="Z2881" s="3" t="s">
        <v>82</v>
      </c>
      <c r="AA2881" s="4">
        <v>43017</v>
      </c>
      <c r="AB2881" s="3" t="s">
        <v>13</v>
      </c>
      <c r="AC2881" s="3" t="s">
        <v>160</v>
      </c>
      <c r="AD2881" s="3">
        <v>4</v>
      </c>
      <c r="AE2881" s="3" t="s">
        <v>326</v>
      </c>
      <c r="AF2881" s="3" t="s">
        <v>26</v>
      </c>
      <c r="AG2881" s="3">
        <v>260</v>
      </c>
      <c r="AH2881" s="3">
        <v>278.2</v>
      </c>
      <c r="AI2881" s="3">
        <v>1</v>
      </c>
      <c r="AJ2881" s="3">
        <v>260</v>
      </c>
      <c r="AK2881" s="3">
        <v>278.2</v>
      </c>
    </row>
    <row r="2882" spans="26:37" x14ac:dyDescent="0.3">
      <c r="Z2882" s="3" t="s">
        <v>60</v>
      </c>
      <c r="AA2882" s="4">
        <v>43350</v>
      </c>
      <c r="AB2882" s="3" t="s">
        <v>404</v>
      </c>
      <c r="AC2882" s="3" t="s">
        <v>416</v>
      </c>
      <c r="AD2882" s="3">
        <v>3</v>
      </c>
      <c r="AE2882" s="3" t="s">
        <v>327</v>
      </c>
      <c r="AF2882" s="3" t="s">
        <v>44</v>
      </c>
      <c r="AG2882" s="3">
        <v>94</v>
      </c>
      <c r="AH2882" s="3">
        <v>110.91999999999999</v>
      </c>
      <c r="AI2882" s="3">
        <v>7</v>
      </c>
      <c r="AJ2882" s="3">
        <v>658</v>
      </c>
      <c r="AK2882" s="3">
        <v>776.43999999999994</v>
      </c>
    </row>
    <row r="2883" spans="26:37" x14ac:dyDescent="0.3">
      <c r="Z2883" s="3" t="s">
        <v>21</v>
      </c>
      <c r="AA2883" s="4">
        <v>42467</v>
      </c>
      <c r="AB2883" s="3" t="s">
        <v>404</v>
      </c>
      <c r="AC2883" s="3" t="s">
        <v>417</v>
      </c>
      <c r="AD2883" s="3">
        <v>2</v>
      </c>
      <c r="AE2883" s="3" t="s">
        <v>166</v>
      </c>
      <c r="AF2883" s="3" t="s">
        <v>26</v>
      </c>
      <c r="AG2883" s="3">
        <v>171</v>
      </c>
      <c r="AH2883" s="3">
        <v>193.23</v>
      </c>
      <c r="AI2883" s="3">
        <v>5</v>
      </c>
      <c r="AJ2883" s="3">
        <v>855</v>
      </c>
      <c r="AK2883" s="3">
        <v>966.15</v>
      </c>
    </row>
    <row r="2884" spans="26:37" x14ac:dyDescent="0.3">
      <c r="Z2884" s="3" t="s">
        <v>186</v>
      </c>
      <c r="AA2884" s="4">
        <v>43142</v>
      </c>
      <c r="AB2884" s="3" t="s">
        <v>404</v>
      </c>
      <c r="AC2884" s="3" t="s">
        <v>416</v>
      </c>
      <c r="AD2884" s="3">
        <v>3</v>
      </c>
      <c r="AE2884" s="3" t="s">
        <v>168</v>
      </c>
      <c r="AF2884" s="3" t="s">
        <v>23</v>
      </c>
      <c r="AG2884" s="3">
        <v>271</v>
      </c>
      <c r="AH2884" s="3">
        <v>322.49</v>
      </c>
      <c r="AI2884" s="3">
        <v>2</v>
      </c>
      <c r="AJ2884" s="3">
        <v>542</v>
      </c>
      <c r="AK2884" s="3">
        <v>644.98</v>
      </c>
    </row>
    <row r="2885" spans="26:37" x14ac:dyDescent="0.3">
      <c r="Z2885" s="3" t="s">
        <v>117</v>
      </c>
      <c r="AA2885" s="4">
        <v>41948</v>
      </c>
      <c r="AB2885" s="3" t="s">
        <v>404</v>
      </c>
      <c r="AC2885" s="3" t="s">
        <v>416</v>
      </c>
      <c r="AD2885" s="3">
        <v>5</v>
      </c>
      <c r="AE2885" s="3" t="s">
        <v>379</v>
      </c>
      <c r="AF2885" s="3" t="s">
        <v>41</v>
      </c>
      <c r="AG2885" s="3">
        <v>25</v>
      </c>
      <c r="AH2885" s="3">
        <v>27</v>
      </c>
      <c r="AI2885" s="3">
        <v>9</v>
      </c>
      <c r="AJ2885" s="3">
        <v>225</v>
      </c>
      <c r="AK2885" s="3">
        <v>243</v>
      </c>
    </row>
    <row r="2886" spans="26:37" x14ac:dyDescent="0.3">
      <c r="Z2886" s="3" t="s">
        <v>120</v>
      </c>
      <c r="AA2886" s="4">
        <v>42169</v>
      </c>
      <c r="AB2886" s="3" t="s">
        <v>404</v>
      </c>
      <c r="AC2886" s="3" t="s">
        <v>416</v>
      </c>
      <c r="AD2886" s="3">
        <v>4</v>
      </c>
      <c r="AE2886" s="3" t="s">
        <v>267</v>
      </c>
      <c r="AF2886" s="3" t="s">
        <v>26</v>
      </c>
      <c r="AG2886" s="3">
        <v>182</v>
      </c>
      <c r="AH2886" s="3">
        <v>194.74</v>
      </c>
      <c r="AI2886" s="3">
        <v>5</v>
      </c>
      <c r="AJ2886" s="3">
        <v>910</v>
      </c>
      <c r="AK2886" s="3">
        <v>973.7</v>
      </c>
    </row>
    <row r="2887" spans="26:37" x14ac:dyDescent="0.3">
      <c r="Z2887" s="3" t="s">
        <v>30</v>
      </c>
      <c r="AA2887" s="4">
        <v>42655</v>
      </c>
      <c r="AB2887" s="3" t="s">
        <v>404</v>
      </c>
      <c r="AC2887" s="3" t="s">
        <v>416</v>
      </c>
      <c r="AD2887" s="3">
        <v>4</v>
      </c>
      <c r="AE2887" s="3" t="s">
        <v>264</v>
      </c>
      <c r="AF2887" s="3" t="s">
        <v>41</v>
      </c>
      <c r="AG2887" s="3">
        <v>262</v>
      </c>
      <c r="AH2887" s="3">
        <v>293.44000000000005</v>
      </c>
      <c r="AI2887" s="3">
        <v>3</v>
      </c>
      <c r="AJ2887" s="3">
        <v>786</v>
      </c>
      <c r="AK2887" s="3">
        <v>880.32000000000016</v>
      </c>
    </row>
    <row r="2888" spans="26:37" x14ac:dyDescent="0.3">
      <c r="Z2888" s="3" t="s">
        <v>12</v>
      </c>
      <c r="AA2888" s="4">
        <v>43277</v>
      </c>
      <c r="AB2888" s="3" t="s">
        <v>404</v>
      </c>
      <c r="AC2888" s="3" t="s">
        <v>416</v>
      </c>
      <c r="AD2888" s="3">
        <v>2</v>
      </c>
      <c r="AE2888" s="3" t="s">
        <v>212</v>
      </c>
      <c r="AF2888" s="3" t="s">
        <v>20</v>
      </c>
      <c r="AG2888" s="3">
        <v>277</v>
      </c>
      <c r="AH2888" s="3">
        <v>329.63</v>
      </c>
      <c r="AI2888" s="3">
        <v>7</v>
      </c>
      <c r="AJ2888" s="3">
        <v>1939</v>
      </c>
      <c r="AK2888" s="3">
        <v>2307.41</v>
      </c>
    </row>
    <row r="2889" spans="26:37" x14ac:dyDescent="0.3">
      <c r="Z2889" s="3" t="s">
        <v>87</v>
      </c>
      <c r="AA2889" s="4">
        <v>43473</v>
      </c>
      <c r="AB2889" s="3" t="s">
        <v>404</v>
      </c>
      <c r="AC2889" s="3" t="s">
        <v>416</v>
      </c>
      <c r="AD2889" s="3">
        <v>3</v>
      </c>
      <c r="AE2889" s="3" t="s">
        <v>327</v>
      </c>
      <c r="AF2889" s="3" t="s">
        <v>44</v>
      </c>
      <c r="AG2889" s="3">
        <v>94</v>
      </c>
      <c r="AH2889" s="3">
        <v>110.91999999999999</v>
      </c>
      <c r="AI2889" s="3">
        <v>2</v>
      </c>
      <c r="AJ2889" s="3">
        <v>188</v>
      </c>
      <c r="AK2889" s="3">
        <v>221.83999999999997</v>
      </c>
    </row>
    <row r="2890" spans="26:37" x14ac:dyDescent="0.3">
      <c r="Z2890" s="3" t="s">
        <v>33</v>
      </c>
      <c r="AA2890" s="4">
        <v>42920</v>
      </c>
      <c r="AB2890" s="3" t="s">
        <v>404</v>
      </c>
      <c r="AC2890" s="3" t="s">
        <v>416</v>
      </c>
      <c r="AD2890" s="3">
        <v>2</v>
      </c>
      <c r="AE2890" s="3" t="s">
        <v>241</v>
      </c>
      <c r="AF2890" s="3" t="s">
        <v>36</v>
      </c>
      <c r="AG2890" s="3">
        <v>117</v>
      </c>
      <c r="AH2890" s="3">
        <v>138.06</v>
      </c>
      <c r="AI2890" s="3">
        <v>6</v>
      </c>
      <c r="AJ2890" s="3">
        <v>702</v>
      </c>
      <c r="AK2890" s="3">
        <v>828.36</v>
      </c>
    </row>
    <row r="2891" spans="26:37" x14ac:dyDescent="0.3">
      <c r="Z2891" s="3" t="s">
        <v>16</v>
      </c>
      <c r="AA2891" s="4">
        <v>43561</v>
      </c>
      <c r="AB2891" s="3" t="s">
        <v>404</v>
      </c>
      <c r="AC2891" s="3" t="s">
        <v>416</v>
      </c>
      <c r="AD2891" s="3">
        <v>3</v>
      </c>
      <c r="AE2891" s="3" t="s">
        <v>245</v>
      </c>
      <c r="AF2891" s="3" t="s">
        <v>55</v>
      </c>
      <c r="AG2891" s="3">
        <v>85</v>
      </c>
      <c r="AH2891" s="3">
        <v>101.14999999999999</v>
      </c>
      <c r="AI2891" s="3">
        <v>3</v>
      </c>
      <c r="AJ2891" s="3">
        <v>255</v>
      </c>
      <c r="AK2891" s="3">
        <v>303.45</v>
      </c>
    </row>
    <row r="2892" spans="26:37" x14ac:dyDescent="0.3">
      <c r="Z2892" s="3" t="s">
        <v>30</v>
      </c>
      <c r="AA2892" s="4">
        <v>43239</v>
      </c>
      <c r="AB2892" s="3" t="s">
        <v>404</v>
      </c>
      <c r="AC2892" s="3" t="s">
        <v>416</v>
      </c>
      <c r="AD2892" s="3">
        <v>3</v>
      </c>
      <c r="AE2892" s="3" t="s">
        <v>122</v>
      </c>
      <c r="AF2892" s="3" t="s">
        <v>29</v>
      </c>
      <c r="AG2892" s="3">
        <v>138</v>
      </c>
      <c r="AH2892" s="3">
        <v>154.56</v>
      </c>
      <c r="AI2892" s="3">
        <v>9</v>
      </c>
      <c r="AJ2892" s="3">
        <v>1242</v>
      </c>
      <c r="AK2892" s="3">
        <v>1391.04</v>
      </c>
    </row>
    <row r="2893" spans="26:37" x14ac:dyDescent="0.3">
      <c r="Z2893" s="3" t="s">
        <v>48</v>
      </c>
      <c r="AA2893" s="4">
        <v>42363</v>
      </c>
      <c r="AB2893" s="3" t="s">
        <v>404</v>
      </c>
      <c r="AC2893" s="3" t="s">
        <v>416</v>
      </c>
      <c r="AD2893" s="3">
        <v>2</v>
      </c>
      <c r="AE2893" s="3" t="s">
        <v>349</v>
      </c>
      <c r="AF2893" s="3" t="s">
        <v>29</v>
      </c>
      <c r="AG2893" s="3">
        <v>73</v>
      </c>
      <c r="AH2893" s="3">
        <v>78.84</v>
      </c>
      <c r="AI2893" s="3">
        <v>10</v>
      </c>
      <c r="AJ2893" s="3">
        <v>730</v>
      </c>
      <c r="AK2893" s="3">
        <v>788.40000000000009</v>
      </c>
    </row>
    <row r="2894" spans="26:37" x14ac:dyDescent="0.3">
      <c r="Z2894" s="3" t="s">
        <v>169</v>
      </c>
      <c r="AA2894" s="4">
        <v>41866</v>
      </c>
      <c r="AB2894" s="3" t="s">
        <v>404</v>
      </c>
      <c r="AC2894" s="3" t="s">
        <v>416</v>
      </c>
      <c r="AD2894" s="3">
        <v>4</v>
      </c>
      <c r="AE2894" s="3" t="s">
        <v>148</v>
      </c>
      <c r="AF2894" s="3" t="s">
        <v>86</v>
      </c>
      <c r="AG2894" s="3">
        <v>74</v>
      </c>
      <c r="AH2894" s="3">
        <v>82.14</v>
      </c>
      <c r="AI2894" s="3">
        <v>9</v>
      </c>
      <c r="AJ2894" s="3">
        <v>666</v>
      </c>
      <c r="AK2894" s="3">
        <v>739.26</v>
      </c>
    </row>
    <row r="2895" spans="26:37" x14ac:dyDescent="0.3">
      <c r="Z2895" s="3" t="s">
        <v>169</v>
      </c>
      <c r="AA2895" s="4">
        <v>43203</v>
      </c>
      <c r="AB2895" s="3" t="s">
        <v>404</v>
      </c>
      <c r="AC2895" s="3" t="s">
        <v>416</v>
      </c>
      <c r="AD2895" s="3">
        <v>4</v>
      </c>
      <c r="AE2895" s="3" t="s">
        <v>73</v>
      </c>
      <c r="AF2895" s="3" t="s">
        <v>46</v>
      </c>
      <c r="AG2895" s="3">
        <v>173</v>
      </c>
      <c r="AH2895" s="3">
        <v>200.67999999999998</v>
      </c>
      <c r="AI2895" s="3">
        <v>1</v>
      </c>
      <c r="AJ2895" s="3">
        <v>173</v>
      </c>
      <c r="AK2895" s="3">
        <v>200.67999999999998</v>
      </c>
    </row>
    <row r="2896" spans="26:37" x14ac:dyDescent="0.3">
      <c r="Z2896" s="3" t="s">
        <v>82</v>
      </c>
      <c r="AA2896" s="4">
        <v>42036</v>
      </c>
      <c r="AB2896" s="3" t="s">
        <v>404</v>
      </c>
      <c r="AC2896" s="3" t="s">
        <v>416</v>
      </c>
      <c r="AD2896" s="3">
        <v>3</v>
      </c>
      <c r="AE2896" s="3" t="s">
        <v>265</v>
      </c>
      <c r="AF2896" s="3" t="s">
        <v>15</v>
      </c>
      <c r="AG2896" s="3">
        <v>82</v>
      </c>
      <c r="AH2896" s="3">
        <v>94.3</v>
      </c>
      <c r="AI2896" s="3">
        <v>1</v>
      </c>
      <c r="AJ2896" s="3">
        <v>82</v>
      </c>
      <c r="AK2896" s="3">
        <v>94.3</v>
      </c>
    </row>
    <row r="2897" spans="26:37" x14ac:dyDescent="0.3">
      <c r="Z2897" s="3" t="s">
        <v>30</v>
      </c>
      <c r="AA2897" s="4">
        <v>41868</v>
      </c>
      <c r="AB2897" s="3" t="s">
        <v>404</v>
      </c>
      <c r="AC2897" s="3" t="s">
        <v>416</v>
      </c>
      <c r="AD2897" s="3">
        <v>4</v>
      </c>
      <c r="AE2897" s="3" t="s">
        <v>138</v>
      </c>
      <c r="AF2897" s="3" t="s">
        <v>29</v>
      </c>
      <c r="AG2897" s="3">
        <v>276</v>
      </c>
      <c r="AH2897" s="3">
        <v>298.08000000000004</v>
      </c>
      <c r="AI2897" s="3">
        <v>2</v>
      </c>
      <c r="AJ2897" s="3">
        <v>552</v>
      </c>
      <c r="AK2897" s="3">
        <v>596.16000000000008</v>
      </c>
    </row>
    <row r="2898" spans="26:37" x14ac:dyDescent="0.3">
      <c r="Z2898" s="3" t="s">
        <v>117</v>
      </c>
      <c r="AA2898" s="4">
        <v>43066</v>
      </c>
      <c r="AB2898" s="3" t="s">
        <v>404</v>
      </c>
      <c r="AC2898" s="3" t="s">
        <v>416</v>
      </c>
      <c r="AD2898" s="3">
        <v>1</v>
      </c>
      <c r="AE2898" s="3" t="s">
        <v>379</v>
      </c>
      <c r="AF2898" s="3" t="s">
        <v>41</v>
      </c>
      <c r="AG2898" s="3">
        <v>25</v>
      </c>
      <c r="AH2898" s="3">
        <v>27</v>
      </c>
      <c r="AI2898" s="3">
        <v>1</v>
      </c>
      <c r="AJ2898" s="3">
        <v>25</v>
      </c>
      <c r="AK2898" s="3">
        <v>27</v>
      </c>
    </row>
    <row r="2899" spans="26:37" x14ac:dyDescent="0.3">
      <c r="Z2899" s="3" t="s">
        <v>186</v>
      </c>
      <c r="AA2899" s="4">
        <v>43244</v>
      </c>
      <c r="AB2899" s="3" t="s">
        <v>404</v>
      </c>
      <c r="AC2899" s="3" t="s">
        <v>416</v>
      </c>
      <c r="AD2899" s="3">
        <v>2</v>
      </c>
      <c r="AE2899" s="3" t="s">
        <v>137</v>
      </c>
      <c r="AF2899" s="3" t="s">
        <v>26</v>
      </c>
      <c r="AG2899" s="3">
        <v>50</v>
      </c>
      <c r="AH2899" s="3">
        <v>54.500000000000007</v>
      </c>
      <c r="AI2899" s="3">
        <v>7</v>
      </c>
      <c r="AJ2899" s="3">
        <v>350</v>
      </c>
      <c r="AK2899" s="3">
        <v>381.50000000000006</v>
      </c>
    </row>
    <row r="2900" spans="26:37" x14ac:dyDescent="0.3">
      <c r="Z2900" s="3" t="s">
        <v>93</v>
      </c>
      <c r="AA2900" s="4">
        <v>42016</v>
      </c>
      <c r="AB2900" s="3" t="s">
        <v>404</v>
      </c>
      <c r="AC2900" s="3" t="s">
        <v>416</v>
      </c>
      <c r="AD2900" s="3">
        <v>4</v>
      </c>
      <c r="AE2900" s="3" t="s">
        <v>28</v>
      </c>
      <c r="AF2900" s="3" t="s">
        <v>29</v>
      </c>
      <c r="AG2900" s="3">
        <v>111</v>
      </c>
      <c r="AH2900" s="3">
        <v>127.64999999999999</v>
      </c>
      <c r="AI2900" s="3">
        <v>1</v>
      </c>
      <c r="AJ2900" s="3">
        <v>111</v>
      </c>
      <c r="AK2900" s="3">
        <v>127.64999999999999</v>
      </c>
    </row>
    <row r="2901" spans="26:37" x14ac:dyDescent="0.3">
      <c r="Z2901" s="3" t="s">
        <v>21</v>
      </c>
      <c r="AA2901" s="4">
        <v>42122</v>
      </c>
      <c r="AB2901" s="3" t="s">
        <v>404</v>
      </c>
      <c r="AC2901" s="3" t="s">
        <v>416</v>
      </c>
      <c r="AD2901" s="3">
        <v>5</v>
      </c>
      <c r="AE2901" s="3" t="s">
        <v>283</v>
      </c>
      <c r="AF2901" s="3" t="s">
        <v>44</v>
      </c>
      <c r="AG2901" s="3">
        <v>106</v>
      </c>
      <c r="AH2901" s="3">
        <v>113.42</v>
      </c>
      <c r="AI2901" s="3">
        <v>1</v>
      </c>
      <c r="AJ2901" s="3">
        <v>106</v>
      </c>
      <c r="AK2901" s="3">
        <v>113.42</v>
      </c>
    </row>
    <row r="2902" spans="26:37" x14ac:dyDescent="0.3">
      <c r="Z2902" s="3" t="s">
        <v>153</v>
      </c>
      <c r="AA2902" s="4">
        <v>43690</v>
      </c>
      <c r="AB2902" s="3" t="s">
        <v>404</v>
      </c>
      <c r="AC2902" s="3" t="s">
        <v>416</v>
      </c>
      <c r="AD2902" s="3">
        <v>1</v>
      </c>
      <c r="AE2902" s="3" t="s">
        <v>176</v>
      </c>
      <c r="AF2902" s="3" t="s">
        <v>41</v>
      </c>
      <c r="AG2902" s="3">
        <v>58</v>
      </c>
      <c r="AH2902" s="3">
        <v>67.28</v>
      </c>
      <c r="AI2902" s="3">
        <v>5</v>
      </c>
      <c r="AJ2902" s="3">
        <v>290</v>
      </c>
      <c r="AK2902" s="3">
        <v>336.4</v>
      </c>
    </row>
    <row r="2903" spans="26:37" x14ac:dyDescent="0.3">
      <c r="Z2903" s="3" t="s">
        <v>33</v>
      </c>
      <c r="AA2903" s="4">
        <v>43318</v>
      </c>
      <c r="AB2903" s="3" t="s">
        <v>404</v>
      </c>
      <c r="AC2903" s="3" t="s">
        <v>416</v>
      </c>
      <c r="AD2903" s="3">
        <v>5</v>
      </c>
      <c r="AE2903" s="3" t="s">
        <v>284</v>
      </c>
      <c r="AF2903" s="3" t="s">
        <v>86</v>
      </c>
      <c r="AG2903" s="3">
        <v>143</v>
      </c>
      <c r="AH2903" s="3">
        <v>154.44</v>
      </c>
      <c r="AI2903" s="3">
        <v>2</v>
      </c>
      <c r="AJ2903" s="3">
        <v>286</v>
      </c>
      <c r="AK2903" s="3">
        <v>308.88</v>
      </c>
    </row>
    <row r="2904" spans="26:37" x14ac:dyDescent="0.3">
      <c r="Z2904" s="3" t="s">
        <v>82</v>
      </c>
      <c r="AA2904" s="4">
        <v>43397</v>
      </c>
      <c r="AB2904" s="3" t="s">
        <v>404</v>
      </c>
      <c r="AC2904" s="3" t="s">
        <v>416</v>
      </c>
      <c r="AD2904" s="3">
        <v>4</v>
      </c>
      <c r="AE2904" s="3" t="s">
        <v>148</v>
      </c>
      <c r="AF2904" s="3" t="s">
        <v>86</v>
      </c>
      <c r="AG2904" s="3">
        <v>74</v>
      </c>
      <c r="AH2904" s="3">
        <v>82.14</v>
      </c>
      <c r="AI2904" s="3">
        <v>7</v>
      </c>
      <c r="AJ2904" s="3">
        <v>518</v>
      </c>
      <c r="AK2904" s="3">
        <v>574.98</v>
      </c>
    </row>
    <row r="2905" spans="26:37" x14ac:dyDescent="0.3">
      <c r="Z2905" s="3" t="s">
        <v>12</v>
      </c>
      <c r="AA2905" s="4">
        <v>43671</v>
      </c>
      <c r="AB2905" s="3" t="s">
        <v>404</v>
      </c>
      <c r="AC2905" s="3" t="s">
        <v>416</v>
      </c>
      <c r="AD2905" s="3">
        <v>2</v>
      </c>
      <c r="AE2905" s="3" t="s">
        <v>56</v>
      </c>
      <c r="AF2905" s="3" t="s">
        <v>44</v>
      </c>
      <c r="AG2905" s="3">
        <v>268</v>
      </c>
      <c r="AH2905" s="3">
        <v>305.52000000000004</v>
      </c>
      <c r="AI2905" s="3">
        <v>8</v>
      </c>
      <c r="AJ2905" s="3">
        <v>2144</v>
      </c>
      <c r="AK2905" s="3">
        <v>2444.1600000000003</v>
      </c>
    </row>
    <row r="2906" spans="26:37" x14ac:dyDescent="0.3">
      <c r="Z2906" s="3" t="s">
        <v>91</v>
      </c>
      <c r="AA2906" s="4">
        <v>42622</v>
      </c>
      <c r="AB2906" s="3" t="s">
        <v>404</v>
      </c>
      <c r="AC2906" s="3" t="s">
        <v>416</v>
      </c>
      <c r="AD2906" s="3">
        <v>5</v>
      </c>
      <c r="AE2906" s="3" t="s">
        <v>239</v>
      </c>
      <c r="AF2906" s="3" t="s">
        <v>15</v>
      </c>
      <c r="AG2906" s="3">
        <v>32</v>
      </c>
      <c r="AH2906" s="3">
        <v>34.880000000000003</v>
      </c>
      <c r="AI2906" s="3">
        <v>9</v>
      </c>
      <c r="AJ2906" s="3">
        <v>288</v>
      </c>
      <c r="AK2906" s="3">
        <v>313.92</v>
      </c>
    </row>
    <row r="2907" spans="26:37" x14ac:dyDescent="0.3">
      <c r="Z2907" s="3" t="s">
        <v>27</v>
      </c>
      <c r="AA2907" s="4">
        <v>41977</v>
      </c>
      <c r="AB2907" s="3" t="s">
        <v>404</v>
      </c>
      <c r="AC2907" s="3" t="s">
        <v>416</v>
      </c>
      <c r="AD2907" s="3">
        <v>3</v>
      </c>
      <c r="AE2907" s="3" t="s">
        <v>223</v>
      </c>
      <c r="AF2907" s="3" t="s">
        <v>29</v>
      </c>
      <c r="AG2907" s="3">
        <v>278</v>
      </c>
      <c r="AH2907" s="3">
        <v>303.02000000000004</v>
      </c>
      <c r="AI2907" s="3">
        <v>7</v>
      </c>
      <c r="AJ2907" s="3">
        <v>1946</v>
      </c>
      <c r="AK2907" s="3">
        <v>2121.1400000000003</v>
      </c>
    </row>
    <row r="2908" spans="26:37" x14ac:dyDescent="0.3">
      <c r="Z2908" s="3" t="s">
        <v>48</v>
      </c>
      <c r="AA2908" s="4">
        <v>42858</v>
      </c>
      <c r="AB2908" s="3" t="s">
        <v>404</v>
      </c>
      <c r="AC2908" s="3" t="s">
        <v>416</v>
      </c>
      <c r="AD2908" s="3">
        <v>2</v>
      </c>
      <c r="AE2908" s="3" t="s">
        <v>290</v>
      </c>
      <c r="AF2908" s="3" t="s">
        <v>55</v>
      </c>
      <c r="AG2908" s="3">
        <v>78</v>
      </c>
      <c r="AH2908" s="3">
        <v>83.460000000000008</v>
      </c>
      <c r="AI2908" s="3">
        <v>4</v>
      </c>
      <c r="AJ2908" s="3">
        <v>312</v>
      </c>
      <c r="AK2908" s="3">
        <v>333.84000000000003</v>
      </c>
    </row>
    <row r="2909" spans="26:37" x14ac:dyDescent="0.3">
      <c r="Z2909" s="3" t="s">
        <v>186</v>
      </c>
      <c r="AA2909" s="4">
        <v>43772</v>
      </c>
      <c r="AB2909" s="3" t="s">
        <v>13</v>
      </c>
      <c r="AC2909" s="3" t="s">
        <v>99</v>
      </c>
      <c r="AD2909" s="3">
        <v>2</v>
      </c>
      <c r="AE2909" s="3" t="s">
        <v>152</v>
      </c>
      <c r="AF2909" s="3" t="s">
        <v>46</v>
      </c>
      <c r="AG2909" s="3">
        <v>41</v>
      </c>
      <c r="AH2909" s="3">
        <v>43.870000000000005</v>
      </c>
      <c r="AI2909" s="3">
        <v>10</v>
      </c>
      <c r="AJ2909" s="3">
        <v>410</v>
      </c>
      <c r="AK2909" s="3">
        <v>438.70000000000005</v>
      </c>
    </row>
    <row r="2910" spans="26:37" x14ac:dyDescent="0.3">
      <c r="Z2910" s="3" t="s">
        <v>27</v>
      </c>
      <c r="AA2910" s="4">
        <v>42262</v>
      </c>
      <c r="AB2910" s="3" t="s">
        <v>404</v>
      </c>
      <c r="AC2910" s="3" t="s">
        <v>416</v>
      </c>
      <c r="AD2910" s="3">
        <v>2</v>
      </c>
      <c r="AE2910" s="3" t="s">
        <v>35</v>
      </c>
      <c r="AF2910" s="3" t="s">
        <v>36</v>
      </c>
      <c r="AG2910" s="3">
        <v>274</v>
      </c>
      <c r="AH2910" s="3">
        <v>301.40000000000003</v>
      </c>
      <c r="AI2910" s="3">
        <v>6</v>
      </c>
      <c r="AJ2910" s="3">
        <v>1644</v>
      </c>
      <c r="AK2910" s="3">
        <v>1808.4</v>
      </c>
    </row>
    <row r="2911" spans="26:37" x14ac:dyDescent="0.3">
      <c r="Z2911" s="3" t="s">
        <v>37</v>
      </c>
      <c r="AA2911" s="4">
        <v>43300</v>
      </c>
      <c r="AB2911" s="3" t="s">
        <v>404</v>
      </c>
      <c r="AC2911" s="3" t="s">
        <v>416</v>
      </c>
      <c r="AD2911" s="3">
        <v>2</v>
      </c>
      <c r="AE2911" s="3" t="s">
        <v>88</v>
      </c>
      <c r="AF2911" s="3" t="s">
        <v>41</v>
      </c>
      <c r="AG2911" s="3">
        <v>16</v>
      </c>
      <c r="AH2911" s="3">
        <v>18.079999999999998</v>
      </c>
      <c r="AI2911" s="3">
        <v>1</v>
      </c>
      <c r="AJ2911" s="3">
        <v>16</v>
      </c>
      <c r="AK2911" s="3">
        <v>18.079999999999998</v>
      </c>
    </row>
    <row r="2912" spans="26:37" x14ac:dyDescent="0.3">
      <c r="Z2912" s="3" t="s">
        <v>77</v>
      </c>
      <c r="AA2912" s="4">
        <v>42616</v>
      </c>
      <c r="AB2912" s="3" t="s">
        <v>404</v>
      </c>
      <c r="AC2912" s="3" t="s">
        <v>416</v>
      </c>
      <c r="AD2912" s="3">
        <v>3</v>
      </c>
      <c r="AE2912" s="3" t="s">
        <v>211</v>
      </c>
      <c r="AF2912" s="3" t="s">
        <v>41</v>
      </c>
      <c r="AG2912" s="3">
        <v>189</v>
      </c>
      <c r="AH2912" s="3">
        <v>211.68</v>
      </c>
      <c r="AI2912" s="3">
        <v>5</v>
      </c>
      <c r="AJ2912" s="3">
        <v>945</v>
      </c>
      <c r="AK2912" s="3">
        <v>1058.4000000000001</v>
      </c>
    </row>
    <row r="2913" spans="26:37" x14ac:dyDescent="0.3">
      <c r="Z2913" s="3" t="s">
        <v>87</v>
      </c>
      <c r="AA2913" s="4">
        <v>43054</v>
      </c>
      <c r="AB2913" s="3" t="s">
        <v>404</v>
      </c>
      <c r="AC2913" s="3" t="s">
        <v>417</v>
      </c>
      <c r="AD2913" s="3">
        <v>3</v>
      </c>
      <c r="AE2913" s="3" t="s">
        <v>236</v>
      </c>
      <c r="AF2913" s="3" t="s">
        <v>46</v>
      </c>
      <c r="AG2913" s="3">
        <v>157</v>
      </c>
      <c r="AH2913" s="3">
        <v>186.82999999999998</v>
      </c>
      <c r="AI2913" s="3">
        <v>10</v>
      </c>
      <c r="AJ2913" s="3">
        <v>1570</v>
      </c>
      <c r="AK2913" s="3">
        <v>1868.2999999999997</v>
      </c>
    </row>
    <row r="2914" spans="26:37" x14ac:dyDescent="0.3">
      <c r="Z2914" s="3" t="s">
        <v>27</v>
      </c>
      <c r="AA2914" s="4">
        <v>43365</v>
      </c>
      <c r="AB2914" s="3" t="s">
        <v>404</v>
      </c>
      <c r="AC2914" s="3" t="s">
        <v>416</v>
      </c>
      <c r="AD2914" s="3">
        <v>5</v>
      </c>
      <c r="AE2914" s="3" t="s">
        <v>312</v>
      </c>
      <c r="AF2914" s="3" t="s">
        <v>26</v>
      </c>
      <c r="AG2914" s="3">
        <v>116</v>
      </c>
      <c r="AH2914" s="3">
        <v>139.19999999999999</v>
      </c>
      <c r="AI2914" s="3">
        <v>9</v>
      </c>
      <c r="AJ2914" s="3">
        <v>1044</v>
      </c>
      <c r="AK2914" s="3">
        <v>1252.8</v>
      </c>
    </row>
    <row r="2915" spans="26:37" x14ac:dyDescent="0.3">
      <c r="Z2915" s="3" t="s">
        <v>16</v>
      </c>
      <c r="AA2915" s="4">
        <v>43216</v>
      </c>
      <c r="AB2915" s="3" t="s">
        <v>13</v>
      </c>
      <c r="AC2915" s="3" t="s">
        <v>99</v>
      </c>
      <c r="AD2915" s="3">
        <v>2</v>
      </c>
      <c r="AE2915" s="3" t="s">
        <v>253</v>
      </c>
      <c r="AF2915" s="3" t="s">
        <v>44</v>
      </c>
      <c r="AG2915" s="3">
        <v>199</v>
      </c>
      <c r="AH2915" s="3">
        <v>214.92000000000002</v>
      </c>
      <c r="AI2915" s="3">
        <v>8</v>
      </c>
      <c r="AJ2915" s="3">
        <v>1592</v>
      </c>
      <c r="AK2915" s="3">
        <v>1719.3600000000001</v>
      </c>
    </row>
    <row r="2916" spans="26:37" x14ac:dyDescent="0.3">
      <c r="Z2916" s="3" t="s">
        <v>169</v>
      </c>
      <c r="AA2916" s="4">
        <v>43637</v>
      </c>
      <c r="AB2916" s="3" t="s">
        <v>13</v>
      </c>
      <c r="AC2916" s="3" t="s">
        <v>420</v>
      </c>
      <c r="AD2916" s="3">
        <v>4</v>
      </c>
      <c r="AE2916" s="3" t="s">
        <v>126</v>
      </c>
      <c r="AF2916" s="3" t="s">
        <v>41</v>
      </c>
      <c r="AG2916" s="3">
        <v>19</v>
      </c>
      <c r="AH2916" s="3">
        <v>22.04</v>
      </c>
      <c r="AI2916" s="3">
        <v>10</v>
      </c>
      <c r="AJ2916" s="3">
        <v>190</v>
      </c>
      <c r="AK2916" s="3">
        <v>220.39999999999998</v>
      </c>
    </row>
    <row r="2917" spans="26:37" x14ac:dyDescent="0.3">
      <c r="Z2917" s="3" t="s">
        <v>39</v>
      </c>
      <c r="AA2917" s="4">
        <v>41905</v>
      </c>
      <c r="AB2917" s="3" t="s">
        <v>404</v>
      </c>
      <c r="AC2917" s="3" t="s">
        <v>416</v>
      </c>
      <c r="AD2917" s="3">
        <v>2</v>
      </c>
      <c r="AE2917" s="3" t="s">
        <v>145</v>
      </c>
      <c r="AF2917" s="3" t="s">
        <v>29</v>
      </c>
      <c r="AG2917" s="3">
        <v>256</v>
      </c>
      <c r="AH2917" s="3">
        <v>294.39999999999998</v>
      </c>
      <c r="AI2917" s="3">
        <v>7</v>
      </c>
      <c r="AJ2917" s="3">
        <v>1792</v>
      </c>
      <c r="AK2917" s="3">
        <v>2060.7999999999997</v>
      </c>
    </row>
    <row r="2918" spans="26:37" x14ac:dyDescent="0.3">
      <c r="Z2918" s="3" t="s">
        <v>104</v>
      </c>
      <c r="AA2918" s="4">
        <v>43730</v>
      </c>
      <c r="AB2918" s="3" t="s">
        <v>404</v>
      </c>
      <c r="AC2918" s="3" t="s">
        <v>416</v>
      </c>
      <c r="AD2918" s="3">
        <v>2</v>
      </c>
      <c r="AE2918" s="3" t="s">
        <v>211</v>
      </c>
      <c r="AF2918" s="3" t="s">
        <v>41</v>
      </c>
      <c r="AG2918" s="3">
        <v>189</v>
      </c>
      <c r="AH2918" s="3">
        <v>211.68</v>
      </c>
      <c r="AI2918" s="3">
        <v>2</v>
      </c>
      <c r="AJ2918" s="3">
        <v>378</v>
      </c>
      <c r="AK2918" s="3">
        <v>423.36</v>
      </c>
    </row>
    <row r="2919" spans="26:37" x14ac:dyDescent="0.3">
      <c r="Z2919" s="3" t="s">
        <v>87</v>
      </c>
      <c r="AA2919" s="4">
        <v>42684</v>
      </c>
      <c r="AB2919" s="3" t="s">
        <v>98</v>
      </c>
      <c r="AC2919" s="3" t="s">
        <v>99</v>
      </c>
      <c r="AD2919" s="3">
        <v>3</v>
      </c>
      <c r="AE2919" s="3" t="s">
        <v>282</v>
      </c>
      <c r="AF2919" s="3" t="s">
        <v>72</v>
      </c>
      <c r="AG2919" s="3">
        <v>36</v>
      </c>
      <c r="AH2919" s="3">
        <v>43.199999999999996</v>
      </c>
      <c r="AI2919" s="3">
        <v>8</v>
      </c>
      <c r="AJ2919" s="3">
        <v>288</v>
      </c>
      <c r="AK2919" s="3">
        <v>345.59999999999997</v>
      </c>
    </row>
    <row r="2920" spans="26:37" x14ac:dyDescent="0.3">
      <c r="Z2920" s="3" t="s">
        <v>60</v>
      </c>
      <c r="AA2920" s="4">
        <v>43169</v>
      </c>
      <c r="AB2920" s="3" t="s">
        <v>404</v>
      </c>
      <c r="AC2920" s="3" t="s">
        <v>416</v>
      </c>
      <c r="AD2920" s="3">
        <v>4</v>
      </c>
      <c r="AE2920" s="3" t="s">
        <v>114</v>
      </c>
      <c r="AF2920" s="3" t="s">
        <v>51</v>
      </c>
      <c r="AG2920" s="3">
        <v>76</v>
      </c>
      <c r="AH2920" s="3">
        <v>90.44</v>
      </c>
      <c r="AI2920" s="3">
        <v>10</v>
      </c>
      <c r="AJ2920" s="3">
        <v>760</v>
      </c>
      <c r="AK2920" s="3">
        <v>904.4</v>
      </c>
    </row>
    <row r="2921" spans="26:37" x14ac:dyDescent="0.3">
      <c r="Z2921" s="3" t="s">
        <v>12</v>
      </c>
      <c r="AA2921" s="4">
        <v>43491</v>
      </c>
      <c r="AB2921" s="3" t="s">
        <v>404</v>
      </c>
      <c r="AC2921" s="3" t="s">
        <v>417</v>
      </c>
      <c r="AD2921" s="3">
        <v>3</v>
      </c>
      <c r="AE2921" s="3" t="s">
        <v>84</v>
      </c>
      <c r="AF2921" s="3" t="s">
        <v>46</v>
      </c>
      <c r="AG2921" s="3">
        <v>100</v>
      </c>
      <c r="AH2921" s="3">
        <v>115.99999999999999</v>
      </c>
      <c r="AI2921" s="3">
        <v>4</v>
      </c>
      <c r="AJ2921" s="3">
        <v>400</v>
      </c>
      <c r="AK2921" s="3">
        <v>463.99999999999994</v>
      </c>
    </row>
    <row r="2922" spans="26:37" x14ac:dyDescent="0.3">
      <c r="Z2922" s="3" t="s">
        <v>16</v>
      </c>
      <c r="AA2922" s="4">
        <v>43274</v>
      </c>
      <c r="AB2922" s="3" t="s">
        <v>404</v>
      </c>
      <c r="AC2922" s="3" t="s">
        <v>416</v>
      </c>
      <c r="AD2922" s="3">
        <v>4</v>
      </c>
      <c r="AE2922" s="3" t="s">
        <v>197</v>
      </c>
      <c r="AF2922" s="3" t="s">
        <v>65</v>
      </c>
      <c r="AG2922" s="3">
        <v>110</v>
      </c>
      <c r="AH2922" s="3">
        <v>121.00000000000001</v>
      </c>
      <c r="AI2922" s="3">
        <v>1</v>
      </c>
      <c r="AJ2922" s="3">
        <v>110</v>
      </c>
      <c r="AK2922" s="3">
        <v>121.00000000000001</v>
      </c>
    </row>
    <row r="2923" spans="26:37" x14ac:dyDescent="0.3">
      <c r="Z2923" s="3" t="s">
        <v>124</v>
      </c>
      <c r="AA2923" s="4">
        <v>42708</v>
      </c>
      <c r="AB2923" s="3" t="s">
        <v>404</v>
      </c>
      <c r="AC2923" s="3" t="s">
        <v>416</v>
      </c>
      <c r="AD2923" s="3">
        <v>2</v>
      </c>
      <c r="AE2923" s="3" t="s">
        <v>195</v>
      </c>
      <c r="AF2923" s="3" t="s">
        <v>41</v>
      </c>
      <c r="AG2923" s="3">
        <v>201</v>
      </c>
      <c r="AH2923" s="3">
        <v>233.16</v>
      </c>
      <c r="AI2923" s="3">
        <v>9</v>
      </c>
      <c r="AJ2923" s="3">
        <v>1809</v>
      </c>
      <c r="AK2923" s="3">
        <v>2098.44</v>
      </c>
    </row>
    <row r="2924" spans="26:37" x14ac:dyDescent="0.3">
      <c r="Z2924" s="3" t="s">
        <v>165</v>
      </c>
      <c r="AA2924" s="4">
        <v>41691</v>
      </c>
      <c r="AB2924" s="3" t="s">
        <v>404</v>
      </c>
      <c r="AC2924" s="3" t="s">
        <v>416</v>
      </c>
      <c r="AD2924" s="3">
        <v>2</v>
      </c>
      <c r="AE2924" s="3" t="s">
        <v>43</v>
      </c>
      <c r="AF2924" s="3" t="s">
        <v>44</v>
      </c>
      <c r="AG2924" s="3">
        <v>213</v>
      </c>
      <c r="AH2924" s="3">
        <v>251.33999999999997</v>
      </c>
      <c r="AI2924" s="3">
        <v>9</v>
      </c>
      <c r="AJ2924" s="3">
        <v>1917</v>
      </c>
      <c r="AK2924" s="3">
        <v>2262.06</v>
      </c>
    </row>
    <row r="2925" spans="26:37" x14ac:dyDescent="0.3">
      <c r="Z2925" s="3" t="s">
        <v>91</v>
      </c>
      <c r="AA2925" s="4">
        <v>41766</v>
      </c>
      <c r="AB2925" s="3" t="s">
        <v>404</v>
      </c>
      <c r="AC2925" s="3" t="s">
        <v>416</v>
      </c>
      <c r="AD2925" s="3">
        <v>1</v>
      </c>
      <c r="AE2925" s="3" t="s">
        <v>243</v>
      </c>
      <c r="AF2925" s="3" t="s">
        <v>65</v>
      </c>
      <c r="AG2925" s="3">
        <v>274</v>
      </c>
      <c r="AH2925" s="3">
        <v>317.83999999999997</v>
      </c>
      <c r="AI2925" s="3">
        <v>5</v>
      </c>
      <c r="AJ2925" s="3">
        <v>1370</v>
      </c>
      <c r="AK2925" s="3">
        <v>1589.1999999999998</v>
      </c>
    </row>
    <row r="2926" spans="26:37" x14ac:dyDescent="0.3">
      <c r="Z2926" s="3" t="s">
        <v>21</v>
      </c>
      <c r="AA2926" s="4">
        <v>43684</v>
      </c>
      <c r="AB2926" s="3" t="s">
        <v>404</v>
      </c>
      <c r="AC2926" s="3" t="s">
        <v>416</v>
      </c>
      <c r="AD2926" s="3">
        <v>5</v>
      </c>
      <c r="AE2926" s="3" t="s">
        <v>136</v>
      </c>
      <c r="AF2926" s="3" t="s">
        <v>29</v>
      </c>
      <c r="AG2926" s="3">
        <v>296</v>
      </c>
      <c r="AH2926" s="3">
        <v>322.64000000000004</v>
      </c>
      <c r="AI2926" s="3">
        <v>4</v>
      </c>
      <c r="AJ2926" s="3">
        <v>1184</v>
      </c>
      <c r="AK2926" s="3">
        <v>1290.5600000000002</v>
      </c>
    </row>
    <row r="2927" spans="26:37" x14ac:dyDescent="0.3">
      <c r="Z2927" s="3" t="s">
        <v>33</v>
      </c>
      <c r="AA2927" s="4">
        <v>42222</v>
      </c>
      <c r="AB2927" s="3" t="s">
        <v>404</v>
      </c>
      <c r="AC2927" s="3" t="s">
        <v>416</v>
      </c>
      <c r="AD2927" s="3">
        <v>5</v>
      </c>
      <c r="AE2927" s="3" t="s">
        <v>352</v>
      </c>
      <c r="AF2927" s="3" t="s">
        <v>41</v>
      </c>
      <c r="AG2927" s="3">
        <v>225</v>
      </c>
      <c r="AH2927" s="3">
        <v>254.24999999999997</v>
      </c>
      <c r="AI2927" s="3">
        <v>2</v>
      </c>
      <c r="AJ2927" s="3">
        <v>450</v>
      </c>
      <c r="AK2927" s="3">
        <v>508.49999999999994</v>
      </c>
    </row>
    <row r="2928" spans="26:37" x14ac:dyDescent="0.3">
      <c r="Z2928" s="3" t="s">
        <v>53</v>
      </c>
      <c r="AA2928" s="4">
        <v>42200</v>
      </c>
      <c r="AB2928" s="3" t="s">
        <v>404</v>
      </c>
      <c r="AC2928" s="3" t="s">
        <v>416</v>
      </c>
      <c r="AD2928" s="3">
        <v>5</v>
      </c>
      <c r="AE2928" s="3" t="s">
        <v>143</v>
      </c>
      <c r="AF2928" s="3" t="s">
        <v>23</v>
      </c>
      <c r="AG2928" s="3">
        <v>69</v>
      </c>
      <c r="AH2928" s="3">
        <v>73.83</v>
      </c>
      <c r="AI2928" s="3">
        <v>5</v>
      </c>
      <c r="AJ2928" s="3">
        <v>345</v>
      </c>
      <c r="AK2928" s="3">
        <v>369.15</v>
      </c>
    </row>
    <row r="2929" spans="26:37" x14ac:dyDescent="0.3">
      <c r="Z2929" s="3" t="s">
        <v>37</v>
      </c>
      <c r="AA2929" s="4">
        <v>42573</v>
      </c>
      <c r="AB2929" s="3" t="s">
        <v>404</v>
      </c>
      <c r="AC2929" s="3" t="s">
        <v>416</v>
      </c>
      <c r="AD2929" s="3">
        <v>3</v>
      </c>
      <c r="AE2929" s="3" t="s">
        <v>107</v>
      </c>
      <c r="AF2929" s="3" t="s">
        <v>65</v>
      </c>
      <c r="AG2929" s="3">
        <v>43</v>
      </c>
      <c r="AH2929" s="3">
        <v>49.449999999999996</v>
      </c>
      <c r="AI2929" s="3">
        <v>3</v>
      </c>
      <c r="AJ2929" s="3">
        <v>129</v>
      </c>
      <c r="AK2929" s="3">
        <v>148.35</v>
      </c>
    </row>
    <row r="2930" spans="26:37" x14ac:dyDescent="0.3">
      <c r="Z2930" s="3" t="s">
        <v>104</v>
      </c>
      <c r="AA2930" s="4">
        <v>42211</v>
      </c>
      <c r="AB2930" s="3" t="s">
        <v>404</v>
      </c>
      <c r="AC2930" s="3" t="s">
        <v>416</v>
      </c>
      <c r="AD2930" s="3">
        <v>5</v>
      </c>
      <c r="AE2930" s="3" t="s">
        <v>76</v>
      </c>
      <c r="AF2930" s="3" t="s">
        <v>36</v>
      </c>
      <c r="AG2930" s="3">
        <v>215</v>
      </c>
      <c r="AH2930" s="3">
        <v>232.20000000000002</v>
      </c>
      <c r="AI2930" s="3">
        <v>9</v>
      </c>
      <c r="AJ2930" s="3">
        <v>1935</v>
      </c>
      <c r="AK2930" s="3">
        <v>2089.8000000000002</v>
      </c>
    </row>
    <row r="2931" spans="26:37" x14ac:dyDescent="0.3">
      <c r="Z2931" s="3" t="s">
        <v>117</v>
      </c>
      <c r="AA2931" s="4">
        <v>43473</v>
      </c>
      <c r="AB2931" s="3" t="s">
        <v>404</v>
      </c>
      <c r="AC2931" s="3" t="s">
        <v>416</v>
      </c>
      <c r="AD2931" s="3">
        <v>2</v>
      </c>
      <c r="AE2931" s="3" t="s">
        <v>208</v>
      </c>
      <c r="AF2931" s="3" t="s">
        <v>44</v>
      </c>
      <c r="AG2931" s="3">
        <v>249</v>
      </c>
      <c r="AH2931" s="3">
        <v>286.34999999999997</v>
      </c>
      <c r="AI2931" s="3">
        <v>5</v>
      </c>
      <c r="AJ2931" s="3">
        <v>1245</v>
      </c>
      <c r="AK2931" s="3">
        <v>1431.7499999999998</v>
      </c>
    </row>
    <row r="2932" spans="26:37" x14ac:dyDescent="0.3">
      <c r="Z2932" s="3" t="s">
        <v>24</v>
      </c>
      <c r="AA2932" s="4">
        <v>43265</v>
      </c>
      <c r="AB2932" s="3" t="s">
        <v>404</v>
      </c>
      <c r="AC2932" s="3" t="s">
        <v>416</v>
      </c>
      <c r="AD2932" s="3">
        <v>5</v>
      </c>
      <c r="AE2932" s="3" t="s">
        <v>89</v>
      </c>
      <c r="AF2932" s="3" t="s">
        <v>20</v>
      </c>
      <c r="AG2932" s="3">
        <v>92</v>
      </c>
      <c r="AH2932" s="3">
        <v>109.47999999999999</v>
      </c>
      <c r="AI2932" s="3">
        <v>10</v>
      </c>
      <c r="AJ2932" s="3">
        <v>920</v>
      </c>
      <c r="AK2932" s="3">
        <v>1094.8</v>
      </c>
    </row>
    <row r="2933" spans="26:37" x14ac:dyDescent="0.3">
      <c r="Z2933" s="3" t="s">
        <v>87</v>
      </c>
      <c r="AA2933" s="4">
        <v>42708</v>
      </c>
      <c r="AB2933" s="3" t="s">
        <v>404</v>
      </c>
      <c r="AC2933" s="3" t="s">
        <v>416</v>
      </c>
      <c r="AD2933" s="3">
        <v>5</v>
      </c>
      <c r="AE2933" s="3" t="s">
        <v>337</v>
      </c>
      <c r="AF2933" s="3" t="s">
        <v>72</v>
      </c>
      <c r="AG2933" s="3">
        <v>51</v>
      </c>
      <c r="AH2933" s="3">
        <v>60.69</v>
      </c>
      <c r="AI2933" s="3">
        <v>10</v>
      </c>
      <c r="AJ2933" s="3">
        <v>510</v>
      </c>
      <c r="AK2933" s="3">
        <v>606.9</v>
      </c>
    </row>
    <row r="2934" spans="26:37" x14ac:dyDescent="0.3">
      <c r="Z2934" s="3" t="s">
        <v>21</v>
      </c>
      <c r="AA2934" s="4">
        <v>43688</v>
      </c>
      <c r="AB2934" s="3" t="s">
        <v>13</v>
      </c>
      <c r="AC2934" s="3" t="s">
        <v>296</v>
      </c>
      <c r="AD2934" s="3">
        <v>2</v>
      </c>
      <c r="AE2934" s="3" t="s">
        <v>327</v>
      </c>
      <c r="AF2934" s="3" t="s">
        <v>44</v>
      </c>
      <c r="AG2934" s="3">
        <v>94</v>
      </c>
      <c r="AH2934" s="3">
        <v>110.91999999999999</v>
      </c>
      <c r="AI2934" s="3">
        <v>1</v>
      </c>
      <c r="AJ2934" s="3">
        <v>94</v>
      </c>
      <c r="AK2934" s="3">
        <v>110.91999999999999</v>
      </c>
    </row>
    <row r="2935" spans="26:37" x14ac:dyDescent="0.3">
      <c r="Z2935" s="3" t="s">
        <v>48</v>
      </c>
      <c r="AA2935" s="4">
        <v>43246</v>
      </c>
      <c r="AB2935" s="3" t="s">
        <v>404</v>
      </c>
      <c r="AC2935" s="3" t="s">
        <v>416</v>
      </c>
      <c r="AD2935" s="3">
        <v>3</v>
      </c>
      <c r="AE2935" s="3" t="s">
        <v>268</v>
      </c>
      <c r="AF2935" s="3" t="s">
        <v>65</v>
      </c>
      <c r="AG2935" s="3">
        <v>290</v>
      </c>
      <c r="AH2935" s="3">
        <v>313.20000000000005</v>
      </c>
      <c r="AI2935" s="3">
        <v>1</v>
      </c>
      <c r="AJ2935" s="3">
        <v>290</v>
      </c>
      <c r="AK2935" s="3">
        <v>313.20000000000005</v>
      </c>
    </row>
    <row r="2936" spans="26:37" x14ac:dyDescent="0.3">
      <c r="Z2936" s="3" t="s">
        <v>21</v>
      </c>
      <c r="AA2936" s="4">
        <v>42108</v>
      </c>
      <c r="AB2936" s="3" t="s">
        <v>404</v>
      </c>
      <c r="AC2936" s="3" t="s">
        <v>416</v>
      </c>
      <c r="AD2936" s="3">
        <v>4</v>
      </c>
      <c r="AE2936" s="3" t="s">
        <v>28</v>
      </c>
      <c r="AF2936" s="3" t="s">
        <v>29</v>
      </c>
      <c r="AG2936" s="3">
        <v>111</v>
      </c>
      <c r="AH2936" s="3">
        <v>127.64999999999999</v>
      </c>
      <c r="AI2936" s="3">
        <v>6</v>
      </c>
      <c r="AJ2936" s="3">
        <v>666</v>
      </c>
      <c r="AK2936" s="3">
        <v>765.9</v>
      </c>
    </row>
    <row r="2937" spans="26:37" x14ac:dyDescent="0.3">
      <c r="Z2937" s="3" t="s">
        <v>153</v>
      </c>
      <c r="AA2937" s="4">
        <v>41743</v>
      </c>
      <c r="AB2937" s="3" t="s">
        <v>404</v>
      </c>
      <c r="AC2937" s="3" t="s">
        <v>416</v>
      </c>
      <c r="AD2937" s="3">
        <v>5</v>
      </c>
      <c r="AE2937" s="3" t="s">
        <v>298</v>
      </c>
      <c r="AF2937" s="3" t="s">
        <v>65</v>
      </c>
      <c r="AG2937" s="3">
        <v>22</v>
      </c>
      <c r="AH2937" s="3">
        <v>24.64</v>
      </c>
      <c r="AI2937" s="3">
        <v>9</v>
      </c>
      <c r="AJ2937" s="3">
        <v>198</v>
      </c>
      <c r="AK2937" s="3">
        <v>221.76</v>
      </c>
    </row>
    <row r="2938" spans="26:37" x14ac:dyDescent="0.3">
      <c r="Z2938" s="3" t="s">
        <v>39</v>
      </c>
      <c r="AA2938" s="4">
        <v>43199</v>
      </c>
      <c r="AB2938" s="3" t="s">
        <v>385</v>
      </c>
      <c r="AC2938" s="3" t="s">
        <v>386</v>
      </c>
      <c r="AD2938" s="3">
        <v>5</v>
      </c>
      <c r="AE2938" s="3" t="s">
        <v>198</v>
      </c>
      <c r="AF2938" s="3" t="s">
        <v>46</v>
      </c>
      <c r="AG2938" s="3">
        <v>137</v>
      </c>
      <c r="AH2938" s="3">
        <v>160.29</v>
      </c>
      <c r="AI2938" s="3">
        <v>5</v>
      </c>
      <c r="AJ2938" s="3">
        <v>685</v>
      </c>
      <c r="AK2938" s="3">
        <v>801.44999999999993</v>
      </c>
    </row>
    <row r="2939" spans="26:37" x14ac:dyDescent="0.3">
      <c r="Z2939" s="3" t="s">
        <v>16</v>
      </c>
      <c r="AA2939" s="4">
        <v>41786</v>
      </c>
      <c r="AB2939" s="3" t="s">
        <v>404</v>
      </c>
      <c r="AC2939" s="3" t="s">
        <v>416</v>
      </c>
      <c r="AD2939" s="3">
        <v>4</v>
      </c>
      <c r="AE2939" s="3" t="s">
        <v>238</v>
      </c>
      <c r="AF2939" s="3" t="s">
        <v>36</v>
      </c>
      <c r="AG2939" s="3">
        <v>117</v>
      </c>
      <c r="AH2939" s="3">
        <v>136.88999999999999</v>
      </c>
      <c r="AI2939" s="3">
        <v>6</v>
      </c>
      <c r="AJ2939" s="3">
        <v>702</v>
      </c>
      <c r="AK2939" s="3">
        <v>821.33999999999992</v>
      </c>
    </row>
    <row r="2940" spans="26:37" x14ac:dyDescent="0.3">
      <c r="Z2940" s="3" t="s">
        <v>30</v>
      </c>
      <c r="AA2940" s="4">
        <v>42209</v>
      </c>
      <c r="AB2940" s="3" t="s">
        <v>404</v>
      </c>
      <c r="AC2940" s="3" t="s">
        <v>416</v>
      </c>
      <c r="AD2940" s="3">
        <v>1</v>
      </c>
      <c r="AE2940" s="3" t="s">
        <v>132</v>
      </c>
      <c r="AF2940" s="3" t="s">
        <v>44</v>
      </c>
      <c r="AG2940" s="3">
        <v>170</v>
      </c>
      <c r="AH2940" s="3">
        <v>193.8</v>
      </c>
      <c r="AI2940" s="3">
        <v>2</v>
      </c>
      <c r="AJ2940" s="3">
        <v>340</v>
      </c>
      <c r="AK2940" s="3">
        <v>387.6</v>
      </c>
    </row>
    <row r="2941" spans="26:37" x14ac:dyDescent="0.3">
      <c r="Z2941" s="3" t="s">
        <v>120</v>
      </c>
      <c r="AA2941" s="4">
        <v>41654</v>
      </c>
      <c r="AB2941" s="3" t="s">
        <v>404</v>
      </c>
      <c r="AC2941" s="3" t="s">
        <v>416</v>
      </c>
      <c r="AD2941" s="3">
        <v>4</v>
      </c>
      <c r="AE2941" s="3" t="s">
        <v>301</v>
      </c>
      <c r="AF2941" s="3" t="s">
        <v>86</v>
      </c>
      <c r="AG2941" s="3">
        <v>182</v>
      </c>
      <c r="AH2941" s="3">
        <v>203.84000000000003</v>
      </c>
      <c r="AI2941" s="3">
        <v>1</v>
      </c>
      <c r="AJ2941" s="3">
        <v>182</v>
      </c>
      <c r="AK2941" s="3">
        <v>203.84000000000003</v>
      </c>
    </row>
    <row r="2942" spans="26:37" x14ac:dyDescent="0.3">
      <c r="Z2942" s="3" t="s">
        <v>74</v>
      </c>
      <c r="AA2942" s="4">
        <v>41708</v>
      </c>
      <c r="AB2942" s="3" t="s">
        <v>404</v>
      </c>
      <c r="AC2942" s="3" t="s">
        <v>416</v>
      </c>
      <c r="AD2942" s="3">
        <v>4</v>
      </c>
      <c r="AE2942" s="3" t="s">
        <v>290</v>
      </c>
      <c r="AF2942" s="3" t="s">
        <v>55</v>
      </c>
      <c r="AG2942" s="3">
        <v>78</v>
      </c>
      <c r="AH2942" s="3">
        <v>83.460000000000008</v>
      </c>
      <c r="AI2942" s="3">
        <v>9</v>
      </c>
      <c r="AJ2942" s="3">
        <v>702</v>
      </c>
      <c r="AK2942" s="3">
        <v>751.1400000000001</v>
      </c>
    </row>
    <row r="2943" spans="26:37" x14ac:dyDescent="0.3">
      <c r="Z2943" s="3" t="s">
        <v>16</v>
      </c>
      <c r="AA2943" s="4">
        <v>42911</v>
      </c>
      <c r="AB2943" s="3" t="s">
        <v>404</v>
      </c>
      <c r="AC2943" s="3" t="s">
        <v>416</v>
      </c>
      <c r="AD2943" s="3">
        <v>5</v>
      </c>
      <c r="AE2943" s="3" t="s">
        <v>183</v>
      </c>
      <c r="AF2943" s="3" t="s">
        <v>65</v>
      </c>
      <c r="AG2943" s="3">
        <v>39</v>
      </c>
      <c r="AH2943" s="3">
        <v>42.510000000000005</v>
      </c>
      <c r="AI2943" s="3">
        <v>1</v>
      </c>
      <c r="AJ2943" s="3">
        <v>39</v>
      </c>
      <c r="AK2943" s="3">
        <v>42.510000000000005</v>
      </c>
    </row>
    <row r="2944" spans="26:37" x14ac:dyDescent="0.3">
      <c r="Z2944" s="3" t="s">
        <v>70</v>
      </c>
      <c r="AA2944" s="4">
        <v>43455</v>
      </c>
      <c r="AB2944" s="3" t="s">
        <v>404</v>
      </c>
      <c r="AC2944" s="3" t="s">
        <v>416</v>
      </c>
      <c r="AD2944" s="3">
        <v>1</v>
      </c>
      <c r="AE2944" s="3" t="s">
        <v>31</v>
      </c>
      <c r="AF2944" s="3" t="s">
        <v>32</v>
      </c>
      <c r="AG2944" s="3">
        <v>165</v>
      </c>
      <c r="AH2944" s="3">
        <v>183.15</v>
      </c>
      <c r="AI2944" s="3">
        <v>8</v>
      </c>
      <c r="AJ2944" s="3">
        <v>1320</v>
      </c>
      <c r="AK2944" s="3">
        <v>1465.2</v>
      </c>
    </row>
    <row r="2945" spans="26:37" x14ac:dyDescent="0.3">
      <c r="Z2945" s="3" t="s">
        <v>104</v>
      </c>
      <c r="AA2945" s="4">
        <v>42832</v>
      </c>
      <c r="AB2945" s="3" t="s">
        <v>404</v>
      </c>
      <c r="AC2945" s="3" t="s">
        <v>416</v>
      </c>
      <c r="AD2945" s="3">
        <v>4</v>
      </c>
      <c r="AE2945" s="3" t="s">
        <v>325</v>
      </c>
      <c r="AF2945" s="3" t="s">
        <v>29</v>
      </c>
      <c r="AG2945" s="3">
        <v>290</v>
      </c>
      <c r="AH2945" s="3">
        <v>321.90000000000003</v>
      </c>
      <c r="AI2945" s="3">
        <v>9</v>
      </c>
      <c r="AJ2945" s="3">
        <v>2610</v>
      </c>
      <c r="AK2945" s="3">
        <v>2897.1000000000004</v>
      </c>
    </row>
    <row r="2946" spans="26:37" x14ac:dyDescent="0.3">
      <c r="Z2946" s="3" t="s">
        <v>57</v>
      </c>
      <c r="AA2946" s="4">
        <v>41785</v>
      </c>
      <c r="AB2946" s="3" t="s">
        <v>404</v>
      </c>
      <c r="AC2946" s="3" t="s">
        <v>416</v>
      </c>
      <c r="AD2946" s="3">
        <v>1</v>
      </c>
      <c r="AE2946" s="3" t="s">
        <v>224</v>
      </c>
      <c r="AF2946" s="3" t="s">
        <v>46</v>
      </c>
      <c r="AG2946" s="3">
        <v>47</v>
      </c>
      <c r="AH2946" s="3">
        <v>55.459999999999994</v>
      </c>
      <c r="AI2946" s="3">
        <v>10</v>
      </c>
      <c r="AJ2946" s="3">
        <v>470</v>
      </c>
      <c r="AK2946" s="3">
        <v>554.59999999999991</v>
      </c>
    </row>
    <row r="2947" spans="26:37" x14ac:dyDescent="0.3">
      <c r="Z2947" s="3" t="s">
        <v>33</v>
      </c>
      <c r="AA2947" s="4">
        <v>42653</v>
      </c>
      <c r="AB2947" s="3" t="s">
        <v>404</v>
      </c>
      <c r="AC2947" s="3" t="s">
        <v>417</v>
      </c>
      <c r="AD2947" s="3">
        <v>2</v>
      </c>
      <c r="AE2947" s="3" t="s">
        <v>353</v>
      </c>
      <c r="AF2947" s="3" t="s">
        <v>36</v>
      </c>
      <c r="AG2947" s="3">
        <v>28</v>
      </c>
      <c r="AH2947" s="3">
        <v>30.800000000000004</v>
      </c>
      <c r="AI2947" s="3">
        <v>9</v>
      </c>
      <c r="AJ2947" s="3">
        <v>252</v>
      </c>
      <c r="AK2947" s="3">
        <v>277.20000000000005</v>
      </c>
    </row>
    <row r="2948" spans="26:37" x14ac:dyDescent="0.3">
      <c r="Z2948" s="3" t="s">
        <v>21</v>
      </c>
      <c r="AA2948" s="4">
        <v>42795</v>
      </c>
      <c r="AB2948" s="3" t="s">
        <v>404</v>
      </c>
      <c r="AC2948" s="3" t="s">
        <v>416</v>
      </c>
      <c r="AD2948" s="3">
        <v>5</v>
      </c>
      <c r="AE2948" s="3" t="s">
        <v>114</v>
      </c>
      <c r="AF2948" s="3" t="s">
        <v>51</v>
      </c>
      <c r="AG2948" s="3">
        <v>76</v>
      </c>
      <c r="AH2948" s="3">
        <v>90.44</v>
      </c>
      <c r="AI2948" s="3">
        <v>8</v>
      </c>
      <c r="AJ2948" s="3">
        <v>608</v>
      </c>
      <c r="AK2948" s="3">
        <v>723.52</v>
      </c>
    </row>
    <row r="2949" spans="26:37" x14ac:dyDescent="0.3">
      <c r="Z2949" s="3" t="s">
        <v>12</v>
      </c>
      <c r="AA2949" s="4">
        <v>42845</v>
      </c>
      <c r="AB2949" s="3" t="s">
        <v>404</v>
      </c>
      <c r="AC2949" s="3" t="s">
        <v>416</v>
      </c>
      <c r="AD2949" s="3">
        <v>2</v>
      </c>
      <c r="AE2949" s="3" t="s">
        <v>209</v>
      </c>
      <c r="AF2949" s="3" t="s">
        <v>23</v>
      </c>
      <c r="AG2949" s="3">
        <v>163</v>
      </c>
      <c r="AH2949" s="3">
        <v>185.82000000000002</v>
      </c>
      <c r="AI2949" s="3">
        <v>10</v>
      </c>
      <c r="AJ2949" s="3">
        <v>1630</v>
      </c>
      <c r="AK2949" s="3">
        <v>1858.2000000000003</v>
      </c>
    </row>
    <row r="2950" spans="26:37" x14ac:dyDescent="0.3">
      <c r="Z2950" s="3" t="s">
        <v>120</v>
      </c>
      <c r="AA2950" s="4">
        <v>42732</v>
      </c>
      <c r="AB2950" s="3" t="s">
        <v>404</v>
      </c>
      <c r="AC2950" s="3" t="s">
        <v>416</v>
      </c>
      <c r="AD2950" s="3">
        <v>4</v>
      </c>
      <c r="AE2950" s="3" t="s">
        <v>287</v>
      </c>
      <c r="AF2950" s="3" t="s">
        <v>44</v>
      </c>
      <c r="AG2950" s="3">
        <v>182</v>
      </c>
      <c r="AH2950" s="3">
        <v>207.48000000000002</v>
      </c>
      <c r="AI2950" s="3">
        <v>8</v>
      </c>
      <c r="AJ2950" s="3">
        <v>1456</v>
      </c>
      <c r="AK2950" s="3">
        <v>1659.8400000000001</v>
      </c>
    </row>
    <row r="2951" spans="26:37" x14ac:dyDescent="0.3">
      <c r="Z2951" s="3" t="s">
        <v>77</v>
      </c>
      <c r="AA2951" s="4">
        <v>41700</v>
      </c>
      <c r="AB2951" s="3" t="s">
        <v>404</v>
      </c>
      <c r="AC2951" s="3" t="s">
        <v>416</v>
      </c>
      <c r="AD2951" s="3">
        <v>1</v>
      </c>
      <c r="AE2951" s="3" t="s">
        <v>338</v>
      </c>
      <c r="AF2951" s="3" t="s">
        <v>29</v>
      </c>
      <c r="AG2951" s="3">
        <v>92</v>
      </c>
      <c r="AH2951" s="3">
        <v>103.04</v>
      </c>
      <c r="AI2951" s="3">
        <v>10</v>
      </c>
      <c r="AJ2951" s="3">
        <v>920</v>
      </c>
      <c r="AK2951" s="3">
        <v>1030.4000000000001</v>
      </c>
    </row>
    <row r="2952" spans="26:37" x14ac:dyDescent="0.3">
      <c r="Z2952" s="3" t="s">
        <v>96</v>
      </c>
      <c r="AA2952" s="4">
        <v>42151</v>
      </c>
      <c r="AB2952" s="3" t="s">
        <v>375</v>
      </c>
      <c r="AC2952" s="3" t="s">
        <v>235</v>
      </c>
      <c r="AD2952" s="3">
        <v>4</v>
      </c>
      <c r="AE2952" s="3" t="s">
        <v>357</v>
      </c>
      <c r="AF2952" s="3" t="s">
        <v>51</v>
      </c>
      <c r="AG2952" s="3">
        <v>63</v>
      </c>
      <c r="AH2952" s="3">
        <v>73.709999999999994</v>
      </c>
      <c r="AI2952" s="3">
        <v>10</v>
      </c>
      <c r="AJ2952" s="3">
        <v>630</v>
      </c>
      <c r="AK2952" s="3">
        <v>737.09999999999991</v>
      </c>
    </row>
    <row r="2953" spans="26:37" x14ac:dyDescent="0.3">
      <c r="Z2953" s="3" t="s">
        <v>153</v>
      </c>
      <c r="AA2953" s="4">
        <v>41998</v>
      </c>
      <c r="AB2953" s="3" t="s">
        <v>13</v>
      </c>
      <c r="AC2953" s="3" t="s">
        <v>18</v>
      </c>
      <c r="AD2953" s="3">
        <v>3</v>
      </c>
      <c r="AE2953" s="3" t="s">
        <v>392</v>
      </c>
      <c r="AF2953" s="3" t="s">
        <v>46</v>
      </c>
      <c r="AG2953" s="3">
        <v>158</v>
      </c>
      <c r="AH2953" s="3">
        <v>176.96</v>
      </c>
      <c r="AI2953" s="3">
        <v>3</v>
      </c>
      <c r="AJ2953" s="3">
        <v>474</v>
      </c>
      <c r="AK2953" s="3">
        <v>530.88</v>
      </c>
    </row>
    <row r="2954" spans="26:37" x14ac:dyDescent="0.3">
      <c r="Z2954" s="3" t="s">
        <v>60</v>
      </c>
      <c r="AA2954" s="4">
        <v>43718</v>
      </c>
      <c r="AB2954" s="3" t="s">
        <v>13</v>
      </c>
      <c r="AC2954" s="3" t="s">
        <v>407</v>
      </c>
      <c r="AD2954" s="3">
        <v>1</v>
      </c>
      <c r="AE2954" s="3" t="s">
        <v>58</v>
      </c>
      <c r="AF2954" s="3" t="s">
        <v>55</v>
      </c>
      <c r="AG2954" s="3">
        <v>20</v>
      </c>
      <c r="AH2954" s="3">
        <v>22.200000000000003</v>
      </c>
      <c r="AI2954" s="3">
        <v>7</v>
      </c>
      <c r="AJ2954" s="3">
        <v>140</v>
      </c>
      <c r="AK2954" s="3">
        <v>155.40000000000003</v>
      </c>
    </row>
    <row r="2955" spans="26:37" x14ac:dyDescent="0.3">
      <c r="Z2955" s="3" t="s">
        <v>104</v>
      </c>
      <c r="AA2955" s="4">
        <v>42461</v>
      </c>
      <c r="AB2955" s="3" t="s">
        <v>404</v>
      </c>
      <c r="AC2955" s="3" t="s">
        <v>416</v>
      </c>
      <c r="AD2955" s="3">
        <v>4</v>
      </c>
      <c r="AE2955" s="3" t="s">
        <v>268</v>
      </c>
      <c r="AF2955" s="3" t="s">
        <v>65</v>
      </c>
      <c r="AG2955" s="3">
        <v>290</v>
      </c>
      <c r="AH2955" s="3">
        <v>313.20000000000005</v>
      </c>
      <c r="AI2955" s="3">
        <v>8</v>
      </c>
      <c r="AJ2955" s="3">
        <v>2320</v>
      </c>
      <c r="AK2955" s="3">
        <v>2505.6000000000004</v>
      </c>
    </row>
    <row r="2956" spans="26:37" x14ac:dyDescent="0.3">
      <c r="Z2956" s="3" t="s">
        <v>16</v>
      </c>
      <c r="AA2956" s="4">
        <v>42080</v>
      </c>
      <c r="AB2956" s="3" t="s">
        <v>404</v>
      </c>
      <c r="AC2956" s="3" t="s">
        <v>416</v>
      </c>
      <c r="AD2956" s="3">
        <v>4</v>
      </c>
      <c r="AE2956" s="3" t="s">
        <v>252</v>
      </c>
      <c r="AF2956" s="3" t="s">
        <v>41</v>
      </c>
      <c r="AG2956" s="3">
        <v>189</v>
      </c>
      <c r="AH2956" s="3">
        <v>213.57</v>
      </c>
      <c r="AI2956" s="3">
        <v>2</v>
      </c>
      <c r="AJ2956" s="3">
        <v>378</v>
      </c>
      <c r="AK2956" s="3">
        <v>427.14</v>
      </c>
    </row>
    <row r="2957" spans="26:37" x14ac:dyDescent="0.3">
      <c r="Z2957" s="3" t="s">
        <v>153</v>
      </c>
      <c r="AA2957" s="4">
        <v>43813</v>
      </c>
      <c r="AB2957" s="3" t="s">
        <v>404</v>
      </c>
      <c r="AC2957" s="3" t="s">
        <v>417</v>
      </c>
      <c r="AD2957" s="3">
        <v>1</v>
      </c>
      <c r="AE2957" s="3" t="s">
        <v>113</v>
      </c>
      <c r="AF2957" s="3" t="s">
        <v>29</v>
      </c>
      <c r="AG2957" s="3">
        <v>58</v>
      </c>
      <c r="AH2957" s="3">
        <v>62.64</v>
      </c>
      <c r="AI2957" s="3">
        <v>1</v>
      </c>
      <c r="AJ2957" s="3">
        <v>58</v>
      </c>
      <c r="AK2957" s="3">
        <v>62.64</v>
      </c>
    </row>
    <row r="2958" spans="26:37" x14ac:dyDescent="0.3">
      <c r="Z2958" s="3" t="s">
        <v>124</v>
      </c>
      <c r="AA2958" s="4">
        <v>43380</v>
      </c>
      <c r="AB2958" s="3" t="s">
        <v>346</v>
      </c>
      <c r="AC2958" s="3" t="s">
        <v>134</v>
      </c>
      <c r="AD2958" s="3">
        <v>5</v>
      </c>
      <c r="AE2958" s="3" t="s">
        <v>273</v>
      </c>
      <c r="AF2958" s="3" t="s">
        <v>36</v>
      </c>
      <c r="AG2958" s="3">
        <v>149</v>
      </c>
      <c r="AH2958" s="3">
        <v>166.88000000000002</v>
      </c>
      <c r="AI2958" s="3">
        <v>8</v>
      </c>
      <c r="AJ2958" s="3">
        <v>1192</v>
      </c>
      <c r="AK2958" s="3">
        <v>1335.0400000000002</v>
      </c>
    </row>
    <row r="2959" spans="26:37" x14ac:dyDescent="0.3">
      <c r="Z2959" s="3" t="s">
        <v>103</v>
      </c>
      <c r="AA2959" s="4">
        <v>41999</v>
      </c>
      <c r="AB2959" s="3" t="s">
        <v>404</v>
      </c>
      <c r="AC2959" s="3" t="s">
        <v>416</v>
      </c>
      <c r="AD2959" s="3">
        <v>4</v>
      </c>
      <c r="AE2959" s="3" t="s">
        <v>199</v>
      </c>
      <c r="AF2959" s="3" t="s">
        <v>46</v>
      </c>
      <c r="AG2959" s="3">
        <v>261</v>
      </c>
      <c r="AH2959" s="3">
        <v>300.14999999999998</v>
      </c>
      <c r="AI2959" s="3">
        <v>8</v>
      </c>
      <c r="AJ2959" s="3">
        <v>2088</v>
      </c>
      <c r="AK2959" s="3">
        <v>2401.1999999999998</v>
      </c>
    </row>
    <row r="2960" spans="26:37" x14ac:dyDescent="0.3">
      <c r="Z2960" s="3" t="s">
        <v>24</v>
      </c>
      <c r="AA2960" s="4">
        <v>43061</v>
      </c>
      <c r="AB2960" s="3" t="s">
        <v>404</v>
      </c>
      <c r="AC2960" s="3" t="s">
        <v>416</v>
      </c>
      <c r="AD2960" s="3">
        <v>2</v>
      </c>
      <c r="AE2960" s="3" t="s">
        <v>135</v>
      </c>
      <c r="AF2960" s="3" t="s">
        <v>46</v>
      </c>
      <c r="AG2960" s="3">
        <v>297</v>
      </c>
      <c r="AH2960" s="3">
        <v>335.60999999999996</v>
      </c>
      <c r="AI2960" s="3">
        <v>1</v>
      </c>
      <c r="AJ2960" s="3">
        <v>297</v>
      </c>
      <c r="AK2960" s="3">
        <v>335.60999999999996</v>
      </c>
    </row>
    <row r="2961" spans="26:37" x14ac:dyDescent="0.3">
      <c r="Z2961" s="3" t="s">
        <v>57</v>
      </c>
      <c r="AA2961" s="4">
        <v>41903</v>
      </c>
      <c r="AB2961" s="3" t="s">
        <v>404</v>
      </c>
      <c r="AC2961" s="3" t="s">
        <v>417</v>
      </c>
      <c r="AD2961" s="3">
        <v>2</v>
      </c>
      <c r="AE2961" s="3" t="s">
        <v>290</v>
      </c>
      <c r="AF2961" s="3" t="s">
        <v>55</v>
      </c>
      <c r="AG2961" s="3">
        <v>78</v>
      </c>
      <c r="AH2961" s="3">
        <v>83.460000000000008</v>
      </c>
      <c r="AI2961" s="3">
        <v>5</v>
      </c>
      <c r="AJ2961" s="3">
        <v>390</v>
      </c>
      <c r="AK2961" s="3">
        <v>417.30000000000007</v>
      </c>
    </row>
    <row r="2962" spans="26:37" x14ac:dyDescent="0.3">
      <c r="Z2962" s="3" t="s">
        <v>60</v>
      </c>
      <c r="AA2962" s="4">
        <v>43143</v>
      </c>
      <c r="AB2962" s="3" t="s">
        <v>404</v>
      </c>
      <c r="AC2962" s="3" t="s">
        <v>416</v>
      </c>
      <c r="AD2962" s="3">
        <v>5</v>
      </c>
      <c r="AE2962" s="3" t="s">
        <v>109</v>
      </c>
      <c r="AF2962" s="3" t="s">
        <v>36</v>
      </c>
      <c r="AG2962" s="3">
        <v>191</v>
      </c>
      <c r="AH2962" s="3">
        <v>223.47</v>
      </c>
      <c r="AI2962" s="3">
        <v>7</v>
      </c>
      <c r="AJ2962" s="3">
        <v>1337</v>
      </c>
      <c r="AK2962" s="3">
        <v>1564.29</v>
      </c>
    </row>
    <row r="2963" spans="26:37" x14ac:dyDescent="0.3">
      <c r="Z2963" s="3" t="s">
        <v>82</v>
      </c>
      <c r="AA2963" s="4">
        <v>41829</v>
      </c>
      <c r="AB2963" s="3" t="s">
        <v>404</v>
      </c>
      <c r="AC2963" s="3" t="s">
        <v>417</v>
      </c>
      <c r="AD2963" s="3">
        <v>4</v>
      </c>
      <c r="AE2963" s="3" t="s">
        <v>285</v>
      </c>
      <c r="AF2963" s="3" t="s">
        <v>55</v>
      </c>
      <c r="AG2963" s="3">
        <v>33</v>
      </c>
      <c r="AH2963" s="3">
        <v>37.620000000000005</v>
      </c>
      <c r="AI2963" s="3">
        <v>5</v>
      </c>
      <c r="AJ2963" s="3">
        <v>165</v>
      </c>
      <c r="AK2963" s="3">
        <v>188.10000000000002</v>
      </c>
    </row>
    <row r="2964" spans="26:37" x14ac:dyDescent="0.3">
      <c r="Z2964" s="3" t="s">
        <v>48</v>
      </c>
      <c r="AA2964" s="4">
        <v>43671</v>
      </c>
      <c r="AB2964" s="3" t="s">
        <v>404</v>
      </c>
      <c r="AC2964" s="3" t="s">
        <v>416</v>
      </c>
      <c r="AD2964" s="3">
        <v>5</v>
      </c>
      <c r="AE2964" s="3" t="s">
        <v>366</v>
      </c>
      <c r="AF2964" s="3" t="s">
        <v>32</v>
      </c>
      <c r="AG2964" s="3">
        <v>20</v>
      </c>
      <c r="AH2964" s="3">
        <v>23</v>
      </c>
      <c r="AI2964" s="3">
        <v>2</v>
      </c>
      <c r="AJ2964" s="3">
        <v>40</v>
      </c>
      <c r="AK2964" s="3">
        <v>46</v>
      </c>
    </row>
    <row r="2965" spans="26:37" x14ac:dyDescent="0.3">
      <c r="Z2965" s="3" t="s">
        <v>30</v>
      </c>
      <c r="AA2965" s="4">
        <v>41794</v>
      </c>
      <c r="AB2965" s="3" t="s">
        <v>404</v>
      </c>
      <c r="AC2965" s="3" t="s">
        <v>416</v>
      </c>
      <c r="AD2965" s="3">
        <v>4</v>
      </c>
      <c r="AE2965" s="3" t="s">
        <v>201</v>
      </c>
      <c r="AF2965" s="3" t="s">
        <v>51</v>
      </c>
      <c r="AG2965" s="3">
        <v>56</v>
      </c>
      <c r="AH2965" s="3">
        <v>67.2</v>
      </c>
      <c r="AI2965" s="3">
        <v>1</v>
      </c>
      <c r="AJ2965" s="3">
        <v>56</v>
      </c>
      <c r="AK2965" s="3">
        <v>67.2</v>
      </c>
    </row>
    <row r="2966" spans="26:37" x14ac:dyDescent="0.3">
      <c r="Z2966" s="3" t="s">
        <v>30</v>
      </c>
      <c r="AA2966" s="4">
        <v>42036</v>
      </c>
      <c r="AB2966" s="3" t="s">
        <v>404</v>
      </c>
      <c r="AC2966" s="3" t="s">
        <v>417</v>
      </c>
      <c r="AD2966" s="3">
        <v>3</v>
      </c>
      <c r="AE2966" s="3" t="s">
        <v>71</v>
      </c>
      <c r="AF2966" s="3" t="s">
        <v>72</v>
      </c>
      <c r="AG2966" s="3">
        <v>65</v>
      </c>
      <c r="AH2966" s="3">
        <v>76.7</v>
      </c>
      <c r="AI2966" s="3">
        <v>9</v>
      </c>
      <c r="AJ2966" s="3">
        <v>585</v>
      </c>
      <c r="AK2966" s="3">
        <v>690.30000000000007</v>
      </c>
    </row>
    <row r="2967" spans="26:37" x14ac:dyDescent="0.3">
      <c r="Z2967" s="3" t="s">
        <v>30</v>
      </c>
      <c r="AA2967" s="4">
        <v>42231</v>
      </c>
      <c r="AB2967" s="3" t="s">
        <v>404</v>
      </c>
      <c r="AC2967" s="3" t="s">
        <v>417</v>
      </c>
      <c r="AD2967" s="3">
        <v>1</v>
      </c>
      <c r="AE2967" s="3" t="s">
        <v>306</v>
      </c>
      <c r="AF2967" s="3" t="s">
        <v>15</v>
      </c>
      <c r="AG2967" s="3">
        <v>211</v>
      </c>
      <c r="AH2967" s="3">
        <v>242.64999999999998</v>
      </c>
      <c r="AI2967" s="3">
        <v>3</v>
      </c>
      <c r="AJ2967" s="3">
        <v>633</v>
      </c>
      <c r="AK2967" s="3">
        <v>727.94999999999993</v>
      </c>
    </row>
    <row r="2968" spans="26:37" x14ac:dyDescent="0.3">
      <c r="Z2968" s="3" t="s">
        <v>21</v>
      </c>
      <c r="AA2968" s="4">
        <v>43346</v>
      </c>
      <c r="AB2968" s="3" t="s">
        <v>404</v>
      </c>
      <c r="AC2968" s="3" t="s">
        <v>416</v>
      </c>
      <c r="AD2968" s="3">
        <v>4</v>
      </c>
      <c r="AE2968" s="3" t="s">
        <v>183</v>
      </c>
      <c r="AF2968" s="3" t="s">
        <v>65</v>
      </c>
      <c r="AG2968" s="3">
        <v>39</v>
      </c>
      <c r="AH2968" s="3">
        <v>42.510000000000005</v>
      </c>
      <c r="AI2968" s="3">
        <v>3</v>
      </c>
      <c r="AJ2968" s="3">
        <v>117</v>
      </c>
      <c r="AK2968" s="3">
        <v>127.53000000000002</v>
      </c>
    </row>
    <row r="2969" spans="26:37" x14ac:dyDescent="0.3">
      <c r="Z2969" s="3" t="s">
        <v>169</v>
      </c>
      <c r="AA2969" s="4">
        <v>42651</v>
      </c>
      <c r="AB2969" s="3" t="s">
        <v>404</v>
      </c>
      <c r="AC2969" s="3" t="s">
        <v>416</v>
      </c>
      <c r="AD2969" s="3">
        <v>3</v>
      </c>
      <c r="AE2969" s="3" t="s">
        <v>88</v>
      </c>
      <c r="AF2969" s="3" t="s">
        <v>41</v>
      </c>
      <c r="AG2969" s="3">
        <v>16</v>
      </c>
      <c r="AH2969" s="3">
        <v>18.079999999999998</v>
      </c>
      <c r="AI2969" s="3">
        <v>9</v>
      </c>
      <c r="AJ2969" s="3">
        <v>144</v>
      </c>
      <c r="AK2969" s="3">
        <v>162.71999999999997</v>
      </c>
    </row>
    <row r="2970" spans="26:37" x14ac:dyDescent="0.3">
      <c r="Z2970" s="3" t="s">
        <v>165</v>
      </c>
      <c r="AA2970" s="4">
        <v>42740</v>
      </c>
      <c r="AB2970" s="3" t="s">
        <v>404</v>
      </c>
      <c r="AC2970" s="3" t="s">
        <v>416</v>
      </c>
      <c r="AD2970" s="3">
        <v>2</v>
      </c>
      <c r="AE2970" s="3" t="s">
        <v>28</v>
      </c>
      <c r="AF2970" s="3" t="s">
        <v>29</v>
      </c>
      <c r="AG2970" s="3">
        <v>111</v>
      </c>
      <c r="AH2970" s="3">
        <v>127.64999999999999</v>
      </c>
      <c r="AI2970" s="3">
        <v>3</v>
      </c>
      <c r="AJ2970" s="3">
        <v>333</v>
      </c>
      <c r="AK2970" s="3">
        <v>382.95</v>
      </c>
    </row>
    <row r="2971" spans="26:37" x14ac:dyDescent="0.3">
      <c r="Z2971" s="3" t="s">
        <v>16</v>
      </c>
      <c r="AA2971" s="4">
        <v>41842</v>
      </c>
      <c r="AB2971" s="3" t="s">
        <v>404</v>
      </c>
      <c r="AC2971" s="3" t="s">
        <v>416</v>
      </c>
      <c r="AD2971" s="3">
        <v>2</v>
      </c>
      <c r="AE2971" s="3" t="s">
        <v>115</v>
      </c>
      <c r="AF2971" s="3" t="s">
        <v>29</v>
      </c>
      <c r="AG2971" s="3">
        <v>279</v>
      </c>
      <c r="AH2971" s="3">
        <v>323.64</v>
      </c>
      <c r="AI2971" s="3">
        <v>6</v>
      </c>
      <c r="AJ2971" s="3">
        <v>1674</v>
      </c>
      <c r="AK2971" s="3">
        <v>1941.84</v>
      </c>
    </row>
    <row r="2972" spans="26:37" x14ac:dyDescent="0.3">
      <c r="Z2972" s="3" t="s">
        <v>12</v>
      </c>
      <c r="AA2972" s="4">
        <v>43240</v>
      </c>
      <c r="AB2972" s="3" t="s">
        <v>404</v>
      </c>
      <c r="AC2972" s="3" t="s">
        <v>416</v>
      </c>
      <c r="AD2972" s="3">
        <v>4</v>
      </c>
      <c r="AE2972" s="3" t="s">
        <v>199</v>
      </c>
      <c r="AF2972" s="3" t="s">
        <v>46</v>
      </c>
      <c r="AG2972" s="3">
        <v>261</v>
      </c>
      <c r="AH2972" s="3">
        <v>300.14999999999998</v>
      </c>
      <c r="AI2972" s="3">
        <v>8</v>
      </c>
      <c r="AJ2972" s="3">
        <v>2088</v>
      </c>
      <c r="AK2972" s="3">
        <v>2401.1999999999998</v>
      </c>
    </row>
    <row r="2973" spans="26:37" x14ac:dyDescent="0.3">
      <c r="Z2973" s="3" t="s">
        <v>16</v>
      </c>
      <c r="AA2973" s="4">
        <v>42436</v>
      </c>
      <c r="AB2973" s="3" t="s">
        <v>404</v>
      </c>
      <c r="AC2973" s="3" t="s">
        <v>416</v>
      </c>
      <c r="AD2973" s="3">
        <v>2</v>
      </c>
      <c r="AE2973" s="3" t="s">
        <v>257</v>
      </c>
      <c r="AF2973" s="3" t="s">
        <v>65</v>
      </c>
      <c r="AG2973" s="3">
        <v>126</v>
      </c>
      <c r="AH2973" s="3">
        <v>138.60000000000002</v>
      </c>
      <c r="AI2973" s="3">
        <v>7</v>
      </c>
      <c r="AJ2973" s="3">
        <v>882</v>
      </c>
      <c r="AK2973" s="3">
        <v>970.20000000000016</v>
      </c>
    </row>
    <row r="2974" spans="26:37" x14ac:dyDescent="0.3">
      <c r="Z2974" s="3" t="s">
        <v>82</v>
      </c>
      <c r="AA2974" s="4">
        <v>43742</v>
      </c>
      <c r="AB2974" s="3" t="s">
        <v>404</v>
      </c>
      <c r="AC2974" s="3" t="s">
        <v>416</v>
      </c>
      <c r="AD2974" s="3">
        <v>1</v>
      </c>
      <c r="AE2974" s="3" t="s">
        <v>304</v>
      </c>
      <c r="AF2974" s="3" t="s">
        <v>44</v>
      </c>
      <c r="AG2974" s="3">
        <v>32</v>
      </c>
      <c r="AH2974" s="3">
        <v>34.880000000000003</v>
      </c>
      <c r="AI2974" s="3">
        <v>7</v>
      </c>
      <c r="AJ2974" s="3">
        <v>224</v>
      </c>
      <c r="AK2974" s="3">
        <v>244.16000000000003</v>
      </c>
    </row>
    <row r="2975" spans="26:37" x14ac:dyDescent="0.3">
      <c r="Z2975" s="3" t="s">
        <v>74</v>
      </c>
      <c r="AA2975" s="4">
        <v>42548</v>
      </c>
      <c r="AB2975" s="3" t="s">
        <v>404</v>
      </c>
      <c r="AC2975" s="3" t="s">
        <v>416</v>
      </c>
      <c r="AD2975" s="3">
        <v>3</v>
      </c>
      <c r="AE2975" s="3" t="s">
        <v>366</v>
      </c>
      <c r="AF2975" s="3" t="s">
        <v>32</v>
      </c>
      <c r="AG2975" s="3">
        <v>20</v>
      </c>
      <c r="AH2975" s="3">
        <v>23</v>
      </c>
      <c r="AI2975" s="3">
        <v>3</v>
      </c>
      <c r="AJ2975" s="3">
        <v>60</v>
      </c>
      <c r="AK2975" s="3">
        <v>69</v>
      </c>
    </row>
    <row r="2976" spans="26:37" x14ac:dyDescent="0.3">
      <c r="Z2976" s="3" t="s">
        <v>16</v>
      </c>
      <c r="AA2976" s="4">
        <v>41868</v>
      </c>
      <c r="AB2976" s="3" t="s">
        <v>404</v>
      </c>
      <c r="AC2976" s="3" t="s">
        <v>416</v>
      </c>
      <c r="AD2976" s="3">
        <v>5</v>
      </c>
      <c r="AE2976" s="3" t="s">
        <v>353</v>
      </c>
      <c r="AF2976" s="3" t="s">
        <v>36</v>
      </c>
      <c r="AG2976" s="3">
        <v>28</v>
      </c>
      <c r="AH2976" s="3">
        <v>30.800000000000004</v>
      </c>
      <c r="AI2976" s="3">
        <v>10</v>
      </c>
      <c r="AJ2976" s="3">
        <v>280</v>
      </c>
      <c r="AK2976" s="3">
        <v>308.00000000000006</v>
      </c>
    </row>
    <row r="2977" spans="26:37" x14ac:dyDescent="0.3">
      <c r="Z2977" s="3" t="s">
        <v>77</v>
      </c>
      <c r="AA2977" s="4">
        <v>42129</v>
      </c>
      <c r="AB2977" s="3" t="s">
        <v>13</v>
      </c>
      <c r="AC2977" s="3" t="s">
        <v>99</v>
      </c>
      <c r="AD2977" s="3">
        <v>2</v>
      </c>
      <c r="AE2977" s="3" t="s">
        <v>299</v>
      </c>
      <c r="AF2977" s="3" t="s">
        <v>46</v>
      </c>
      <c r="AG2977" s="3">
        <v>71</v>
      </c>
      <c r="AH2977" s="3">
        <v>75.97</v>
      </c>
      <c r="AI2977" s="3">
        <v>2</v>
      </c>
      <c r="AJ2977" s="3">
        <v>142</v>
      </c>
      <c r="AK2977" s="3">
        <v>151.94</v>
      </c>
    </row>
    <row r="2978" spans="26:37" x14ac:dyDescent="0.3">
      <c r="Z2978" s="3" t="s">
        <v>124</v>
      </c>
      <c r="AA2978" s="4">
        <v>41736</v>
      </c>
      <c r="AB2978" s="3" t="s">
        <v>404</v>
      </c>
      <c r="AC2978" s="3" t="s">
        <v>416</v>
      </c>
      <c r="AD2978" s="3">
        <v>3</v>
      </c>
      <c r="AE2978" s="3" t="s">
        <v>348</v>
      </c>
      <c r="AF2978" s="3" t="s">
        <v>26</v>
      </c>
      <c r="AG2978" s="3">
        <v>121</v>
      </c>
      <c r="AH2978" s="3">
        <v>130.68</v>
      </c>
      <c r="AI2978" s="3">
        <v>5</v>
      </c>
      <c r="AJ2978" s="3">
        <v>605</v>
      </c>
      <c r="AK2978" s="3">
        <v>653.40000000000009</v>
      </c>
    </row>
    <row r="2979" spans="26:37" x14ac:dyDescent="0.3">
      <c r="Z2979" s="3" t="s">
        <v>103</v>
      </c>
      <c r="AA2979" s="4">
        <v>41834</v>
      </c>
      <c r="AB2979" s="3" t="s">
        <v>404</v>
      </c>
      <c r="AC2979" s="3" t="s">
        <v>416</v>
      </c>
      <c r="AD2979" s="3">
        <v>1</v>
      </c>
      <c r="AE2979" s="3" t="s">
        <v>268</v>
      </c>
      <c r="AF2979" s="3" t="s">
        <v>65</v>
      </c>
      <c r="AG2979" s="3">
        <v>290</v>
      </c>
      <c r="AH2979" s="3">
        <v>313.20000000000005</v>
      </c>
      <c r="AI2979" s="3">
        <v>10</v>
      </c>
      <c r="AJ2979" s="3">
        <v>2900</v>
      </c>
      <c r="AK2979" s="3">
        <v>3132.0000000000005</v>
      </c>
    </row>
    <row r="2980" spans="26:37" x14ac:dyDescent="0.3">
      <c r="Z2980" s="3" t="s">
        <v>169</v>
      </c>
      <c r="AA2980" s="4">
        <v>42198</v>
      </c>
      <c r="AB2980" s="3" t="s">
        <v>404</v>
      </c>
      <c r="AC2980" s="3" t="s">
        <v>416</v>
      </c>
      <c r="AD2980" s="3">
        <v>4</v>
      </c>
      <c r="AE2980" s="3" t="s">
        <v>363</v>
      </c>
      <c r="AF2980" s="3" t="s">
        <v>46</v>
      </c>
      <c r="AG2980" s="3">
        <v>60</v>
      </c>
      <c r="AH2980" s="3">
        <v>69.599999999999994</v>
      </c>
      <c r="AI2980" s="3">
        <v>3</v>
      </c>
      <c r="AJ2980" s="3">
        <v>180</v>
      </c>
      <c r="AK2980" s="3">
        <v>208.79999999999998</v>
      </c>
    </row>
    <row r="2981" spans="26:37" x14ac:dyDescent="0.3">
      <c r="Z2981" s="3" t="s">
        <v>153</v>
      </c>
      <c r="AA2981" s="4">
        <v>42097</v>
      </c>
      <c r="AB2981" s="3" t="s">
        <v>404</v>
      </c>
      <c r="AC2981" s="3" t="s">
        <v>416</v>
      </c>
      <c r="AD2981" s="3">
        <v>3</v>
      </c>
      <c r="AE2981" s="3" t="s">
        <v>107</v>
      </c>
      <c r="AF2981" s="3" t="s">
        <v>65</v>
      </c>
      <c r="AG2981" s="3">
        <v>43</v>
      </c>
      <c r="AH2981" s="3">
        <v>49.449999999999996</v>
      </c>
      <c r="AI2981" s="3">
        <v>10</v>
      </c>
      <c r="AJ2981" s="3">
        <v>430</v>
      </c>
      <c r="AK2981" s="3">
        <v>494.49999999999994</v>
      </c>
    </row>
    <row r="2982" spans="26:37" x14ac:dyDescent="0.3">
      <c r="Z2982" s="3" t="s">
        <v>120</v>
      </c>
      <c r="AA2982" s="4">
        <v>42436</v>
      </c>
      <c r="AB2982" s="3" t="s">
        <v>404</v>
      </c>
      <c r="AC2982" s="3" t="s">
        <v>416</v>
      </c>
      <c r="AD2982" s="3">
        <v>4</v>
      </c>
      <c r="AE2982" s="3" t="s">
        <v>280</v>
      </c>
      <c r="AF2982" s="3" t="s">
        <v>86</v>
      </c>
      <c r="AG2982" s="3">
        <v>83</v>
      </c>
      <c r="AH2982" s="3">
        <v>89.64</v>
      </c>
      <c r="AI2982" s="3">
        <v>1</v>
      </c>
      <c r="AJ2982" s="3">
        <v>83</v>
      </c>
      <c r="AK2982" s="3">
        <v>89.64</v>
      </c>
    </row>
    <row r="2983" spans="26:37" x14ac:dyDescent="0.3">
      <c r="Z2983" s="3" t="s">
        <v>93</v>
      </c>
      <c r="AA2983" s="4">
        <v>42537</v>
      </c>
      <c r="AB2983" s="3" t="s">
        <v>404</v>
      </c>
      <c r="AC2983" s="3" t="s">
        <v>416</v>
      </c>
      <c r="AD2983" s="3">
        <v>3</v>
      </c>
      <c r="AE2983" s="3" t="s">
        <v>325</v>
      </c>
      <c r="AF2983" s="3" t="s">
        <v>29</v>
      </c>
      <c r="AG2983" s="3">
        <v>290</v>
      </c>
      <c r="AH2983" s="3">
        <v>321.90000000000003</v>
      </c>
      <c r="AI2983" s="3">
        <v>7</v>
      </c>
      <c r="AJ2983" s="3">
        <v>2030</v>
      </c>
      <c r="AK2983" s="3">
        <v>2253.3000000000002</v>
      </c>
    </row>
    <row r="2984" spans="26:37" x14ac:dyDescent="0.3">
      <c r="Z2984" s="3" t="s">
        <v>124</v>
      </c>
      <c r="AA2984" s="4">
        <v>43161</v>
      </c>
      <c r="AB2984" s="3" t="s">
        <v>404</v>
      </c>
      <c r="AC2984" s="3" t="s">
        <v>416</v>
      </c>
      <c r="AD2984" s="3">
        <v>2</v>
      </c>
      <c r="AE2984" s="3" t="s">
        <v>336</v>
      </c>
      <c r="AF2984" s="3" t="s">
        <v>41</v>
      </c>
      <c r="AG2984" s="3">
        <v>118</v>
      </c>
      <c r="AH2984" s="3">
        <v>126.26</v>
      </c>
      <c r="AI2984" s="3">
        <v>10</v>
      </c>
      <c r="AJ2984" s="3">
        <v>1180</v>
      </c>
      <c r="AK2984" s="3">
        <v>1262.6000000000001</v>
      </c>
    </row>
    <row r="2985" spans="26:37" x14ac:dyDescent="0.3">
      <c r="Z2985" s="3" t="s">
        <v>39</v>
      </c>
      <c r="AA2985" s="4">
        <v>42032</v>
      </c>
      <c r="AB2985" s="3" t="s">
        <v>404</v>
      </c>
      <c r="AC2985" s="3" t="s">
        <v>416</v>
      </c>
      <c r="AD2985" s="3">
        <v>5</v>
      </c>
      <c r="AE2985" s="3" t="s">
        <v>310</v>
      </c>
      <c r="AF2985" s="3" t="s">
        <v>36</v>
      </c>
      <c r="AG2985" s="3">
        <v>118</v>
      </c>
      <c r="AH2985" s="3">
        <v>128.62</v>
      </c>
      <c r="AI2985" s="3">
        <v>6</v>
      </c>
      <c r="AJ2985" s="3">
        <v>708</v>
      </c>
      <c r="AK2985" s="3">
        <v>771.72</v>
      </c>
    </row>
    <row r="2986" spans="26:37" x14ac:dyDescent="0.3">
      <c r="Z2986" s="3" t="s">
        <v>53</v>
      </c>
      <c r="AA2986" s="4">
        <v>43609</v>
      </c>
      <c r="AB2986" s="3" t="s">
        <v>404</v>
      </c>
      <c r="AC2986" s="3" t="s">
        <v>416</v>
      </c>
      <c r="AD2986" s="3">
        <v>5</v>
      </c>
      <c r="AE2986" s="3" t="s">
        <v>181</v>
      </c>
      <c r="AF2986" s="3" t="s">
        <v>15</v>
      </c>
      <c r="AG2986" s="3">
        <v>262</v>
      </c>
      <c r="AH2986" s="3">
        <v>288.20000000000005</v>
      </c>
      <c r="AI2986" s="3">
        <v>8</v>
      </c>
      <c r="AJ2986" s="3">
        <v>2096</v>
      </c>
      <c r="AK2986" s="3">
        <v>2305.6000000000004</v>
      </c>
    </row>
    <row r="2987" spans="26:37" x14ac:dyDescent="0.3">
      <c r="Z2987" s="3" t="s">
        <v>91</v>
      </c>
      <c r="AA2987" s="4">
        <v>41711</v>
      </c>
      <c r="AB2987" s="3" t="s">
        <v>404</v>
      </c>
      <c r="AC2987" s="3" t="s">
        <v>416</v>
      </c>
      <c r="AD2987" s="3">
        <v>4</v>
      </c>
      <c r="AE2987" s="3" t="s">
        <v>251</v>
      </c>
      <c r="AF2987" s="3" t="s">
        <v>32</v>
      </c>
      <c r="AG2987" s="3">
        <v>142</v>
      </c>
      <c r="AH2987" s="3">
        <v>164.72</v>
      </c>
      <c r="AI2987" s="3">
        <v>5</v>
      </c>
      <c r="AJ2987" s="3">
        <v>710</v>
      </c>
      <c r="AK2987" s="3">
        <v>823.6</v>
      </c>
    </row>
    <row r="2988" spans="26:37" x14ac:dyDescent="0.3">
      <c r="Z2988" s="3" t="s">
        <v>186</v>
      </c>
      <c r="AA2988" s="4">
        <v>43519</v>
      </c>
      <c r="AB2988" s="3" t="s">
        <v>404</v>
      </c>
      <c r="AC2988" s="3" t="s">
        <v>416</v>
      </c>
      <c r="AD2988" s="3">
        <v>4</v>
      </c>
      <c r="AE2988" s="3" t="s">
        <v>43</v>
      </c>
      <c r="AF2988" s="3" t="s">
        <v>44</v>
      </c>
      <c r="AG2988" s="3">
        <v>213</v>
      </c>
      <c r="AH2988" s="3">
        <v>251.33999999999997</v>
      </c>
      <c r="AI2988" s="3">
        <v>2</v>
      </c>
      <c r="AJ2988" s="3">
        <v>426</v>
      </c>
      <c r="AK2988" s="3">
        <v>502.67999999999995</v>
      </c>
    </row>
    <row r="2989" spans="26:37" x14ac:dyDescent="0.3">
      <c r="Z2989" s="3" t="s">
        <v>21</v>
      </c>
      <c r="AA2989" s="4">
        <v>43117</v>
      </c>
      <c r="AB2989" s="3" t="s">
        <v>404</v>
      </c>
      <c r="AC2989" s="3" t="s">
        <v>416</v>
      </c>
      <c r="AD2989" s="3">
        <v>3</v>
      </c>
      <c r="AE2989" s="3" t="s">
        <v>73</v>
      </c>
      <c r="AF2989" s="3" t="s">
        <v>46</v>
      </c>
      <c r="AG2989" s="3">
        <v>173</v>
      </c>
      <c r="AH2989" s="3">
        <v>200.67999999999998</v>
      </c>
      <c r="AI2989" s="3">
        <v>10</v>
      </c>
      <c r="AJ2989" s="3">
        <v>1730</v>
      </c>
      <c r="AK2989" s="3">
        <v>2006.7999999999997</v>
      </c>
    </row>
    <row r="2990" spans="26:37" x14ac:dyDescent="0.3">
      <c r="Z2990" s="3" t="s">
        <v>16</v>
      </c>
      <c r="AA2990" s="4">
        <v>42654</v>
      </c>
      <c r="AB2990" s="3" t="s">
        <v>404</v>
      </c>
      <c r="AC2990" s="3" t="s">
        <v>416</v>
      </c>
      <c r="AD2990" s="3">
        <v>1</v>
      </c>
      <c r="AE2990" s="3" t="s">
        <v>275</v>
      </c>
      <c r="AF2990" s="3" t="s">
        <v>20</v>
      </c>
      <c r="AG2990" s="3">
        <v>98</v>
      </c>
      <c r="AH2990" s="3">
        <v>110.74</v>
      </c>
      <c r="AI2990" s="3">
        <v>6</v>
      </c>
      <c r="AJ2990" s="3">
        <v>588</v>
      </c>
      <c r="AK2990" s="3">
        <v>664.43999999999994</v>
      </c>
    </row>
    <row r="2991" spans="26:37" x14ac:dyDescent="0.3">
      <c r="Z2991" s="3" t="s">
        <v>70</v>
      </c>
      <c r="AA2991" s="4">
        <v>43451</v>
      </c>
      <c r="AB2991" s="3" t="s">
        <v>404</v>
      </c>
      <c r="AC2991" s="3" t="s">
        <v>416</v>
      </c>
      <c r="AD2991" s="3">
        <v>5</v>
      </c>
      <c r="AE2991" s="3" t="s">
        <v>196</v>
      </c>
      <c r="AF2991" s="3" t="s">
        <v>86</v>
      </c>
      <c r="AG2991" s="3">
        <v>236</v>
      </c>
      <c r="AH2991" s="3">
        <v>276.12</v>
      </c>
      <c r="AI2991" s="3">
        <v>9</v>
      </c>
      <c r="AJ2991" s="3">
        <v>2124</v>
      </c>
      <c r="AK2991" s="3">
        <v>2485.08</v>
      </c>
    </row>
    <row r="2992" spans="26:37" x14ac:dyDescent="0.3">
      <c r="Z2992" s="3" t="s">
        <v>37</v>
      </c>
      <c r="AA2992" s="4">
        <v>41957</v>
      </c>
      <c r="AB2992" s="3" t="s">
        <v>404</v>
      </c>
      <c r="AC2992" s="3" t="s">
        <v>416</v>
      </c>
      <c r="AD2992" s="3">
        <v>3</v>
      </c>
      <c r="AE2992" s="3" t="s">
        <v>151</v>
      </c>
      <c r="AF2992" s="3" t="s">
        <v>36</v>
      </c>
      <c r="AG2992" s="3">
        <v>57</v>
      </c>
      <c r="AH2992" s="3">
        <v>66.11999999999999</v>
      </c>
      <c r="AI2992" s="3">
        <v>9</v>
      </c>
      <c r="AJ2992" s="3">
        <v>513</v>
      </c>
      <c r="AK2992" s="3">
        <v>595.07999999999993</v>
      </c>
    </row>
    <row r="2993" spans="26:37" x14ac:dyDescent="0.3">
      <c r="Z2993" s="3" t="s">
        <v>70</v>
      </c>
      <c r="AA2993" s="4">
        <v>43104</v>
      </c>
      <c r="AB2993" s="3" t="s">
        <v>404</v>
      </c>
      <c r="AC2993" s="3" t="s">
        <v>416</v>
      </c>
      <c r="AD2993" s="3">
        <v>3</v>
      </c>
      <c r="AE2993" s="3" t="s">
        <v>173</v>
      </c>
      <c r="AF2993" s="3" t="s">
        <v>72</v>
      </c>
      <c r="AG2993" s="3">
        <v>132</v>
      </c>
      <c r="AH2993" s="3">
        <v>147.84</v>
      </c>
      <c r="AI2993" s="3">
        <v>5</v>
      </c>
      <c r="AJ2993" s="3">
        <v>660</v>
      </c>
      <c r="AK2993" s="3">
        <v>739.2</v>
      </c>
    </row>
    <row r="2994" spans="26:37" x14ac:dyDescent="0.3">
      <c r="Z2994" s="3" t="s">
        <v>186</v>
      </c>
      <c r="AA2994" s="4">
        <v>43810</v>
      </c>
      <c r="AB2994" s="3" t="s">
        <v>404</v>
      </c>
      <c r="AC2994" s="3" t="s">
        <v>416</v>
      </c>
      <c r="AD2994" s="3">
        <v>4</v>
      </c>
      <c r="AE2994" s="3" t="s">
        <v>68</v>
      </c>
      <c r="AF2994" s="3" t="s">
        <v>65</v>
      </c>
      <c r="AG2994" s="3">
        <v>17</v>
      </c>
      <c r="AH2994" s="3">
        <v>19.89</v>
      </c>
      <c r="AI2994" s="3">
        <v>8</v>
      </c>
      <c r="AJ2994" s="3">
        <v>136</v>
      </c>
      <c r="AK2994" s="3">
        <v>159.12</v>
      </c>
    </row>
    <row r="2995" spans="26:37" x14ac:dyDescent="0.3">
      <c r="Z2995" s="3" t="s">
        <v>60</v>
      </c>
      <c r="AA2995" s="4">
        <v>43020</v>
      </c>
      <c r="AB2995" s="3" t="s">
        <v>404</v>
      </c>
      <c r="AC2995" s="3" t="s">
        <v>416</v>
      </c>
      <c r="AD2995" s="3">
        <v>4</v>
      </c>
      <c r="AE2995" s="3" t="s">
        <v>114</v>
      </c>
      <c r="AF2995" s="3" t="s">
        <v>51</v>
      </c>
      <c r="AG2995" s="3">
        <v>76</v>
      </c>
      <c r="AH2995" s="3">
        <v>90.44</v>
      </c>
      <c r="AI2995" s="3">
        <v>2</v>
      </c>
      <c r="AJ2995" s="3">
        <v>152</v>
      </c>
      <c r="AK2995" s="3">
        <v>180.88</v>
      </c>
    </row>
    <row r="2996" spans="26:37" x14ac:dyDescent="0.3">
      <c r="Z2996" s="3" t="s">
        <v>96</v>
      </c>
      <c r="AA2996" s="4">
        <v>42408</v>
      </c>
      <c r="AB2996" s="3" t="s">
        <v>404</v>
      </c>
      <c r="AC2996" s="3" t="s">
        <v>416</v>
      </c>
      <c r="AD2996" s="3">
        <v>3</v>
      </c>
      <c r="AE2996" s="3" t="s">
        <v>306</v>
      </c>
      <c r="AF2996" s="3" t="s">
        <v>15</v>
      </c>
      <c r="AG2996" s="3">
        <v>211</v>
      </c>
      <c r="AH2996" s="3">
        <v>242.64999999999998</v>
      </c>
      <c r="AI2996" s="3">
        <v>7</v>
      </c>
      <c r="AJ2996" s="3">
        <v>1477</v>
      </c>
      <c r="AK2996" s="3">
        <v>1698.5499999999997</v>
      </c>
    </row>
    <row r="2997" spans="26:37" x14ac:dyDescent="0.3">
      <c r="Z2997" s="3" t="s">
        <v>96</v>
      </c>
      <c r="AA2997" s="4">
        <v>41888</v>
      </c>
      <c r="AB2997" s="3" t="s">
        <v>404</v>
      </c>
      <c r="AC2997" s="3" t="s">
        <v>416</v>
      </c>
      <c r="AD2997" s="3">
        <v>2</v>
      </c>
      <c r="AE2997" s="3" t="s">
        <v>131</v>
      </c>
      <c r="AF2997" s="3" t="s">
        <v>44</v>
      </c>
      <c r="AG2997" s="3">
        <v>123</v>
      </c>
      <c r="AH2997" s="3">
        <v>142.67999999999998</v>
      </c>
      <c r="AI2997" s="3">
        <v>3</v>
      </c>
      <c r="AJ2997" s="3">
        <v>369</v>
      </c>
      <c r="AK2997" s="3">
        <v>428.03999999999996</v>
      </c>
    </row>
    <row r="2998" spans="26:37" x14ac:dyDescent="0.3">
      <c r="Z2998" s="3" t="s">
        <v>42</v>
      </c>
      <c r="AA2998" s="4">
        <v>41910</v>
      </c>
      <c r="AB2998" s="3" t="s">
        <v>13</v>
      </c>
      <c r="AC2998" s="3" t="s">
        <v>418</v>
      </c>
      <c r="AD2998" s="3">
        <v>4</v>
      </c>
      <c r="AE2998" s="3" t="s">
        <v>179</v>
      </c>
      <c r="AF2998" s="3" t="s">
        <v>15</v>
      </c>
      <c r="AG2998" s="3">
        <v>32</v>
      </c>
      <c r="AH2998" s="3">
        <v>35.200000000000003</v>
      </c>
      <c r="AI2998" s="3">
        <v>9</v>
      </c>
      <c r="AJ2998" s="3">
        <v>288</v>
      </c>
      <c r="AK2998" s="3">
        <v>316.8</v>
      </c>
    </row>
    <row r="2999" spans="26:37" x14ac:dyDescent="0.3">
      <c r="Z2999" s="3" t="s">
        <v>124</v>
      </c>
      <c r="AA2999" s="4">
        <v>42226</v>
      </c>
      <c r="AB2999" s="3" t="s">
        <v>13</v>
      </c>
      <c r="AC2999" s="3" t="s">
        <v>390</v>
      </c>
      <c r="AD2999" s="3">
        <v>2</v>
      </c>
      <c r="AE2999" s="3" t="s">
        <v>168</v>
      </c>
      <c r="AF2999" s="3" t="s">
        <v>23</v>
      </c>
      <c r="AG2999" s="3">
        <v>271</v>
      </c>
      <c r="AH2999" s="3">
        <v>322.49</v>
      </c>
      <c r="AI2999" s="3">
        <v>3</v>
      </c>
      <c r="AJ2999" s="3">
        <v>813</v>
      </c>
      <c r="AK2999" s="3">
        <v>967.47</v>
      </c>
    </row>
    <row r="3000" spans="26:37" x14ac:dyDescent="0.3">
      <c r="Z3000" s="3" t="s">
        <v>37</v>
      </c>
      <c r="AA3000" s="4">
        <v>43178</v>
      </c>
      <c r="AB3000" s="3" t="s">
        <v>385</v>
      </c>
      <c r="AC3000" s="3" t="s">
        <v>386</v>
      </c>
      <c r="AD3000" s="3">
        <v>3</v>
      </c>
      <c r="AE3000" s="3" t="s">
        <v>172</v>
      </c>
      <c r="AF3000" s="3" t="s">
        <v>32</v>
      </c>
      <c r="AG3000" s="3">
        <v>72</v>
      </c>
      <c r="AH3000" s="3">
        <v>85.679999999999993</v>
      </c>
      <c r="AI3000" s="3">
        <v>3</v>
      </c>
      <c r="AJ3000" s="3">
        <v>216</v>
      </c>
      <c r="AK3000" s="3">
        <v>257.03999999999996</v>
      </c>
    </row>
    <row r="3001" spans="26:37" x14ac:dyDescent="0.3">
      <c r="Z3001" s="3" t="s">
        <v>93</v>
      </c>
      <c r="AA3001" s="4">
        <v>42165</v>
      </c>
      <c r="AB3001" s="3" t="s">
        <v>13</v>
      </c>
      <c r="AC3001" s="3" t="s">
        <v>160</v>
      </c>
      <c r="AD3001" s="3">
        <v>3</v>
      </c>
      <c r="AE3001" s="3" t="s">
        <v>64</v>
      </c>
      <c r="AF3001" s="3" t="s">
        <v>65</v>
      </c>
      <c r="AG3001" s="3">
        <v>238</v>
      </c>
      <c r="AH3001" s="3">
        <v>259.42</v>
      </c>
      <c r="AI3001" s="3">
        <v>2</v>
      </c>
      <c r="AJ3001" s="3">
        <v>476</v>
      </c>
      <c r="AK3001" s="3">
        <v>518.84</v>
      </c>
    </row>
    <row r="3002" spans="26:37" x14ac:dyDescent="0.3">
      <c r="Z3002" s="3" t="s">
        <v>48</v>
      </c>
      <c r="AA3002" s="4">
        <v>42218</v>
      </c>
      <c r="AB3002" s="3" t="s">
        <v>404</v>
      </c>
      <c r="AC3002" s="3" t="s">
        <v>416</v>
      </c>
      <c r="AD3002" s="3">
        <v>4</v>
      </c>
      <c r="AE3002" s="3" t="s">
        <v>247</v>
      </c>
      <c r="AF3002" s="3" t="s">
        <v>44</v>
      </c>
      <c r="AG3002" s="3">
        <v>226</v>
      </c>
      <c r="AH3002" s="3">
        <v>250.86</v>
      </c>
      <c r="AI3002" s="3">
        <v>1</v>
      </c>
      <c r="AJ3002" s="3">
        <v>226</v>
      </c>
      <c r="AK3002" s="3">
        <v>250.86</v>
      </c>
    </row>
    <row r="3003" spans="26:37" x14ac:dyDescent="0.3">
      <c r="Z3003" s="3" t="s">
        <v>82</v>
      </c>
      <c r="AA3003" s="4">
        <v>42130</v>
      </c>
      <c r="AB3003" s="3" t="s">
        <v>404</v>
      </c>
      <c r="AC3003" s="3" t="s">
        <v>416</v>
      </c>
      <c r="AD3003" s="3">
        <v>3</v>
      </c>
      <c r="AE3003" s="3" t="s">
        <v>195</v>
      </c>
      <c r="AF3003" s="3" t="s">
        <v>41</v>
      </c>
      <c r="AG3003" s="3">
        <v>201</v>
      </c>
      <c r="AH3003" s="3">
        <v>233.16</v>
      </c>
      <c r="AI3003" s="3">
        <v>6</v>
      </c>
      <c r="AJ3003" s="3">
        <v>1206</v>
      </c>
      <c r="AK3003" s="3">
        <v>1398.96</v>
      </c>
    </row>
    <row r="3004" spans="26:37" x14ac:dyDescent="0.3">
      <c r="Z3004" s="3" t="s">
        <v>186</v>
      </c>
      <c r="AA3004" s="4">
        <v>42439</v>
      </c>
      <c r="AB3004" s="3" t="s">
        <v>404</v>
      </c>
      <c r="AC3004" s="3" t="s">
        <v>416</v>
      </c>
      <c r="AD3004" s="3">
        <v>5</v>
      </c>
      <c r="AE3004" s="3" t="s">
        <v>271</v>
      </c>
      <c r="AF3004" s="3" t="s">
        <v>86</v>
      </c>
      <c r="AG3004" s="3">
        <v>154</v>
      </c>
      <c r="AH3004" s="3">
        <v>166.32000000000002</v>
      </c>
      <c r="AI3004" s="3">
        <v>10</v>
      </c>
      <c r="AJ3004" s="3">
        <v>1540</v>
      </c>
      <c r="AK3004" s="3">
        <v>1663.2000000000003</v>
      </c>
    </row>
    <row r="3005" spans="26:37" x14ac:dyDescent="0.3">
      <c r="Z3005" s="3" t="s">
        <v>87</v>
      </c>
      <c r="AA3005" s="4">
        <v>43084</v>
      </c>
      <c r="AB3005" s="3" t="s">
        <v>404</v>
      </c>
      <c r="AC3005" s="3" t="s">
        <v>416</v>
      </c>
      <c r="AD3005" s="3">
        <v>4</v>
      </c>
      <c r="AE3005" s="3" t="s">
        <v>353</v>
      </c>
      <c r="AF3005" s="3" t="s">
        <v>36</v>
      </c>
      <c r="AG3005" s="3">
        <v>28</v>
      </c>
      <c r="AH3005" s="3">
        <v>30.800000000000004</v>
      </c>
      <c r="AI3005" s="3">
        <v>7</v>
      </c>
      <c r="AJ3005" s="3">
        <v>196</v>
      </c>
      <c r="AK3005" s="3">
        <v>215.60000000000002</v>
      </c>
    </row>
    <row r="3006" spans="26:37" x14ac:dyDescent="0.3">
      <c r="Z3006" s="3" t="s">
        <v>186</v>
      </c>
      <c r="AA3006" s="4">
        <v>42738</v>
      </c>
      <c r="AB3006" s="3" t="s">
        <v>404</v>
      </c>
      <c r="AC3006" s="3" t="s">
        <v>416</v>
      </c>
      <c r="AD3006" s="3">
        <v>4</v>
      </c>
      <c r="AE3006" s="3" t="s">
        <v>365</v>
      </c>
      <c r="AF3006" s="3" t="s">
        <v>44</v>
      </c>
      <c r="AG3006" s="3">
        <v>27</v>
      </c>
      <c r="AH3006" s="3">
        <v>29.970000000000002</v>
      </c>
      <c r="AI3006" s="3">
        <v>2</v>
      </c>
      <c r="AJ3006" s="3">
        <v>54</v>
      </c>
      <c r="AK3006" s="3">
        <v>59.940000000000005</v>
      </c>
    </row>
    <row r="3007" spans="26:37" x14ac:dyDescent="0.3">
      <c r="Z3007" s="3" t="s">
        <v>60</v>
      </c>
      <c r="AA3007" s="4">
        <v>41903</v>
      </c>
      <c r="AB3007" s="3" t="s">
        <v>404</v>
      </c>
      <c r="AC3007" s="3" t="s">
        <v>416</v>
      </c>
      <c r="AD3007" s="3">
        <v>2</v>
      </c>
      <c r="AE3007" s="3" t="s">
        <v>193</v>
      </c>
      <c r="AF3007" s="3" t="s">
        <v>41</v>
      </c>
      <c r="AG3007" s="3">
        <v>25</v>
      </c>
      <c r="AH3007" s="3">
        <v>26.75</v>
      </c>
      <c r="AI3007" s="3">
        <v>7</v>
      </c>
      <c r="AJ3007" s="3">
        <v>175</v>
      </c>
      <c r="AK3007" s="3">
        <v>187.25</v>
      </c>
    </row>
    <row r="3008" spans="26:37" x14ac:dyDescent="0.3">
      <c r="Z3008" s="3" t="s">
        <v>53</v>
      </c>
      <c r="AA3008" s="4">
        <v>41926</v>
      </c>
      <c r="AB3008" s="3" t="s">
        <v>404</v>
      </c>
      <c r="AC3008" s="3" t="s">
        <v>416</v>
      </c>
      <c r="AD3008" s="3">
        <v>3</v>
      </c>
      <c r="AE3008" s="3" t="s">
        <v>149</v>
      </c>
      <c r="AF3008" s="3" t="s">
        <v>51</v>
      </c>
      <c r="AG3008" s="3">
        <v>183</v>
      </c>
      <c r="AH3008" s="3">
        <v>199.47000000000003</v>
      </c>
      <c r="AI3008" s="3">
        <v>6</v>
      </c>
      <c r="AJ3008" s="3">
        <v>1098</v>
      </c>
      <c r="AK3008" s="3">
        <v>1196.8200000000002</v>
      </c>
    </row>
    <row r="3009" spans="26:37" x14ac:dyDescent="0.3">
      <c r="Z3009" s="3" t="s">
        <v>21</v>
      </c>
      <c r="AA3009" s="4">
        <v>42167</v>
      </c>
      <c r="AB3009" s="3" t="s">
        <v>404</v>
      </c>
      <c r="AC3009" s="3" t="s">
        <v>416</v>
      </c>
      <c r="AD3009" s="3">
        <v>1</v>
      </c>
      <c r="AE3009" s="3" t="s">
        <v>368</v>
      </c>
      <c r="AF3009" s="3" t="s">
        <v>51</v>
      </c>
      <c r="AG3009" s="3">
        <v>187</v>
      </c>
      <c r="AH3009" s="3">
        <v>207.57000000000002</v>
      </c>
      <c r="AI3009" s="3">
        <v>10</v>
      </c>
      <c r="AJ3009" s="3">
        <v>1870</v>
      </c>
      <c r="AK3009" s="3">
        <v>2075.7000000000003</v>
      </c>
    </row>
    <row r="3010" spans="26:37" x14ac:dyDescent="0.3">
      <c r="Z3010" s="3" t="s">
        <v>165</v>
      </c>
      <c r="AA3010" s="4">
        <v>41874</v>
      </c>
      <c r="AB3010" s="3" t="s">
        <v>404</v>
      </c>
      <c r="AC3010" s="3" t="s">
        <v>416</v>
      </c>
      <c r="AD3010" s="3">
        <v>4</v>
      </c>
      <c r="AE3010" s="3" t="s">
        <v>192</v>
      </c>
      <c r="AF3010" s="3" t="s">
        <v>36</v>
      </c>
      <c r="AG3010" s="3">
        <v>247</v>
      </c>
      <c r="AH3010" s="3">
        <v>293.93</v>
      </c>
      <c r="AI3010" s="3">
        <v>6</v>
      </c>
      <c r="AJ3010" s="3">
        <v>1482</v>
      </c>
      <c r="AK3010" s="3">
        <v>1763.58</v>
      </c>
    </row>
    <row r="3011" spans="26:37" x14ac:dyDescent="0.3">
      <c r="Z3011" s="3" t="s">
        <v>30</v>
      </c>
      <c r="AA3011" s="4">
        <v>42055</v>
      </c>
      <c r="AB3011" s="3" t="s">
        <v>404</v>
      </c>
      <c r="AC3011" s="3" t="s">
        <v>416</v>
      </c>
      <c r="AD3011" s="3">
        <v>1</v>
      </c>
      <c r="AE3011" s="3" t="s">
        <v>14</v>
      </c>
      <c r="AF3011" s="3" t="s">
        <v>15</v>
      </c>
      <c r="AG3011" s="3">
        <v>127</v>
      </c>
      <c r="AH3011" s="3">
        <v>152.4</v>
      </c>
      <c r="AI3011" s="3">
        <v>8</v>
      </c>
      <c r="AJ3011" s="3">
        <v>1016</v>
      </c>
      <c r="AK3011" s="3">
        <v>1219.2</v>
      </c>
    </row>
    <row r="3012" spans="26:37" x14ac:dyDescent="0.3">
      <c r="Z3012" s="3" t="s">
        <v>33</v>
      </c>
      <c r="AA3012" s="4">
        <v>42529</v>
      </c>
      <c r="AB3012" s="3" t="s">
        <v>404</v>
      </c>
      <c r="AC3012" s="3" t="s">
        <v>416</v>
      </c>
      <c r="AD3012" s="3">
        <v>2</v>
      </c>
      <c r="AE3012" s="3" t="s">
        <v>59</v>
      </c>
      <c r="AF3012" s="3" t="s">
        <v>29</v>
      </c>
      <c r="AG3012" s="3">
        <v>240</v>
      </c>
      <c r="AH3012" s="3">
        <v>280.79999999999995</v>
      </c>
      <c r="AI3012" s="3">
        <v>10</v>
      </c>
      <c r="AJ3012" s="3">
        <v>2400</v>
      </c>
      <c r="AK3012" s="3">
        <v>2807.9999999999995</v>
      </c>
    </row>
    <row r="3013" spans="26:37" x14ac:dyDescent="0.3">
      <c r="Z3013" s="3" t="s">
        <v>53</v>
      </c>
      <c r="AA3013" s="4">
        <v>42212</v>
      </c>
      <c r="AB3013" s="3" t="s">
        <v>404</v>
      </c>
      <c r="AC3013" s="3" t="s">
        <v>416</v>
      </c>
      <c r="AD3013" s="3">
        <v>3</v>
      </c>
      <c r="AE3013" s="3" t="s">
        <v>216</v>
      </c>
      <c r="AF3013" s="3" t="s">
        <v>23</v>
      </c>
      <c r="AG3013" s="3">
        <v>178</v>
      </c>
      <c r="AH3013" s="3">
        <v>190.46</v>
      </c>
      <c r="AI3013" s="3">
        <v>10</v>
      </c>
      <c r="AJ3013" s="3">
        <v>1780</v>
      </c>
      <c r="AK3013" s="3">
        <v>1904.6000000000001</v>
      </c>
    </row>
    <row r="3014" spans="26:37" x14ac:dyDescent="0.3">
      <c r="Z3014" s="3" t="s">
        <v>120</v>
      </c>
      <c r="AA3014" s="4">
        <v>43076</v>
      </c>
      <c r="AB3014" s="3" t="s">
        <v>404</v>
      </c>
      <c r="AC3014" s="3" t="s">
        <v>416</v>
      </c>
      <c r="AD3014" s="3">
        <v>5</v>
      </c>
      <c r="AE3014" s="3" t="s">
        <v>95</v>
      </c>
      <c r="AF3014" s="3" t="s">
        <v>32</v>
      </c>
      <c r="AG3014" s="3">
        <v>135</v>
      </c>
      <c r="AH3014" s="3">
        <v>147.15</v>
      </c>
      <c r="AI3014" s="3">
        <v>5</v>
      </c>
      <c r="AJ3014" s="3">
        <v>675</v>
      </c>
      <c r="AK3014" s="3">
        <v>735.75</v>
      </c>
    </row>
    <row r="3015" spans="26:37" x14ac:dyDescent="0.3">
      <c r="Z3015" s="3" t="s">
        <v>165</v>
      </c>
      <c r="AA3015" s="4">
        <v>42681</v>
      </c>
      <c r="AB3015" s="3" t="s">
        <v>404</v>
      </c>
      <c r="AC3015" s="3" t="s">
        <v>416</v>
      </c>
      <c r="AD3015" s="3">
        <v>4</v>
      </c>
      <c r="AE3015" s="3" t="s">
        <v>317</v>
      </c>
      <c r="AF3015" s="3" t="s">
        <v>20</v>
      </c>
      <c r="AG3015" s="3">
        <v>95</v>
      </c>
      <c r="AH3015" s="3">
        <v>105.45</v>
      </c>
      <c r="AI3015" s="3">
        <v>10</v>
      </c>
      <c r="AJ3015" s="3">
        <v>950</v>
      </c>
      <c r="AK3015" s="3">
        <v>1054.5</v>
      </c>
    </row>
    <row r="3016" spans="26:37" x14ac:dyDescent="0.3">
      <c r="Z3016" s="3" t="s">
        <v>16</v>
      </c>
      <c r="AA3016" s="4">
        <v>43470</v>
      </c>
      <c r="AB3016" s="3" t="s">
        <v>404</v>
      </c>
      <c r="AC3016" s="3" t="s">
        <v>416</v>
      </c>
      <c r="AD3016" s="3">
        <v>1</v>
      </c>
      <c r="AE3016" s="3" t="s">
        <v>110</v>
      </c>
      <c r="AF3016" s="3" t="s">
        <v>46</v>
      </c>
      <c r="AG3016" s="3">
        <v>92</v>
      </c>
      <c r="AH3016" s="3">
        <v>103.04</v>
      </c>
      <c r="AI3016" s="3">
        <v>10</v>
      </c>
      <c r="AJ3016" s="3">
        <v>920</v>
      </c>
      <c r="AK3016" s="3">
        <v>1030.4000000000001</v>
      </c>
    </row>
    <row r="3017" spans="26:37" x14ac:dyDescent="0.3">
      <c r="Z3017" s="3" t="s">
        <v>104</v>
      </c>
      <c r="AA3017" s="4">
        <v>43548</v>
      </c>
      <c r="AB3017" s="3" t="s">
        <v>404</v>
      </c>
      <c r="AC3017" s="3" t="s">
        <v>416</v>
      </c>
      <c r="AD3017" s="3">
        <v>1</v>
      </c>
      <c r="AE3017" s="3" t="s">
        <v>207</v>
      </c>
      <c r="AF3017" s="3" t="s">
        <v>51</v>
      </c>
      <c r="AG3017" s="3">
        <v>286</v>
      </c>
      <c r="AH3017" s="3">
        <v>320.32000000000005</v>
      </c>
      <c r="AI3017" s="3">
        <v>6</v>
      </c>
      <c r="AJ3017" s="3">
        <v>1716</v>
      </c>
      <c r="AK3017" s="3">
        <v>1921.9200000000003</v>
      </c>
    </row>
    <row r="3018" spans="26:37" x14ac:dyDescent="0.3">
      <c r="Z3018" s="3" t="s">
        <v>37</v>
      </c>
      <c r="AA3018" s="4">
        <v>42255</v>
      </c>
      <c r="AB3018" s="3" t="s">
        <v>404</v>
      </c>
      <c r="AC3018" s="3" t="s">
        <v>417</v>
      </c>
      <c r="AD3018" s="3">
        <v>1</v>
      </c>
      <c r="AE3018" s="3" t="s">
        <v>252</v>
      </c>
      <c r="AF3018" s="3" t="s">
        <v>41</v>
      </c>
      <c r="AG3018" s="3">
        <v>189</v>
      </c>
      <c r="AH3018" s="3">
        <v>213.57</v>
      </c>
      <c r="AI3018" s="3">
        <v>5</v>
      </c>
      <c r="AJ3018" s="3">
        <v>945</v>
      </c>
      <c r="AK3018" s="3">
        <v>1067.8499999999999</v>
      </c>
    </row>
    <row r="3019" spans="26:37" x14ac:dyDescent="0.3">
      <c r="Z3019" s="3" t="s">
        <v>165</v>
      </c>
      <c r="AA3019" s="4">
        <v>43813</v>
      </c>
      <c r="AB3019" s="3" t="s">
        <v>404</v>
      </c>
      <c r="AC3019" s="3" t="s">
        <v>417</v>
      </c>
      <c r="AD3019" s="3">
        <v>1</v>
      </c>
      <c r="AE3019" s="3" t="s">
        <v>291</v>
      </c>
      <c r="AF3019" s="3" t="s">
        <v>55</v>
      </c>
      <c r="AG3019" s="3">
        <v>151</v>
      </c>
      <c r="AH3019" s="3">
        <v>161.57000000000002</v>
      </c>
      <c r="AI3019" s="3">
        <v>7</v>
      </c>
      <c r="AJ3019" s="3">
        <v>1057</v>
      </c>
      <c r="AK3019" s="3">
        <v>1130.9900000000002</v>
      </c>
    </row>
    <row r="3020" spans="26:37" x14ac:dyDescent="0.3">
      <c r="Z3020" s="3" t="s">
        <v>165</v>
      </c>
      <c r="AA3020" s="4">
        <v>42437</v>
      </c>
      <c r="AB3020" s="3" t="s">
        <v>404</v>
      </c>
      <c r="AC3020" s="3" t="s">
        <v>416</v>
      </c>
      <c r="AD3020" s="3">
        <v>4</v>
      </c>
      <c r="AE3020" s="3" t="s">
        <v>243</v>
      </c>
      <c r="AF3020" s="3" t="s">
        <v>65</v>
      </c>
      <c r="AG3020" s="3">
        <v>274</v>
      </c>
      <c r="AH3020" s="3">
        <v>317.83999999999997</v>
      </c>
      <c r="AI3020" s="3">
        <v>7</v>
      </c>
      <c r="AJ3020" s="3">
        <v>1918</v>
      </c>
      <c r="AK3020" s="3">
        <v>2224.8799999999997</v>
      </c>
    </row>
    <row r="3021" spans="26:37" x14ac:dyDescent="0.3">
      <c r="Z3021" s="3" t="s">
        <v>27</v>
      </c>
      <c r="AA3021" s="4">
        <v>43575</v>
      </c>
      <c r="AB3021" s="3" t="s">
        <v>404</v>
      </c>
      <c r="AC3021" s="3" t="s">
        <v>416</v>
      </c>
      <c r="AD3021" s="3">
        <v>3</v>
      </c>
      <c r="AE3021" s="3" t="s">
        <v>264</v>
      </c>
      <c r="AF3021" s="3" t="s">
        <v>41</v>
      </c>
      <c r="AG3021" s="3">
        <v>262</v>
      </c>
      <c r="AH3021" s="3">
        <v>293.44000000000005</v>
      </c>
      <c r="AI3021" s="3">
        <v>8</v>
      </c>
      <c r="AJ3021" s="3">
        <v>2096</v>
      </c>
      <c r="AK3021" s="3">
        <v>2347.5200000000004</v>
      </c>
    </row>
    <row r="3022" spans="26:37" x14ac:dyDescent="0.3">
      <c r="Z3022" s="3" t="s">
        <v>77</v>
      </c>
      <c r="AA3022" s="4">
        <v>43438</v>
      </c>
      <c r="AB3022" s="3" t="s">
        <v>404</v>
      </c>
      <c r="AC3022" s="3" t="s">
        <v>416</v>
      </c>
      <c r="AD3022" s="3">
        <v>2</v>
      </c>
      <c r="AE3022" s="3" t="s">
        <v>206</v>
      </c>
      <c r="AF3022" s="3" t="s">
        <v>36</v>
      </c>
      <c r="AG3022" s="3">
        <v>217</v>
      </c>
      <c r="AH3022" s="3">
        <v>247.38000000000002</v>
      </c>
      <c r="AI3022" s="3">
        <v>5</v>
      </c>
      <c r="AJ3022" s="3">
        <v>1085</v>
      </c>
      <c r="AK3022" s="3">
        <v>1236.9000000000001</v>
      </c>
    </row>
    <row r="3023" spans="26:37" x14ac:dyDescent="0.3">
      <c r="Z3023" s="3" t="s">
        <v>12</v>
      </c>
      <c r="AA3023" s="4">
        <v>43715</v>
      </c>
      <c r="AB3023" s="3" t="s">
        <v>404</v>
      </c>
      <c r="AC3023" s="3" t="s">
        <v>416</v>
      </c>
      <c r="AD3023" s="3">
        <v>2</v>
      </c>
      <c r="AE3023" s="3" t="s">
        <v>261</v>
      </c>
      <c r="AF3023" s="3" t="s">
        <v>41</v>
      </c>
      <c r="AG3023" s="3">
        <v>128</v>
      </c>
      <c r="AH3023" s="3">
        <v>139.52000000000001</v>
      </c>
      <c r="AI3023" s="3">
        <v>10</v>
      </c>
      <c r="AJ3023" s="3">
        <v>1280</v>
      </c>
      <c r="AK3023" s="3">
        <v>1395.2</v>
      </c>
    </row>
    <row r="3024" spans="26:37" x14ac:dyDescent="0.3">
      <c r="Z3024" s="3" t="s">
        <v>74</v>
      </c>
      <c r="AA3024" s="4">
        <v>42875</v>
      </c>
      <c r="AB3024" s="3" t="s">
        <v>98</v>
      </c>
      <c r="AC3024" s="3" t="s">
        <v>408</v>
      </c>
      <c r="AD3024" s="3">
        <v>5</v>
      </c>
      <c r="AE3024" s="3" t="s">
        <v>158</v>
      </c>
      <c r="AF3024" s="3" t="s">
        <v>72</v>
      </c>
      <c r="AG3024" s="3">
        <v>176</v>
      </c>
      <c r="AH3024" s="3">
        <v>190.08</v>
      </c>
      <c r="AI3024" s="3">
        <v>10</v>
      </c>
      <c r="AJ3024" s="3">
        <v>1760</v>
      </c>
      <c r="AK3024" s="3">
        <v>1900.8000000000002</v>
      </c>
    </row>
    <row r="3025" spans="26:37" x14ac:dyDescent="0.3">
      <c r="Z3025" s="3" t="s">
        <v>21</v>
      </c>
      <c r="AA3025" s="4">
        <v>43197</v>
      </c>
      <c r="AB3025" s="3" t="s">
        <v>404</v>
      </c>
      <c r="AC3025" s="3" t="s">
        <v>416</v>
      </c>
      <c r="AD3025" s="3">
        <v>4</v>
      </c>
      <c r="AE3025" s="3" t="s">
        <v>43</v>
      </c>
      <c r="AF3025" s="3" t="s">
        <v>44</v>
      </c>
      <c r="AG3025" s="3">
        <v>213</v>
      </c>
      <c r="AH3025" s="3">
        <v>251.33999999999997</v>
      </c>
      <c r="AI3025" s="3">
        <v>4</v>
      </c>
      <c r="AJ3025" s="3">
        <v>852</v>
      </c>
      <c r="AK3025" s="3">
        <v>1005.3599999999999</v>
      </c>
    </row>
    <row r="3026" spans="26:37" x14ac:dyDescent="0.3">
      <c r="Z3026" s="3" t="s">
        <v>53</v>
      </c>
      <c r="AA3026" s="4">
        <v>43818</v>
      </c>
      <c r="AB3026" s="3" t="s">
        <v>404</v>
      </c>
      <c r="AC3026" s="3" t="s">
        <v>416</v>
      </c>
      <c r="AD3026" s="3">
        <v>1</v>
      </c>
      <c r="AE3026" s="3" t="s">
        <v>371</v>
      </c>
      <c r="AF3026" s="3" t="s">
        <v>86</v>
      </c>
      <c r="AG3026" s="3">
        <v>174</v>
      </c>
      <c r="AH3026" s="3">
        <v>205.32</v>
      </c>
      <c r="AI3026" s="3">
        <v>5</v>
      </c>
      <c r="AJ3026" s="3">
        <v>870</v>
      </c>
      <c r="AK3026" s="3">
        <v>1026.5999999999999</v>
      </c>
    </row>
    <row r="3027" spans="26:37" x14ac:dyDescent="0.3">
      <c r="Z3027" s="3" t="s">
        <v>103</v>
      </c>
      <c r="AA3027" s="4">
        <v>43042</v>
      </c>
      <c r="AB3027" s="3" t="s">
        <v>404</v>
      </c>
      <c r="AC3027" s="3" t="s">
        <v>416</v>
      </c>
      <c r="AD3027" s="3">
        <v>2</v>
      </c>
      <c r="AE3027" s="3" t="s">
        <v>219</v>
      </c>
      <c r="AF3027" s="3" t="s">
        <v>51</v>
      </c>
      <c r="AG3027" s="3">
        <v>232</v>
      </c>
      <c r="AH3027" s="3">
        <v>259.84000000000003</v>
      </c>
      <c r="AI3027" s="3">
        <v>4</v>
      </c>
      <c r="AJ3027" s="3">
        <v>928</v>
      </c>
      <c r="AK3027" s="3">
        <v>1039.3600000000001</v>
      </c>
    </row>
    <row r="3028" spans="26:37" x14ac:dyDescent="0.3">
      <c r="Z3028" s="3" t="s">
        <v>96</v>
      </c>
      <c r="AA3028" s="4">
        <v>42569</v>
      </c>
      <c r="AB3028" s="3" t="s">
        <v>404</v>
      </c>
      <c r="AC3028" s="3" t="s">
        <v>416</v>
      </c>
      <c r="AD3028" s="3">
        <v>5</v>
      </c>
      <c r="AE3028" s="3" t="s">
        <v>126</v>
      </c>
      <c r="AF3028" s="3" t="s">
        <v>41</v>
      </c>
      <c r="AG3028" s="3">
        <v>19</v>
      </c>
      <c r="AH3028" s="3">
        <v>22.04</v>
      </c>
      <c r="AI3028" s="3">
        <v>10</v>
      </c>
      <c r="AJ3028" s="3">
        <v>190</v>
      </c>
      <c r="AK3028" s="3">
        <v>220.39999999999998</v>
      </c>
    </row>
    <row r="3029" spans="26:37" x14ac:dyDescent="0.3">
      <c r="Z3029" s="3" t="s">
        <v>60</v>
      </c>
      <c r="AA3029" s="4">
        <v>42832</v>
      </c>
      <c r="AB3029" s="3" t="s">
        <v>404</v>
      </c>
      <c r="AC3029" s="3" t="s">
        <v>416</v>
      </c>
      <c r="AD3029" s="3">
        <v>2</v>
      </c>
      <c r="AE3029" s="3" t="s">
        <v>232</v>
      </c>
      <c r="AF3029" s="3" t="s">
        <v>55</v>
      </c>
      <c r="AG3029" s="3">
        <v>141</v>
      </c>
      <c r="AH3029" s="3">
        <v>155.10000000000002</v>
      </c>
      <c r="AI3029" s="3">
        <v>10</v>
      </c>
      <c r="AJ3029" s="3">
        <v>1410</v>
      </c>
      <c r="AK3029" s="3">
        <v>1551.0000000000002</v>
      </c>
    </row>
    <row r="3030" spans="26:37" x14ac:dyDescent="0.3">
      <c r="Z3030" s="3" t="s">
        <v>21</v>
      </c>
      <c r="AA3030" s="4">
        <v>42951</v>
      </c>
      <c r="AB3030" s="3" t="s">
        <v>404</v>
      </c>
      <c r="AC3030" s="3" t="s">
        <v>419</v>
      </c>
      <c r="AD3030" s="3">
        <v>4</v>
      </c>
      <c r="AE3030" s="3" t="s">
        <v>252</v>
      </c>
      <c r="AF3030" s="3" t="s">
        <v>41</v>
      </c>
      <c r="AG3030" s="3">
        <v>189</v>
      </c>
      <c r="AH3030" s="3">
        <v>213.57</v>
      </c>
      <c r="AI3030" s="3">
        <v>8</v>
      </c>
      <c r="AJ3030" s="3">
        <v>1512</v>
      </c>
      <c r="AK3030" s="3">
        <v>1708.56</v>
      </c>
    </row>
    <row r="3031" spans="26:37" x14ac:dyDescent="0.3">
      <c r="Z3031" s="3" t="s">
        <v>169</v>
      </c>
      <c r="AA3031" s="4">
        <v>41966</v>
      </c>
      <c r="AB3031" s="3" t="s">
        <v>13</v>
      </c>
      <c r="AC3031" s="3" t="s">
        <v>420</v>
      </c>
      <c r="AD3031" s="3">
        <v>3</v>
      </c>
      <c r="AE3031" s="3" t="s">
        <v>127</v>
      </c>
      <c r="AF3031" s="3" t="s">
        <v>55</v>
      </c>
      <c r="AG3031" s="3">
        <v>35</v>
      </c>
      <c r="AH3031" s="3">
        <v>39.200000000000003</v>
      </c>
      <c r="AI3031" s="3">
        <v>4</v>
      </c>
      <c r="AJ3031" s="3">
        <v>140</v>
      </c>
      <c r="AK3031" s="3">
        <v>156.80000000000001</v>
      </c>
    </row>
    <row r="3032" spans="26:37" x14ac:dyDescent="0.3">
      <c r="Z3032" s="3" t="s">
        <v>104</v>
      </c>
      <c r="AA3032" s="4">
        <v>42635</v>
      </c>
      <c r="AB3032" s="3" t="s">
        <v>404</v>
      </c>
      <c r="AC3032" s="3" t="s">
        <v>416</v>
      </c>
      <c r="AD3032" s="3">
        <v>3</v>
      </c>
      <c r="AE3032" s="3" t="s">
        <v>162</v>
      </c>
      <c r="AF3032" s="3" t="s">
        <v>32</v>
      </c>
      <c r="AG3032" s="3">
        <v>95</v>
      </c>
      <c r="AH3032" s="3">
        <v>103.55000000000001</v>
      </c>
      <c r="AI3032" s="3">
        <v>2</v>
      </c>
      <c r="AJ3032" s="3">
        <v>190</v>
      </c>
      <c r="AK3032" s="3">
        <v>207.10000000000002</v>
      </c>
    </row>
    <row r="3033" spans="26:37" x14ac:dyDescent="0.3">
      <c r="Z3033" s="3" t="s">
        <v>165</v>
      </c>
      <c r="AA3033" s="4">
        <v>42930</v>
      </c>
      <c r="AB3033" s="3" t="s">
        <v>404</v>
      </c>
      <c r="AC3033" s="3" t="s">
        <v>416</v>
      </c>
      <c r="AD3033" s="3">
        <v>2</v>
      </c>
      <c r="AE3033" s="3" t="s">
        <v>58</v>
      </c>
      <c r="AF3033" s="3" t="s">
        <v>55</v>
      </c>
      <c r="AG3033" s="3">
        <v>20</v>
      </c>
      <c r="AH3033" s="3">
        <v>22.200000000000003</v>
      </c>
      <c r="AI3033" s="3">
        <v>3</v>
      </c>
      <c r="AJ3033" s="3">
        <v>60</v>
      </c>
      <c r="AK3033" s="3">
        <v>66.600000000000009</v>
      </c>
    </row>
    <row r="3034" spans="26:37" x14ac:dyDescent="0.3">
      <c r="Z3034" s="3" t="s">
        <v>48</v>
      </c>
      <c r="AA3034" s="4">
        <v>42996</v>
      </c>
      <c r="AB3034" s="3" t="s">
        <v>13</v>
      </c>
      <c r="AC3034" s="3" t="s">
        <v>399</v>
      </c>
      <c r="AD3034" s="3">
        <v>4</v>
      </c>
      <c r="AE3034" s="3" t="s">
        <v>305</v>
      </c>
      <c r="AF3034" s="3" t="s">
        <v>36</v>
      </c>
      <c r="AG3034" s="3">
        <v>105</v>
      </c>
      <c r="AH3034" s="3">
        <v>118.64999999999999</v>
      </c>
      <c r="AI3034" s="3">
        <v>4</v>
      </c>
      <c r="AJ3034" s="3">
        <v>420</v>
      </c>
      <c r="AK3034" s="3">
        <v>474.59999999999997</v>
      </c>
    </row>
    <row r="3035" spans="26:37" x14ac:dyDescent="0.3">
      <c r="Z3035" s="3" t="s">
        <v>60</v>
      </c>
      <c r="AA3035" s="4">
        <v>42650</v>
      </c>
      <c r="AB3035" s="3" t="s">
        <v>404</v>
      </c>
      <c r="AC3035" s="3" t="s">
        <v>416</v>
      </c>
      <c r="AD3035" s="3">
        <v>2</v>
      </c>
      <c r="AE3035" s="3" t="s">
        <v>176</v>
      </c>
      <c r="AF3035" s="3" t="s">
        <v>41</v>
      </c>
      <c r="AG3035" s="3">
        <v>58</v>
      </c>
      <c r="AH3035" s="3">
        <v>67.28</v>
      </c>
      <c r="AI3035" s="3">
        <v>8</v>
      </c>
      <c r="AJ3035" s="3">
        <v>464</v>
      </c>
      <c r="AK3035" s="3">
        <v>538.24</v>
      </c>
    </row>
    <row r="3036" spans="26:37" x14ac:dyDescent="0.3">
      <c r="Z3036" s="3" t="s">
        <v>87</v>
      </c>
      <c r="AA3036" s="4">
        <v>43765</v>
      </c>
      <c r="AB3036" s="3" t="s">
        <v>404</v>
      </c>
      <c r="AC3036" s="3" t="s">
        <v>417</v>
      </c>
      <c r="AD3036" s="3">
        <v>3</v>
      </c>
      <c r="AE3036" s="3" t="s">
        <v>128</v>
      </c>
      <c r="AF3036" s="3" t="s">
        <v>72</v>
      </c>
      <c r="AG3036" s="3">
        <v>144</v>
      </c>
      <c r="AH3036" s="3">
        <v>161.28000000000003</v>
      </c>
      <c r="AI3036" s="3">
        <v>10</v>
      </c>
      <c r="AJ3036" s="3">
        <v>1440</v>
      </c>
      <c r="AK3036" s="3">
        <v>1612.8000000000002</v>
      </c>
    </row>
    <row r="3037" spans="26:37" x14ac:dyDescent="0.3">
      <c r="Z3037" s="3" t="s">
        <v>91</v>
      </c>
      <c r="AA3037" s="4">
        <v>43337</v>
      </c>
      <c r="AB3037" s="3" t="s">
        <v>404</v>
      </c>
      <c r="AC3037" s="3" t="s">
        <v>416</v>
      </c>
      <c r="AD3037" s="3">
        <v>1</v>
      </c>
      <c r="AE3037" s="3" t="s">
        <v>227</v>
      </c>
      <c r="AF3037" s="3" t="s">
        <v>32</v>
      </c>
      <c r="AG3037" s="3">
        <v>272</v>
      </c>
      <c r="AH3037" s="3">
        <v>307.35999999999996</v>
      </c>
      <c r="AI3037" s="3">
        <v>4</v>
      </c>
      <c r="AJ3037" s="3">
        <v>1088</v>
      </c>
      <c r="AK3037" s="3">
        <v>1229.4399999999998</v>
      </c>
    </row>
    <row r="3038" spans="26:37" x14ac:dyDescent="0.3">
      <c r="Z3038" s="3" t="s">
        <v>77</v>
      </c>
      <c r="AA3038" s="4">
        <v>43620</v>
      </c>
      <c r="AB3038" s="3" t="s">
        <v>404</v>
      </c>
      <c r="AC3038" s="3" t="s">
        <v>416</v>
      </c>
      <c r="AD3038" s="3">
        <v>3</v>
      </c>
      <c r="AE3038" s="3" t="s">
        <v>278</v>
      </c>
      <c r="AF3038" s="3" t="s">
        <v>29</v>
      </c>
      <c r="AG3038" s="3">
        <v>29</v>
      </c>
      <c r="AH3038" s="3">
        <v>34.22</v>
      </c>
      <c r="AI3038" s="3">
        <v>1</v>
      </c>
      <c r="AJ3038" s="3">
        <v>29</v>
      </c>
      <c r="AK3038" s="3">
        <v>34.22</v>
      </c>
    </row>
    <row r="3039" spans="26:37" x14ac:dyDescent="0.3">
      <c r="Z3039" s="3" t="s">
        <v>57</v>
      </c>
      <c r="AA3039" s="4">
        <v>42160</v>
      </c>
      <c r="AB3039" s="3" t="s">
        <v>404</v>
      </c>
      <c r="AC3039" s="3" t="s">
        <v>416</v>
      </c>
      <c r="AD3039" s="3">
        <v>2</v>
      </c>
      <c r="AE3039" s="3" t="s">
        <v>201</v>
      </c>
      <c r="AF3039" s="3" t="s">
        <v>51</v>
      </c>
      <c r="AG3039" s="3">
        <v>56</v>
      </c>
      <c r="AH3039" s="3">
        <v>67.2</v>
      </c>
      <c r="AI3039" s="3">
        <v>6</v>
      </c>
      <c r="AJ3039" s="3">
        <v>336</v>
      </c>
      <c r="AK3039" s="3">
        <v>403.20000000000005</v>
      </c>
    </row>
    <row r="3040" spans="26:37" x14ac:dyDescent="0.3">
      <c r="Z3040" s="3" t="s">
        <v>33</v>
      </c>
      <c r="AA3040" s="4">
        <v>41697</v>
      </c>
      <c r="AB3040" s="3" t="s">
        <v>404</v>
      </c>
      <c r="AC3040" s="3" t="s">
        <v>416</v>
      </c>
      <c r="AD3040" s="3">
        <v>1</v>
      </c>
      <c r="AE3040" s="3" t="s">
        <v>143</v>
      </c>
      <c r="AF3040" s="3" t="s">
        <v>23</v>
      </c>
      <c r="AG3040" s="3">
        <v>69</v>
      </c>
      <c r="AH3040" s="3">
        <v>73.83</v>
      </c>
      <c r="AI3040" s="3">
        <v>8</v>
      </c>
      <c r="AJ3040" s="3">
        <v>552</v>
      </c>
      <c r="AK3040" s="3">
        <v>590.64</v>
      </c>
    </row>
    <row r="3041" spans="26:37" x14ac:dyDescent="0.3">
      <c r="Z3041" s="3" t="s">
        <v>48</v>
      </c>
      <c r="AA3041" s="4">
        <v>43673</v>
      </c>
      <c r="AB3041" s="3" t="s">
        <v>404</v>
      </c>
      <c r="AC3041" s="3" t="s">
        <v>416</v>
      </c>
      <c r="AD3041" s="3">
        <v>4</v>
      </c>
      <c r="AE3041" s="3" t="s">
        <v>129</v>
      </c>
      <c r="AF3041" s="3" t="s">
        <v>15</v>
      </c>
      <c r="AG3041" s="3">
        <v>258</v>
      </c>
      <c r="AH3041" s="3">
        <v>286.38000000000005</v>
      </c>
      <c r="AI3041" s="3">
        <v>9</v>
      </c>
      <c r="AJ3041" s="3">
        <v>2322</v>
      </c>
      <c r="AK3041" s="3">
        <v>2577.4200000000005</v>
      </c>
    </row>
    <row r="3042" spans="26:37" x14ac:dyDescent="0.3">
      <c r="Z3042" s="3" t="s">
        <v>82</v>
      </c>
      <c r="AA3042" s="4">
        <v>42518</v>
      </c>
      <c r="AB3042" s="3" t="s">
        <v>404</v>
      </c>
      <c r="AC3042" s="3" t="s">
        <v>416</v>
      </c>
      <c r="AD3042" s="3">
        <v>5</v>
      </c>
      <c r="AE3042" s="3" t="s">
        <v>267</v>
      </c>
      <c r="AF3042" s="3" t="s">
        <v>26</v>
      </c>
      <c r="AG3042" s="3">
        <v>182</v>
      </c>
      <c r="AH3042" s="3">
        <v>194.74</v>
      </c>
      <c r="AI3042" s="3">
        <v>5</v>
      </c>
      <c r="AJ3042" s="3">
        <v>910</v>
      </c>
      <c r="AK3042" s="3">
        <v>973.7</v>
      </c>
    </row>
    <row r="3043" spans="26:37" x14ac:dyDescent="0.3">
      <c r="Z3043" s="3" t="s">
        <v>24</v>
      </c>
      <c r="AA3043" s="4">
        <v>42829</v>
      </c>
      <c r="AB3043" s="3" t="s">
        <v>404</v>
      </c>
      <c r="AC3043" s="3" t="s">
        <v>416</v>
      </c>
      <c r="AD3043" s="3">
        <v>1</v>
      </c>
      <c r="AE3043" s="3" t="s">
        <v>381</v>
      </c>
      <c r="AF3043" s="3" t="s">
        <v>51</v>
      </c>
      <c r="AG3043" s="3">
        <v>48</v>
      </c>
      <c r="AH3043" s="3">
        <v>56.16</v>
      </c>
      <c r="AI3043" s="3">
        <v>7</v>
      </c>
      <c r="AJ3043" s="3">
        <v>336</v>
      </c>
      <c r="AK3043" s="3">
        <v>393.12</v>
      </c>
    </row>
    <row r="3044" spans="26:37" x14ac:dyDescent="0.3">
      <c r="Z3044" s="3" t="s">
        <v>103</v>
      </c>
      <c r="AA3044" s="4">
        <v>42317</v>
      </c>
      <c r="AB3044" s="3" t="s">
        <v>13</v>
      </c>
      <c r="AC3044" s="3" t="s">
        <v>160</v>
      </c>
      <c r="AD3044" s="3">
        <v>2</v>
      </c>
      <c r="AE3044" s="3" t="s">
        <v>275</v>
      </c>
      <c r="AF3044" s="3" t="s">
        <v>20</v>
      </c>
      <c r="AG3044" s="3">
        <v>98</v>
      </c>
      <c r="AH3044" s="3">
        <v>110.74</v>
      </c>
      <c r="AI3044" s="3">
        <v>7</v>
      </c>
      <c r="AJ3044" s="3">
        <v>686</v>
      </c>
      <c r="AK3044" s="3">
        <v>775.18</v>
      </c>
    </row>
    <row r="3045" spans="26:37" x14ac:dyDescent="0.3">
      <c r="Z3045" s="3" t="s">
        <v>87</v>
      </c>
      <c r="AA3045" s="4">
        <v>43520</v>
      </c>
      <c r="AB3045" s="3" t="s">
        <v>404</v>
      </c>
      <c r="AC3045" s="3" t="s">
        <v>416</v>
      </c>
      <c r="AD3045" s="3">
        <v>4</v>
      </c>
      <c r="AE3045" s="3" t="s">
        <v>240</v>
      </c>
      <c r="AF3045" s="3" t="s">
        <v>32</v>
      </c>
      <c r="AG3045" s="3">
        <v>220</v>
      </c>
      <c r="AH3045" s="3">
        <v>242.00000000000003</v>
      </c>
      <c r="AI3045" s="3">
        <v>7</v>
      </c>
      <c r="AJ3045" s="3">
        <v>1540</v>
      </c>
      <c r="AK3045" s="3">
        <v>1694.0000000000002</v>
      </c>
    </row>
    <row r="3046" spans="26:37" x14ac:dyDescent="0.3">
      <c r="Z3046" s="3" t="s">
        <v>16</v>
      </c>
      <c r="AA3046" s="4">
        <v>43733</v>
      </c>
      <c r="AB3046" s="3" t="s">
        <v>404</v>
      </c>
      <c r="AC3046" s="3" t="s">
        <v>416</v>
      </c>
      <c r="AD3046" s="3">
        <v>5</v>
      </c>
      <c r="AE3046" s="3" t="s">
        <v>229</v>
      </c>
      <c r="AF3046" s="3" t="s">
        <v>65</v>
      </c>
      <c r="AG3046" s="3">
        <v>60</v>
      </c>
      <c r="AH3046" s="3">
        <v>67.2</v>
      </c>
      <c r="AI3046" s="3">
        <v>5</v>
      </c>
      <c r="AJ3046" s="3">
        <v>300</v>
      </c>
      <c r="AK3046" s="3">
        <v>336</v>
      </c>
    </row>
    <row r="3047" spans="26:37" x14ac:dyDescent="0.3">
      <c r="Z3047" s="3" t="s">
        <v>96</v>
      </c>
      <c r="AA3047" s="4">
        <v>41857</v>
      </c>
      <c r="AB3047" s="3" t="s">
        <v>404</v>
      </c>
      <c r="AC3047" s="3" t="s">
        <v>416</v>
      </c>
      <c r="AD3047" s="3">
        <v>5</v>
      </c>
      <c r="AE3047" s="3" t="s">
        <v>325</v>
      </c>
      <c r="AF3047" s="3" t="s">
        <v>29</v>
      </c>
      <c r="AG3047" s="3">
        <v>290</v>
      </c>
      <c r="AH3047" s="3">
        <v>321.90000000000003</v>
      </c>
      <c r="AI3047" s="3">
        <v>4</v>
      </c>
      <c r="AJ3047" s="3">
        <v>1160</v>
      </c>
      <c r="AK3047" s="3">
        <v>1287.6000000000001</v>
      </c>
    </row>
    <row r="3048" spans="26:37" x14ac:dyDescent="0.3">
      <c r="Z3048" s="3" t="s">
        <v>74</v>
      </c>
      <c r="AA3048" s="4">
        <v>43634</v>
      </c>
      <c r="AB3048" s="3" t="s">
        <v>404</v>
      </c>
      <c r="AC3048" s="3" t="s">
        <v>416</v>
      </c>
      <c r="AD3048" s="3">
        <v>5</v>
      </c>
      <c r="AE3048" s="3" t="s">
        <v>22</v>
      </c>
      <c r="AF3048" s="3" t="s">
        <v>23</v>
      </c>
      <c r="AG3048" s="3">
        <v>203</v>
      </c>
      <c r="AH3048" s="3">
        <v>221.27</v>
      </c>
      <c r="AI3048" s="3">
        <v>6</v>
      </c>
      <c r="AJ3048" s="3">
        <v>1218</v>
      </c>
      <c r="AK3048" s="3">
        <v>1327.6200000000001</v>
      </c>
    </row>
    <row r="3049" spans="26:37" x14ac:dyDescent="0.3">
      <c r="Z3049" s="3" t="s">
        <v>39</v>
      </c>
      <c r="AA3049" s="4">
        <v>43375</v>
      </c>
      <c r="AB3049" s="3" t="s">
        <v>404</v>
      </c>
      <c r="AC3049" s="3" t="s">
        <v>416</v>
      </c>
      <c r="AD3049" s="3">
        <v>1</v>
      </c>
      <c r="AE3049" s="3" t="s">
        <v>327</v>
      </c>
      <c r="AF3049" s="3" t="s">
        <v>44</v>
      </c>
      <c r="AG3049" s="3">
        <v>94</v>
      </c>
      <c r="AH3049" s="3">
        <v>110.91999999999999</v>
      </c>
      <c r="AI3049" s="3">
        <v>7</v>
      </c>
      <c r="AJ3049" s="3">
        <v>658</v>
      </c>
      <c r="AK3049" s="3">
        <v>776.43999999999994</v>
      </c>
    </row>
    <row r="3050" spans="26:37" x14ac:dyDescent="0.3">
      <c r="Z3050" s="3" t="s">
        <v>117</v>
      </c>
      <c r="AA3050" s="4">
        <v>43575</v>
      </c>
      <c r="AB3050" s="3" t="s">
        <v>404</v>
      </c>
      <c r="AC3050" s="3" t="s">
        <v>416</v>
      </c>
      <c r="AD3050" s="3">
        <v>5</v>
      </c>
      <c r="AE3050" s="3" t="s">
        <v>218</v>
      </c>
      <c r="AF3050" s="3" t="s">
        <v>20</v>
      </c>
      <c r="AG3050" s="3">
        <v>56</v>
      </c>
      <c r="AH3050" s="3">
        <v>67.2</v>
      </c>
      <c r="AI3050" s="3">
        <v>10</v>
      </c>
      <c r="AJ3050" s="3">
        <v>560</v>
      </c>
      <c r="AK3050" s="3">
        <v>672</v>
      </c>
    </row>
    <row r="3051" spans="26:37" x14ac:dyDescent="0.3">
      <c r="Z3051" s="3" t="s">
        <v>104</v>
      </c>
      <c r="AA3051" s="4">
        <v>42474</v>
      </c>
      <c r="AB3051" s="3" t="s">
        <v>404</v>
      </c>
      <c r="AC3051" s="3" t="s">
        <v>416</v>
      </c>
      <c r="AD3051" s="3">
        <v>2</v>
      </c>
      <c r="AE3051" s="3" t="s">
        <v>334</v>
      </c>
      <c r="AF3051" s="3" t="s">
        <v>41</v>
      </c>
      <c r="AG3051" s="3">
        <v>226</v>
      </c>
      <c r="AH3051" s="3">
        <v>257.64000000000004</v>
      </c>
      <c r="AI3051" s="3">
        <v>2</v>
      </c>
      <c r="AJ3051" s="3">
        <v>452</v>
      </c>
      <c r="AK3051" s="3">
        <v>515.28000000000009</v>
      </c>
    </row>
    <row r="3052" spans="26:37" x14ac:dyDescent="0.3">
      <c r="Z3052" s="3" t="s">
        <v>87</v>
      </c>
      <c r="AA3052" s="4">
        <v>41824</v>
      </c>
      <c r="AB3052" s="3" t="s">
        <v>404</v>
      </c>
      <c r="AC3052" s="3" t="s">
        <v>416</v>
      </c>
      <c r="AD3052" s="3">
        <v>3</v>
      </c>
      <c r="AE3052" s="3" t="s">
        <v>250</v>
      </c>
      <c r="AF3052" s="3" t="s">
        <v>86</v>
      </c>
      <c r="AG3052" s="3">
        <v>277</v>
      </c>
      <c r="AH3052" s="3">
        <v>299.16000000000003</v>
      </c>
      <c r="AI3052" s="3">
        <v>7</v>
      </c>
      <c r="AJ3052" s="3">
        <v>1939</v>
      </c>
      <c r="AK3052" s="3">
        <v>2094.1200000000003</v>
      </c>
    </row>
    <row r="3053" spans="26:37" x14ac:dyDescent="0.3">
      <c r="Z3053" s="3" t="s">
        <v>169</v>
      </c>
      <c r="AA3053" s="4">
        <v>42867</v>
      </c>
      <c r="AB3053" s="3" t="s">
        <v>404</v>
      </c>
      <c r="AC3053" s="3" t="s">
        <v>416</v>
      </c>
      <c r="AD3053" s="3">
        <v>5</v>
      </c>
      <c r="AE3053" s="3" t="s">
        <v>128</v>
      </c>
      <c r="AF3053" s="3" t="s">
        <v>72</v>
      </c>
      <c r="AG3053" s="3">
        <v>144</v>
      </c>
      <c r="AH3053" s="3">
        <v>161.28000000000003</v>
      </c>
      <c r="AI3053" s="3">
        <v>10</v>
      </c>
      <c r="AJ3053" s="3">
        <v>1440</v>
      </c>
      <c r="AK3053" s="3">
        <v>1612.8000000000002</v>
      </c>
    </row>
    <row r="3054" spans="26:37" x14ac:dyDescent="0.3">
      <c r="Z3054" s="3" t="s">
        <v>27</v>
      </c>
      <c r="AA3054" s="4">
        <v>43455</v>
      </c>
      <c r="AB3054" s="3" t="s">
        <v>404</v>
      </c>
      <c r="AC3054" s="3" t="s">
        <v>416</v>
      </c>
      <c r="AD3054" s="3">
        <v>2</v>
      </c>
      <c r="AE3054" s="3" t="s">
        <v>287</v>
      </c>
      <c r="AF3054" s="3" t="s">
        <v>44</v>
      </c>
      <c r="AG3054" s="3">
        <v>182</v>
      </c>
      <c r="AH3054" s="3">
        <v>207.48000000000002</v>
      </c>
      <c r="AI3054" s="3">
        <v>4</v>
      </c>
      <c r="AJ3054" s="3">
        <v>728</v>
      </c>
      <c r="AK3054" s="3">
        <v>829.92000000000007</v>
      </c>
    </row>
    <row r="3055" spans="26:37" x14ac:dyDescent="0.3">
      <c r="Z3055" s="3" t="s">
        <v>93</v>
      </c>
      <c r="AA3055" s="4">
        <v>42449</v>
      </c>
      <c r="AB3055" s="3" t="s">
        <v>404</v>
      </c>
      <c r="AC3055" s="3" t="s">
        <v>416</v>
      </c>
      <c r="AD3055" s="3">
        <v>5</v>
      </c>
      <c r="AE3055" s="3" t="s">
        <v>292</v>
      </c>
      <c r="AF3055" s="3" t="s">
        <v>86</v>
      </c>
      <c r="AG3055" s="3">
        <v>184</v>
      </c>
      <c r="AH3055" s="3">
        <v>202.4</v>
      </c>
      <c r="AI3055" s="3">
        <v>1</v>
      </c>
      <c r="AJ3055" s="3">
        <v>184</v>
      </c>
      <c r="AK3055" s="3">
        <v>202.4</v>
      </c>
    </row>
    <row r="3056" spans="26:37" x14ac:dyDescent="0.3">
      <c r="Z3056" s="3" t="s">
        <v>87</v>
      </c>
      <c r="AA3056" s="4">
        <v>43254</v>
      </c>
      <c r="AB3056" s="3" t="s">
        <v>404</v>
      </c>
      <c r="AC3056" s="3" t="s">
        <v>416</v>
      </c>
      <c r="AD3056" s="3">
        <v>4</v>
      </c>
      <c r="AE3056" s="3" t="s">
        <v>333</v>
      </c>
      <c r="AF3056" s="3" t="s">
        <v>36</v>
      </c>
      <c r="AG3056" s="3">
        <v>84</v>
      </c>
      <c r="AH3056" s="3">
        <v>97.44</v>
      </c>
      <c r="AI3056" s="3">
        <v>8</v>
      </c>
      <c r="AJ3056" s="3">
        <v>672</v>
      </c>
      <c r="AK3056" s="3">
        <v>779.52</v>
      </c>
    </row>
    <row r="3057" spans="26:37" x14ac:dyDescent="0.3">
      <c r="Z3057" s="3" t="s">
        <v>30</v>
      </c>
      <c r="AA3057" s="4">
        <v>42637</v>
      </c>
      <c r="AB3057" s="3" t="s">
        <v>404</v>
      </c>
      <c r="AC3057" s="3" t="s">
        <v>416</v>
      </c>
      <c r="AD3057" s="3">
        <v>4</v>
      </c>
      <c r="AE3057" s="3" t="s">
        <v>217</v>
      </c>
      <c r="AF3057" s="3" t="s">
        <v>29</v>
      </c>
      <c r="AG3057" s="3">
        <v>67</v>
      </c>
      <c r="AH3057" s="3">
        <v>77.72</v>
      </c>
      <c r="AI3057" s="3">
        <v>7</v>
      </c>
      <c r="AJ3057" s="3">
        <v>469</v>
      </c>
      <c r="AK3057" s="3">
        <v>544.04</v>
      </c>
    </row>
    <row r="3058" spans="26:37" x14ac:dyDescent="0.3">
      <c r="Z3058" s="3" t="s">
        <v>53</v>
      </c>
      <c r="AA3058" s="4">
        <v>41944</v>
      </c>
      <c r="AB3058" s="3" t="s">
        <v>404</v>
      </c>
      <c r="AC3058" s="3" t="s">
        <v>417</v>
      </c>
      <c r="AD3058" s="3">
        <v>3</v>
      </c>
      <c r="AE3058" s="3" t="s">
        <v>85</v>
      </c>
      <c r="AF3058" s="3" t="s">
        <v>86</v>
      </c>
      <c r="AG3058" s="3">
        <v>127</v>
      </c>
      <c r="AH3058" s="3">
        <v>142.24</v>
      </c>
      <c r="AI3058" s="3">
        <v>5</v>
      </c>
      <c r="AJ3058" s="3">
        <v>635</v>
      </c>
      <c r="AK3058" s="3">
        <v>711.2</v>
      </c>
    </row>
    <row r="3059" spans="26:37" x14ac:dyDescent="0.3">
      <c r="Z3059" s="3" t="s">
        <v>91</v>
      </c>
      <c r="AA3059" s="4">
        <v>43115</v>
      </c>
      <c r="AB3059" s="3" t="s">
        <v>404</v>
      </c>
      <c r="AC3059" s="3" t="s">
        <v>416</v>
      </c>
      <c r="AD3059" s="3">
        <v>1</v>
      </c>
      <c r="AE3059" s="3" t="s">
        <v>348</v>
      </c>
      <c r="AF3059" s="3" t="s">
        <v>26</v>
      </c>
      <c r="AG3059" s="3">
        <v>121</v>
      </c>
      <c r="AH3059" s="3">
        <v>130.68</v>
      </c>
      <c r="AI3059" s="3">
        <v>4</v>
      </c>
      <c r="AJ3059" s="3">
        <v>484</v>
      </c>
      <c r="AK3059" s="3">
        <v>522.72</v>
      </c>
    </row>
    <row r="3060" spans="26:37" x14ac:dyDescent="0.3">
      <c r="Z3060" s="3" t="s">
        <v>117</v>
      </c>
      <c r="AA3060" s="4">
        <v>43603</v>
      </c>
      <c r="AB3060" s="3" t="s">
        <v>404</v>
      </c>
      <c r="AC3060" s="3" t="s">
        <v>416</v>
      </c>
      <c r="AD3060" s="3">
        <v>5</v>
      </c>
      <c r="AE3060" s="3" t="s">
        <v>223</v>
      </c>
      <c r="AF3060" s="3" t="s">
        <v>29</v>
      </c>
      <c r="AG3060" s="3">
        <v>278</v>
      </c>
      <c r="AH3060" s="3">
        <v>303.02000000000004</v>
      </c>
      <c r="AI3060" s="3">
        <v>4</v>
      </c>
      <c r="AJ3060" s="3">
        <v>1112</v>
      </c>
      <c r="AK3060" s="3">
        <v>1212.0800000000002</v>
      </c>
    </row>
    <row r="3061" spans="26:37" x14ac:dyDescent="0.3">
      <c r="Z3061" s="3" t="s">
        <v>96</v>
      </c>
      <c r="AA3061" s="4">
        <v>42152</v>
      </c>
      <c r="AB3061" s="3" t="s">
        <v>404</v>
      </c>
      <c r="AC3061" s="3" t="s">
        <v>416</v>
      </c>
      <c r="AD3061" s="3">
        <v>5</v>
      </c>
      <c r="AE3061" s="3" t="s">
        <v>220</v>
      </c>
      <c r="AF3061" s="3" t="s">
        <v>29</v>
      </c>
      <c r="AG3061" s="3">
        <v>63</v>
      </c>
      <c r="AH3061" s="3">
        <v>73.709999999999994</v>
      </c>
      <c r="AI3061" s="3">
        <v>2</v>
      </c>
      <c r="AJ3061" s="3">
        <v>126</v>
      </c>
      <c r="AK3061" s="3">
        <v>147.41999999999999</v>
      </c>
    </row>
    <row r="3062" spans="26:37" x14ac:dyDescent="0.3">
      <c r="Z3062" s="3" t="s">
        <v>104</v>
      </c>
      <c r="AA3062" s="4">
        <v>43716</v>
      </c>
      <c r="AB3062" s="3" t="s">
        <v>13</v>
      </c>
      <c r="AC3062" s="3" t="s">
        <v>99</v>
      </c>
      <c r="AD3062" s="3">
        <v>4</v>
      </c>
      <c r="AE3062" s="3" t="s">
        <v>43</v>
      </c>
      <c r="AF3062" s="3" t="s">
        <v>44</v>
      </c>
      <c r="AG3062" s="3">
        <v>213</v>
      </c>
      <c r="AH3062" s="3">
        <v>251.33999999999997</v>
      </c>
      <c r="AI3062" s="3">
        <v>4</v>
      </c>
      <c r="AJ3062" s="3">
        <v>852</v>
      </c>
      <c r="AK3062" s="3">
        <v>1005.3599999999999</v>
      </c>
    </row>
    <row r="3063" spans="26:37" x14ac:dyDescent="0.3">
      <c r="Z3063" s="3" t="s">
        <v>120</v>
      </c>
      <c r="AA3063" s="4">
        <v>43483</v>
      </c>
      <c r="AB3063" s="3" t="s">
        <v>13</v>
      </c>
      <c r="AC3063" s="3" t="s">
        <v>235</v>
      </c>
      <c r="AD3063" s="3">
        <v>5</v>
      </c>
      <c r="AE3063" s="3" t="s">
        <v>290</v>
      </c>
      <c r="AF3063" s="3" t="s">
        <v>55</v>
      </c>
      <c r="AG3063" s="3">
        <v>78</v>
      </c>
      <c r="AH3063" s="3">
        <v>83.460000000000008</v>
      </c>
      <c r="AI3063" s="3">
        <v>10</v>
      </c>
      <c r="AJ3063" s="3">
        <v>780</v>
      </c>
      <c r="AK3063" s="3">
        <v>834.60000000000014</v>
      </c>
    </row>
    <row r="3064" spans="26:37" x14ac:dyDescent="0.3">
      <c r="Z3064" s="3" t="s">
        <v>104</v>
      </c>
      <c r="AA3064" s="4">
        <v>42573</v>
      </c>
      <c r="AB3064" s="3" t="s">
        <v>404</v>
      </c>
      <c r="AC3064" s="3" t="s">
        <v>416</v>
      </c>
      <c r="AD3064" s="3">
        <v>2</v>
      </c>
      <c r="AE3064" s="3" t="s">
        <v>228</v>
      </c>
      <c r="AF3064" s="3" t="s">
        <v>65</v>
      </c>
      <c r="AG3064" s="3">
        <v>173</v>
      </c>
      <c r="AH3064" s="3">
        <v>197.22000000000003</v>
      </c>
      <c r="AI3064" s="3">
        <v>5</v>
      </c>
      <c r="AJ3064" s="3">
        <v>865</v>
      </c>
      <c r="AK3064" s="3">
        <v>986.10000000000014</v>
      </c>
    </row>
    <row r="3065" spans="26:37" x14ac:dyDescent="0.3">
      <c r="Z3065" s="3" t="s">
        <v>39</v>
      </c>
      <c r="AA3065" s="4">
        <v>42107</v>
      </c>
      <c r="AB3065" s="3" t="s">
        <v>404</v>
      </c>
      <c r="AC3065" s="3" t="s">
        <v>416</v>
      </c>
      <c r="AD3065" s="3">
        <v>3</v>
      </c>
      <c r="AE3065" s="3" t="s">
        <v>35</v>
      </c>
      <c r="AF3065" s="3" t="s">
        <v>36</v>
      </c>
      <c r="AG3065" s="3">
        <v>274</v>
      </c>
      <c r="AH3065" s="3">
        <v>301.40000000000003</v>
      </c>
      <c r="AI3065" s="3">
        <v>2</v>
      </c>
      <c r="AJ3065" s="3">
        <v>548</v>
      </c>
      <c r="AK3065" s="3">
        <v>602.80000000000007</v>
      </c>
    </row>
    <row r="3066" spans="26:37" x14ac:dyDescent="0.3">
      <c r="Z3066" s="3" t="s">
        <v>104</v>
      </c>
      <c r="AA3066" s="4">
        <v>41751</v>
      </c>
      <c r="AB3066" s="3" t="s">
        <v>404</v>
      </c>
      <c r="AC3066" s="3" t="s">
        <v>416</v>
      </c>
      <c r="AD3066" s="3">
        <v>4</v>
      </c>
      <c r="AE3066" s="3" t="s">
        <v>261</v>
      </c>
      <c r="AF3066" s="3" t="s">
        <v>41</v>
      </c>
      <c r="AG3066" s="3">
        <v>128</v>
      </c>
      <c r="AH3066" s="3">
        <v>139.52000000000001</v>
      </c>
      <c r="AI3066" s="3">
        <v>10</v>
      </c>
      <c r="AJ3066" s="3">
        <v>1280</v>
      </c>
      <c r="AK3066" s="3">
        <v>1395.2</v>
      </c>
    </row>
    <row r="3067" spans="26:37" x14ac:dyDescent="0.3">
      <c r="Z3067" s="3" t="s">
        <v>48</v>
      </c>
      <c r="AA3067" s="4">
        <v>42286</v>
      </c>
      <c r="AB3067" s="3" t="s">
        <v>404</v>
      </c>
      <c r="AC3067" s="3" t="s">
        <v>416</v>
      </c>
      <c r="AD3067" s="3">
        <v>3</v>
      </c>
      <c r="AE3067" s="3" t="s">
        <v>282</v>
      </c>
      <c r="AF3067" s="3" t="s">
        <v>72</v>
      </c>
      <c r="AG3067" s="3">
        <v>36</v>
      </c>
      <c r="AH3067" s="3">
        <v>43.199999999999996</v>
      </c>
      <c r="AI3067" s="3">
        <v>10</v>
      </c>
      <c r="AJ3067" s="3">
        <v>360</v>
      </c>
      <c r="AK3067" s="3">
        <v>431.99999999999994</v>
      </c>
    </row>
    <row r="3068" spans="26:37" x14ac:dyDescent="0.3">
      <c r="Z3068" s="3" t="s">
        <v>30</v>
      </c>
      <c r="AA3068" s="4">
        <v>42273</v>
      </c>
      <c r="AB3068" s="3" t="s">
        <v>404</v>
      </c>
      <c r="AC3068" s="3" t="s">
        <v>416</v>
      </c>
      <c r="AD3068" s="3">
        <v>5</v>
      </c>
      <c r="AE3068" s="3" t="s">
        <v>374</v>
      </c>
      <c r="AF3068" s="3" t="s">
        <v>26</v>
      </c>
      <c r="AG3068" s="3">
        <v>34</v>
      </c>
      <c r="AH3068" s="3">
        <v>38.419999999999995</v>
      </c>
      <c r="AI3068" s="3">
        <v>7</v>
      </c>
      <c r="AJ3068" s="3">
        <v>238</v>
      </c>
      <c r="AK3068" s="3">
        <v>268.93999999999994</v>
      </c>
    </row>
    <row r="3069" spans="26:37" x14ac:dyDescent="0.3">
      <c r="Z3069" s="3" t="s">
        <v>87</v>
      </c>
      <c r="AA3069" s="4">
        <v>42624</v>
      </c>
      <c r="AB3069" s="3" t="s">
        <v>404</v>
      </c>
      <c r="AC3069" s="3" t="s">
        <v>416</v>
      </c>
      <c r="AD3069" s="3">
        <v>3</v>
      </c>
      <c r="AE3069" s="3" t="s">
        <v>313</v>
      </c>
      <c r="AF3069" s="3" t="s">
        <v>15</v>
      </c>
      <c r="AG3069" s="3">
        <v>199</v>
      </c>
      <c r="AH3069" s="3">
        <v>222.88000000000002</v>
      </c>
      <c r="AI3069" s="3">
        <v>10</v>
      </c>
      <c r="AJ3069" s="3">
        <v>1990</v>
      </c>
      <c r="AK3069" s="3">
        <v>2228.8000000000002</v>
      </c>
    </row>
    <row r="3070" spans="26:37" x14ac:dyDescent="0.3">
      <c r="Z3070" s="3" t="s">
        <v>27</v>
      </c>
      <c r="AA3070" s="4">
        <v>42589</v>
      </c>
      <c r="AB3070" s="3" t="s">
        <v>404</v>
      </c>
      <c r="AC3070" s="3" t="s">
        <v>416</v>
      </c>
      <c r="AD3070" s="3">
        <v>2</v>
      </c>
      <c r="AE3070" s="3" t="s">
        <v>278</v>
      </c>
      <c r="AF3070" s="3" t="s">
        <v>29</v>
      </c>
      <c r="AG3070" s="3">
        <v>29</v>
      </c>
      <c r="AH3070" s="3">
        <v>34.22</v>
      </c>
      <c r="AI3070" s="3">
        <v>2</v>
      </c>
      <c r="AJ3070" s="3">
        <v>58</v>
      </c>
      <c r="AK3070" s="3">
        <v>68.44</v>
      </c>
    </row>
    <row r="3071" spans="26:37" x14ac:dyDescent="0.3">
      <c r="Z3071" s="3" t="s">
        <v>24</v>
      </c>
      <c r="AA3071" s="4">
        <v>42657</v>
      </c>
      <c r="AB3071" s="3" t="s">
        <v>404</v>
      </c>
      <c r="AC3071" s="3" t="s">
        <v>416</v>
      </c>
      <c r="AD3071" s="3">
        <v>1</v>
      </c>
      <c r="AE3071" s="3" t="s">
        <v>381</v>
      </c>
      <c r="AF3071" s="3" t="s">
        <v>51</v>
      </c>
      <c r="AG3071" s="3">
        <v>48</v>
      </c>
      <c r="AH3071" s="3">
        <v>56.16</v>
      </c>
      <c r="AI3071" s="3">
        <v>2</v>
      </c>
      <c r="AJ3071" s="3">
        <v>96</v>
      </c>
      <c r="AK3071" s="3">
        <v>112.32</v>
      </c>
    </row>
    <row r="3072" spans="26:37" x14ac:dyDescent="0.3">
      <c r="Z3072" s="3" t="s">
        <v>57</v>
      </c>
      <c r="AA3072" s="4">
        <v>43826</v>
      </c>
      <c r="AB3072" s="3" t="s">
        <v>404</v>
      </c>
      <c r="AC3072" s="3" t="s">
        <v>416</v>
      </c>
      <c r="AD3072" s="3">
        <v>1</v>
      </c>
      <c r="AE3072" s="3" t="s">
        <v>283</v>
      </c>
      <c r="AF3072" s="3" t="s">
        <v>44</v>
      </c>
      <c r="AG3072" s="3">
        <v>106</v>
      </c>
      <c r="AH3072" s="3">
        <v>113.42</v>
      </c>
      <c r="AI3072" s="3">
        <v>10</v>
      </c>
      <c r="AJ3072" s="3">
        <v>1060</v>
      </c>
      <c r="AK3072" s="3">
        <v>1134.2</v>
      </c>
    </row>
    <row r="3073" spans="26:37" x14ac:dyDescent="0.3">
      <c r="Z3073" s="3" t="s">
        <v>169</v>
      </c>
      <c r="AA3073" s="4">
        <v>42694</v>
      </c>
      <c r="AB3073" s="3" t="s">
        <v>404</v>
      </c>
      <c r="AC3073" s="3" t="s">
        <v>416</v>
      </c>
      <c r="AD3073" s="3">
        <v>2</v>
      </c>
      <c r="AE3073" s="3" t="s">
        <v>75</v>
      </c>
      <c r="AF3073" s="3" t="s">
        <v>15</v>
      </c>
      <c r="AG3073" s="3">
        <v>170</v>
      </c>
      <c r="AH3073" s="3">
        <v>187.00000000000003</v>
      </c>
      <c r="AI3073" s="3">
        <v>10</v>
      </c>
      <c r="AJ3073" s="3">
        <v>1700</v>
      </c>
      <c r="AK3073" s="3">
        <v>1870.0000000000002</v>
      </c>
    </row>
    <row r="3074" spans="26:37" x14ac:dyDescent="0.3">
      <c r="Z3074" s="3" t="s">
        <v>93</v>
      </c>
      <c r="AA3074" s="4">
        <v>42667</v>
      </c>
      <c r="AB3074" s="3" t="s">
        <v>404</v>
      </c>
      <c r="AC3074" s="3" t="s">
        <v>416</v>
      </c>
      <c r="AD3074" s="3">
        <v>2</v>
      </c>
      <c r="AE3074" s="3" t="s">
        <v>187</v>
      </c>
      <c r="AF3074" s="3" t="s">
        <v>26</v>
      </c>
      <c r="AG3074" s="3">
        <v>24</v>
      </c>
      <c r="AH3074" s="3">
        <v>25.68</v>
      </c>
      <c r="AI3074" s="3">
        <v>3</v>
      </c>
      <c r="AJ3074" s="3">
        <v>72</v>
      </c>
      <c r="AK3074" s="3">
        <v>77.039999999999992</v>
      </c>
    </row>
    <row r="3075" spans="26:37" x14ac:dyDescent="0.3">
      <c r="Z3075" s="3" t="s">
        <v>39</v>
      </c>
      <c r="AA3075" s="4">
        <v>42604</v>
      </c>
      <c r="AB3075" s="3" t="s">
        <v>13</v>
      </c>
      <c r="AC3075" s="3" t="s">
        <v>99</v>
      </c>
      <c r="AD3075" s="3">
        <v>5</v>
      </c>
      <c r="AE3075" s="3" t="s">
        <v>49</v>
      </c>
      <c r="AF3075" s="3" t="s">
        <v>26</v>
      </c>
      <c r="AG3075" s="3">
        <v>118</v>
      </c>
      <c r="AH3075" s="3">
        <v>141.6</v>
      </c>
      <c r="AI3075" s="3">
        <v>10</v>
      </c>
      <c r="AJ3075" s="3">
        <v>1180</v>
      </c>
      <c r="AK3075" s="3">
        <v>1416</v>
      </c>
    </row>
    <row r="3076" spans="26:37" x14ac:dyDescent="0.3">
      <c r="Z3076" s="3" t="s">
        <v>93</v>
      </c>
      <c r="AA3076" s="4">
        <v>42584</v>
      </c>
      <c r="AB3076" s="3" t="s">
        <v>404</v>
      </c>
      <c r="AC3076" s="3" t="s">
        <v>416</v>
      </c>
      <c r="AD3076" s="3">
        <v>3</v>
      </c>
      <c r="AE3076" s="3" t="s">
        <v>132</v>
      </c>
      <c r="AF3076" s="3" t="s">
        <v>44</v>
      </c>
      <c r="AG3076" s="3">
        <v>170</v>
      </c>
      <c r="AH3076" s="3">
        <v>193.8</v>
      </c>
      <c r="AI3076" s="3">
        <v>1</v>
      </c>
      <c r="AJ3076" s="3">
        <v>170</v>
      </c>
      <c r="AK3076" s="3">
        <v>193.8</v>
      </c>
    </row>
    <row r="3077" spans="26:37" x14ac:dyDescent="0.3">
      <c r="Z3077" s="3" t="s">
        <v>16</v>
      </c>
      <c r="AA3077" s="4">
        <v>42001</v>
      </c>
      <c r="AB3077" s="3" t="s">
        <v>404</v>
      </c>
      <c r="AC3077" s="3" t="s">
        <v>417</v>
      </c>
      <c r="AD3077" s="3">
        <v>2</v>
      </c>
      <c r="AE3077" s="3" t="s">
        <v>52</v>
      </c>
      <c r="AF3077" s="3" t="s">
        <v>32</v>
      </c>
      <c r="AG3077" s="3">
        <v>90</v>
      </c>
      <c r="AH3077" s="3">
        <v>108</v>
      </c>
      <c r="AI3077" s="3">
        <v>8</v>
      </c>
      <c r="AJ3077" s="3">
        <v>720</v>
      </c>
      <c r="AK3077" s="3">
        <v>864</v>
      </c>
    </row>
    <row r="3078" spans="26:37" x14ac:dyDescent="0.3">
      <c r="Z3078" s="3" t="s">
        <v>70</v>
      </c>
      <c r="AA3078" s="4">
        <v>41811</v>
      </c>
      <c r="AB3078" s="3" t="s">
        <v>404</v>
      </c>
      <c r="AC3078" s="3" t="s">
        <v>416</v>
      </c>
      <c r="AD3078" s="3">
        <v>2</v>
      </c>
      <c r="AE3078" s="3" t="s">
        <v>47</v>
      </c>
      <c r="AF3078" s="3" t="s">
        <v>36</v>
      </c>
      <c r="AG3078" s="3">
        <v>150</v>
      </c>
      <c r="AH3078" s="3">
        <v>172.5</v>
      </c>
      <c r="AI3078" s="3">
        <v>7</v>
      </c>
      <c r="AJ3078" s="3">
        <v>1050</v>
      </c>
      <c r="AK3078" s="3">
        <v>1207.5</v>
      </c>
    </row>
    <row r="3079" spans="26:37" x14ac:dyDescent="0.3">
      <c r="Z3079" s="3" t="s">
        <v>153</v>
      </c>
      <c r="AA3079" s="4">
        <v>42396</v>
      </c>
      <c r="AB3079" s="3" t="s">
        <v>404</v>
      </c>
      <c r="AC3079" s="3" t="s">
        <v>416</v>
      </c>
      <c r="AD3079" s="3">
        <v>3</v>
      </c>
      <c r="AE3079" s="3" t="s">
        <v>218</v>
      </c>
      <c r="AF3079" s="3" t="s">
        <v>20</v>
      </c>
      <c r="AG3079" s="3">
        <v>56</v>
      </c>
      <c r="AH3079" s="3">
        <v>67.2</v>
      </c>
      <c r="AI3079" s="3">
        <v>1</v>
      </c>
      <c r="AJ3079" s="3">
        <v>56</v>
      </c>
      <c r="AK3079" s="3">
        <v>67.2</v>
      </c>
    </row>
    <row r="3080" spans="26:37" x14ac:dyDescent="0.3">
      <c r="Z3080" s="3" t="s">
        <v>16</v>
      </c>
      <c r="AA3080" s="4">
        <v>43349</v>
      </c>
      <c r="AB3080" s="3" t="s">
        <v>404</v>
      </c>
      <c r="AC3080" s="3" t="s">
        <v>416</v>
      </c>
      <c r="AD3080" s="3">
        <v>5</v>
      </c>
      <c r="AE3080" s="3" t="s">
        <v>274</v>
      </c>
      <c r="AF3080" s="3" t="s">
        <v>46</v>
      </c>
      <c r="AG3080" s="3">
        <v>22</v>
      </c>
      <c r="AH3080" s="3">
        <v>23.76</v>
      </c>
      <c r="AI3080" s="3">
        <v>3</v>
      </c>
      <c r="AJ3080" s="3">
        <v>66</v>
      </c>
      <c r="AK3080" s="3">
        <v>71.28</v>
      </c>
    </row>
    <row r="3081" spans="26:37" x14ac:dyDescent="0.3">
      <c r="Z3081" s="3" t="s">
        <v>24</v>
      </c>
      <c r="AA3081" s="4">
        <v>42320</v>
      </c>
      <c r="AB3081" s="3" t="s">
        <v>404</v>
      </c>
      <c r="AC3081" s="3" t="s">
        <v>416</v>
      </c>
      <c r="AD3081" s="3">
        <v>2</v>
      </c>
      <c r="AE3081" s="3" t="s">
        <v>355</v>
      </c>
      <c r="AF3081" s="3" t="s">
        <v>44</v>
      </c>
      <c r="AG3081" s="3">
        <v>246</v>
      </c>
      <c r="AH3081" s="3">
        <v>287.82</v>
      </c>
      <c r="AI3081" s="3">
        <v>5</v>
      </c>
      <c r="AJ3081" s="3">
        <v>1230</v>
      </c>
      <c r="AK3081" s="3">
        <v>1439.1</v>
      </c>
    </row>
    <row r="3082" spans="26:37" x14ac:dyDescent="0.3">
      <c r="Z3082" s="3" t="s">
        <v>16</v>
      </c>
      <c r="AA3082" s="4">
        <v>42812</v>
      </c>
      <c r="AB3082" s="3" t="s">
        <v>13</v>
      </c>
      <c r="AC3082" s="3" t="s">
        <v>409</v>
      </c>
      <c r="AD3082" s="3">
        <v>5</v>
      </c>
      <c r="AE3082" s="3" t="s">
        <v>246</v>
      </c>
      <c r="AF3082" s="3" t="s">
        <v>26</v>
      </c>
      <c r="AG3082" s="3">
        <v>32</v>
      </c>
      <c r="AH3082" s="3">
        <v>34.880000000000003</v>
      </c>
      <c r="AI3082" s="3">
        <v>3</v>
      </c>
      <c r="AJ3082" s="3">
        <v>96</v>
      </c>
      <c r="AK3082" s="3">
        <v>104.64000000000001</v>
      </c>
    </row>
    <row r="3083" spans="26:37" x14ac:dyDescent="0.3">
      <c r="Z3083" s="3" t="s">
        <v>77</v>
      </c>
      <c r="AA3083" s="4">
        <v>41649</v>
      </c>
      <c r="AB3083" s="3" t="s">
        <v>404</v>
      </c>
      <c r="AC3083" s="3" t="s">
        <v>416</v>
      </c>
      <c r="AD3083" s="3">
        <v>5</v>
      </c>
      <c r="AE3083" s="3" t="s">
        <v>283</v>
      </c>
      <c r="AF3083" s="3" t="s">
        <v>44</v>
      </c>
      <c r="AG3083" s="3">
        <v>106</v>
      </c>
      <c r="AH3083" s="3">
        <v>113.42</v>
      </c>
      <c r="AI3083" s="3">
        <v>7</v>
      </c>
      <c r="AJ3083" s="3">
        <v>742</v>
      </c>
      <c r="AK3083" s="3">
        <v>793.94</v>
      </c>
    </row>
    <row r="3084" spans="26:37" x14ac:dyDescent="0.3">
      <c r="Z3084" s="3" t="s">
        <v>104</v>
      </c>
      <c r="AA3084" s="4">
        <v>42991</v>
      </c>
      <c r="AB3084" s="3" t="s">
        <v>13</v>
      </c>
      <c r="AC3084" s="3" t="s">
        <v>18</v>
      </c>
      <c r="AD3084" s="3">
        <v>2</v>
      </c>
      <c r="AE3084" s="3" t="s">
        <v>252</v>
      </c>
      <c r="AF3084" s="3" t="s">
        <v>41</v>
      </c>
      <c r="AG3084" s="3">
        <v>189</v>
      </c>
      <c r="AH3084" s="3">
        <v>213.57</v>
      </c>
      <c r="AI3084" s="3">
        <v>2</v>
      </c>
      <c r="AJ3084" s="3">
        <v>378</v>
      </c>
      <c r="AK3084" s="3">
        <v>427.14</v>
      </c>
    </row>
    <row r="3085" spans="26:37" x14ac:dyDescent="0.3">
      <c r="Z3085" s="3" t="s">
        <v>60</v>
      </c>
      <c r="AA3085" s="4">
        <v>42044</v>
      </c>
      <c r="AB3085" s="3" t="s">
        <v>375</v>
      </c>
      <c r="AC3085" s="3" t="s">
        <v>235</v>
      </c>
      <c r="AD3085" s="3">
        <v>4</v>
      </c>
      <c r="AE3085" s="3" t="s">
        <v>295</v>
      </c>
      <c r="AF3085" s="3" t="s">
        <v>41</v>
      </c>
      <c r="AG3085" s="3">
        <v>105</v>
      </c>
      <c r="AH3085" s="3">
        <v>121.8</v>
      </c>
      <c r="AI3085" s="3">
        <v>8</v>
      </c>
      <c r="AJ3085" s="3">
        <v>840</v>
      </c>
      <c r="AK3085" s="3">
        <v>974.4</v>
      </c>
    </row>
    <row r="3086" spans="26:37" x14ac:dyDescent="0.3">
      <c r="Z3086" s="3" t="s">
        <v>120</v>
      </c>
      <c r="AA3086" s="4">
        <v>43804</v>
      </c>
      <c r="AB3086" s="3" t="s">
        <v>404</v>
      </c>
      <c r="AC3086" s="3" t="s">
        <v>416</v>
      </c>
      <c r="AD3086" s="3">
        <v>4</v>
      </c>
      <c r="AE3086" s="3" t="s">
        <v>228</v>
      </c>
      <c r="AF3086" s="3" t="s">
        <v>65</v>
      </c>
      <c r="AG3086" s="3">
        <v>173</v>
      </c>
      <c r="AH3086" s="3">
        <v>197.22000000000003</v>
      </c>
      <c r="AI3086" s="3">
        <v>4</v>
      </c>
      <c r="AJ3086" s="3">
        <v>692</v>
      </c>
      <c r="AK3086" s="3">
        <v>788.88000000000011</v>
      </c>
    </row>
    <row r="3087" spans="26:37" x14ac:dyDescent="0.3">
      <c r="Z3087" s="3" t="s">
        <v>96</v>
      </c>
      <c r="AA3087" s="4">
        <v>43429</v>
      </c>
      <c r="AB3087" s="3" t="s">
        <v>404</v>
      </c>
      <c r="AC3087" s="3" t="s">
        <v>416</v>
      </c>
      <c r="AD3087" s="3">
        <v>5</v>
      </c>
      <c r="AE3087" s="3" t="s">
        <v>215</v>
      </c>
      <c r="AF3087" s="3" t="s">
        <v>26</v>
      </c>
      <c r="AG3087" s="3">
        <v>298</v>
      </c>
      <c r="AH3087" s="3">
        <v>318.86</v>
      </c>
      <c r="AI3087" s="3">
        <v>2</v>
      </c>
      <c r="AJ3087" s="3">
        <v>596</v>
      </c>
      <c r="AK3087" s="3">
        <v>637.72</v>
      </c>
    </row>
    <row r="3088" spans="26:37" x14ac:dyDescent="0.3">
      <c r="Z3088" s="3" t="s">
        <v>42</v>
      </c>
      <c r="AA3088" s="4">
        <v>43586</v>
      </c>
      <c r="AB3088" s="3" t="s">
        <v>404</v>
      </c>
      <c r="AC3088" s="3" t="s">
        <v>416</v>
      </c>
      <c r="AD3088" s="3">
        <v>1</v>
      </c>
      <c r="AE3088" s="3" t="s">
        <v>81</v>
      </c>
      <c r="AF3088" s="3" t="s">
        <v>46</v>
      </c>
      <c r="AG3088" s="3">
        <v>281</v>
      </c>
      <c r="AH3088" s="3">
        <v>334.39</v>
      </c>
      <c r="AI3088" s="3">
        <v>10</v>
      </c>
      <c r="AJ3088" s="3">
        <v>2810</v>
      </c>
      <c r="AK3088" s="3">
        <v>3343.8999999999996</v>
      </c>
    </row>
    <row r="3089" spans="26:37" x14ac:dyDescent="0.3">
      <c r="Z3089" s="3" t="s">
        <v>24</v>
      </c>
      <c r="AA3089" s="4">
        <v>42290</v>
      </c>
      <c r="AB3089" s="3" t="s">
        <v>404</v>
      </c>
      <c r="AC3089" s="3" t="s">
        <v>416</v>
      </c>
      <c r="AD3089" s="3">
        <v>3</v>
      </c>
      <c r="AE3089" s="3" t="s">
        <v>88</v>
      </c>
      <c r="AF3089" s="3" t="s">
        <v>41</v>
      </c>
      <c r="AG3089" s="3">
        <v>16</v>
      </c>
      <c r="AH3089" s="3">
        <v>18.079999999999998</v>
      </c>
      <c r="AI3089" s="3">
        <v>9</v>
      </c>
      <c r="AJ3089" s="3">
        <v>144</v>
      </c>
      <c r="AK3089" s="3">
        <v>162.71999999999997</v>
      </c>
    </row>
    <row r="3090" spans="26:37" x14ac:dyDescent="0.3">
      <c r="Z3090" s="3" t="s">
        <v>153</v>
      </c>
      <c r="AA3090" s="4">
        <v>41924</v>
      </c>
      <c r="AB3090" s="3" t="s">
        <v>404</v>
      </c>
      <c r="AC3090" s="3" t="s">
        <v>416</v>
      </c>
      <c r="AD3090" s="3">
        <v>2</v>
      </c>
      <c r="AE3090" s="3" t="s">
        <v>172</v>
      </c>
      <c r="AF3090" s="3" t="s">
        <v>32</v>
      </c>
      <c r="AG3090" s="3">
        <v>72</v>
      </c>
      <c r="AH3090" s="3">
        <v>85.679999999999993</v>
      </c>
      <c r="AI3090" s="3">
        <v>2</v>
      </c>
      <c r="AJ3090" s="3">
        <v>144</v>
      </c>
      <c r="AK3090" s="3">
        <v>171.35999999999999</v>
      </c>
    </row>
    <row r="3091" spans="26:37" x14ac:dyDescent="0.3">
      <c r="Z3091" s="3" t="s">
        <v>96</v>
      </c>
      <c r="AA3091" s="4">
        <v>43034</v>
      </c>
      <c r="AB3091" s="3" t="s">
        <v>13</v>
      </c>
      <c r="AC3091" s="3" t="s">
        <v>390</v>
      </c>
      <c r="AD3091" s="3">
        <v>2</v>
      </c>
      <c r="AE3091" s="3" t="s">
        <v>143</v>
      </c>
      <c r="AF3091" s="3" t="s">
        <v>23</v>
      </c>
      <c r="AG3091" s="3">
        <v>69</v>
      </c>
      <c r="AH3091" s="3">
        <v>73.83</v>
      </c>
      <c r="AI3091" s="3">
        <v>6</v>
      </c>
      <c r="AJ3091" s="3">
        <v>414</v>
      </c>
      <c r="AK3091" s="3">
        <v>442.98</v>
      </c>
    </row>
    <row r="3092" spans="26:37" x14ac:dyDescent="0.3">
      <c r="Z3092" s="3" t="s">
        <v>57</v>
      </c>
      <c r="AA3092" s="4">
        <v>42477</v>
      </c>
      <c r="AB3092" s="3" t="s">
        <v>404</v>
      </c>
      <c r="AC3092" s="3" t="s">
        <v>416</v>
      </c>
      <c r="AD3092" s="3">
        <v>5</v>
      </c>
      <c r="AE3092" s="3" t="s">
        <v>352</v>
      </c>
      <c r="AF3092" s="3" t="s">
        <v>41</v>
      </c>
      <c r="AG3092" s="3">
        <v>225</v>
      </c>
      <c r="AH3092" s="3">
        <v>254.24999999999997</v>
      </c>
      <c r="AI3092" s="3">
        <v>4</v>
      </c>
      <c r="AJ3092" s="3">
        <v>900</v>
      </c>
      <c r="AK3092" s="3">
        <v>1016.9999999999999</v>
      </c>
    </row>
    <row r="3093" spans="26:37" x14ac:dyDescent="0.3">
      <c r="Z3093" s="3" t="s">
        <v>74</v>
      </c>
      <c r="AA3093" s="4">
        <v>42119</v>
      </c>
      <c r="AB3093" s="3" t="s">
        <v>404</v>
      </c>
      <c r="AC3093" s="3" t="s">
        <v>416</v>
      </c>
      <c r="AD3093" s="3">
        <v>1</v>
      </c>
      <c r="AE3093" s="3" t="s">
        <v>204</v>
      </c>
      <c r="AF3093" s="3" t="s">
        <v>26</v>
      </c>
      <c r="AG3093" s="3">
        <v>75</v>
      </c>
      <c r="AH3093" s="3">
        <v>80.25</v>
      </c>
      <c r="AI3093" s="3">
        <v>7</v>
      </c>
      <c r="AJ3093" s="3">
        <v>525</v>
      </c>
      <c r="AK3093" s="3">
        <v>561.75</v>
      </c>
    </row>
    <row r="3094" spans="26:37" x14ac:dyDescent="0.3">
      <c r="Z3094" s="3" t="s">
        <v>169</v>
      </c>
      <c r="AA3094" s="4">
        <v>42873</v>
      </c>
      <c r="AB3094" s="3" t="s">
        <v>404</v>
      </c>
      <c r="AC3094" s="3" t="s">
        <v>416</v>
      </c>
      <c r="AD3094" s="3">
        <v>4</v>
      </c>
      <c r="AE3094" s="3" t="s">
        <v>258</v>
      </c>
      <c r="AF3094" s="3" t="s">
        <v>23</v>
      </c>
      <c r="AG3094" s="3">
        <v>196</v>
      </c>
      <c r="AH3094" s="3">
        <v>227.35999999999999</v>
      </c>
      <c r="AI3094" s="3">
        <v>2</v>
      </c>
      <c r="AJ3094" s="3">
        <v>392</v>
      </c>
      <c r="AK3094" s="3">
        <v>454.71999999999997</v>
      </c>
    </row>
    <row r="3095" spans="26:37" x14ac:dyDescent="0.3">
      <c r="Z3095" s="3" t="s">
        <v>21</v>
      </c>
      <c r="AA3095" s="4">
        <v>41719</v>
      </c>
      <c r="AB3095" s="3" t="s">
        <v>404</v>
      </c>
      <c r="AC3095" s="3" t="s">
        <v>416</v>
      </c>
      <c r="AD3095" s="3">
        <v>4</v>
      </c>
      <c r="AE3095" s="3" t="s">
        <v>154</v>
      </c>
      <c r="AF3095" s="3" t="s">
        <v>26</v>
      </c>
      <c r="AG3095" s="3">
        <v>192</v>
      </c>
      <c r="AH3095" s="3">
        <v>218.88000000000002</v>
      </c>
      <c r="AI3095" s="3">
        <v>2</v>
      </c>
      <c r="AJ3095" s="3">
        <v>384</v>
      </c>
      <c r="AK3095" s="3">
        <v>437.76000000000005</v>
      </c>
    </row>
    <row r="3096" spans="26:37" x14ac:dyDescent="0.3">
      <c r="Z3096" s="3" t="s">
        <v>27</v>
      </c>
      <c r="AA3096" s="4">
        <v>43700</v>
      </c>
      <c r="AB3096" s="3" t="s">
        <v>404</v>
      </c>
      <c r="AC3096" s="3" t="s">
        <v>416</v>
      </c>
      <c r="AD3096" s="3">
        <v>3</v>
      </c>
      <c r="AE3096" s="3" t="s">
        <v>218</v>
      </c>
      <c r="AF3096" s="3" t="s">
        <v>20</v>
      </c>
      <c r="AG3096" s="3">
        <v>56</v>
      </c>
      <c r="AH3096" s="3">
        <v>67.2</v>
      </c>
      <c r="AI3096" s="3">
        <v>8</v>
      </c>
      <c r="AJ3096" s="3">
        <v>448</v>
      </c>
      <c r="AK3096" s="3">
        <v>537.6</v>
      </c>
    </row>
    <row r="3097" spans="26:37" x14ac:dyDescent="0.3">
      <c r="Z3097" s="3" t="s">
        <v>39</v>
      </c>
      <c r="AA3097" s="4">
        <v>41977</v>
      </c>
      <c r="AB3097" s="3" t="s">
        <v>404</v>
      </c>
      <c r="AC3097" s="3" t="s">
        <v>417</v>
      </c>
      <c r="AD3097" s="3">
        <v>5</v>
      </c>
      <c r="AE3097" s="3" t="s">
        <v>190</v>
      </c>
      <c r="AF3097" s="3" t="s">
        <v>72</v>
      </c>
      <c r="AG3097" s="3">
        <v>65</v>
      </c>
      <c r="AH3097" s="3">
        <v>75.399999999999991</v>
      </c>
      <c r="AI3097" s="3">
        <v>4</v>
      </c>
      <c r="AJ3097" s="3">
        <v>260</v>
      </c>
      <c r="AK3097" s="3">
        <v>301.59999999999997</v>
      </c>
    </row>
    <row r="3098" spans="26:37" x14ac:dyDescent="0.3">
      <c r="Z3098" s="3" t="s">
        <v>39</v>
      </c>
      <c r="AA3098" s="4">
        <v>43802</v>
      </c>
      <c r="AB3098" s="3" t="s">
        <v>404</v>
      </c>
      <c r="AC3098" s="3" t="s">
        <v>416</v>
      </c>
      <c r="AD3098" s="3">
        <v>3</v>
      </c>
      <c r="AE3098" s="3" t="s">
        <v>269</v>
      </c>
      <c r="AF3098" s="3" t="s">
        <v>26</v>
      </c>
      <c r="AG3098" s="3">
        <v>105</v>
      </c>
      <c r="AH3098" s="3">
        <v>121.8</v>
      </c>
      <c r="AI3098" s="3">
        <v>7</v>
      </c>
      <c r="AJ3098" s="3">
        <v>735</v>
      </c>
      <c r="AK3098" s="3">
        <v>852.6</v>
      </c>
    </row>
    <row r="3099" spans="26:37" x14ac:dyDescent="0.3">
      <c r="Z3099" s="3" t="s">
        <v>48</v>
      </c>
      <c r="AA3099" s="4">
        <v>42600</v>
      </c>
      <c r="AB3099" s="3" t="s">
        <v>404</v>
      </c>
      <c r="AC3099" s="3" t="s">
        <v>416</v>
      </c>
      <c r="AD3099" s="3">
        <v>2</v>
      </c>
      <c r="AE3099" s="3" t="s">
        <v>212</v>
      </c>
      <c r="AF3099" s="3" t="s">
        <v>20</v>
      </c>
      <c r="AG3099" s="3">
        <v>277</v>
      </c>
      <c r="AH3099" s="3">
        <v>329.63</v>
      </c>
      <c r="AI3099" s="3">
        <v>4</v>
      </c>
      <c r="AJ3099" s="3">
        <v>1108</v>
      </c>
      <c r="AK3099" s="3">
        <v>1318.52</v>
      </c>
    </row>
    <row r="3100" spans="26:37" x14ac:dyDescent="0.3">
      <c r="Z3100" s="3" t="s">
        <v>21</v>
      </c>
      <c r="AA3100" s="4">
        <v>42991</v>
      </c>
      <c r="AB3100" s="3" t="s">
        <v>404</v>
      </c>
      <c r="AC3100" s="3" t="s">
        <v>416</v>
      </c>
      <c r="AD3100" s="3">
        <v>4</v>
      </c>
      <c r="AE3100" s="3" t="s">
        <v>267</v>
      </c>
      <c r="AF3100" s="3" t="s">
        <v>26</v>
      </c>
      <c r="AG3100" s="3">
        <v>182</v>
      </c>
      <c r="AH3100" s="3">
        <v>194.74</v>
      </c>
      <c r="AI3100" s="3">
        <v>5</v>
      </c>
      <c r="AJ3100" s="3">
        <v>910</v>
      </c>
      <c r="AK3100" s="3">
        <v>973.7</v>
      </c>
    </row>
    <row r="3101" spans="26:37" x14ac:dyDescent="0.3">
      <c r="Z3101" s="3" t="s">
        <v>57</v>
      </c>
      <c r="AA3101" s="4">
        <v>42130</v>
      </c>
      <c r="AB3101" s="3" t="s">
        <v>410</v>
      </c>
      <c r="AC3101" s="3" t="s">
        <v>411</v>
      </c>
      <c r="AD3101" s="3">
        <v>2</v>
      </c>
      <c r="AE3101" s="3" t="s">
        <v>244</v>
      </c>
      <c r="AF3101" s="3" t="s">
        <v>55</v>
      </c>
      <c r="AG3101" s="3">
        <v>89</v>
      </c>
      <c r="AH3101" s="3">
        <v>97.9</v>
      </c>
      <c r="AI3101" s="3">
        <v>5</v>
      </c>
      <c r="AJ3101" s="3">
        <v>445</v>
      </c>
      <c r="AK3101" s="3">
        <v>489.5</v>
      </c>
    </row>
    <row r="3102" spans="26:37" x14ac:dyDescent="0.3">
      <c r="Z3102" s="3" t="s">
        <v>74</v>
      </c>
      <c r="AA3102" s="4">
        <v>43485</v>
      </c>
      <c r="AB3102" s="3" t="s">
        <v>404</v>
      </c>
      <c r="AC3102" s="3" t="s">
        <v>416</v>
      </c>
      <c r="AD3102" s="3">
        <v>4</v>
      </c>
      <c r="AE3102" s="3" t="s">
        <v>151</v>
      </c>
      <c r="AF3102" s="3" t="s">
        <v>36</v>
      </c>
      <c r="AG3102" s="3">
        <v>57</v>
      </c>
      <c r="AH3102" s="3">
        <v>66.11999999999999</v>
      </c>
      <c r="AI3102" s="3">
        <v>7</v>
      </c>
      <c r="AJ3102" s="3">
        <v>399</v>
      </c>
      <c r="AK3102" s="3">
        <v>462.83999999999992</v>
      </c>
    </row>
    <row r="3103" spans="26:37" x14ac:dyDescent="0.3">
      <c r="Z3103" s="3" t="s">
        <v>124</v>
      </c>
      <c r="AA3103" s="4">
        <v>41917</v>
      </c>
      <c r="AB3103" s="3" t="s">
        <v>404</v>
      </c>
      <c r="AC3103" s="3" t="s">
        <v>416</v>
      </c>
      <c r="AD3103" s="3">
        <v>1</v>
      </c>
      <c r="AE3103" s="3" t="s">
        <v>215</v>
      </c>
      <c r="AF3103" s="3" t="s">
        <v>26</v>
      </c>
      <c r="AG3103" s="3">
        <v>298</v>
      </c>
      <c r="AH3103" s="3">
        <v>318.86</v>
      </c>
      <c r="AI3103" s="3">
        <v>5</v>
      </c>
      <c r="AJ3103" s="3">
        <v>1490</v>
      </c>
      <c r="AK3103" s="3">
        <v>1594.3000000000002</v>
      </c>
    </row>
    <row r="3104" spans="26:37" x14ac:dyDescent="0.3">
      <c r="Z3104" s="3" t="s">
        <v>24</v>
      </c>
      <c r="AA3104" s="4">
        <v>43110</v>
      </c>
      <c r="AB3104" s="3" t="s">
        <v>404</v>
      </c>
      <c r="AC3104" s="3" t="s">
        <v>416</v>
      </c>
      <c r="AD3104" s="3">
        <v>2</v>
      </c>
      <c r="AE3104" s="3" t="s">
        <v>372</v>
      </c>
      <c r="AF3104" s="3" t="s">
        <v>65</v>
      </c>
      <c r="AG3104" s="3">
        <v>158</v>
      </c>
      <c r="AH3104" s="3">
        <v>172.22</v>
      </c>
      <c r="AI3104" s="3">
        <v>8</v>
      </c>
      <c r="AJ3104" s="3">
        <v>1264</v>
      </c>
      <c r="AK3104" s="3">
        <v>1377.76</v>
      </c>
    </row>
    <row r="3105" spans="26:37" x14ac:dyDescent="0.3">
      <c r="Z3105" s="3" t="s">
        <v>169</v>
      </c>
      <c r="AA3105" s="4">
        <v>43517</v>
      </c>
      <c r="AB3105" s="3" t="s">
        <v>404</v>
      </c>
      <c r="AC3105" s="3" t="s">
        <v>416</v>
      </c>
      <c r="AD3105" s="3">
        <v>3</v>
      </c>
      <c r="AE3105" s="3" t="s">
        <v>288</v>
      </c>
      <c r="AF3105" s="3" t="s">
        <v>46</v>
      </c>
      <c r="AG3105" s="3">
        <v>148</v>
      </c>
      <c r="AH3105" s="3">
        <v>174.64</v>
      </c>
      <c r="AI3105" s="3">
        <v>8</v>
      </c>
      <c r="AJ3105" s="3">
        <v>1184</v>
      </c>
      <c r="AK3105" s="3">
        <v>1397.12</v>
      </c>
    </row>
    <row r="3106" spans="26:37" x14ac:dyDescent="0.3">
      <c r="Z3106" s="3" t="s">
        <v>77</v>
      </c>
      <c r="AA3106" s="4">
        <v>43808</v>
      </c>
      <c r="AB3106" s="3" t="s">
        <v>13</v>
      </c>
      <c r="AC3106" s="3" t="s">
        <v>18</v>
      </c>
      <c r="AD3106" s="3">
        <v>3</v>
      </c>
      <c r="AE3106" s="3" t="s">
        <v>111</v>
      </c>
      <c r="AF3106" s="3" t="s">
        <v>51</v>
      </c>
      <c r="AG3106" s="3">
        <v>214</v>
      </c>
      <c r="AH3106" s="3">
        <v>237.54000000000002</v>
      </c>
      <c r="AI3106" s="3">
        <v>1</v>
      </c>
      <c r="AJ3106" s="3">
        <v>214</v>
      </c>
      <c r="AK3106" s="3">
        <v>237.54000000000002</v>
      </c>
    </row>
    <row r="3107" spans="26:37" x14ac:dyDescent="0.3">
      <c r="Z3107" s="3" t="s">
        <v>53</v>
      </c>
      <c r="AA3107" s="4">
        <v>43147</v>
      </c>
      <c r="AB3107" s="3" t="s">
        <v>404</v>
      </c>
      <c r="AC3107" s="3" t="s">
        <v>416</v>
      </c>
      <c r="AD3107" s="3">
        <v>5</v>
      </c>
      <c r="AE3107" s="3" t="s">
        <v>68</v>
      </c>
      <c r="AF3107" s="3" t="s">
        <v>65</v>
      </c>
      <c r="AG3107" s="3">
        <v>17</v>
      </c>
      <c r="AH3107" s="3">
        <v>19.89</v>
      </c>
      <c r="AI3107" s="3">
        <v>6</v>
      </c>
      <c r="AJ3107" s="3">
        <v>102</v>
      </c>
      <c r="AK3107" s="3">
        <v>119.34</v>
      </c>
    </row>
    <row r="3108" spans="26:37" x14ac:dyDescent="0.3">
      <c r="Z3108" s="3" t="s">
        <v>103</v>
      </c>
      <c r="AA3108" s="4">
        <v>42333</v>
      </c>
      <c r="AB3108" s="3" t="s">
        <v>13</v>
      </c>
      <c r="AC3108" s="3" t="s">
        <v>420</v>
      </c>
      <c r="AD3108" s="3">
        <v>1</v>
      </c>
      <c r="AE3108" s="3" t="s">
        <v>187</v>
      </c>
      <c r="AF3108" s="3" t="s">
        <v>26</v>
      </c>
      <c r="AG3108" s="3">
        <v>24</v>
      </c>
      <c r="AH3108" s="3">
        <v>25.68</v>
      </c>
      <c r="AI3108" s="3">
        <v>1</v>
      </c>
      <c r="AJ3108" s="3">
        <v>24</v>
      </c>
      <c r="AK3108" s="3">
        <v>25.68</v>
      </c>
    </row>
    <row r="3109" spans="26:37" x14ac:dyDescent="0.3">
      <c r="Z3109" s="3" t="s">
        <v>91</v>
      </c>
      <c r="AA3109" s="4">
        <v>41884</v>
      </c>
      <c r="AB3109" s="3" t="s">
        <v>404</v>
      </c>
      <c r="AC3109" s="3" t="s">
        <v>416</v>
      </c>
      <c r="AD3109" s="3">
        <v>2</v>
      </c>
      <c r="AE3109" s="3" t="s">
        <v>348</v>
      </c>
      <c r="AF3109" s="3" t="s">
        <v>26</v>
      </c>
      <c r="AG3109" s="3">
        <v>121</v>
      </c>
      <c r="AH3109" s="3">
        <v>130.68</v>
      </c>
      <c r="AI3109" s="3">
        <v>3</v>
      </c>
      <c r="AJ3109" s="3">
        <v>363</v>
      </c>
      <c r="AK3109" s="3">
        <v>392.04</v>
      </c>
    </row>
    <row r="3110" spans="26:37" x14ac:dyDescent="0.3">
      <c r="Z3110" s="3" t="s">
        <v>82</v>
      </c>
      <c r="AA3110" s="4">
        <v>41681</v>
      </c>
      <c r="AB3110" s="3" t="s">
        <v>13</v>
      </c>
      <c r="AC3110" s="3" t="s">
        <v>99</v>
      </c>
      <c r="AD3110" s="3">
        <v>3</v>
      </c>
      <c r="AE3110" s="3" t="s">
        <v>217</v>
      </c>
      <c r="AF3110" s="3" t="s">
        <v>29</v>
      </c>
      <c r="AG3110" s="3">
        <v>67</v>
      </c>
      <c r="AH3110" s="3">
        <v>77.72</v>
      </c>
      <c r="AI3110" s="3">
        <v>2</v>
      </c>
      <c r="AJ3110" s="3">
        <v>134</v>
      </c>
      <c r="AK3110" s="3">
        <v>155.44</v>
      </c>
    </row>
    <row r="3111" spans="26:37" x14ac:dyDescent="0.3">
      <c r="Z3111" s="3" t="s">
        <v>124</v>
      </c>
      <c r="AA3111" s="4">
        <v>43173</v>
      </c>
      <c r="AB3111" s="3" t="s">
        <v>404</v>
      </c>
      <c r="AC3111" s="3" t="s">
        <v>416</v>
      </c>
      <c r="AD3111" s="3">
        <v>2</v>
      </c>
      <c r="AE3111" s="3" t="s">
        <v>353</v>
      </c>
      <c r="AF3111" s="3" t="s">
        <v>36</v>
      </c>
      <c r="AG3111" s="3">
        <v>28</v>
      </c>
      <c r="AH3111" s="3">
        <v>30.800000000000004</v>
      </c>
      <c r="AI3111" s="3">
        <v>5</v>
      </c>
      <c r="AJ3111" s="3">
        <v>140</v>
      </c>
      <c r="AK3111" s="3">
        <v>154.00000000000003</v>
      </c>
    </row>
    <row r="3112" spans="26:37" x14ac:dyDescent="0.3">
      <c r="Z3112" s="3" t="s">
        <v>57</v>
      </c>
      <c r="AA3112" s="4">
        <v>42178</v>
      </c>
      <c r="AB3112" s="3" t="s">
        <v>404</v>
      </c>
      <c r="AC3112" s="3" t="s">
        <v>416</v>
      </c>
      <c r="AD3112" s="3">
        <v>5</v>
      </c>
      <c r="AE3112" s="3" t="s">
        <v>335</v>
      </c>
      <c r="AF3112" s="3" t="s">
        <v>46</v>
      </c>
      <c r="AG3112" s="3">
        <v>108</v>
      </c>
      <c r="AH3112" s="3">
        <v>117.72000000000001</v>
      </c>
      <c r="AI3112" s="3">
        <v>9</v>
      </c>
      <c r="AJ3112" s="3">
        <v>972</v>
      </c>
      <c r="AK3112" s="3">
        <v>1059.48</v>
      </c>
    </row>
    <row r="3113" spans="26:37" x14ac:dyDescent="0.3">
      <c r="Z3113" s="3" t="s">
        <v>120</v>
      </c>
      <c r="AA3113" s="4">
        <v>43549</v>
      </c>
      <c r="AB3113" s="3" t="s">
        <v>404</v>
      </c>
      <c r="AC3113" s="3" t="s">
        <v>417</v>
      </c>
      <c r="AD3113" s="3">
        <v>5</v>
      </c>
      <c r="AE3113" s="3" t="s">
        <v>343</v>
      </c>
      <c r="AF3113" s="3" t="s">
        <v>32</v>
      </c>
      <c r="AG3113" s="3">
        <v>58</v>
      </c>
      <c r="AH3113" s="3">
        <v>63.220000000000006</v>
      </c>
      <c r="AI3113" s="3">
        <v>9</v>
      </c>
      <c r="AJ3113" s="3">
        <v>522</v>
      </c>
      <c r="AK3113" s="3">
        <v>568.98</v>
      </c>
    </row>
    <row r="3114" spans="26:37" x14ac:dyDescent="0.3">
      <c r="Z3114" s="3" t="s">
        <v>87</v>
      </c>
      <c r="AA3114" s="4">
        <v>43438</v>
      </c>
      <c r="AB3114" s="3" t="s">
        <v>404</v>
      </c>
      <c r="AC3114" s="3" t="s">
        <v>416</v>
      </c>
      <c r="AD3114" s="3">
        <v>1</v>
      </c>
      <c r="AE3114" s="3" t="s">
        <v>97</v>
      </c>
      <c r="AF3114" s="3" t="s">
        <v>86</v>
      </c>
      <c r="AG3114" s="3">
        <v>100</v>
      </c>
      <c r="AH3114" s="3">
        <v>120</v>
      </c>
      <c r="AI3114" s="3">
        <v>4</v>
      </c>
      <c r="AJ3114" s="3">
        <v>400</v>
      </c>
      <c r="AK3114" s="3">
        <v>480</v>
      </c>
    </row>
    <row r="3115" spans="26:37" x14ac:dyDescent="0.3">
      <c r="Z3115" s="3" t="s">
        <v>93</v>
      </c>
      <c r="AA3115" s="4">
        <v>43061</v>
      </c>
      <c r="AB3115" s="3" t="s">
        <v>404</v>
      </c>
      <c r="AC3115" s="3" t="s">
        <v>416</v>
      </c>
      <c r="AD3115" s="3">
        <v>5</v>
      </c>
      <c r="AE3115" s="3" t="s">
        <v>107</v>
      </c>
      <c r="AF3115" s="3" t="s">
        <v>65</v>
      </c>
      <c r="AG3115" s="3">
        <v>43</v>
      </c>
      <c r="AH3115" s="3">
        <v>49.449999999999996</v>
      </c>
      <c r="AI3115" s="3">
        <v>7</v>
      </c>
      <c r="AJ3115" s="3">
        <v>301</v>
      </c>
      <c r="AK3115" s="3">
        <v>346.15</v>
      </c>
    </row>
    <row r="3116" spans="26:37" x14ac:dyDescent="0.3">
      <c r="Z3116" s="3" t="s">
        <v>104</v>
      </c>
      <c r="AA3116" s="4">
        <v>43503</v>
      </c>
      <c r="AB3116" s="3" t="s">
        <v>404</v>
      </c>
      <c r="AC3116" s="3" t="s">
        <v>416</v>
      </c>
      <c r="AD3116" s="3">
        <v>1</v>
      </c>
      <c r="AE3116" s="3" t="s">
        <v>173</v>
      </c>
      <c r="AF3116" s="3" t="s">
        <v>72</v>
      </c>
      <c r="AG3116" s="3">
        <v>132</v>
      </c>
      <c r="AH3116" s="3">
        <v>147.84</v>
      </c>
      <c r="AI3116" s="3">
        <v>6</v>
      </c>
      <c r="AJ3116" s="3">
        <v>792</v>
      </c>
      <c r="AK3116" s="3">
        <v>887.04</v>
      </c>
    </row>
    <row r="3117" spans="26:37" x14ac:dyDescent="0.3">
      <c r="Z3117" s="3" t="s">
        <v>60</v>
      </c>
      <c r="AA3117" s="4">
        <v>42090</v>
      </c>
      <c r="AB3117" s="3" t="s">
        <v>404</v>
      </c>
      <c r="AC3117" s="3" t="s">
        <v>417</v>
      </c>
      <c r="AD3117" s="3">
        <v>1</v>
      </c>
      <c r="AE3117" s="3" t="s">
        <v>83</v>
      </c>
      <c r="AF3117" s="3" t="s">
        <v>26</v>
      </c>
      <c r="AG3117" s="3">
        <v>163</v>
      </c>
      <c r="AH3117" s="3">
        <v>193.97</v>
      </c>
      <c r="AI3117" s="3">
        <v>4</v>
      </c>
      <c r="AJ3117" s="3">
        <v>652</v>
      </c>
      <c r="AK3117" s="3">
        <v>775.88</v>
      </c>
    </row>
    <row r="3118" spans="26:37" x14ac:dyDescent="0.3">
      <c r="Z3118" s="3" t="s">
        <v>96</v>
      </c>
      <c r="AA3118" s="4">
        <v>42475</v>
      </c>
      <c r="AB3118" s="3" t="s">
        <v>404</v>
      </c>
      <c r="AC3118" s="3" t="s">
        <v>417</v>
      </c>
      <c r="AD3118" s="3">
        <v>5</v>
      </c>
      <c r="AE3118" s="3" t="s">
        <v>257</v>
      </c>
      <c r="AF3118" s="3" t="s">
        <v>65</v>
      </c>
      <c r="AG3118" s="3">
        <v>126</v>
      </c>
      <c r="AH3118" s="3">
        <v>138.60000000000002</v>
      </c>
      <c r="AI3118" s="3">
        <v>9</v>
      </c>
      <c r="AJ3118" s="3">
        <v>1134</v>
      </c>
      <c r="AK3118" s="3">
        <v>1247.4000000000001</v>
      </c>
    </row>
    <row r="3119" spans="26:37" x14ac:dyDescent="0.3">
      <c r="Z3119" s="3" t="s">
        <v>16</v>
      </c>
      <c r="AA3119" s="4">
        <v>42990</v>
      </c>
      <c r="AB3119" s="3" t="s">
        <v>404</v>
      </c>
      <c r="AC3119" s="3" t="s">
        <v>416</v>
      </c>
      <c r="AD3119" s="3">
        <v>2</v>
      </c>
      <c r="AE3119" s="3" t="s">
        <v>38</v>
      </c>
      <c r="AF3119" s="3" t="s">
        <v>20</v>
      </c>
      <c r="AG3119" s="3">
        <v>198</v>
      </c>
      <c r="AH3119" s="3">
        <v>219.78000000000003</v>
      </c>
      <c r="AI3119" s="3">
        <v>6</v>
      </c>
      <c r="AJ3119" s="3">
        <v>1188</v>
      </c>
      <c r="AK3119" s="3">
        <v>1318.6800000000003</v>
      </c>
    </row>
    <row r="3120" spans="26:37" x14ac:dyDescent="0.3">
      <c r="Z3120" s="3" t="s">
        <v>104</v>
      </c>
      <c r="AA3120" s="4">
        <v>42794</v>
      </c>
      <c r="AB3120" s="3" t="s">
        <v>404</v>
      </c>
      <c r="AC3120" s="3" t="s">
        <v>416</v>
      </c>
      <c r="AD3120" s="3">
        <v>3</v>
      </c>
      <c r="AE3120" s="3" t="s">
        <v>299</v>
      </c>
      <c r="AF3120" s="3" t="s">
        <v>46</v>
      </c>
      <c r="AG3120" s="3">
        <v>71</v>
      </c>
      <c r="AH3120" s="3">
        <v>75.97</v>
      </c>
      <c r="AI3120" s="3">
        <v>8</v>
      </c>
      <c r="AJ3120" s="3">
        <v>568</v>
      </c>
      <c r="AK3120" s="3">
        <v>607.76</v>
      </c>
    </row>
    <row r="3121" spans="26:37" x14ac:dyDescent="0.3">
      <c r="Z3121" s="3" t="s">
        <v>87</v>
      </c>
      <c r="AA3121" s="4">
        <v>43346</v>
      </c>
      <c r="AB3121" s="3" t="s">
        <v>404</v>
      </c>
      <c r="AC3121" s="3" t="s">
        <v>416</v>
      </c>
      <c r="AD3121" s="3">
        <v>5</v>
      </c>
      <c r="AE3121" s="3" t="s">
        <v>216</v>
      </c>
      <c r="AF3121" s="3" t="s">
        <v>23</v>
      </c>
      <c r="AG3121" s="3">
        <v>178</v>
      </c>
      <c r="AH3121" s="3">
        <v>190.46</v>
      </c>
      <c r="AI3121" s="3">
        <v>8</v>
      </c>
      <c r="AJ3121" s="3">
        <v>1424</v>
      </c>
      <c r="AK3121" s="3">
        <v>1523.68</v>
      </c>
    </row>
    <row r="3122" spans="26:37" x14ac:dyDescent="0.3">
      <c r="Z3122" s="3" t="s">
        <v>53</v>
      </c>
      <c r="AA3122" s="4">
        <v>43490</v>
      </c>
      <c r="AB3122" s="3" t="s">
        <v>404</v>
      </c>
      <c r="AC3122" s="3" t="s">
        <v>416</v>
      </c>
      <c r="AD3122" s="3">
        <v>1</v>
      </c>
      <c r="AE3122" s="3" t="s">
        <v>276</v>
      </c>
      <c r="AF3122" s="3" t="s">
        <v>65</v>
      </c>
      <c r="AG3122" s="3">
        <v>22</v>
      </c>
      <c r="AH3122" s="3">
        <v>24.42</v>
      </c>
      <c r="AI3122" s="3">
        <v>4</v>
      </c>
      <c r="AJ3122" s="3">
        <v>88</v>
      </c>
      <c r="AK3122" s="3">
        <v>97.68</v>
      </c>
    </row>
    <row r="3123" spans="26:37" x14ac:dyDescent="0.3">
      <c r="Z3123" s="3" t="s">
        <v>77</v>
      </c>
      <c r="AA3123" s="4">
        <v>43439</v>
      </c>
      <c r="AB3123" s="3" t="s">
        <v>404</v>
      </c>
      <c r="AC3123" s="3" t="s">
        <v>416</v>
      </c>
      <c r="AD3123" s="3">
        <v>4</v>
      </c>
      <c r="AE3123" s="3" t="s">
        <v>112</v>
      </c>
      <c r="AF3123" s="3" t="s">
        <v>20</v>
      </c>
      <c r="AG3123" s="3">
        <v>242</v>
      </c>
      <c r="AH3123" s="3">
        <v>278.29999999999995</v>
      </c>
      <c r="AI3123" s="3">
        <v>3</v>
      </c>
      <c r="AJ3123" s="3">
        <v>726</v>
      </c>
      <c r="AK3123" s="3">
        <v>834.89999999999986</v>
      </c>
    </row>
    <row r="3124" spans="26:37" x14ac:dyDescent="0.3">
      <c r="Z3124" s="3" t="s">
        <v>42</v>
      </c>
      <c r="AA3124" s="4">
        <v>42798</v>
      </c>
      <c r="AB3124" s="3" t="s">
        <v>404</v>
      </c>
      <c r="AC3124" s="3" t="s">
        <v>416</v>
      </c>
      <c r="AD3124" s="3">
        <v>3</v>
      </c>
      <c r="AE3124" s="3" t="s">
        <v>185</v>
      </c>
      <c r="AF3124" s="3" t="s">
        <v>15</v>
      </c>
      <c r="AG3124" s="3">
        <v>149</v>
      </c>
      <c r="AH3124" s="3">
        <v>163.9</v>
      </c>
      <c r="AI3124" s="3">
        <v>6</v>
      </c>
      <c r="AJ3124" s="3">
        <v>894</v>
      </c>
      <c r="AK3124" s="3">
        <v>983.40000000000009</v>
      </c>
    </row>
    <row r="3125" spans="26:37" x14ac:dyDescent="0.3">
      <c r="Z3125" s="3" t="s">
        <v>82</v>
      </c>
      <c r="AA3125" s="4">
        <v>42084</v>
      </c>
      <c r="AB3125" s="3" t="s">
        <v>404</v>
      </c>
      <c r="AC3125" s="3" t="s">
        <v>416</v>
      </c>
      <c r="AD3125" s="3">
        <v>4</v>
      </c>
      <c r="AE3125" s="3" t="s">
        <v>355</v>
      </c>
      <c r="AF3125" s="3" t="s">
        <v>44</v>
      </c>
      <c r="AG3125" s="3">
        <v>246</v>
      </c>
      <c r="AH3125" s="3">
        <v>287.82</v>
      </c>
      <c r="AI3125" s="3">
        <v>4</v>
      </c>
      <c r="AJ3125" s="3">
        <v>984</v>
      </c>
      <c r="AK3125" s="3">
        <v>1151.28</v>
      </c>
    </row>
    <row r="3126" spans="26:37" x14ac:dyDescent="0.3">
      <c r="Z3126" s="3" t="s">
        <v>120</v>
      </c>
      <c r="AA3126" s="4">
        <v>42659</v>
      </c>
      <c r="AB3126" s="3" t="s">
        <v>404</v>
      </c>
      <c r="AC3126" s="3" t="s">
        <v>416</v>
      </c>
      <c r="AD3126" s="3">
        <v>4</v>
      </c>
      <c r="AE3126" s="3" t="s">
        <v>69</v>
      </c>
      <c r="AF3126" s="3" t="s">
        <v>20</v>
      </c>
      <c r="AG3126" s="3">
        <v>256</v>
      </c>
      <c r="AH3126" s="3">
        <v>284.16000000000003</v>
      </c>
      <c r="AI3126" s="3">
        <v>1</v>
      </c>
      <c r="AJ3126" s="3">
        <v>256</v>
      </c>
      <c r="AK3126" s="3">
        <v>284.16000000000003</v>
      </c>
    </row>
    <row r="3127" spans="26:37" x14ac:dyDescent="0.3">
      <c r="Z3127" s="3" t="s">
        <v>70</v>
      </c>
      <c r="AA3127" s="4">
        <v>42070</v>
      </c>
      <c r="AB3127" s="3" t="s">
        <v>404</v>
      </c>
      <c r="AC3127" s="3" t="s">
        <v>416</v>
      </c>
      <c r="AD3127" s="3">
        <v>4</v>
      </c>
      <c r="AE3127" s="3" t="s">
        <v>25</v>
      </c>
      <c r="AF3127" s="3" t="s">
        <v>26</v>
      </c>
      <c r="AG3127" s="3">
        <v>179</v>
      </c>
      <c r="AH3127" s="3">
        <v>214.79999999999998</v>
      </c>
      <c r="AI3127" s="3">
        <v>10</v>
      </c>
      <c r="AJ3127" s="3">
        <v>1790</v>
      </c>
      <c r="AK3127" s="3">
        <v>2148</v>
      </c>
    </row>
    <row r="3128" spans="26:37" x14ac:dyDescent="0.3">
      <c r="Z3128" s="3" t="s">
        <v>16</v>
      </c>
      <c r="AA3128" s="4">
        <v>42304</v>
      </c>
      <c r="AB3128" s="3" t="s">
        <v>404</v>
      </c>
      <c r="AC3128" s="3" t="s">
        <v>416</v>
      </c>
      <c r="AD3128" s="3">
        <v>4</v>
      </c>
      <c r="AE3128" s="3" t="s">
        <v>310</v>
      </c>
      <c r="AF3128" s="3" t="s">
        <v>36</v>
      </c>
      <c r="AG3128" s="3">
        <v>118</v>
      </c>
      <c r="AH3128" s="3">
        <v>128.62</v>
      </c>
      <c r="AI3128" s="3">
        <v>2</v>
      </c>
      <c r="AJ3128" s="3">
        <v>236</v>
      </c>
      <c r="AK3128" s="3">
        <v>257.24</v>
      </c>
    </row>
    <row r="3129" spans="26:37" x14ac:dyDescent="0.3">
      <c r="Z3129" s="3" t="s">
        <v>37</v>
      </c>
      <c r="AA3129" s="4">
        <v>42938</v>
      </c>
      <c r="AB3129" s="3" t="s">
        <v>404</v>
      </c>
      <c r="AC3129" s="3" t="s">
        <v>416</v>
      </c>
      <c r="AD3129" s="3">
        <v>4</v>
      </c>
      <c r="AE3129" s="3" t="s">
        <v>372</v>
      </c>
      <c r="AF3129" s="3" t="s">
        <v>65</v>
      </c>
      <c r="AG3129" s="3">
        <v>158</v>
      </c>
      <c r="AH3129" s="3">
        <v>172.22</v>
      </c>
      <c r="AI3129" s="3">
        <v>3</v>
      </c>
      <c r="AJ3129" s="3">
        <v>474</v>
      </c>
      <c r="AK3129" s="3">
        <v>516.66</v>
      </c>
    </row>
    <row r="3130" spans="26:37" x14ac:dyDescent="0.3">
      <c r="Z3130" s="3" t="s">
        <v>70</v>
      </c>
      <c r="AA3130" s="4">
        <v>42471</v>
      </c>
      <c r="AB3130" s="3" t="s">
        <v>404</v>
      </c>
      <c r="AC3130" s="3" t="s">
        <v>416</v>
      </c>
      <c r="AD3130" s="3">
        <v>3</v>
      </c>
      <c r="AE3130" s="3" t="s">
        <v>114</v>
      </c>
      <c r="AF3130" s="3" t="s">
        <v>51</v>
      </c>
      <c r="AG3130" s="3">
        <v>76</v>
      </c>
      <c r="AH3130" s="3">
        <v>90.44</v>
      </c>
      <c r="AI3130" s="3">
        <v>5</v>
      </c>
      <c r="AJ3130" s="3">
        <v>380</v>
      </c>
      <c r="AK3130" s="3">
        <v>452.2</v>
      </c>
    </row>
    <row r="3131" spans="26:37" x14ac:dyDescent="0.3">
      <c r="Z3131" s="3" t="s">
        <v>33</v>
      </c>
      <c r="AA3131" s="4">
        <v>42252</v>
      </c>
      <c r="AB3131" s="3" t="s">
        <v>404</v>
      </c>
      <c r="AC3131" s="3" t="s">
        <v>416</v>
      </c>
      <c r="AD3131" s="3">
        <v>3</v>
      </c>
      <c r="AE3131" s="3" t="s">
        <v>144</v>
      </c>
      <c r="AF3131" s="3" t="s">
        <v>20</v>
      </c>
      <c r="AG3131" s="3">
        <v>116</v>
      </c>
      <c r="AH3131" s="3">
        <v>132.24</v>
      </c>
      <c r="AI3131" s="3">
        <v>7</v>
      </c>
      <c r="AJ3131" s="3">
        <v>812</v>
      </c>
      <c r="AK3131" s="3">
        <v>925.68000000000006</v>
      </c>
    </row>
    <row r="3132" spans="26:37" x14ac:dyDescent="0.3">
      <c r="Z3132" s="3" t="s">
        <v>74</v>
      </c>
      <c r="AA3132" s="4">
        <v>42920</v>
      </c>
      <c r="AB3132" s="3" t="s">
        <v>404</v>
      </c>
      <c r="AC3132" s="3" t="s">
        <v>416</v>
      </c>
      <c r="AD3132" s="3">
        <v>4</v>
      </c>
      <c r="AE3132" s="3" t="s">
        <v>248</v>
      </c>
      <c r="AF3132" s="3" t="s">
        <v>46</v>
      </c>
      <c r="AG3132" s="3">
        <v>45</v>
      </c>
      <c r="AH3132" s="3">
        <v>52.65</v>
      </c>
      <c r="AI3132" s="3">
        <v>8</v>
      </c>
      <c r="AJ3132" s="3">
        <v>360</v>
      </c>
      <c r="AK3132" s="3">
        <v>421.2</v>
      </c>
    </row>
    <row r="3133" spans="26:37" x14ac:dyDescent="0.3">
      <c r="Z3133" s="3" t="s">
        <v>42</v>
      </c>
      <c r="AA3133" s="4">
        <v>41917</v>
      </c>
      <c r="AB3133" s="3" t="s">
        <v>98</v>
      </c>
      <c r="AC3133" s="3" t="s">
        <v>99</v>
      </c>
      <c r="AD3133" s="3">
        <v>4</v>
      </c>
      <c r="AE3133" s="3" t="s">
        <v>184</v>
      </c>
      <c r="AF3133" s="3" t="s">
        <v>65</v>
      </c>
      <c r="AG3133" s="3">
        <v>257</v>
      </c>
      <c r="AH3133" s="3">
        <v>274.99</v>
      </c>
      <c r="AI3133" s="3">
        <v>9</v>
      </c>
      <c r="AJ3133" s="3">
        <v>2313</v>
      </c>
      <c r="AK3133" s="3">
        <v>2474.91</v>
      </c>
    </row>
    <row r="3134" spans="26:37" x14ac:dyDescent="0.3">
      <c r="Z3134" s="3" t="s">
        <v>24</v>
      </c>
      <c r="AA3134" s="4">
        <v>41697</v>
      </c>
      <c r="AB3134" s="3" t="s">
        <v>404</v>
      </c>
      <c r="AC3134" s="3" t="s">
        <v>416</v>
      </c>
      <c r="AD3134" s="3">
        <v>3</v>
      </c>
      <c r="AE3134" s="3" t="s">
        <v>81</v>
      </c>
      <c r="AF3134" s="3" t="s">
        <v>46</v>
      </c>
      <c r="AG3134" s="3">
        <v>281</v>
      </c>
      <c r="AH3134" s="3">
        <v>334.39</v>
      </c>
      <c r="AI3134" s="3">
        <v>7</v>
      </c>
      <c r="AJ3134" s="3">
        <v>1967</v>
      </c>
      <c r="AK3134" s="3">
        <v>2340.73</v>
      </c>
    </row>
    <row r="3135" spans="26:37" x14ac:dyDescent="0.3">
      <c r="Z3135" s="3" t="s">
        <v>70</v>
      </c>
      <c r="AA3135" s="4">
        <v>43787</v>
      </c>
      <c r="AB3135" s="3" t="s">
        <v>404</v>
      </c>
      <c r="AC3135" s="3" t="s">
        <v>416</v>
      </c>
      <c r="AD3135" s="3">
        <v>1</v>
      </c>
      <c r="AE3135" s="3" t="s">
        <v>58</v>
      </c>
      <c r="AF3135" s="3" t="s">
        <v>55</v>
      </c>
      <c r="AG3135" s="3">
        <v>20</v>
      </c>
      <c r="AH3135" s="3">
        <v>22.200000000000003</v>
      </c>
      <c r="AI3135" s="3">
        <v>9</v>
      </c>
      <c r="AJ3135" s="3">
        <v>180</v>
      </c>
      <c r="AK3135" s="3">
        <v>199.8</v>
      </c>
    </row>
    <row r="3136" spans="26:37" x14ac:dyDescent="0.3">
      <c r="Z3136" s="3" t="s">
        <v>33</v>
      </c>
      <c r="AA3136" s="4">
        <v>43655</v>
      </c>
      <c r="AB3136" s="3" t="s">
        <v>404</v>
      </c>
      <c r="AC3136" s="3" t="s">
        <v>416</v>
      </c>
      <c r="AD3136" s="3">
        <v>1</v>
      </c>
      <c r="AE3136" s="3" t="s">
        <v>43</v>
      </c>
      <c r="AF3136" s="3" t="s">
        <v>44</v>
      </c>
      <c r="AG3136" s="3">
        <v>213</v>
      </c>
      <c r="AH3136" s="3">
        <v>251.33999999999997</v>
      </c>
      <c r="AI3136" s="3">
        <v>9</v>
      </c>
      <c r="AJ3136" s="3">
        <v>1917</v>
      </c>
      <c r="AK3136" s="3">
        <v>2262.06</v>
      </c>
    </row>
    <row r="3137" spans="26:37" x14ac:dyDescent="0.3">
      <c r="Z3137" s="3" t="s">
        <v>30</v>
      </c>
      <c r="AA3137" s="4">
        <v>42407</v>
      </c>
      <c r="AB3137" s="3" t="s">
        <v>404</v>
      </c>
      <c r="AC3137" s="3" t="s">
        <v>416</v>
      </c>
      <c r="AD3137" s="3">
        <v>2</v>
      </c>
      <c r="AE3137" s="3" t="s">
        <v>195</v>
      </c>
      <c r="AF3137" s="3" t="s">
        <v>41</v>
      </c>
      <c r="AG3137" s="3">
        <v>201</v>
      </c>
      <c r="AH3137" s="3">
        <v>233.16</v>
      </c>
      <c r="AI3137" s="3">
        <v>8</v>
      </c>
      <c r="AJ3137" s="3">
        <v>1608</v>
      </c>
      <c r="AK3137" s="3">
        <v>1865.28</v>
      </c>
    </row>
    <row r="3138" spans="26:37" x14ac:dyDescent="0.3">
      <c r="Z3138" s="3" t="s">
        <v>70</v>
      </c>
      <c r="AA3138" s="4">
        <v>43423</v>
      </c>
      <c r="AB3138" s="3" t="s">
        <v>404</v>
      </c>
      <c r="AC3138" s="3" t="s">
        <v>416</v>
      </c>
      <c r="AD3138" s="3">
        <v>5</v>
      </c>
      <c r="AE3138" s="3" t="s">
        <v>320</v>
      </c>
      <c r="AF3138" s="3" t="s">
        <v>23</v>
      </c>
      <c r="AG3138" s="3">
        <v>260</v>
      </c>
      <c r="AH3138" s="3">
        <v>312</v>
      </c>
      <c r="AI3138" s="3">
        <v>5</v>
      </c>
      <c r="AJ3138" s="3">
        <v>1300</v>
      </c>
      <c r="AK3138" s="3">
        <v>1560</v>
      </c>
    </row>
    <row r="3139" spans="26:37" x14ac:dyDescent="0.3">
      <c r="Z3139" s="3" t="s">
        <v>120</v>
      </c>
      <c r="AA3139" s="4">
        <v>43665</v>
      </c>
      <c r="AB3139" s="3" t="s">
        <v>404</v>
      </c>
      <c r="AC3139" s="3" t="s">
        <v>416</v>
      </c>
      <c r="AD3139" s="3">
        <v>1</v>
      </c>
      <c r="AE3139" s="3" t="s">
        <v>184</v>
      </c>
      <c r="AF3139" s="3" t="s">
        <v>65</v>
      </c>
      <c r="AG3139" s="3">
        <v>257</v>
      </c>
      <c r="AH3139" s="3">
        <v>274.99</v>
      </c>
      <c r="AI3139" s="3">
        <v>5</v>
      </c>
      <c r="AJ3139" s="3">
        <v>1285</v>
      </c>
      <c r="AK3139" s="3">
        <v>1374.95</v>
      </c>
    </row>
    <row r="3140" spans="26:37" x14ac:dyDescent="0.3">
      <c r="Z3140" s="3" t="s">
        <v>153</v>
      </c>
      <c r="AA3140" s="4">
        <v>42440</v>
      </c>
      <c r="AB3140" s="3" t="s">
        <v>404</v>
      </c>
      <c r="AC3140" s="3" t="s">
        <v>416</v>
      </c>
      <c r="AD3140" s="3">
        <v>3</v>
      </c>
      <c r="AE3140" s="3" t="s">
        <v>314</v>
      </c>
      <c r="AF3140" s="3" t="s">
        <v>72</v>
      </c>
      <c r="AG3140" s="3">
        <v>284</v>
      </c>
      <c r="AH3140" s="3">
        <v>329.44</v>
      </c>
      <c r="AI3140" s="3">
        <v>10</v>
      </c>
      <c r="AJ3140" s="3">
        <v>2840</v>
      </c>
      <c r="AK3140" s="3">
        <v>3294.4</v>
      </c>
    </row>
    <row r="3141" spans="26:37" x14ac:dyDescent="0.3">
      <c r="Z3141" s="3" t="s">
        <v>117</v>
      </c>
      <c r="AA3141" s="4">
        <v>43384</v>
      </c>
      <c r="AB3141" s="3" t="s">
        <v>404</v>
      </c>
      <c r="AC3141" s="3" t="s">
        <v>416</v>
      </c>
      <c r="AD3141" s="3">
        <v>4</v>
      </c>
      <c r="AE3141" s="3" t="s">
        <v>279</v>
      </c>
      <c r="AF3141" s="3" t="s">
        <v>15</v>
      </c>
      <c r="AG3141" s="3">
        <v>167</v>
      </c>
      <c r="AH3141" s="3">
        <v>197.06</v>
      </c>
      <c r="AI3141" s="3">
        <v>7</v>
      </c>
      <c r="AJ3141" s="3">
        <v>1169</v>
      </c>
      <c r="AK3141" s="3">
        <v>1379.42</v>
      </c>
    </row>
    <row r="3142" spans="26:37" x14ac:dyDescent="0.3">
      <c r="Z3142" s="3" t="s">
        <v>53</v>
      </c>
      <c r="AA3142" s="4">
        <v>42021</v>
      </c>
      <c r="AB3142" s="3" t="s">
        <v>404</v>
      </c>
      <c r="AC3142" s="3" t="s">
        <v>416</v>
      </c>
      <c r="AD3142" s="3">
        <v>5</v>
      </c>
      <c r="AE3142" s="3" t="s">
        <v>184</v>
      </c>
      <c r="AF3142" s="3" t="s">
        <v>65</v>
      </c>
      <c r="AG3142" s="3">
        <v>257</v>
      </c>
      <c r="AH3142" s="3">
        <v>274.99</v>
      </c>
      <c r="AI3142" s="3">
        <v>10</v>
      </c>
      <c r="AJ3142" s="3">
        <v>2570</v>
      </c>
      <c r="AK3142" s="3">
        <v>2749.9</v>
      </c>
    </row>
    <row r="3143" spans="26:37" x14ac:dyDescent="0.3">
      <c r="Z3143" s="3" t="s">
        <v>37</v>
      </c>
      <c r="AA3143" s="4">
        <v>43636</v>
      </c>
      <c r="AB3143" s="3" t="s">
        <v>404</v>
      </c>
      <c r="AC3143" s="3" t="s">
        <v>416</v>
      </c>
      <c r="AD3143" s="3">
        <v>3</v>
      </c>
      <c r="AE3143" s="3" t="s">
        <v>105</v>
      </c>
      <c r="AF3143" s="3" t="s">
        <v>72</v>
      </c>
      <c r="AG3143" s="3">
        <v>59</v>
      </c>
      <c r="AH3143" s="3">
        <v>64.900000000000006</v>
      </c>
      <c r="AI3143" s="3">
        <v>5</v>
      </c>
      <c r="AJ3143" s="3">
        <v>295</v>
      </c>
      <c r="AK3143" s="3">
        <v>324.5</v>
      </c>
    </row>
    <row r="3144" spans="26:37" x14ac:dyDescent="0.3">
      <c r="Z3144" s="3" t="s">
        <v>60</v>
      </c>
      <c r="AA3144" s="4">
        <v>42563</v>
      </c>
      <c r="AB3144" s="3" t="s">
        <v>404</v>
      </c>
      <c r="AC3144" s="3" t="s">
        <v>416</v>
      </c>
      <c r="AD3144" s="3">
        <v>2</v>
      </c>
      <c r="AE3144" s="3" t="s">
        <v>118</v>
      </c>
      <c r="AF3144" s="3" t="s">
        <v>44</v>
      </c>
      <c r="AG3144" s="3">
        <v>286</v>
      </c>
      <c r="AH3144" s="3">
        <v>320.32000000000005</v>
      </c>
      <c r="AI3144" s="3">
        <v>9</v>
      </c>
      <c r="AJ3144" s="3">
        <v>2574</v>
      </c>
      <c r="AK3144" s="3">
        <v>2882.8800000000006</v>
      </c>
    </row>
    <row r="3145" spans="26:37" x14ac:dyDescent="0.3">
      <c r="Z3145" s="3" t="s">
        <v>12</v>
      </c>
      <c r="AA3145" s="4">
        <v>42443</v>
      </c>
      <c r="AB3145" s="3" t="s">
        <v>404</v>
      </c>
      <c r="AC3145" s="3" t="s">
        <v>416</v>
      </c>
      <c r="AD3145" s="3">
        <v>1</v>
      </c>
      <c r="AE3145" s="3" t="s">
        <v>90</v>
      </c>
      <c r="AF3145" s="3" t="s">
        <v>72</v>
      </c>
      <c r="AG3145" s="3">
        <v>157</v>
      </c>
      <c r="AH3145" s="3">
        <v>178.98000000000002</v>
      </c>
      <c r="AI3145" s="3">
        <v>9</v>
      </c>
      <c r="AJ3145" s="3">
        <v>1413</v>
      </c>
      <c r="AK3145" s="3">
        <v>1610.8200000000002</v>
      </c>
    </row>
    <row r="3146" spans="26:37" x14ac:dyDescent="0.3">
      <c r="Z3146" s="3" t="s">
        <v>16</v>
      </c>
      <c r="AA3146" s="4">
        <v>43041</v>
      </c>
      <c r="AB3146" s="3" t="s">
        <v>404</v>
      </c>
      <c r="AC3146" s="3" t="s">
        <v>416</v>
      </c>
      <c r="AD3146" s="3">
        <v>1</v>
      </c>
      <c r="AE3146" s="3" t="s">
        <v>22</v>
      </c>
      <c r="AF3146" s="3" t="s">
        <v>23</v>
      </c>
      <c r="AG3146" s="3">
        <v>203</v>
      </c>
      <c r="AH3146" s="3">
        <v>221.27</v>
      </c>
      <c r="AI3146" s="3">
        <v>7</v>
      </c>
      <c r="AJ3146" s="3">
        <v>1421</v>
      </c>
      <c r="AK3146" s="3">
        <v>1548.89</v>
      </c>
    </row>
    <row r="3147" spans="26:37" x14ac:dyDescent="0.3">
      <c r="Z3147" s="3" t="s">
        <v>169</v>
      </c>
      <c r="AA3147" s="4">
        <v>43699</v>
      </c>
      <c r="AB3147" s="3" t="s">
        <v>404</v>
      </c>
      <c r="AC3147" s="3" t="s">
        <v>416</v>
      </c>
      <c r="AD3147" s="3">
        <v>5</v>
      </c>
      <c r="AE3147" s="3" t="s">
        <v>190</v>
      </c>
      <c r="AF3147" s="3" t="s">
        <v>72</v>
      </c>
      <c r="AG3147" s="3">
        <v>65</v>
      </c>
      <c r="AH3147" s="3">
        <v>75.399999999999991</v>
      </c>
      <c r="AI3147" s="3">
        <v>9</v>
      </c>
      <c r="AJ3147" s="3">
        <v>585</v>
      </c>
      <c r="AK3147" s="3">
        <v>678.59999999999991</v>
      </c>
    </row>
    <row r="3148" spans="26:37" x14ac:dyDescent="0.3">
      <c r="Z3148" s="3" t="s">
        <v>120</v>
      </c>
      <c r="AA3148" s="4">
        <v>43721</v>
      </c>
      <c r="AB3148" s="3" t="s">
        <v>404</v>
      </c>
      <c r="AC3148" s="3" t="s">
        <v>416</v>
      </c>
      <c r="AD3148" s="3">
        <v>5</v>
      </c>
      <c r="AE3148" s="3" t="s">
        <v>365</v>
      </c>
      <c r="AF3148" s="3" t="s">
        <v>44</v>
      </c>
      <c r="AG3148" s="3">
        <v>27</v>
      </c>
      <c r="AH3148" s="3">
        <v>29.970000000000002</v>
      </c>
      <c r="AI3148" s="3">
        <v>4</v>
      </c>
      <c r="AJ3148" s="3">
        <v>108</v>
      </c>
      <c r="AK3148" s="3">
        <v>119.88000000000001</v>
      </c>
    </row>
    <row r="3149" spans="26:37" x14ac:dyDescent="0.3">
      <c r="Z3149" s="3" t="s">
        <v>82</v>
      </c>
      <c r="AA3149" s="4">
        <v>41976</v>
      </c>
      <c r="AB3149" s="3" t="s">
        <v>13</v>
      </c>
      <c r="AC3149" s="3" t="s">
        <v>18</v>
      </c>
      <c r="AD3149" s="3">
        <v>4</v>
      </c>
      <c r="AE3149" s="3" t="s">
        <v>225</v>
      </c>
      <c r="AF3149" s="3" t="s">
        <v>41</v>
      </c>
      <c r="AG3149" s="3">
        <v>113</v>
      </c>
      <c r="AH3149" s="3">
        <v>131.07999999999998</v>
      </c>
      <c r="AI3149" s="3">
        <v>4</v>
      </c>
      <c r="AJ3149" s="3">
        <v>452</v>
      </c>
      <c r="AK3149" s="3">
        <v>524.31999999999994</v>
      </c>
    </row>
    <row r="3150" spans="26:37" x14ac:dyDescent="0.3">
      <c r="Z3150" s="3" t="s">
        <v>37</v>
      </c>
      <c r="AA3150" s="4">
        <v>42838</v>
      </c>
      <c r="AB3150" s="3" t="s">
        <v>404</v>
      </c>
      <c r="AC3150" s="3" t="s">
        <v>416</v>
      </c>
      <c r="AD3150" s="3">
        <v>2</v>
      </c>
      <c r="AE3150" s="3" t="s">
        <v>159</v>
      </c>
      <c r="AF3150" s="3" t="s">
        <v>86</v>
      </c>
      <c r="AG3150" s="3">
        <v>214</v>
      </c>
      <c r="AH3150" s="3">
        <v>235.4</v>
      </c>
      <c r="AI3150" s="3">
        <v>5</v>
      </c>
      <c r="AJ3150" s="3">
        <v>1070</v>
      </c>
      <c r="AK3150" s="3">
        <v>1177</v>
      </c>
    </row>
    <row r="3151" spans="26:37" x14ac:dyDescent="0.3">
      <c r="Z3151" s="3" t="s">
        <v>74</v>
      </c>
      <c r="AA3151" s="4">
        <v>41744</v>
      </c>
      <c r="AB3151" s="3" t="s">
        <v>404</v>
      </c>
      <c r="AC3151" s="3" t="s">
        <v>416</v>
      </c>
      <c r="AD3151" s="3">
        <v>5</v>
      </c>
      <c r="AE3151" s="3" t="s">
        <v>335</v>
      </c>
      <c r="AF3151" s="3" t="s">
        <v>46</v>
      </c>
      <c r="AG3151" s="3">
        <v>108</v>
      </c>
      <c r="AH3151" s="3">
        <v>117.72000000000001</v>
      </c>
      <c r="AI3151" s="3">
        <v>5</v>
      </c>
      <c r="AJ3151" s="3">
        <v>540</v>
      </c>
      <c r="AK3151" s="3">
        <v>588.6</v>
      </c>
    </row>
    <row r="3152" spans="26:37" x14ac:dyDescent="0.3">
      <c r="Z3152" s="3" t="s">
        <v>42</v>
      </c>
      <c r="AA3152" s="4">
        <v>42261</v>
      </c>
      <c r="AB3152" s="3" t="s">
        <v>404</v>
      </c>
      <c r="AC3152" s="3" t="s">
        <v>416</v>
      </c>
      <c r="AD3152" s="3">
        <v>5</v>
      </c>
      <c r="AE3152" s="3" t="s">
        <v>236</v>
      </c>
      <c r="AF3152" s="3" t="s">
        <v>46</v>
      </c>
      <c r="AG3152" s="3">
        <v>157</v>
      </c>
      <c r="AH3152" s="3">
        <v>186.82999999999998</v>
      </c>
      <c r="AI3152" s="3">
        <v>3</v>
      </c>
      <c r="AJ3152" s="3">
        <v>471</v>
      </c>
      <c r="AK3152" s="3">
        <v>560.49</v>
      </c>
    </row>
    <row r="3153" spans="26:37" x14ac:dyDescent="0.3">
      <c r="Z3153" s="3" t="s">
        <v>124</v>
      </c>
      <c r="AA3153" s="4">
        <v>43128</v>
      </c>
      <c r="AB3153" s="3" t="s">
        <v>404</v>
      </c>
      <c r="AC3153" s="3" t="s">
        <v>416</v>
      </c>
      <c r="AD3153" s="3">
        <v>4</v>
      </c>
      <c r="AE3153" s="3" t="s">
        <v>190</v>
      </c>
      <c r="AF3153" s="3" t="s">
        <v>72</v>
      </c>
      <c r="AG3153" s="3">
        <v>65</v>
      </c>
      <c r="AH3153" s="3">
        <v>75.399999999999991</v>
      </c>
      <c r="AI3153" s="3">
        <v>3</v>
      </c>
      <c r="AJ3153" s="3">
        <v>195</v>
      </c>
      <c r="AK3153" s="3">
        <v>226.2</v>
      </c>
    </row>
    <row r="3154" spans="26:37" x14ac:dyDescent="0.3">
      <c r="Z3154" s="3" t="s">
        <v>120</v>
      </c>
      <c r="AA3154" s="4">
        <v>43115</v>
      </c>
      <c r="AB3154" s="3" t="s">
        <v>404</v>
      </c>
      <c r="AC3154" s="3" t="s">
        <v>416</v>
      </c>
      <c r="AD3154" s="3">
        <v>2</v>
      </c>
      <c r="AE3154" s="3" t="s">
        <v>330</v>
      </c>
      <c r="AF3154" s="3" t="s">
        <v>36</v>
      </c>
      <c r="AG3154" s="3">
        <v>131</v>
      </c>
      <c r="AH3154" s="3">
        <v>154.57999999999998</v>
      </c>
      <c r="AI3154" s="3">
        <v>8</v>
      </c>
      <c r="AJ3154" s="3">
        <v>1048</v>
      </c>
      <c r="AK3154" s="3">
        <v>1236.6399999999999</v>
      </c>
    </row>
    <row r="3155" spans="26:37" x14ac:dyDescent="0.3">
      <c r="Z3155" s="3" t="s">
        <v>21</v>
      </c>
      <c r="AA3155" s="4">
        <v>42651</v>
      </c>
      <c r="AB3155" s="3" t="s">
        <v>404</v>
      </c>
      <c r="AC3155" s="3" t="s">
        <v>416</v>
      </c>
      <c r="AD3155" s="3">
        <v>5</v>
      </c>
      <c r="AE3155" s="3" t="s">
        <v>274</v>
      </c>
      <c r="AF3155" s="3" t="s">
        <v>46</v>
      </c>
      <c r="AG3155" s="3">
        <v>22</v>
      </c>
      <c r="AH3155" s="3">
        <v>23.76</v>
      </c>
      <c r="AI3155" s="3">
        <v>4</v>
      </c>
      <c r="AJ3155" s="3">
        <v>88</v>
      </c>
      <c r="AK3155" s="3">
        <v>95.04</v>
      </c>
    </row>
    <row r="3156" spans="26:37" x14ac:dyDescent="0.3">
      <c r="Z3156" s="3" t="s">
        <v>27</v>
      </c>
      <c r="AA3156" s="4">
        <v>42602</v>
      </c>
      <c r="AB3156" s="3" t="s">
        <v>404</v>
      </c>
      <c r="AC3156" s="3" t="s">
        <v>416</v>
      </c>
      <c r="AD3156" s="3">
        <v>3</v>
      </c>
      <c r="AE3156" s="3" t="s">
        <v>244</v>
      </c>
      <c r="AF3156" s="3" t="s">
        <v>55</v>
      </c>
      <c r="AG3156" s="3">
        <v>89</v>
      </c>
      <c r="AH3156" s="3">
        <v>97.9</v>
      </c>
      <c r="AI3156" s="3">
        <v>2</v>
      </c>
      <c r="AJ3156" s="3">
        <v>178</v>
      </c>
      <c r="AK3156" s="3">
        <v>195.8</v>
      </c>
    </row>
    <row r="3157" spans="26:37" x14ac:dyDescent="0.3">
      <c r="Z3157" s="3" t="s">
        <v>57</v>
      </c>
      <c r="AA3157" s="4">
        <v>42716</v>
      </c>
      <c r="AB3157" s="3" t="s">
        <v>404</v>
      </c>
      <c r="AC3157" s="3" t="s">
        <v>416</v>
      </c>
      <c r="AD3157" s="3">
        <v>5</v>
      </c>
      <c r="AE3157" s="3" t="s">
        <v>363</v>
      </c>
      <c r="AF3157" s="3" t="s">
        <v>46</v>
      </c>
      <c r="AG3157" s="3">
        <v>60</v>
      </c>
      <c r="AH3157" s="3">
        <v>69.599999999999994</v>
      </c>
      <c r="AI3157" s="3">
        <v>2</v>
      </c>
      <c r="AJ3157" s="3">
        <v>120</v>
      </c>
      <c r="AK3157" s="3">
        <v>139.19999999999999</v>
      </c>
    </row>
    <row r="3158" spans="26:37" x14ac:dyDescent="0.3">
      <c r="Z3158" s="3" t="s">
        <v>21</v>
      </c>
      <c r="AA3158" s="4">
        <v>42314</v>
      </c>
      <c r="AB3158" s="3" t="s">
        <v>404</v>
      </c>
      <c r="AC3158" s="3" t="s">
        <v>417</v>
      </c>
      <c r="AD3158" s="3">
        <v>5</v>
      </c>
      <c r="AE3158" s="3" t="s">
        <v>286</v>
      </c>
      <c r="AF3158" s="3" t="s">
        <v>44</v>
      </c>
      <c r="AG3158" s="3">
        <v>168</v>
      </c>
      <c r="AH3158" s="3">
        <v>189.83999999999997</v>
      </c>
      <c r="AI3158" s="3">
        <v>2</v>
      </c>
      <c r="AJ3158" s="3">
        <v>336</v>
      </c>
      <c r="AK3158" s="3">
        <v>379.67999999999995</v>
      </c>
    </row>
    <row r="3159" spans="26:37" x14ac:dyDescent="0.3">
      <c r="Z3159" s="3" t="s">
        <v>93</v>
      </c>
      <c r="AA3159" s="4">
        <v>43277</v>
      </c>
      <c r="AB3159" s="3" t="s">
        <v>13</v>
      </c>
      <c r="AC3159" s="3" t="s">
        <v>160</v>
      </c>
      <c r="AD3159" s="3">
        <v>4</v>
      </c>
      <c r="AE3159" s="3" t="s">
        <v>196</v>
      </c>
      <c r="AF3159" s="3" t="s">
        <v>86</v>
      </c>
      <c r="AG3159" s="3">
        <v>236</v>
      </c>
      <c r="AH3159" s="3">
        <v>276.12</v>
      </c>
      <c r="AI3159" s="3">
        <v>7</v>
      </c>
      <c r="AJ3159" s="3">
        <v>1652</v>
      </c>
      <c r="AK3159" s="3">
        <v>1932.8400000000001</v>
      </c>
    </row>
    <row r="3160" spans="26:37" x14ac:dyDescent="0.3">
      <c r="Z3160" s="3" t="s">
        <v>82</v>
      </c>
      <c r="AA3160" s="4">
        <v>43622</v>
      </c>
      <c r="AB3160" s="3" t="s">
        <v>404</v>
      </c>
      <c r="AC3160" s="3" t="s">
        <v>416</v>
      </c>
      <c r="AD3160" s="3">
        <v>5</v>
      </c>
      <c r="AE3160" s="3" t="s">
        <v>43</v>
      </c>
      <c r="AF3160" s="3" t="s">
        <v>44</v>
      </c>
      <c r="AG3160" s="3">
        <v>213</v>
      </c>
      <c r="AH3160" s="3">
        <v>251.33999999999997</v>
      </c>
      <c r="AI3160" s="3">
        <v>9</v>
      </c>
      <c r="AJ3160" s="3">
        <v>1917</v>
      </c>
      <c r="AK3160" s="3">
        <v>2262.06</v>
      </c>
    </row>
    <row r="3161" spans="26:37" x14ac:dyDescent="0.3">
      <c r="Z3161" s="3" t="s">
        <v>77</v>
      </c>
      <c r="AA3161" s="4">
        <v>42414</v>
      </c>
      <c r="AB3161" s="3" t="s">
        <v>98</v>
      </c>
      <c r="AC3161" s="3" t="s">
        <v>99</v>
      </c>
      <c r="AD3161" s="3">
        <v>1</v>
      </c>
      <c r="AE3161" s="3" t="s">
        <v>260</v>
      </c>
      <c r="AF3161" s="3" t="s">
        <v>29</v>
      </c>
      <c r="AG3161" s="3">
        <v>238</v>
      </c>
      <c r="AH3161" s="3">
        <v>259.42</v>
      </c>
      <c r="AI3161" s="3">
        <v>1</v>
      </c>
      <c r="AJ3161" s="3">
        <v>238</v>
      </c>
      <c r="AK3161" s="3">
        <v>259.42</v>
      </c>
    </row>
    <row r="3162" spans="26:37" x14ac:dyDescent="0.3">
      <c r="Z3162" s="3" t="s">
        <v>153</v>
      </c>
      <c r="AA3162" s="4">
        <v>43242</v>
      </c>
      <c r="AB3162" s="3" t="s">
        <v>404</v>
      </c>
      <c r="AC3162" s="3" t="s">
        <v>416</v>
      </c>
      <c r="AD3162" s="3">
        <v>2</v>
      </c>
      <c r="AE3162" s="3" t="s">
        <v>379</v>
      </c>
      <c r="AF3162" s="3" t="s">
        <v>41</v>
      </c>
      <c r="AG3162" s="3">
        <v>25</v>
      </c>
      <c r="AH3162" s="3">
        <v>27</v>
      </c>
      <c r="AI3162" s="3">
        <v>1</v>
      </c>
      <c r="AJ3162" s="3">
        <v>25</v>
      </c>
      <c r="AK3162" s="3">
        <v>27</v>
      </c>
    </row>
    <row r="3163" spans="26:37" x14ac:dyDescent="0.3">
      <c r="Z3163" s="3" t="s">
        <v>27</v>
      </c>
      <c r="AA3163" s="4">
        <v>43525</v>
      </c>
      <c r="AB3163" s="3" t="s">
        <v>404</v>
      </c>
      <c r="AC3163" s="3" t="s">
        <v>416</v>
      </c>
      <c r="AD3163" s="3">
        <v>3</v>
      </c>
      <c r="AE3163" s="3" t="s">
        <v>255</v>
      </c>
      <c r="AF3163" s="3" t="s">
        <v>51</v>
      </c>
      <c r="AG3163" s="3">
        <v>176</v>
      </c>
      <c r="AH3163" s="3">
        <v>209.44</v>
      </c>
      <c r="AI3163" s="3">
        <v>9</v>
      </c>
      <c r="AJ3163" s="3">
        <v>1584</v>
      </c>
      <c r="AK3163" s="3">
        <v>1884.96</v>
      </c>
    </row>
    <row r="3164" spans="26:37" x14ac:dyDescent="0.3">
      <c r="Z3164" s="3" t="s">
        <v>165</v>
      </c>
      <c r="AA3164" s="4">
        <v>42956</v>
      </c>
      <c r="AB3164" s="3" t="s">
        <v>404</v>
      </c>
      <c r="AC3164" s="3" t="s">
        <v>416</v>
      </c>
      <c r="AD3164" s="3">
        <v>1</v>
      </c>
      <c r="AE3164" s="3" t="s">
        <v>92</v>
      </c>
      <c r="AF3164" s="3" t="s">
        <v>46</v>
      </c>
      <c r="AG3164" s="3">
        <v>100</v>
      </c>
      <c r="AH3164" s="3">
        <v>112.99999999999999</v>
      </c>
      <c r="AI3164" s="3">
        <v>6</v>
      </c>
      <c r="AJ3164" s="3">
        <v>600</v>
      </c>
      <c r="AK3164" s="3">
        <v>677.99999999999989</v>
      </c>
    </row>
    <row r="3165" spans="26:37" x14ac:dyDescent="0.3">
      <c r="Z3165" s="3" t="s">
        <v>82</v>
      </c>
      <c r="AA3165" s="4">
        <v>43780</v>
      </c>
      <c r="AB3165" s="3" t="s">
        <v>281</v>
      </c>
      <c r="AC3165" s="3" t="s">
        <v>361</v>
      </c>
      <c r="AD3165" s="3">
        <v>1</v>
      </c>
      <c r="AE3165" s="3" t="s">
        <v>314</v>
      </c>
      <c r="AF3165" s="3" t="s">
        <v>72</v>
      </c>
      <c r="AG3165" s="3">
        <v>284</v>
      </c>
      <c r="AH3165" s="3">
        <v>329.44</v>
      </c>
      <c r="AI3165" s="3">
        <v>4</v>
      </c>
      <c r="AJ3165" s="3">
        <v>1136</v>
      </c>
      <c r="AK3165" s="3">
        <v>1317.76</v>
      </c>
    </row>
    <row r="3166" spans="26:37" x14ac:dyDescent="0.3">
      <c r="Z3166" s="3" t="s">
        <v>153</v>
      </c>
      <c r="AA3166" s="4">
        <v>42659</v>
      </c>
      <c r="AB3166" s="3" t="s">
        <v>404</v>
      </c>
      <c r="AC3166" s="3" t="s">
        <v>416</v>
      </c>
      <c r="AD3166" s="3">
        <v>2</v>
      </c>
      <c r="AE3166" s="3" t="s">
        <v>241</v>
      </c>
      <c r="AF3166" s="3" t="s">
        <v>36</v>
      </c>
      <c r="AG3166" s="3">
        <v>117</v>
      </c>
      <c r="AH3166" s="3">
        <v>138.06</v>
      </c>
      <c r="AI3166" s="3">
        <v>10</v>
      </c>
      <c r="AJ3166" s="3">
        <v>1170</v>
      </c>
      <c r="AK3166" s="3">
        <v>1380.6</v>
      </c>
    </row>
    <row r="3167" spans="26:37" x14ac:dyDescent="0.3">
      <c r="Z3167" s="3" t="s">
        <v>93</v>
      </c>
      <c r="AA3167" s="4">
        <v>41688</v>
      </c>
      <c r="AB3167" s="3" t="s">
        <v>404</v>
      </c>
      <c r="AC3167" s="3" t="s">
        <v>416</v>
      </c>
      <c r="AD3167" s="3">
        <v>2</v>
      </c>
      <c r="AE3167" s="3" t="s">
        <v>310</v>
      </c>
      <c r="AF3167" s="3" t="s">
        <v>36</v>
      </c>
      <c r="AG3167" s="3">
        <v>118</v>
      </c>
      <c r="AH3167" s="3">
        <v>128.62</v>
      </c>
      <c r="AI3167" s="3">
        <v>7</v>
      </c>
      <c r="AJ3167" s="3">
        <v>826</v>
      </c>
      <c r="AK3167" s="3">
        <v>900.34</v>
      </c>
    </row>
    <row r="3168" spans="26:37" x14ac:dyDescent="0.3">
      <c r="Z3168" s="3" t="s">
        <v>117</v>
      </c>
      <c r="AA3168" s="4">
        <v>43548</v>
      </c>
      <c r="AB3168" s="3" t="s">
        <v>404</v>
      </c>
      <c r="AC3168" s="3" t="s">
        <v>416</v>
      </c>
      <c r="AD3168" s="3">
        <v>3</v>
      </c>
      <c r="AE3168" s="3" t="s">
        <v>106</v>
      </c>
      <c r="AF3168" s="3" t="s">
        <v>26</v>
      </c>
      <c r="AG3168" s="3">
        <v>287</v>
      </c>
      <c r="AH3168" s="3">
        <v>335.78999999999996</v>
      </c>
      <c r="AI3168" s="3">
        <v>5</v>
      </c>
      <c r="AJ3168" s="3">
        <v>1435</v>
      </c>
      <c r="AK3168" s="3">
        <v>1678.9499999999998</v>
      </c>
    </row>
    <row r="3169" spans="26:37" x14ac:dyDescent="0.3">
      <c r="Z3169" s="3" t="s">
        <v>165</v>
      </c>
      <c r="AA3169" s="4">
        <v>43699</v>
      </c>
      <c r="AB3169" s="3" t="s">
        <v>404</v>
      </c>
      <c r="AC3169" s="3" t="s">
        <v>416</v>
      </c>
      <c r="AD3169" s="3">
        <v>1</v>
      </c>
      <c r="AE3169" s="3" t="s">
        <v>355</v>
      </c>
      <c r="AF3169" s="3" t="s">
        <v>44</v>
      </c>
      <c r="AG3169" s="3">
        <v>246</v>
      </c>
      <c r="AH3169" s="3">
        <v>287.82</v>
      </c>
      <c r="AI3169" s="3">
        <v>10</v>
      </c>
      <c r="AJ3169" s="3">
        <v>2460</v>
      </c>
      <c r="AK3169" s="3">
        <v>2878.2</v>
      </c>
    </row>
    <row r="3170" spans="26:37" x14ac:dyDescent="0.3">
      <c r="Z3170" s="3" t="s">
        <v>186</v>
      </c>
      <c r="AA3170" s="4">
        <v>43586</v>
      </c>
      <c r="AB3170" s="3" t="s">
        <v>404</v>
      </c>
      <c r="AC3170" s="3" t="s">
        <v>416</v>
      </c>
      <c r="AD3170" s="3">
        <v>3</v>
      </c>
      <c r="AE3170" s="3" t="s">
        <v>295</v>
      </c>
      <c r="AF3170" s="3" t="s">
        <v>41</v>
      </c>
      <c r="AG3170" s="3">
        <v>105</v>
      </c>
      <c r="AH3170" s="3">
        <v>121.8</v>
      </c>
      <c r="AI3170" s="3">
        <v>2</v>
      </c>
      <c r="AJ3170" s="3">
        <v>210</v>
      </c>
      <c r="AK3170" s="3">
        <v>243.6</v>
      </c>
    </row>
    <row r="3171" spans="26:37" x14ac:dyDescent="0.3">
      <c r="Z3171" s="3" t="s">
        <v>12</v>
      </c>
      <c r="AA3171" s="4">
        <v>43143</v>
      </c>
      <c r="AB3171" s="3" t="s">
        <v>404</v>
      </c>
      <c r="AC3171" s="3" t="s">
        <v>416</v>
      </c>
      <c r="AD3171" s="3">
        <v>4</v>
      </c>
      <c r="AE3171" s="3" t="s">
        <v>362</v>
      </c>
      <c r="AF3171" s="3" t="s">
        <v>41</v>
      </c>
      <c r="AG3171" s="3">
        <v>142</v>
      </c>
      <c r="AH3171" s="3">
        <v>153.36000000000001</v>
      </c>
      <c r="AI3171" s="3">
        <v>3</v>
      </c>
      <c r="AJ3171" s="3">
        <v>426</v>
      </c>
      <c r="AK3171" s="3">
        <v>460.08000000000004</v>
      </c>
    </row>
    <row r="3172" spans="26:37" x14ac:dyDescent="0.3">
      <c r="Z3172" s="3" t="s">
        <v>169</v>
      </c>
      <c r="AA3172" s="4">
        <v>43064</v>
      </c>
      <c r="AB3172" s="3" t="s">
        <v>404</v>
      </c>
      <c r="AC3172" s="3" t="s">
        <v>416</v>
      </c>
      <c r="AD3172" s="3">
        <v>3</v>
      </c>
      <c r="AE3172" s="3" t="s">
        <v>229</v>
      </c>
      <c r="AF3172" s="3" t="s">
        <v>65</v>
      </c>
      <c r="AG3172" s="3">
        <v>60</v>
      </c>
      <c r="AH3172" s="3">
        <v>67.2</v>
      </c>
      <c r="AI3172" s="3">
        <v>3</v>
      </c>
      <c r="AJ3172" s="3">
        <v>180</v>
      </c>
      <c r="AK3172" s="3">
        <v>201.60000000000002</v>
      </c>
    </row>
    <row r="3173" spans="26:37" x14ac:dyDescent="0.3">
      <c r="Z3173" s="3" t="s">
        <v>93</v>
      </c>
      <c r="AA3173" s="4">
        <v>42548</v>
      </c>
      <c r="AB3173" s="3" t="s">
        <v>13</v>
      </c>
      <c r="AC3173" s="3" t="s">
        <v>160</v>
      </c>
      <c r="AD3173" s="3">
        <v>1</v>
      </c>
      <c r="AE3173" s="3" t="s">
        <v>287</v>
      </c>
      <c r="AF3173" s="3" t="s">
        <v>44</v>
      </c>
      <c r="AG3173" s="3">
        <v>182</v>
      </c>
      <c r="AH3173" s="3">
        <v>207.48000000000002</v>
      </c>
      <c r="AI3173" s="3">
        <v>6</v>
      </c>
      <c r="AJ3173" s="3">
        <v>1092</v>
      </c>
      <c r="AK3173" s="3">
        <v>1244.8800000000001</v>
      </c>
    </row>
    <row r="3174" spans="26:37" x14ac:dyDescent="0.3">
      <c r="Z3174" s="3" t="s">
        <v>30</v>
      </c>
      <c r="AA3174" s="4">
        <v>43426</v>
      </c>
      <c r="AB3174" s="3" t="s">
        <v>404</v>
      </c>
      <c r="AC3174" s="3" t="s">
        <v>416</v>
      </c>
      <c r="AD3174" s="3">
        <v>4</v>
      </c>
      <c r="AE3174" s="3" t="s">
        <v>285</v>
      </c>
      <c r="AF3174" s="3" t="s">
        <v>55</v>
      </c>
      <c r="AG3174" s="3">
        <v>33</v>
      </c>
      <c r="AH3174" s="3">
        <v>37.620000000000005</v>
      </c>
      <c r="AI3174" s="3">
        <v>3</v>
      </c>
      <c r="AJ3174" s="3">
        <v>99</v>
      </c>
      <c r="AK3174" s="3">
        <v>112.86000000000001</v>
      </c>
    </row>
    <row r="3175" spans="26:37" x14ac:dyDescent="0.3">
      <c r="Z3175" s="3" t="s">
        <v>60</v>
      </c>
      <c r="AA3175" s="4">
        <v>42469</v>
      </c>
      <c r="AB3175" s="3" t="s">
        <v>13</v>
      </c>
      <c r="AC3175" s="3" t="s">
        <v>160</v>
      </c>
      <c r="AD3175" s="3">
        <v>2</v>
      </c>
      <c r="AE3175" s="3" t="s">
        <v>59</v>
      </c>
      <c r="AF3175" s="3" t="s">
        <v>29</v>
      </c>
      <c r="AG3175" s="3">
        <v>240</v>
      </c>
      <c r="AH3175" s="3">
        <v>280.79999999999995</v>
      </c>
      <c r="AI3175" s="3">
        <v>5</v>
      </c>
      <c r="AJ3175" s="3">
        <v>1200</v>
      </c>
      <c r="AK3175" s="3">
        <v>1403.9999999999998</v>
      </c>
    </row>
    <row r="3176" spans="26:37" x14ac:dyDescent="0.3">
      <c r="Z3176" s="3" t="s">
        <v>24</v>
      </c>
      <c r="AA3176" s="4">
        <v>43119</v>
      </c>
      <c r="AB3176" s="3" t="s">
        <v>377</v>
      </c>
      <c r="AC3176" s="3" t="s">
        <v>378</v>
      </c>
      <c r="AD3176" s="3">
        <v>3</v>
      </c>
      <c r="AE3176" s="3" t="s">
        <v>157</v>
      </c>
      <c r="AF3176" s="3" t="s">
        <v>86</v>
      </c>
      <c r="AG3176" s="3">
        <v>43</v>
      </c>
      <c r="AH3176" s="3">
        <v>49.449999999999996</v>
      </c>
      <c r="AI3176" s="3">
        <v>2</v>
      </c>
      <c r="AJ3176" s="3">
        <v>86</v>
      </c>
      <c r="AK3176" s="3">
        <v>98.899999999999991</v>
      </c>
    </row>
    <row r="3177" spans="26:37" x14ac:dyDescent="0.3">
      <c r="Z3177" s="3" t="s">
        <v>12</v>
      </c>
      <c r="AA3177" s="4">
        <v>43071</v>
      </c>
      <c r="AB3177" s="3" t="s">
        <v>404</v>
      </c>
      <c r="AC3177" s="3" t="s">
        <v>416</v>
      </c>
      <c r="AD3177" s="3">
        <v>3</v>
      </c>
      <c r="AE3177" s="3" t="s">
        <v>257</v>
      </c>
      <c r="AF3177" s="3" t="s">
        <v>65</v>
      </c>
      <c r="AG3177" s="3">
        <v>126</v>
      </c>
      <c r="AH3177" s="3">
        <v>138.60000000000002</v>
      </c>
      <c r="AI3177" s="3">
        <v>1</v>
      </c>
      <c r="AJ3177" s="3">
        <v>126</v>
      </c>
      <c r="AK3177" s="3">
        <v>138.60000000000002</v>
      </c>
    </row>
    <row r="3178" spans="26:37" x14ac:dyDescent="0.3">
      <c r="Z3178" s="3" t="s">
        <v>30</v>
      </c>
      <c r="AA3178" s="4">
        <v>43095</v>
      </c>
      <c r="AB3178" s="3" t="s">
        <v>404</v>
      </c>
      <c r="AC3178" s="3" t="s">
        <v>416</v>
      </c>
      <c r="AD3178" s="3">
        <v>2</v>
      </c>
      <c r="AE3178" s="3" t="s">
        <v>284</v>
      </c>
      <c r="AF3178" s="3" t="s">
        <v>86</v>
      </c>
      <c r="AG3178" s="3">
        <v>143</v>
      </c>
      <c r="AH3178" s="3">
        <v>154.44</v>
      </c>
      <c r="AI3178" s="3">
        <v>9</v>
      </c>
      <c r="AJ3178" s="3">
        <v>1287</v>
      </c>
      <c r="AK3178" s="3">
        <v>1389.96</v>
      </c>
    </row>
    <row r="3179" spans="26:37" x14ac:dyDescent="0.3">
      <c r="Z3179" s="3" t="s">
        <v>103</v>
      </c>
      <c r="AA3179" s="4">
        <v>42658</v>
      </c>
      <c r="AB3179" s="3" t="s">
        <v>404</v>
      </c>
      <c r="AC3179" s="3" t="s">
        <v>416</v>
      </c>
      <c r="AD3179" s="3">
        <v>3</v>
      </c>
      <c r="AE3179" s="3" t="s">
        <v>222</v>
      </c>
      <c r="AF3179" s="3" t="s">
        <v>44</v>
      </c>
      <c r="AG3179" s="3">
        <v>122</v>
      </c>
      <c r="AH3179" s="3">
        <v>140.29999999999998</v>
      </c>
      <c r="AI3179" s="3">
        <v>7</v>
      </c>
      <c r="AJ3179" s="3">
        <v>854</v>
      </c>
      <c r="AK3179" s="3">
        <v>982.09999999999991</v>
      </c>
    </row>
    <row r="3180" spans="26:37" x14ac:dyDescent="0.3">
      <c r="Z3180" s="3" t="s">
        <v>117</v>
      </c>
      <c r="AA3180" s="4">
        <v>42081</v>
      </c>
      <c r="AB3180" s="3" t="s">
        <v>404</v>
      </c>
      <c r="AC3180" s="3" t="s">
        <v>416</v>
      </c>
      <c r="AD3180" s="3">
        <v>5</v>
      </c>
      <c r="AE3180" s="3" t="s">
        <v>262</v>
      </c>
      <c r="AF3180" s="3" t="s">
        <v>20</v>
      </c>
      <c r="AG3180" s="3">
        <v>118</v>
      </c>
      <c r="AH3180" s="3">
        <v>130.98000000000002</v>
      </c>
      <c r="AI3180" s="3">
        <v>6</v>
      </c>
      <c r="AJ3180" s="3">
        <v>708</v>
      </c>
      <c r="AK3180" s="3">
        <v>785.88000000000011</v>
      </c>
    </row>
    <row r="3181" spans="26:37" x14ac:dyDescent="0.3">
      <c r="Z3181" s="3" t="s">
        <v>124</v>
      </c>
      <c r="AA3181" s="4">
        <v>43036</v>
      </c>
      <c r="AB3181" s="3" t="s">
        <v>404</v>
      </c>
      <c r="AC3181" s="3" t="s">
        <v>416</v>
      </c>
      <c r="AD3181" s="3">
        <v>5</v>
      </c>
      <c r="AE3181" s="3" t="s">
        <v>196</v>
      </c>
      <c r="AF3181" s="3" t="s">
        <v>86</v>
      </c>
      <c r="AG3181" s="3">
        <v>236</v>
      </c>
      <c r="AH3181" s="3">
        <v>276.12</v>
      </c>
      <c r="AI3181" s="3">
        <v>3</v>
      </c>
      <c r="AJ3181" s="3">
        <v>708</v>
      </c>
      <c r="AK3181" s="3">
        <v>828.36</v>
      </c>
    </row>
    <row r="3182" spans="26:37" x14ac:dyDescent="0.3">
      <c r="Z3182" s="3" t="s">
        <v>165</v>
      </c>
      <c r="AA3182" s="4">
        <v>43169</v>
      </c>
      <c r="AB3182" s="3" t="s">
        <v>404</v>
      </c>
      <c r="AC3182" s="3" t="s">
        <v>416</v>
      </c>
      <c r="AD3182" s="3">
        <v>4</v>
      </c>
      <c r="AE3182" s="3" t="s">
        <v>187</v>
      </c>
      <c r="AF3182" s="3" t="s">
        <v>26</v>
      </c>
      <c r="AG3182" s="3">
        <v>24</v>
      </c>
      <c r="AH3182" s="3">
        <v>25.68</v>
      </c>
      <c r="AI3182" s="3">
        <v>8</v>
      </c>
      <c r="AJ3182" s="3">
        <v>192</v>
      </c>
      <c r="AK3182" s="3">
        <v>205.44</v>
      </c>
    </row>
    <row r="3183" spans="26:37" x14ac:dyDescent="0.3">
      <c r="Z3183" s="3" t="s">
        <v>117</v>
      </c>
      <c r="AA3183" s="4">
        <v>43067</v>
      </c>
      <c r="AB3183" s="3" t="s">
        <v>404</v>
      </c>
      <c r="AC3183" s="3" t="s">
        <v>416</v>
      </c>
      <c r="AD3183" s="3">
        <v>2</v>
      </c>
      <c r="AE3183" s="3" t="s">
        <v>341</v>
      </c>
      <c r="AF3183" s="3" t="s">
        <v>23</v>
      </c>
      <c r="AG3183" s="3">
        <v>176</v>
      </c>
      <c r="AH3183" s="3">
        <v>195.36</v>
      </c>
      <c r="AI3183" s="3">
        <v>4</v>
      </c>
      <c r="AJ3183" s="3">
        <v>704</v>
      </c>
      <c r="AK3183" s="3">
        <v>781.44</v>
      </c>
    </row>
    <row r="3184" spans="26:37" x14ac:dyDescent="0.3">
      <c r="Z3184" s="3" t="s">
        <v>74</v>
      </c>
      <c r="AA3184" s="4">
        <v>42014</v>
      </c>
      <c r="AB3184" s="3" t="s">
        <v>404</v>
      </c>
      <c r="AC3184" s="3" t="s">
        <v>416</v>
      </c>
      <c r="AD3184" s="3">
        <v>2</v>
      </c>
      <c r="AE3184" s="3" t="s">
        <v>83</v>
      </c>
      <c r="AF3184" s="3" t="s">
        <v>26</v>
      </c>
      <c r="AG3184" s="3">
        <v>163</v>
      </c>
      <c r="AH3184" s="3">
        <v>193.97</v>
      </c>
      <c r="AI3184" s="3">
        <v>1</v>
      </c>
      <c r="AJ3184" s="3">
        <v>163</v>
      </c>
      <c r="AK3184" s="3">
        <v>193.97</v>
      </c>
    </row>
    <row r="3185" spans="26:37" x14ac:dyDescent="0.3">
      <c r="Z3185" s="3" t="s">
        <v>33</v>
      </c>
      <c r="AA3185" s="4">
        <v>42138</v>
      </c>
      <c r="AB3185" s="3" t="s">
        <v>404</v>
      </c>
      <c r="AC3185" s="3" t="s">
        <v>416</v>
      </c>
      <c r="AD3185" s="3">
        <v>4</v>
      </c>
      <c r="AE3185" s="3" t="s">
        <v>136</v>
      </c>
      <c r="AF3185" s="3" t="s">
        <v>29</v>
      </c>
      <c r="AG3185" s="3">
        <v>296</v>
      </c>
      <c r="AH3185" s="3">
        <v>322.64000000000004</v>
      </c>
      <c r="AI3185" s="3">
        <v>6</v>
      </c>
      <c r="AJ3185" s="3">
        <v>1776</v>
      </c>
      <c r="AK3185" s="3">
        <v>1935.8400000000001</v>
      </c>
    </row>
    <row r="3186" spans="26:37" x14ac:dyDescent="0.3">
      <c r="Z3186" s="3" t="s">
        <v>120</v>
      </c>
      <c r="AA3186" s="4">
        <v>42861</v>
      </c>
      <c r="AB3186" s="3" t="s">
        <v>13</v>
      </c>
      <c r="AC3186" s="3" t="s">
        <v>99</v>
      </c>
      <c r="AD3186" s="3">
        <v>4</v>
      </c>
      <c r="AE3186" s="3" t="s">
        <v>253</v>
      </c>
      <c r="AF3186" s="3" t="s">
        <v>44</v>
      </c>
      <c r="AG3186" s="3">
        <v>199</v>
      </c>
      <c r="AH3186" s="3">
        <v>214.92000000000002</v>
      </c>
      <c r="AI3186" s="3">
        <v>4</v>
      </c>
      <c r="AJ3186" s="3">
        <v>796</v>
      </c>
      <c r="AK3186" s="3">
        <v>859.68000000000006</v>
      </c>
    </row>
    <row r="3187" spans="26:37" x14ac:dyDescent="0.3">
      <c r="Z3187" s="3" t="s">
        <v>165</v>
      </c>
      <c r="AA3187" s="4">
        <v>42422</v>
      </c>
      <c r="AB3187" s="3" t="s">
        <v>404</v>
      </c>
      <c r="AC3187" s="3" t="s">
        <v>416</v>
      </c>
      <c r="AD3187" s="3">
        <v>1</v>
      </c>
      <c r="AE3187" s="3" t="s">
        <v>38</v>
      </c>
      <c r="AF3187" s="3" t="s">
        <v>20</v>
      </c>
      <c r="AG3187" s="3">
        <v>198</v>
      </c>
      <c r="AH3187" s="3">
        <v>219.78000000000003</v>
      </c>
      <c r="AI3187" s="3">
        <v>8</v>
      </c>
      <c r="AJ3187" s="3">
        <v>1584</v>
      </c>
      <c r="AK3187" s="3">
        <v>1758.2400000000002</v>
      </c>
    </row>
    <row r="3188" spans="26:37" x14ac:dyDescent="0.3">
      <c r="Z3188" s="3" t="s">
        <v>87</v>
      </c>
      <c r="AA3188" s="4">
        <v>42070</v>
      </c>
      <c r="AB3188" s="3" t="s">
        <v>404</v>
      </c>
      <c r="AC3188" s="3" t="s">
        <v>416</v>
      </c>
      <c r="AD3188" s="3">
        <v>1</v>
      </c>
      <c r="AE3188" s="3" t="s">
        <v>132</v>
      </c>
      <c r="AF3188" s="3" t="s">
        <v>44</v>
      </c>
      <c r="AG3188" s="3">
        <v>170</v>
      </c>
      <c r="AH3188" s="3">
        <v>193.8</v>
      </c>
      <c r="AI3188" s="3">
        <v>1</v>
      </c>
      <c r="AJ3188" s="3">
        <v>170</v>
      </c>
      <c r="AK3188" s="3">
        <v>193.8</v>
      </c>
    </row>
    <row r="3189" spans="26:37" x14ac:dyDescent="0.3">
      <c r="Z3189" s="3" t="s">
        <v>57</v>
      </c>
      <c r="AA3189" s="4">
        <v>42535</v>
      </c>
      <c r="AB3189" s="3" t="s">
        <v>404</v>
      </c>
      <c r="AC3189" s="3" t="s">
        <v>416</v>
      </c>
      <c r="AD3189" s="3">
        <v>5</v>
      </c>
      <c r="AE3189" s="3" t="s">
        <v>215</v>
      </c>
      <c r="AF3189" s="3" t="s">
        <v>26</v>
      </c>
      <c r="AG3189" s="3">
        <v>298</v>
      </c>
      <c r="AH3189" s="3">
        <v>318.86</v>
      </c>
      <c r="AI3189" s="3">
        <v>4</v>
      </c>
      <c r="AJ3189" s="3">
        <v>1192</v>
      </c>
      <c r="AK3189" s="3">
        <v>1275.44</v>
      </c>
    </row>
    <row r="3190" spans="26:37" x14ac:dyDescent="0.3">
      <c r="Z3190" s="3" t="s">
        <v>60</v>
      </c>
      <c r="AA3190" s="4">
        <v>43786</v>
      </c>
      <c r="AB3190" s="3" t="s">
        <v>404</v>
      </c>
      <c r="AC3190" s="3" t="s">
        <v>416</v>
      </c>
      <c r="AD3190" s="3">
        <v>2</v>
      </c>
      <c r="AE3190" s="3" t="s">
        <v>118</v>
      </c>
      <c r="AF3190" s="3" t="s">
        <v>44</v>
      </c>
      <c r="AG3190" s="3">
        <v>286</v>
      </c>
      <c r="AH3190" s="3">
        <v>320.32000000000005</v>
      </c>
      <c r="AI3190" s="3">
        <v>8</v>
      </c>
      <c r="AJ3190" s="3">
        <v>2288</v>
      </c>
      <c r="AK3190" s="3">
        <v>2562.5600000000004</v>
      </c>
    </row>
    <row r="3191" spans="26:37" x14ac:dyDescent="0.3">
      <c r="Z3191" s="3" t="s">
        <v>53</v>
      </c>
      <c r="AA3191" s="4">
        <v>42991</v>
      </c>
      <c r="AB3191" s="3" t="s">
        <v>404</v>
      </c>
      <c r="AC3191" s="3" t="s">
        <v>416</v>
      </c>
      <c r="AD3191" s="3">
        <v>3</v>
      </c>
      <c r="AE3191" s="3" t="s">
        <v>178</v>
      </c>
      <c r="AF3191" s="3" t="s">
        <v>26</v>
      </c>
      <c r="AG3191" s="3">
        <v>156</v>
      </c>
      <c r="AH3191" s="3">
        <v>176.27999999999997</v>
      </c>
      <c r="AI3191" s="3">
        <v>6</v>
      </c>
      <c r="AJ3191" s="3">
        <v>936</v>
      </c>
      <c r="AK3191" s="3">
        <v>1057.6799999999998</v>
      </c>
    </row>
    <row r="3192" spans="26:37" x14ac:dyDescent="0.3">
      <c r="Z3192" s="3" t="s">
        <v>74</v>
      </c>
      <c r="AA3192" s="4">
        <v>42564</v>
      </c>
      <c r="AB3192" s="3" t="s">
        <v>13</v>
      </c>
      <c r="AC3192" s="3" t="s">
        <v>99</v>
      </c>
      <c r="AD3192" s="3">
        <v>4</v>
      </c>
      <c r="AE3192" s="3" t="s">
        <v>310</v>
      </c>
      <c r="AF3192" s="3" t="s">
        <v>36</v>
      </c>
      <c r="AG3192" s="3">
        <v>118</v>
      </c>
      <c r="AH3192" s="3">
        <v>128.62</v>
      </c>
      <c r="AI3192" s="3">
        <v>3</v>
      </c>
      <c r="AJ3192" s="3">
        <v>354</v>
      </c>
      <c r="AK3192" s="3">
        <v>385.86</v>
      </c>
    </row>
    <row r="3193" spans="26:37" x14ac:dyDescent="0.3">
      <c r="Z3193" s="3" t="s">
        <v>117</v>
      </c>
      <c r="AA3193" s="4">
        <v>42268</v>
      </c>
      <c r="AB3193" s="3" t="s">
        <v>404</v>
      </c>
      <c r="AC3193" s="3" t="s">
        <v>416</v>
      </c>
      <c r="AD3193" s="3">
        <v>5</v>
      </c>
      <c r="AE3193" s="3" t="s">
        <v>170</v>
      </c>
      <c r="AF3193" s="3" t="s">
        <v>51</v>
      </c>
      <c r="AG3193" s="3">
        <v>33</v>
      </c>
      <c r="AH3193" s="3">
        <v>38.61</v>
      </c>
      <c r="AI3193" s="3">
        <v>10</v>
      </c>
      <c r="AJ3193" s="3">
        <v>330</v>
      </c>
      <c r="AK3193" s="3">
        <v>386.1</v>
      </c>
    </row>
    <row r="3194" spans="26:37" x14ac:dyDescent="0.3">
      <c r="Z3194" s="3" t="s">
        <v>91</v>
      </c>
      <c r="AA3194" s="4">
        <v>43179</v>
      </c>
      <c r="AB3194" s="3" t="s">
        <v>404</v>
      </c>
      <c r="AC3194" s="3" t="s">
        <v>416</v>
      </c>
      <c r="AD3194" s="3">
        <v>1</v>
      </c>
      <c r="AE3194" s="3" t="s">
        <v>83</v>
      </c>
      <c r="AF3194" s="3" t="s">
        <v>26</v>
      </c>
      <c r="AG3194" s="3">
        <v>163</v>
      </c>
      <c r="AH3194" s="3">
        <v>193.97</v>
      </c>
      <c r="AI3194" s="3">
        <v>8</v>
      </c>
      <c r="AJ3194" s="3">
        <v>1304</v>
      </c>
      <c r="AK3194" s="3">
        <v>1551.76</v>
      </c>
    </row>
    <row r="3195" spans="26:37" x14ac:dyDescent="0.3">
      <c r="Z3195" s="3" t="s">
        <v>93</v>
      </c>
      <c r="AA3195" s="4">
        <v>42197</v>
      </c>
      <c r="AB3195" s="3" t="s">
        <v>404</v>
      </c>
      <c r="AC3195" s="3" t="s">
        <v>416</v>
      </c>
      <c r="AD3195" s="3">
        <v>3</v>
      </c>
      <c r="AE3195" s="3" t="s">
        <v>335</v>
      </c>
      <c r="AF3195" s="3" t="s">
        <v>46</v>
      </c>
      <c r="AG3195" s="3">
        <v>108</v>
      </c>
      <c r="AH3195" s="3">
        <v>117.72000000000001</v>
      </c>
      <c r="AI3195" s="3">
        <v>6</v>
      </c>
      <c r="AJ3195" s="3">
        <v>648</v>
      </c>
      <c r="AK3195" s="3">
        <v>706.32</v>
      </c>
    </row>
    <row r="3196" spans="26:37" x14ac:dyDescent="0.3">
      <c r="Z3196" s="3" t="s">
        <v>70</v>
      </c>
      <c r="AA3196" s="4">
        <v>41650</v>
      </c>
      <c r="AB3196" s="3" t="s">
        <v>404</v>
      </c>
      <c r="AC3196" s="3" t="s">
        <v>416</v>
      </c>
      <c r="AD3196" s="3">
        <v>5</v>
      </c>
      <c r="AE3196" s="3" t="s">
        <v>362</v>
      </c>
      <c r="AF3196" s="3" t="s">
        <v>41</v>
      </c>
      <c r="AG3196" s="3">
        <v>142</v>
      </c>
      <c r="AH3196" s="3">
        <v>153.36000000000001</v>
      </c>
      <c r="AI3196" s="3">
        <v>2</v>
      </c>
      <c r="AJ3196" s="3">
        <v>284</v>
      </c>
      <c r="AK3196" s="3">
        <v>306.72000000000003</v>
      </c>
    </row>
    <row r="3197" spans="26:37" x14ac:dyDescent="0.3">
      <c r="Z3197" s="3" t="s">
        <v>104</v>
      </c>
      <c r="AA3197" s="4">
        <v>42330</v>
      </c>
      <c r="AB3197" s="3" t="s">
        <v>404</v>
      </c>
      <c r="AC3197" s="3" t="s">
        <v>416</v>
      </c>
      <c r="AD3197" s="3">
        <v>3</v>
      </c>
      <c r="AE3197" s="3" t="s">
        <v>322</v>
      </c>
      <c r="AF3197" s="3" t="s">
        <v>32</v>
      </c>
      <c r="AG3197" s="3">
        <v>39</v>
      </c>
      <c r="AH3197" s="3">
        <v>45.239999999999995</v>
      </c>
      <c r="AI3197" s="3">
        <v>8</v>
      </c>
      <c r="AJ3197" s="3">
        <v>312</v>
      </c>
      <c r="AK3197" s="3">
        <v>361.91999999999996</v>
      </c>
    </row>
    <row r="3198" spans="26:37" x14ac:dyDescent="0.3">
      <c r="Z3198" s="3" t="s">
        <v>60</v>
      </c>
      <c r="AA3198" s="4">
        <v>42767</v>
      </c>
      <c r="AB3198" s="3" t="s">
        <v>13</v>
      </c>
      <c r="AC3198" s="3" t="s">
        <v>99</v>
      </c>
      <c r="AD3198" s="3">
        <v>1</v>
      </c>
      <c r="AE3198" s="3" t="s">
        <v>341</v>
      </c>
      <c r="AF3198" s="3" t="s">
        <v>23</v>
      </c>
      <c r="AG3198" s="3">
        <v>176</v>
      </c>
      <c r="AH3198" s="3">
        <v>195.36</v>
      </c>
      <c r="AI3198" s="3">
        <v>9</v>
      </c>
      <c r="AJ3198" s="3">
        <v>1584</v>
      </c>
      <c r="AK3198" s="3">
        <v>1758.2400000000002</v>
      </c>
    </row>
    <row r="3199" spans="26:37" x14ac:dyDescent="0.3">
      <c r="Z3199" s="3" t="s">
        <v>165</v>
      </c>
      <c r="AA3199" s="4">
        <v>41844</v>
      </c>
      <c r="AB3199" s="3" t="s">
        <v>404</v>
      </c>
      <c r="AC3199" s="3" t="s">
        <v>416</v>
      </c>
      <c r="AD3199" s="3">
        <v>5</v>
      </c>
      <c r="AE3199" s="3" t="s">
        <v>157</v>
      </c>
      <c r="AF3199" s="3" t="s">
        <v>86</v>
      </c>
      <c r="AG3199" s="3">
        <v>43</v>
      </c>
      <c r="AH3199" s="3">
        <v>49.449999999999996</v>
      </c>
      <c r="AI3199" s="3">
        <v>2</v>
      </c>
      <c r="AJ3199" s="3">
        <v>86</v>
      </c>
      <c r="AK3199" s="3">
        <v>98.899999999999991</v>
      </c>
    </row>
    <row r="3200" spans="26:37" x14ac:dyDescent="0.3">
      <c r="Z3200" s="3" t="s">
        <v>16</v>
      </c>
      <c r="AA3200" s="4">
        <v>42392</v>
      </c>
      <c r="AB3200" s="3" t="s">
        <v>404</v>
      </c>
      <c r="AC3200" s="3" t="s">
        <v>416</v>
      </c>
      <c r="AD3200" s="3">
        <v>5</v>
      </c>
      <c r="AE3200" s="3" t="s">
        <v>244</v>
      </c>
      <c r="AF3200" s="3" t="s">
        <v>55</v>
      </c>
      <c r="AG3200" s="3">
        <v>89</v>
      </c>
      <c r="AH3200" s="3">
        <v>97.9</v>
      </c>
      <c r="AI3200" s="3">
        <v>7</v>
      </c>
      <c r="AJ3200" s="3">
        <v>623</v>
      </c>
      <c r="AK3200" s="3">
        <v>685.30000000000007</v>
      </c>
    </row>
    <row r="3201" spans="26:37" x14ac:dyDescent="0.3">
      <c r="Z3201" s="3" t="s">
        <v>48</v>
      </c>
      <c r="AA3201" s="4">
        <v>43492</v>
      </c>
      <c r="AB3201" s="3" t="s">
        <v>404</v>
      </c>
      <c r="AC3201" s="3" t="s">
        <v>416</v>
      </c>
      <c r="AD3201" s="3">
        <v>3</v>
      </c>
      <c r="AE3201" s="3" t="s">
        <v>302</v>
      </c>
      <c r="AF3201" s="3" t="s">
        <v>51</v>
      </c>
      <c r="AG3201" s="3">
        <v>179</v>
      </c>
      <c r="AH3201" s="3">
        <v>214.79999999999998</v>
      </c>
      <c r="AI3201" s="3">
        <v>7</v>
      </c>
      <c r="AJ3201" s="3">
        <v>1253</v>
      </c>
      <c r="AK3201" s="3">
        <v>1503.6</v>
      </c>
    </row>
    <row r="3202" spans="26:37" x14ac:dyDescent="0.3">
      <c r="Z3202" s="3" t="s">
        <v>42</v>
      </c>
      <c r="AA3202" s="4">
        <v>43384</v>
      </c>
      <c r="AB3202" s="3" t="s">
        <v>404</v>
      </c>
      <c r="AC3202" s="3" t="s">
        <v>416</v>
      </c>
      <c r="AD3202" s="3">
        <v>5</v>
      </c>
      <c r="AE3202" s="3" t="s">
        <v>226</v>
      </c>
      <c r="AF3202" s="3" t="s">
        <v>15</v>
      </c>
      <c r="AG3202" s="3">
        <v>140</v>
      </c>
      <c r="AH3202" s="3">
        <v>154</v>
      </c>
      <c r="AI3202" s="3">
        <v>8</v>
      </c>
      <c r="AJ3202" s="3">
        <v>1120</v>
      </c>
      <c r="AK3202" s="3">
        <v>1232</v>
      </c>
    </row>
    <row r="3203" spans="26:37" x14ac:dyDescent="0.3">
      <c r="Z3203" s="3" t="s">
        <v>48</v>
      </c>
      <c r="AA3203" s="4">
        <v>42496</v>
      </c>
      <c r="AB3203" s="3" t="s">
        <v>404</v>
      </c>
      <c r="AC3203" s="3" t="s">
        <v>416</v>
      </c>
      <c r="AD3203" s="3">
        <v>4</v>
      </c>
      <c r="AE3203" s="3" t="s">
        <v>83</v>
      </c>
      <c r="AF3203" s="3" t="s">
        <v>26</v>
      </c>
      <c r="AG3203" s="3">
        <v>163</v>
      </c>
      <c r="AH3203" s="3">
        <v>193.97</v>
      </c>
      <c r="AI3203" s="3">
        <v>9</v>
      </c>
      <c r="AJ3203" s="3">
        <v>1467</v>
      </c>
      <c r="AK3203" s="3">
        <v>1745.73</v>
      </c>
    </row>
    <row r="3204" spans="26:37" x14ac:dyDescent="0.3">
      <c r="Z3204" s="3" t="s">
        <v>104</v>
      </c>
      <c r="AA3204" s="4">
        <v>43138</v>
      </c>
      <c r="AB3204" s="3" t="s">
        <v>404</v>
      </c>
      <c r="AC3204" s="3" t="s">
        <v>416</v>
      </c>
      <c r="AD3204" s="3">
        <v>3</v>
      </c>
      <c r="AE3204" s="3" t="s">
        <v>177</v>
      </c>
      <c r="AF3204" s="3" t="s">
        <v>23</v>
      </c>
      <c r="AG3204" s="3">
        <v>219</v>
      </c>
      <c r="AH3204" s="3">
        <v>254.04</v>
      </c>
      <c r="AI3204" s="3">
        <v>2</v>
      </c>
      <c r="AJ3204" s="3">
        <v>438</v>
      </c>
      <c r="AK3204" s="3">
        <v>508.08</v>
      </c>
    </row>
    <row r="3205" spans="26:37" x14ac:dyDescent="0.3">
      <c r="Z3205" s="3" t="s">
        <v>70</v>
      </c>
      <c r="AA3205" s="4">
        <v>41831</v>
      </c>
      <c r="AB3205" s="3" t="s">
        <v>404</v>
      </c>
      <c r="AC3205" s="3" t="s">
        <v>416</v>
      </c>
      <c r="AD3205" s="3">
        <v>2</v>
      </c>
      <c r="AE3205" s="3" t="s">
        <v>108</v>
      </c>
      <c r="AF3205" s="3" t="s">
        <v>29</v>
      </c>
      <c r="AG3205" s="3">
        <v>247</v>
      </c>
      <c r="AH3205" s="3">
        <v>284.04999999999995</v>
      </c>
      <c r="AI3205" s="3">
        <v>9</v>
      </c>
      <c r="AJ3205" s="3">
        <v>2223</v>
      </c>
      <c r="AK3205" s="3">
        <v>2556.4499999999998</v>
      </c>
    </row>
    <row r="3206" spans="26:37" x14ac:dyDescent="0.3">
      <c r="Z3206" s="3" t="s">
        <v>48</v>
      </c>
      <c r="AA3206" s="4">
        <v>43315</v>
      </c>
      <c r="AB3206" s="3" t="s">
        <v>404</v>
      </c>
      <c r="AC3206" s="3" t="s">
        <v>416</v>
      </c>
      <c r="AD3206" s="3">
        <v>4</v>
      </c>
      <c r="AE3206" s="3" t="s">
        <v>142</v>
      </c>
      <c r="AF3206" s="3" t="s">
        <v>32</v>
      </c>
      <c r="AG3206" s="3">
        <v>140</v>
      </c>
      <c r="AH3206" s="3">
        <v>149.80000000000001</v>
      </c>
      <c r="AI3206" s="3">
        <v>1</v>
      </c>
      <c r="AJ3206" s="3">
        <v>140</v>
      </c>
      <c r="AK3206" s="3">
        <v>149.80000000000001</v>
      </c>
    </row>
    <row r="3207" spans="26:37" x14ac:dyDescent="0.3">
      <c r="Z3207" s="3" t="s">
        <v>77</v>
      </c>
      <c r="AA3207" s="4">
        <v>41748</v>
      </c>
      <c r="AB3207" s="3" t="s">
        <v>404</v>
      </c>
      <c r="AC3207" s="3" t="s">
        <v>416</v>
      </c>
      <c r="AD3207" s="3">
        <v>2</v>
      </c>
      <c r="AE3207" s="3" t="s">
        <v>226</v>
      </c>
      <c r="AF3207" s="3" t="s">
        <v>15</v>
      </c>
      <c r="AG3207" s="3">
        <v>140</v>
      </c>
      <c r="AH3207" s="3">
        <v>154</v>
      </c>
      <c r="AI3207" s="3">
        <v>5</v>
      </c>
      <c r="AJ3207" s="3">
        <v>700</v>
      </c>
      <c r="AK3207" s="3">
        <v>770</v>
      </c>
    </row>
    <row r="3208" spans="26:37" x14ac:dyDescent="0.3">
      <c r="Z3208" s="3" t="s">
        <v>169</v>
      </c>
      <c r="AA3208" s="4">
        <v>41662</v>
      </c>
      <c r="AB3208" s="3" t="s">
        <v>404</v>
      </c>
      <c r="AC3208" s="3" t="s">
        <v>416</v>
      </c>
      <c r="AD3208" s="3">
        <v>1</v>
      </c>
      <c r="AE3208" s="3" t="s">
        <v>342</v>
      </c>
      <c r="AF3208" s="3" t="s">
        <v>55</v>
      </c>
      <c r="AG3208" s="3">
        <v>206</v>
      </c>
      <c r="AH3208" s="3">
        <v>222.48000000000002</v>
      </c>
      <c r="AI3208" s="3">
        <v>7</v>
      </c>
      <c r="AJ3208" s="3">
        <v>1442</v>
      </c>
      <c r="AK3208" s="3">
        <v>1557.3600000000001</v>
      </c>
    </row>
    <row r="3209" spans="26:37" x14ac:dyDescent="0.3">
      <c r="Z3209" s="3" t="s">
        <v>186</v>
      </c>
      <c r="AA3209" s="4">
        <v>42956</v>
      </c>
      <c r="AB3209" s="3" t="s">
        <v>404</v>
      </c>
      <c r="AC3209" s="3" t="s">
        <v>417</v>
      </c>
      <c r="AD3209" s="3">
        <v>5</v>
      </c>
      <c r="AE3209" s="3" t="s">
        <v>89</v>
      </c>
      <c r="AF3209" s="3" t="s">
        <v>20</v>
      </c>
      <c r="AG3209" s="3">
        <v>92</v>
      </c>
      <c r="AH3209" s="3">
        <v>109.47999999999999</v>
      </c>
      <c r="AI3209" s="3">
        <v>8</v>
      </c>
      <c r="AJ3209" s="3">
        <v>736</v>
      </c>
      <c r="AK3209" s="3">
        <v>875.83999999999992</v>
      </c>
    </row>
    <row r="3210" spans="26:37" x14ac:dyDescent="0.3">
      <c r="Z3210" s="3" t="s">
        <v>33</v>
      </c>
      <c r="AA3210" s="4">
        <v>41857</v>
      </c>
      <c r="AB3210" s="3" t="s">
        <v>404</v>
      </c>
      <c r="AC3210" s="3" t="s">
        <v>416</v>
      </c>
      <c r="AD3210" s="3">
        <v>4</v>
      </c>
      <c r="AE3210" s="3" t="s">
        <v>352</v>
      </c>
      <c r="AF3210" s="3" t="s">
        <v>41</v>
      </c>
      <c r="AG3210" s="3">
        <v>225</v>
      </c>
      <c r="AH3210" s="3">
        <v>254.24999999999997</v>
      </c>
      <c r="AI3210" s="3">
        <v>10</v>
      </c>
      <c r="AJ3210" s="3">
        <v>2250</v>
      </c>
      <c r="AK3210" s="3">
        <v>2542.4999999999995</v>
      </c>
    </row>
    <row r="3211" spans="26:37" x14ac:dyDescent="0.3">
      <c r="Z3211" s="3" t="s">
        <v>57</v>
      </c>
      <c r="AA3211" s="4">
        <v>41918</v>
      </c>
      <c r="AB3211" s="3" t="s">
        <v>13</v>
      </c>
      <c r="AC3211" s="3" t="s">
        <v>18</v>
      </c>
      <c r="AD3211" s="3">
        <v>3</v>
      </c>
      <c r="AE3211" s="3" t="s">
        <v>291</v>
      </c>
      <c r="AF3211" s="3" t="s">
        <v>55</v>
      </c>
      <c r="AG3211" s="3">
        <v>151</v>
      </c>
      <c r="AH3211" s="3">
        <v>161.57000000000002</v>
      </c>
      <c r="AI3211" s="3">
        <v>7</v>
      </c>
      <c r="AJ3211" s="3">
        <v>1057</v>
      </c>
      <c r="AK3211" s="3">
        <v>1130.9900000000002</v>
      </c>
    </row>
    <row r="3212" spans="26:37" x14ac:dyDescent="0.3">
      <c r="Z3212" s="3" t="s">
        <v>93</v>
      </c>
      <c r="AA3212" s="4">
        <v>42379</v>
      </c>
      <c r="AB3212" s="3" t="s">
        <v>404</v>
      </c>
      <c r="AC3212" s="3" t="s">
        <v>416</v>
      </c>
      <c r="AD3212" s="3">
        <v>4</v>
      </c>
      <c r="AE3212" s="3" t="s">
        <v>179</v>
      </c>
      <c r="AF3212" s="3" t="s">
        <v>15</v>
      </c>
      <c r="AG3212" s="3">
        <v>32</v>
      </c>
      <c r="AH3212" s="3">
        <v>35.200000000000003</v>
      </c>
      <c r="AI3212" s="3">
        <v>6</v>
      </c>
      <c r="AJ3212" s="3">
        <v>192</v>
      </c>
      <c r="AK3212" s="3">
        <v>211.20000000000002</v>
      </c>
    </row>
    <row r="3213" spans="26:37" x14ac:dyDescent="0.3">
      <c r="Z3213" s="3" t="s">
        <v>39</v>
      </c>
      <c r="AA3213" s="4">
        <v>42347</v>
      </c>
      <c r="AB3213" s="3" t="s">
        <v>404</v>
      </c>
      <c r="AC3213" s="3" t="s">
        <v>416</v>
      </c>
      <c r="AD3213" s="3">
        <v>5</v>
      </c>
      <c r="AE3213" s="3" t="s">
        <v>391</v>
      </c>
      <c r="AF3213" s="3" t="s">
        <v>29</v>
      </c>
      <c r="AG3213" s="3">
        <v>35</v>
      </c>
      <c r="AH3213" s="3">
        <v>40.599999999999994</v>
      </c>
      <c r="AI3213" s="3">
        <v>1</v>
      </c>
      <c r="AJ3213" s="3">
        <v>35</v>
      </c>
      <c r="AK3213" s="3">
        <v>40.599999999999994</v>
      </c>
    </row>
    <row r="3214" spans="26:37" x14ac:dyDescent="0.3">
      <c r="Z3214" s="3" t="s">
        <v>37</v>
      </c>
      <c r="AA3214" s="4">
        <v>43472</v>
      </c>
      <c r="AB3214" s="3" t="s">
        <v>404</v>
      </c>
      <c r="AC3214" s="3" t="s">
        <v>416</v>
      </c>
      <c r="AD3214" s="3">
        <v>1</v>
      </c>
      <c r="AE3214" s="3" t="s">
        <v>68</v>
      </c>
      <c r="AF3214" s="3" t="s">
        <v>65</v>
      </c>
      <c r="AG3214" s="3">
        <v>17</v>
      </c>
      <c r="AH3214" s="3">
        <v>19.89</v>
      </c>
      <c r="AI3214" s="3">
        <v>7</v>
      </c>
      <c r="AJ3214" s="3">
        <v>119</v>
      </c>
      <c r="AK3214" s="3">
        <v>139.23000000000002</v>
      </c>
    </row>
    <row r="3215" spans="26:37" x14ac:dyDescent="0.3">
      <c r="Z3215" s="3" t="s">
        <v>24</v>
      </c>
      <c r="AA3215" s="4">
        <v>42202</v>
      </c>
      <c r="AB3215" s="3" t="s">
        <v>404</v>
      </c>
      <c r="AC3215" s="3" t="s">
        <v>416</v>
      </c>
      <c r="AD3215" s="3">
        <v>2</v>
      </c>
      <c r="AE3215" s="3" t="s">
        <v>383</v>
      </c>
      <c r="AF3215" s="3" t="s">
        <v>72</v>
      </c>
      <c r="AG3215" s="3">
        <v>49</v>
      </c>
      <c r="AH3215" s="3">
        <v>52.43</v>
      </c>
      <c r="AI3215" s="3">
        <v>3</v>
      </c>
      <c r="AJ3215" s="3">
        <v>147</v>
      </c>
      <c r="AK3215" s="3">
        <v>157.29</v>
      </c>
    </row>
    <row r="3216" spans="26:37" x14ac:dyDescent="0.3">
      <c r="Z3216" s="3" t="s">
        <v>153</v>
      </c>
      <c r="AA3216" s="4">
        <v>43004</v>
      </c>
      <c r="AB3216" s="3" t="s">
        <v>404</v>
      </c>
      <c r="AC3216" s="3" t="s">
        <v>416</v>
      </c>
      <c r="AD3216" s="3">
        <v>3</v>
      </c>
      <c r="AE3216" s="3" t="s">
        <v>126</v>
      </c>
      <c r="AF3216" s="3" t="s">
        <v>41</v>
      </c>
      <c r="AG3216" s="3">
        <v>19</v>
      </c>
      <c r="AH3216" s="3">
        <v>22.04</v>
      </c>
      <c r="AI3216" s="3">
        <v>4</v>
      </c>
      <c r="AJ3216" s="3">
        <v>76</v>
      </c>
      <c r="AK3216" s="3">
        <v>88.16</v>
      </c>
    </row>
    <row r="3217" spans="26:37" x14ac:dyDescent="0.3">
      <c r="Z3217" s="3" t="s">
        <v>186</v>
      </c>
      <c r="AA3217" s="4">
        <v>41960</v>
      </c>
      <c r="AB3217" s="3" t="s">
        <v>404</v>
      </c>
      <c r="AC3217" s="3" t="s">
        <v>416</v>
      </c>
      <c r="AD3217" s="3">
        <v>2</v>
      </c>
      <c r="AE3217" s="3" t="s">
        <v>253</v>
      </c>
      <c r="AF3217" s="3" t="s">
        <v>44</v>
      </c>
      <c r="AG3217" s="3">
        <v>199</v>
      </c>
      <c r="AH3217" s="3">
        <v>214.92000000000002</v>
      </c>
      <c r="AI3217" s="3">
        <v>4</v>
      </c>
      <c r="AJ3217" s="3">
        <v>796</v>
      </c>
      <c r="AK3217" s="3">
        <v>859.68000000000006</v>
      </c>
    </row>
    <row r="3218" spans="26:37" x14ac:dyDescent="0.3">
      <c r="Z3218" s="3" t="s">
        <v>104</v>
      </c>
      <c r="AA3218" s="4">
        <v>42381</v>
      </c>
      <c r="AB3218" s="3" t="s">
        <v>404</v>
      </c>
      <c r="AC3218" s="3" t="s">
        <v>416</v>
      </c>
      <c r="AD3218" s="3">
        <v>1</v>
      </c>
      <c r="AE3218" s="3" t="s">
        <v>252</v>
      </c>
      <c r="AF3218" s="3" t="s">
        <v>41</v>
      </c>
      <c r="AG3218" s="3">
        <v>189</v>
      </c>
      <c r="AH3218" s="3">
        <v>213.57</v>
      </c>
      <c r="AI3218" s="3">
        <v>7</v>
      </c>
      <c r="AJ3218" s="3">
        <v>1323</v>
      </c>
      <c r="AK3218" s="3">
        <v>1494.99</v>
      </c>
    </row>
    <row r="3219" spans="26:37" x14ac:dyDescent="0.3">
      <c r="Z3219" s="3" t="s">
        <v>27</v>
      </c>
      <c r="AA3219" s="4">
        <v>42826</v>
      </c>
      <c r="AB3219" s="3" t="s">
        <v>404</v>
      </c>
      <c r="AC3219" s="3" t="s">
        <v>416</v>
      </c>
      <c r="AD3219" s="3">
        <v>5</v>
      </c>
      <c r="AE3219" s="3" t="s">
        <v>179</v>
      </c>
      <c r="AF3219" s="3" t="s">
        <v>15</v>
      </c>
      <c r="AG3219" s="3">
        <v>32</v>
      </c>
      <c r="AH3219" s="3">
        <v>35.200000000000003</v>
      </c>
      <c r="AI3219" s="3">
        <v>3</v>
      </c>
      <c r="AJ3219" s="3">
        <v>96</v>
      </c>
      <c r="AK3219" s="3">
        <v>105.60000000000001</v>
      </c>
    </row>
    <row r="3220" spans="26:37" x14ac:dyDescent="0.3">
      <c r="Z3220" s="3" t="s">
        <v>153</v>
      </c>
      <c r="AA3220" s="4">
        <v>43739</v>
      </c>
      <c r="AB3220" s="3" t="s">
        <v>404</v>
      </c>
      <c r="AC3220" s="3" t="s">
        <v>417</v>
      </c>
      <c r="AD3220" s="3">
        <v>2</v>
      </c>
      <c r="AE3220" s="3" t="s">
        <v>140</v>
      </c>
      <c r="AF3220" s="3" t="s">
        <v>29</v>
      </c>
      <c r="AG3220" s="3">
        <v>13</v>
      </c>
      <c r="AH3220" s="3">
        <v>15.209999999999999</v>
      </c>
      <c r="AI3220" s="3">
        <v>6</v>
      </c>
      <c r="AJ3220" s="3">
        <v>78</v>
      </c>
      <c r="AK3220" s="3">
        <v>91.259999999999991</v>
      </c>
    </row>
    <row r="3221" spans="26:37" x14ac:dyDescent="0.3">
      <c r="Z3221" s="3" t="s">
        <v>77</v>
      </c>
      <c r="AA3221" s="4">
        <v>42127</v>
      </c>
      <c r="AB3221" s="3" t="s">
        <v>13</v>
      </c>
      <c r="AC3221" s="3" t="s">
        <v>99</v>
      </c>
      <c r="AD3221" s="3">
        <v>1</v>
      </c>
      <c r="AE3221" s="3" t="s">
        <v>237</v>
      </c>
      <c r="AF3221" s="3" t="s">
        <v>86</v>
      </c>
      <c r="AG3221" s="3">
        <v>38</v>
      </c>
      <c r="AH3221" s="3">
        <v>42.180000000000007</v>
      </c>
      <c r="AI3221" s="3">
        <v>9</v>
      </c>
      <c r="AJ3221" s="3">
        <v>342</v>
      </c>
      <c r="AK3221" s="3">
        <v>379.62000000000006</v>
      </c>
    </row>
    <row r="3222" spans="26:37" x14ac:dyDescent="0.3">
      <c r="Z3222" s="3" t="s">
        <v>60</v>
      </c>
      <c r="AA3222" s="4">
        <v>42844</v>
      </c>
      <c r="AB3222" s="3" t="s">
        <v>404</v>
      </c>
      <c r="AC3222" s="3" t="s">
        <v>416</v>
      </c>
      <c r="AD3222" s="3">
        <v>4</v>
      </c>
      <c r="AE3222" s="3" t="s">
        <v>326</v>
      </c>
      <c r="AF3222" s="3" t="s">
        <v>26</v>
      </c>
      <c r="AG3222" s="3">
        <v>260</v>
      </c>
      <c r="AH3222" s="3">
        <v>278.2</v>
      </c>
      <c r="AI3222" s="3">
        <v>6</v>
      </c>
      <c r="AJ3222" s="3">
        <v>1560</v>
      </c>
      <c r="AK3222" s="3">
        <v>1669.1999999999998</v>
      </c>
    </row>
    <row r="3223" spans="26:37" x14ac:dyDescent="0.3">
      <c r="Z3223" s="3" t="s">
        <v>60</v>
      </c>
      <c r="AA3223" s="4">
        <v>42172</v>
      </c>
      <c r="AB3223" s="3" t="s">
        <v>404</v>
      </c>
      <c r="AC3223" s="3" t="s">
        <v>416</v>
      </c>
      <c r="AD3223" s="3">
        <v>2</v>
      </c>
      <c r="AE3223" s="3" t="s">
        <v>370</v>
      </c>
      <c r="AF3223" s="3" t="s">
        <v>23</v>
      </c>
      <c r="AG3223" s="3">
        <v>27</v>
      </c>
      <c r="AH3223" s="3">
        <v>31.319999999999997</v>
      </c>
      <c r="AI3223" s="3">
        <v>10</v>
      </c>
      <c r="AJ3223" s="3">
        <v>270</v>
      </c>
      <c r="AK3223" s="3">
        <v>313.2</v>
      </c>
    </row>
    <row r="3224" spans="26:37" x14ac:dyDescent="0.3">
      <c r="Z3224" s="3" t="s">
        <v>27</v>
      </c>
      <c r="AA3224" s="4">
        <v>42630</v>
      </c>
      <c r="AB3224" s="3" t="s">
        <v>404</v>
      </c>
      <c r="AC3224" s="3" t="s">
        <v>417</v>
      </c>
      <c r="AD3224" s="3">
        <v>5</v>
      </c>
      <c r="AE3224" s="3" t="s">
        <v>161</v>
      </c>
      <c r="AF3224" s="3" t="s">
        <v>51</v>
      </c>
      <c r="AG3224" s="3">
        <v>273</v>
      </c>
      <c r="AH3224" s="3">
        <v>303.03000000000003</v>
      </c>
      <c r="AI3224" s="3">
        <v>7</v>
      </c>
      <c r="AJ3224" s="3">
        <v>1911</v>
      </c>
      <c r="AK3224" s="3">
        <v>2121.21</v>
      </c>
    </row>
    <row r="3225" spans="26:37" x14ac:dyDescent="0.3">
      <c r="Z3225" s="3" t="s">
        <v>93</v>
      </c>
      <c r="AA3225" s="4">
        <v>43437</v>
      </c>
      <c r="AB3225" s="3" t="s">
        <v>404</v>
      </c>
      <c r="AC3225" s="3" t="s">
        <v>416</v>
      </c>
      <c r="AD3225" s="3">
        <v>2</v>
      </c>
      <c r="AE3225" s="3" t="s">
        <v>349</v>
      </c>
      <c r="AF3225" s="3" t="s">
        <v>29</v>
      </c>
      <c r="AG3225" s="3">
        <v>73</v>
      </c>
      <c r="AH3225" s="3">
        <v>78.84</v>
      </c>
      <c r="AI3225" s="3">
        <v>4</v>
      </c>
      <c r="AJ3225" s="3">
        <v>292</v>
      </c>
      <c r="AK3225" s="3">
        <v>315.36</v>
      </c>
    </row>
    <row r="3226" spans="26:37" x14ac:dyDescent="0.3">
      <c r="Z3226" s="3" t="s">
        <v>33</v>
      </c>
      <c r="AA3226" s="4">
        <v>42240</v>
      </c>
      <c r="AB3226" s="3" t="s">
        <v>404</v>
      </c>
      <c r="AC3226" s="3" t="s">
        <v>416</v>
      </c>
      <c r="AD3226" s="3">
        <v>5</v>
      </c>
      <c r="AE3226" s="3" t="s">
        <v>207</v>
      </c>
      <c r="AF3226" s="3" t="s">
        <v>51</v>
      </c>
      <c r="AG3226" s="3">
        <v>286</v>
      </c>
      <c r="AH3226" s="3">
        <v>320.32000000000005</v>
      </c>
      <c r="AI3226" s="3">
        <v>10</v>
      </c>
      <c r="AJ3226" s="3">
        <v>2860</v>
      </c>
      <c r="AK3226" s="3">
        <v>3203.2000000000007</v>
      </c>
    </row>
    <row r="3227" spans="26:37" x14ac:dyDescent="0.3">
      <c r="Z3227" s="3" t="s">
        <v>93</v>
      </c>
      <c r="AA3227" s="4">
        <v>42659</v>
      </c>
      <c r="AB3227" s="3" t="s">
        <v>404</v>
      </c>
      <c r="AC3227" s="3" t="s">
        <v>416</v>
      </c>
      <c r="AD3227" s="3">
        <v>4</v>
      </c>
      <c r="AE3227" s="3" t="s">
        <v>391</v>
      </c>
      <c r="AF3227" s="3" t="s">
        <v>29</v>
      </c>
      <c r="AG3227" s="3">
        <v>35</v>
      </c>
      <c r="AH3227" s="3">
        <v>40.599999999999994</v>
      </c>
      <c r="AI3227" s="3">
        <v>10</v>
      </c>
      <c r="AJ3227" s="3">
        <v>350</v>
      </c>
      <c r="AK3227" s="3">
        <v>405.99999999999994</v>
      </c>
    </row>
    <row r="3228" spans="26:37" x14ac:dyDescent="0.3">
      <c r="Z3228" s="3" t="s">
        <v>30</v>
      </c>
      <c r="AA3228" s="4">
        <v>42972</v>
      </c>
      <c r="AB3228" s="3" t="s">
        <v>404</v>
      </c>
      <c r="AC3228" s="3" t="s">
        <v>416</v>
      </c>
      <c r="AD3228" s="3">
        <v>2</v>
      </c>
      <c r="AE3228" s="3" t="s">
        <v>252</v>
      </c>
      <c r="AF3228" s="3" t="s">
        <v>41</v>
      </c>
      <c r="AG3228" s="3">
        <v>189</v>
      </c>
      <c r="AH3228" s="3">
        <v>213.57</v>
      </c>
      <c r="AI3228" s="3">
        <v>3</v>
      </c>
      <c r="AJ3228" s="3">
        <v>567</v>
      </c>
      <c r="AK3228" s="3">
        <v>640.71</v>
      </c>
    </row>
    <row r="3229" spans="26:37" x14ac:dyDescent="0.3">
      <c r="Z3229" s="3" t="s">
        <v>30</v>
      </c>
      <c r="AA3229" s="4">
        <v>42504</v>
      </c>
      <c r="AB3229" s="3" t="s">
        <v>404</v>
      </c>
      <c r="AC3229" s="3" t="s">
        <v>416</v>
      </c>
      <c r="AD3229" s="3">
        <v>1</v>
      </c>
      <c r="AE3229" s="3" t="s">
        <v>240</v>
      </c>
      <c r="AF3229" s="3" t="s">
        <v>32</v>
      </c>
      <c r="AG3229" s="3">
        <v>220</v>
      </c>
      <c r="AH3229" s="3">
        <v>242.00000000000003</v>
      </c>
      <c r="AI3229" s="3">
        <v>8</v>
      </c>
      <c r="AJ3229" s="3">
        <v>1760</v>
      </c>
      <c r="AK3229" s="3">
        <v>1936.0000000000002</v>
      </c>
    </row>
    <row r="3230" spans="26:37" x14ac:dyDescent="0.3">
      <c r="Z3230" s="3" t="s">
        <v>42</v>
      </c>
      <c r="AA3230" s="4">
        <v>43102</v>
      </c>
      <c r="AB3230" s="3" t="s">
        <v>13</v>
      </c>
      <c r="AC3230" s="3" t="s">
        <v>99</v>
      </c>
      <c r="AD3230" s="3">
        <v>4</v>
      </c>
      <c r="AE3230" s="3" t="s">
        <v>164</v>
      </c>
      <c r="AF3230" s="3" t="s">
        <v>86</v>
      </c>
      <c r="AG3230" s="3">
        <v>299</v>
      </c>
      <c r="AH3230" s="3">
        <v>349.83</v>
      </c>
      <c r="AI3230" s="3">
        <v>4</v>
      </c>
      <c r="AJ3230" s="3">
        <v>1196</v>
      </c>
      <c r="AK3230" s="3">
        <v>1399.32</v>
      </c>
    </row>
    <row r="3231" spans="26:37" x14ac:dyDescent="0.3">
      <c r="Z3231" s="3" t="s">
        <v>117</v>
      </c>
      <c r="AA3231" s="4">
        <v>41739</v>
      </c>
      <c r="AB3231" s="3" t="s">
        <v>404</v>
      </c>
      <c r="AC3231" s="3" t="s">
        <v>416</v>
      </c>
      <c r="AD3231" s="3">
        <v>1</v>
      </c>
      <c r="AE3231" s="3" t="s">
        <v>97</v>
      </c>
      <c r="AF3231" s="3" t="s">
        <v>86</v>
      </c>
      <c r="AG3231" s="3">
        <v>100</v>
      </c>
      <c r="AH3231" s="3">
        <v>120</v>
      </c>
      <c r="AI3231" s="3">
        <v>8</v>
      </c>
      <c r="AJ3231" s="3">
        <v>800</v>
      </c>
      <c r="AK3231" s="3">
        <v>960</v>
      </c>
    </row>
    <row r="3232" spans="26:37" x14ac:dyDescent="0.3">
      <c r="Z3232" s="3" t="s">
        <v>87</v>
      </c>
      <c r="AA3232" s="4">
        <v>41874</v>
      </c>
      <c r="AB3232" s="3" t="s">
        <v>404</v>
      </c>
      <c r="AC3232" s="3" t="s">
        <v>416</v>
      </c>
      <c r="AD3232" s="3">
        <v>1</v>
      </c>
      <c r="AE3232" s="3" t="s">
        <v>292</v>
      </c>
      <c r="AF3232" s="3" t="s">
        <v>86</v>
      </c>
      <c r="AG3232" s="3">
        <v>184</v>
      </c>
      <c r="AH3232" s="3">
        <v>202.4</v>
      </c>
      <c r="AI3232" s="3">
        <v>4</v>
      </c>
      <c r="AJ3232" s="3">
        <v>736</v>
      </c>
      <c r="AK3232" s="3">
        <v>809.6</v>
      </c>
    </row>
    <row r="3233" spans="26:37" x14ac:dyDescent="0.3">
      <c r="Z3233" s="3" t="s">
        <v>16</v>
      </c>
      <c r="AA3233" s="4">
        <v>42927</v>
      </c>
      <c r="AB3233" s="3" t="s">
        <v>404</v>
      </c>
      <c r="AC3233" s="3" t="s">
        <v>417</v>
      </c>
      <c r="AD3233" s="3">
        <v>2</v>
      </c>
      <c r="AE3233" s="3" t="s">
        <v>92</v>
      </c>
      <c r="AF3233" s="3" t="s">
        <v>46</v>
      </c>
      <c r="AG3233" s="3">
        <v>100</v>
      </c>
      <c r="AH3233" s="3">
        <v>112.99999999999999</v>
      </c>
      <c r="AI3233" s="3">
        <v>3</v>
      </c>
      <c r="AJ3233" s="3">
        <v>300</v>
      </c>
      <c r="AK3233" s="3">
        <v>338.99999999999994</v>
      </c>
    </row>
    <row r="3234" spans="26:37" x14ac:dyDescent="0.3">
      <c r="Z3234" s="3" t="s">
        <v>153</v>
      </c>
      <c r="AA3234" s="4">
        <v>41654</v>
      </c>
      <c r="AB3234" s="3" t="s">
        <v>404</v>
      </c>
      <c r="AC3234" s="3" t="s">
        <v>416</v>
      </c>
      <c r="AD3234" s="3">
        <v>1</v>
      </c>
      <c r="AE3234" s="3" t="s">
        <v>255</v>
      </c>
      <c r="AF3234" s="3" t="s">
        <v>51</v>
      </c>
      <c r="AG3234" s="3">
        <v>176</v>
      </c>
      <c r="AH3234" s="3">
        <v>209.44</v>
      </c>
      <c r="AI3234" s="3">
        <v>10</v>
      </c>
      <c r="AJ3234" s="3">
        <v>1760</v>
      </c>
      <c r="AK3234" s="3">
        <v>2094.4</v>
      </c>
    </row>
    <row r="3235" spans="26:37" x14ac:dyDescent="0.3">
      <c r="Z3235" s="3" t="s">
        <v>42</v>
      </c>
      <c r="AA3235" s="4">
        <v>41707</v>
      </c>
      <c r="AB3235" s="3" t="s">
        <v>404</v>
      </c>
      <c r="AC3235" s="3" t="s">
        <v>416</v>
      </c>
      <c r="AD3235" s="3">
        <v>1</v>
      </c>
      <c r="AE3235" s="3" t="s">
        <v>193</v>
      </c>
      <c r="AF3235" s="3" t="s">
        <v>41</v>
      </c>
      <c r="AG3235" s="3">
        <v>25</v>
      </c>
      <c r="AH3235" s="3">
        <v>26.75</v>
      </c>
      <c r="AI3235" s="3">
        <v>7</v>
      </c>
      <c r="AJ3235" s="3">
        <v>175</v>
      </c>
      <c r="AK3235" s="3">
        <v>187.25</v>
      </c>
    </row>
    <row r="3236" spans="26:37" x14ac:dyDescent="0.3">
      <c r="Z3236" s="3" t="s">
        <v>33</v>
      </c>
      <c r="AA3236" s="4">
        <v>42548</v>
      </c>
      <c r="AB3236" s="3" t="s">
        <v>404</v>
      </c>
      <c r="AC3236" s="3" t="s">
        <v>416</v>
      </c>
      <c r="AD3236" s="3">
        <v>2</v>
      </c>
      <c r="AE3236" s="3" t="s">
        <v>326</v>
      </c>
      <c r="AF3236" s="3" t="s">
        <v>26</v>
      </c>
      <c r="AG3236" s="3">
        <v>260</v>
      </c>
      <c r="AH3236" s="3">
        <v>278.2</v>
      </c>
      <c r="AI3236" s="3">
        <v>5</v>
      </c>
      <c r="AJ3236" s="3">
        <v>1300</v>
      </c>
      <c r="AK3236" s="3">
        <v>1391</v>
      </c>
    </row>
    <row r="3237" spans="26:37" x14ac:dyDescent="0.3">
      <c r="Z3237" s="3" t="s">
        <v>77</v>
      </c>
      <c r="AA3237" s="4">
        <v>43203</v>
      </c>
      <c r="AB3237" s="3" t="s">
        <v>404</v>
      </c>
      <c r="AC3237" s="3" t="s">
        <v>416</v>
      </c>
      <c r="AD3237" s="3">
        <v>3</v>
      </c>
      <c r="AE3237" s="3" t="s">
        <v>367</v>
      </c>
      <c r="AF3237" s="3" t="s">
        <v>65</v>
      </c>
      <c r="AG3237" s="3">
        <v>130</v>
      </c>
      <c r="AH3237" s="3">
        <v>141.70000000000002</v>
      </c>
      <c r="AI3237" s="3">
        <v>9</v>
      </c>
      <c r="AJ3237" s="3">
        <v>1170</v>
      </c>
      <c r="AK3237" s="3">
        <v>1275.3000000000002</v>
      </c>
    </row>
    <row r="3238" spans="26:37" x14ac:dyDescent="0.3">
      <c r="Z3238" s="3" t="s">
        <v>117</v>
      </c>
      <c r="AA3238" s="4">
        <v>43770</v>
      </c>
      <c r="AB3238" s="3" t="s">
        <v>404</v>
      </c>
      <c r="AC3238" s="3" t="s">
        <v>416</v>
      </c>
      <c r="AD3238" s="3">
        <v>4</v>
      </c>
      <c r="AE3238" s="3" t="s">
        <v>247</v>
      </c>
      <c r="AF3238" s="3" t="s">
        <v>44</v>
      </c>
      <c r="AG3238" s="3">
        <v>226</v>
      </c>
      <c r="AH3238" s="3">
        <v>250.86</v>
      </c>
      <c r="AI3238" s="3">
        <v>1</v>
      </c>
      <c r="AJ3238" s="3">
        <v>226</v>
      </c>
      <c r="AK3238" s="3">
        <v>250.86</v>
      </c>
    </row>
    <row r="3239" spans="26:37" x14ac:dyDescent="0.3">
      <c r="Z3239" s="3" t="s">
        <v>165</v>
      </c>
      <c r="AA3239" s="4">
        <v>42037</v>
      </c>
      <c r="AB3239" s="3" t="s">
        <v>404</v>
      </c>
      <c r="AC3239" s="3" t="s">
        <v>416</v>
      </c>
      <c r="AD3239" s="3">
        <v>1</v>
      </c>
      <c r="AE3239" s="3" t="s">
        <v>285</v>
      </c>
      <c r="AF3239" s="3" t="s">
        <v>55</v>
      </c>
      <c r="AG3239" s="3">
        <v>33</v>
      </c>
      <c r="AH3239" s="3">
        <v>37.620000000000005</v>
      </c>
      <c r="AI3239" s="3">
        <v>5</v>
      </c>
      <c r="AJ3239" s="3">
        <v>165</v>
      </c>
      <c r="AK3239" s="3">
        <v>188.10000000000002</v>
      </c>
    </row>
    <row r="3240" spans="26:37" x14ac:dyDescent="0.3">
      <c r="Z3240" s="3" t="s">
        <v>53</v>
      </c>
      <c r="AA3240" s="4">
        <v>42139</v>
      </c>
      <c r="AB3240" s="3" t="s">
        <v>404</v>
      </c>
      <c r="AC3240" s="3" t="s">
        <v>416</v>
      </c>
      <c r="AD3240" s="3">
        <v>4</v>
      </c>
      <c r="AE3240" s="3" t="s">
        <v>122</v>
      </c>
      <c r="AF3240" s="3" t="s">
        <v>29</v>
      </c>
      <c r="AG3240" s="3">
        <v>138</v>
      </c>
      <c r="AH3240" s="3">
        <v>154.56</v>
      </c>
      <c r="AI3240" s="3">
        <v>9</v>
      </c>
      <c r="AJ3240" s="3">
        <v>1242</v>
      </c>
      <c r="AK3240" s="3">
        <v>1391.04</v>
      </c>
    </row>
    <row r="3241" spans="26:37" x14ac:dyDescent="0.3">
      <c r="Z3241" s="3" t="s">
        <v>60</v>
      </c>
      <c r="AA3241" s="4">
        <v>41974</v>
      </c>
      <c r="AB3241" s="3" t="s">
        <v>404</v>
      </c>
      <c r="AC3241" s="3" t="s">
        <v>416</v>
      </c>
      <c r="AD3241" s="3">
        <v>4</v>
      </c>
      <c r="AE3241" s="3" t="s">
        <v>101</v>
      </c>
      <c r="AF3241" s="3" t="s">
        <v>23</v>
      </c>
      <c r="AG3241" s="3">
        <v>63</v>
      </c>
      <c r="AH3241" s="3">
        <v>71.820000000000007</v>
      </c>
      <c r="AI3241" s="3">
        <v>9</v>
      </c>
      <c r="AJ3241" s="3">
        <v>567</v>
      </c>
      <c r="AK3241" s="3">
        <v>646.38000000000011</v>
      </c>
    </row>
    <row r="3242" spans="26:37" x14ac:dyDescent="0.3">
      <c r="Z3242" s="3" t="s">
        <v>12</v>
      </c>
      <c r="AA3242" s="4">
        <v>43382</v>
      </c>
      <c r="AB3242" s="3" t="s">
        <v>404</v>
      </c>
      <c r="AC3242" s="3" t="s">
        <v>416</v>
      </c>
      <c r="AD3242" s="3">
        <v>4</v>
      </c>
      <c r="AE3242" s="3" t="s">
        <v>183</v>
      </c>
      <c r="AF3242" s="3" t="s">
        <v>65</v>
      </c>
      <c r="AG3242" s="3">
        <v>39</v>
      </c>
      <c r="AH3242" s="3">
        <v>42.510000000000005</v>
      </c>
      <c r="AI3242" s="3">
        <v>8</v>
      </c>
      <c r="AJ3242" s="3">
        <v>312</v>
      </c>
      <c r="AK3242" s="3">
        <v>340.08000000000004</v>
      </c>
    </row>
    <row r="3243" spans="26:37" x14ac:dyDescent="0.3">
      <c r="Z3243" s="3" t="s">
        <v>39</v>
      </c>
      <c r="AA3243" s="4">
        <v>43263</v>
      </c>
      <c r="AB3243" s="3" t="s">
        <v>404</v>
      </c>
      <c r="AC3243" s="3" t="s">
        <v>416</v>
      </c>
      <c r="AD3243" s="3">
        <v>1</v>
      </c>
      <c r="AE3243" s="3" t="s">
        <v>260</v>
      </c>
      <c r="AF3243" s="3" t="s">
        <v>29</v>
      </c>
      <c r="AG3243" s="3">
        <v>238</v>
      </c>
      <c r="AH3243" s="3">
        <v>259.42</v>
      </c>
      <c r="AI3243" s="3">
        <v>1</v>
      </c>
      <c r="AJ3243" s="3">
        <v>238</v>
      </c>
      <c r="AK3243" s="3">
        <v>259.42</v>
      </c>
    </row>
    <row r="3244" spans="26:37" x14ac:dyDescent="0.3">
      <c r="Z3244" s="3" t="s">
        <v>60</v>
      </c>
      <c r="AA3244" s="4">
        <v>42469</v>
      </c>
      <c r="AB3244" s="3" t="s">
        <v>404</v>
      </c>
      <c r="AC3244" s="3" t="s">
        <v>416</v>
      </c>
      <c r="AD3244" s="3">
        <v>1</v>
      </c>
      <c r="AE3244" s="3" t="s">
        <v>335</v>
      </c>
      <c r="AF3244" s="3" t="s">
        <v>46</v>
      </c>
      <c r="AG3244" s="3">
        <v>108</v>
      </c>
      <c r="AH3244" s="3">
        <v>117.72000000000001</v>
      </c>
      <c r="AI3244" s="3">
        <v>2</v>
      </c>
      <c r="AJ3244" s="3">
        <v>216</v>
      </c>
      <c r="AK3244" s="3">
        <v>235.44000000000003</v>
      </c>
    </row>
    <row r="3245" spans="26:37" x14ac:dyDescent="0.3">
      <c r="Z3245" s="3" t="s">
        <v>39</v>
      </c>
      <c r="AA3245" s="4">
        <v>42566</v>
      </c>
      <c r="AB3245" s="3" t="s">
        <v>404</v>
      </c>
      <c r="AC3245" s="3" t="s">
        <v>416</v>
      </c>
      <c r="AD3245" s="3">
        <v>4</v>
      </c>
      <c r="AE3245" s="3" t="s">
        <v>85</v>
      </c>
      <c r="AF3245" s="3" t="s">
        <v>86</v>
      </c>
      <c r="AG3245" s="3">
        <v>127</v>
      </c>
      <c r="AH3245" s="3">
        <v>142.24</v>
      </c>
      <c r="AI3245" s="3">
        <v>9</v>
      </c>
      <c r="AJ3245" s="3">
        <v>1143</v>
      </c>
      <c r="AK3245" s="3">
        <v>1280.1600000000001</v>
      </c>
    </row>
    <row r="3246" spans="26:37" x14ac:dyDescent="0.3">
      <c r="Z3246" s="3" t="s">
        <v>57</v>
      </c>
      <c r="AA3246" s="4">
        <v>43519</v>
      </c>
      <c r="AB3246" s="3" t="s">
        <v>404</v>
      </c>
      <c r="AC3246" s="3" t="s">
        <v>416</v>
      </c>
      <c r="AD3246" s="3">
        <v>5</v>
      </c>
      <c r="AE3246" s="3" t="s">
        <v>141</v>
      </c>
      <c r="AF3246" s="3" t="s">
        <v>72</v>
      </c>
      <c r="AG3246" s="3">
        <v>129</v>
      </c>
      <c r="AH3246" s="3">
        <v>143.19000000000003</v>
      </c>
      <c r="AI3246" s="3">
        <v>2</v>
      </c>
      <c r="AJ3246" s="3">
        <v>258</v>
      </c>
      <c r="AK3246" s="3">
        <v>286.38000000000005</v>
      </c>
    </row>
    <row r="3247" spans="26:37" x14ac:dyDescent="0.3">
      <c r="Z3247" s="3" t="s">
        <v>93</v>
      </c>
      <c r="AA3247" s="4">
        <v>43681</v>
      </c>
      <c r="AB3247" s="3" t="s">
        <v>404</v>
      </c>
      <c r="AC3247" s="3" t="s">
        <v>416</v>
      </c>
      <c r="AD3247" s="3">
        <v>3</v>
      </c>
      <c r="AE3247" s="3" t="s">
        <v>205</v>
      </c>
      <c r="AF3247" s="3" t="s">
        <v>72</v>
      </c>
      <c r="AG3247" s="3">
        <v>157</v>
      </c>
      <c r="AH3247" s="3">
        <v>177.41</v>
      </c>
      <c r="AI3247" s="3">
        <v>6</v>
      </c>
      <c r="AJ3247" s="3">
        <v>942</v>
      </c>
      <c r="AK3247" s="3">
        <v>1064.46</v>
      </c>
    </row>
    <row r="3248" spans="26:37" x14ac:dyDescent="0.3">
      <c r="Z3248" s="3" t="s">
        <v>53</v>
      </c>
      <c r="AA3248" s="4">
        <v>42780</v>
      </c>
      <c r="AB3248" s="3" t="s">
        <v>404</v>
      </c>
      <c r="AC3248" s="3" t="s">
        <v>416</v>
      </c>
      <c r="AD3248" s="3">
        <v>2</v>
      </c>
      <c r="AE3248" s="3" t="s">
        <v>327</v>
      </c>
      <c r="AF3248" s="3" t="s">
        <v>44</v>
      </c>
      <c r="AG3248" s="3">
        <v>94</v>
      </c>
      <c r="AH3248" s="3">
        <v>110.91999999999999</v>
      </c>
      <c r="AI3248" s="3">
        <v>5</v>
      </c>
      <c r="AJ3248" s="3">
        <v>470</v>
      </c>
      <c r="AK3248" s="3">
        <v>554.59999999999991</v>
      </c>
    </row>
    <row r="3249" spans="26:37" x14ac:dyDescent="0.3">
      <c r="Z3249" s="3" t="s">
        <v>186</v>
      </c>
      <c r="AA3249" s="4">
        <v>43598</v>
      </c>
      <c r="AB3249" s="3" t="s">
        <v>404</v>
      </c>
      <c r="AC3249" s="3" t="s">
        <v>416</v>
      </c>
      <c r="AD3249" s="3">
        <v>4</v>
      </c>
      <c r="AE3249" s="3" t="s">
        <v>208</v>
      </c>
      <c r="AF3249" s="3" t="s">
        <v>44</v>
      </c>
      <c r="AG3249" s="3">
        <v>249</v>
      </c>
      <c r="AH3249" s="3">
        <v>286.34999999999997</v>
      </c>
      <c r="AI3249" s="3">
        <v>1</v>
      </c>
      <c r="AJ3249" s="3">
        <v>249</v>
      </c>
      <c r="AK3249" s="3">
        <v>286.34999999999997</v>
      </c>
    </row>
    <row r="3250" spans="26:37" x14ac:dyDescent="0.3">
      <c r="Z3250" s="3" t="s">
        <v>120</v>
      </c>
      <c r="AA3250" s="4">
        <v>42121</v>
      </c>
      <c r="AB3250" s="3" t="s">
        <v>404</v>
      </c>
      <c r="AC3250" s="3" t="s">
        <v>416</v>
      </c>
      <c r="AD3250" s="3">
        <v>3</v>
      </c>
      <c r="AE3250" s="3" t="s">
        <v>122</v>
      </c>
      <c r="AF3250" s="3" t="s">
        <v>29</v>
      </c>
      <c r="AG3250" s="3">
        <v>138</v>
      </c>
      <c r="AH3250" s="3">
        <v>154.56</v>
      </c>
      <c r="AI3250" s="3">
        <v>3</v>
      </c>
      <c r="AJ3250" s="3">
        <v>414</v>
      </c>
      <c r="AK3250" s="3">
        <v>463.68</v>
      </c>
    </row>
    <row r="3251" spans="26:37" x14ac:dyDescent="0.3">
      <c r="Z3251" s="3" t="s">
        <v>165</v>
      </c>
      <c r="AA3251" s="4">
        <v>43719</v>
      </c>
      <c r="AB3251" s="3" t="s">
        <v>404</v>
      </c>
      <c r="AC3251" s="3" t="s">
        <v>416</v>
      </c>
      <c r="AD3251" s="3">
        <v>2</v>
      </c>
      <c r="AE3251" s="3" t="s">
        <v>182</v>
      </c>
      <c r="AF3251" s="3" t="s">
        <v>29</v>
      </c>
      <c r="AG3251" s="3">
        <v>59</v>
      </c>
      <c r="AH3251" s="3">
        <v>69.61999999999999</v>
      </c>
      <c r="AI3251" s="3">
        <v>3</v>
      </c>
      <c r="AJ3251" s="3">
        <v>177</v>
      </c>
      <c r="AK3251" s="3">
        <v>208.85999999999996</v>
      </c>
    </row>
    <row r="3252" spans="26:37" x14ac:dyDescent="0.3">
      <c r="Z3252" s="3" t="s">
        <v>77</v>
      </c>
      <c r="AA3252" s="4">
        <v>42320</v>
      </c>
      <c r="AB3252" s="3" t="s">
        <v>404</v>
      </c>
      <c r="AC3252" s="3" t="s">
        <v>419</v>
      </c>
      <c r="AD3252" s="3">
        <v>2</v>
      </c>
      <c r="AE3252" s="3" t="s">
        <v>174</v>
      </c>
      <c r="AF3252" s="3" t="s">
        <v>55</v>
      </c>
      <c r="AG3252" s="3">
        <v>164</v>
      </c>
      <c r="AH3252" s="3">
        <v>196.79999999999998</v>
      </c>
      <c r="AI3252" s="3">
        <v>3</v>
      </c>
      <c r="AJ3252" s="3">
        <v>492</v>
      </c>
      <c r="AK3252" s="3">
        <v>590.4</v>
      </c>
    </row>
    <row r="3253" spans="26:37" x14ac:dyDescent="0.3">
      <c r="Z3253" s="3" t="s">
        <v>74</v>
      </c>
      <c r="AA3253" s="4">
        <v>43227</v>
      </c>
      <c r="AB3253" s="3" t="s">
        <v>404</v>
      </c>
      <c r="AC3253" s="3" t="s">
        <v>416</v>
      </c>
      <c r="AD3253" s="3">
        <v>2</v>
      </c>
      <c r="AE3253" s="3" t="s">
        <v>177</v>
      </c>
      <c r="AF3253" s="3" t="s">
        <v>23</v>
      </c>
      <c r="AG3253" s="3">
        <v>219</v>
      </c>
      <c r="AH3253" s="3">
        <v>254.04</v>
      </c>
      <c r="AI3253" s="3">
        <v>3</v>
      </c>
      <c r="AJ3253" s="3">
        <v>657</v>
      </c>
      <c r="AK3253" s="3">
        <v>762.12</v>
      </c>
    </row>
    <row r="3254" spans="26:37" x14ac:dyDescent="0.3">
      <c r="Z3254" s="3" t="s">
        <v>117</v>
      </c>
      <c r="AA3254" s="4">
        <v>42169</v>
      </c>
      <c r="AB3254" s="3" t="s">
        <v>13</v>
      </c>
      <c r="AC3254" s="3" t="s">
        <v>420</v>
      </c>
      <c r="AD3254" s="3">
        <v>1</v>
      </c>
      <c r="AE3254" s="3" t="s">
        <v>300</v>
      </c>
      <c r="AF3254" s="3" t="s">
        <v>15</v>
      </c>
      <c r="AG3254" s="3">
        <v>168</v>
      </c>
      <c r="AH3254" s="3">
        <v>201.6</v>
      </c>
      <c r="AI3254" s="3">
        <v>9</v>
      </c>
      <c r="AJ3254" s="3">
        <v>1512</v>
      </c>
      <c r="AK3254" s="3">
        <v>1814.3999999999999</v>
      </c>
    </row>
    <row r="3255" spans="26:37" x14ac:dyDescent="0.3">
      <c r="Z3255" s="3" t="s">
        <v>77</v>
      </c>
      <c r="AA3255" s="4">
        <v>42236</v>
      </c>
      <c r="AB3255" s="3" t="s">
        <v>404</v>
      </c>
      <c r="AC3255" s="3" t="s">
        <v>416</v>
      </c>
      <c r="AD3255" s="3">
        <v>3</v>
      </c>
      <c r="AE3255" s="3" t="s">
        <v>85</v>
      </c>
      <c r="AF3255" s="3" t="s">
        <v>86</v>
      </c>
      <c r="AG3255" s="3">
        <v>127</v>
      </c>
      <c r="AH3255" s="3">
        <v>142.24</v>
      </c>
      <c r="AI3255" s="3">
        <v>4</v>
      </c>
      <c r="AJ3255" s="3">
        <v>508</v>
      </c>
      <c r="AK3255" s="3">
        <v>568.96</v>
      </c>
    </row>
    <row r="3256" spans="26:37" x14ac:dyDescent="0.3">
      <c r="Z3256" s="3" t="s">
        <v>30</v>
      </c>
      <c r="AA3256" s="4">
        <v>42573</v>
      </c>
      <c r="AB3256" s="3" t="s">
        <v>404</v>
      </c>
      <c r="AC3256" s="3" t="s">
        <v>416</v>
      </c>
      <c r="AD3256" s="3">
        <v>4</v>
      </c>
      <c r="AE3256" s="3" t="s">
        <v>175</v>
      </c>
      <c r="AF3256" s="3" t="s">
        <v>20</v>
      </c>
      <c r="AG3256" s="3">
        <v>75</v>
      </c>
      <c r="AH3256" s="3">
        <v>81</v>
      </c>
      <c r="AI3256" s="3">
        <v>5</v>
      </c>
      <c r="AJ3256" s="3">
        <v>375</v>
      </c>
      <c r="AK3256" s="3">
        <v>405</v>
      </c>
    </row>
    <row r="3257" spans="26:37" x14ac:dyDescent="0.3">
      <c r="Z3257" s="3" t="s">
        <v>42</v>
      </c>
      <c r="AA3257" s="4">
        <v>41927</v>
      </c>
      <c r="AB3257" s="3" t="s">
        <v>404</v>
      </c>
      <c r="AC3257" s="3" t="s">
        <v>416</v>
      </c>
      <c r="AD3257" s="3">
        <v>4</v>
      </c>
      <c r="AE3257" s="3" t="s">
        <v>66</v>
      </c>
      <c r="AF3257" s="3" t="s">
        <v>46</v>
      </c>
      <c r="AG3257" s="3">
        <v>213</v>
      </c>
      <c r="AH3257" s="3">
        <v>251.33999999999997</v>
      </c>
      <c r="AI3257" s="3">
        <v>4</v>
      </c>
      <c r="AJ3257" s="3">
        <v>852</v>
      </c>
      <c r="AK3257" s="3">
        <v>1005.3599999999999</v>
      </c>
    </row>
    <row r="3258" spans="26:37" x14ac:dyDescent="0.3">
      <c r="Z3258" s="3" t="s">
        <v>77</v>
      </c>
      <c r="AA3258" s="4">
        <v>43095</v>
      </c>
      <c r="AB3258" s="3" t="s">
        <v>404</v>
      </c>
      <c r="AC3258" s="3" t="s">
        <v>416</v>
      </c>
      <c r="AD3258" s="3">
        <v>5</v>
      </c>
      <c r="AE3258" s="3" t="s">
        <v>63</v>
      </c>
      <c r="AF3258" s="3" t="s">
        <v>36</v>
      </c>
      <c r="AG3258" s="3">
        <v>279</v>
      </c>
      <c r="AH3258" s="3">
        <v>323.64</v>
      </c>
      <c r="AI3258" s="3">
        <v>1</v>
      </c>
      <c r="AJ3258" s="3">
        <v>279</v>
      </c>
      <c r="AK3258" s="3">
        <v>323.64</v>
      </c>
    </row>
    <row r="3259" spans="26:37" x14ac:dyDescent="0.3">
      <c r="Z3259" s="3" t="s">
        <v>103</v>
      </c>
      <c r="AA3259" s="4">
        <v>42905</v>
      </c>
      <c r="AB3259" s="3" t="s">
        <v>404</v>
      </c>
      <c r="AC3259" s="3" t="s">
        <v>416</v>
      </c>
      <c r="AD3259" s="3">
        <v>2</v>
      </c>
      <c r="AE3259" s="3" t="s">
        <v>218</v>
      </c>
      <c r="AF3259" s="3" t="s">
        <v>20</v>
      </c>
      <c r="AG3259" s="3">
        <v>56</v>
      </c>
      <c r="AH3259" s="3">
        <v>67.2</v>
      </c>
      <c r="AI3259" s="3">
        <v>7</v>
      </c>
      <c r="AJ3259" s="3">
        <v>392</v>
      </c>
      <c r="AK3259" s="3">
        <v>470.40000000000003</v>
      </c>
    </row>
    <row r="3260" spans="26:37" x14ac:dyDescent="0.3">
      <c r="Z3260" s="3" t="s">
        <v>103</v>
      </c>
      <c r="AA3260" s="4">
        <v>42391</v>
      </c>
      <c r="AB3260" s="3" t="s">
        <v>404</v>
      </c>
      <c r="AC3260" s="3" t="s">
        <v>416</v>
      </c>
      <c r="AD3260" s="3">
        <v>5</v>
      </c>
      <c r="AE3260" s="3" t="s">
        <v>314</v>
      </c>
      <c r="AF3260" s="3" t="s">
        <v>72</v>
      </c>
      <c r="AG3260" s="3">
        <v>284</v>
      </c>
      <c r="AH3260" s="3">
        <v>329.44</v>
      </c>
      <c r="AI3260" s="3">
        <v>4</v>
      </c>
      <c r="AJ3260" s="3">
        <v>1136</v>
      </c>
      <c r="AK3260" s="3">
        <v>1317.76</v>
      </c>
    </row>
    <row r="3261" spans="26:37" x14ac:dyDescent="0.3">
      <c r="Z3261" s="3" t="s">
        <v>153</v>
      </c>
      <c r="AA3261" s="4">
        <v>42102</v>
      </c>
      <c r="AB3261" s="3" t="s">
        <v>404</v>
      </c>
      <c r="AC3261" s="3" t="s">
        <v>416</v>
      </c>
      <c r="AD3261" s="3">
        <v>2</v>
      </c>
      <c r="AE3261" s="3" t="s">
        <v>310</v>
      </c>
      <c r="AF3261" s="3" t="s">
        <v>36</v>
      </c>
      <c r="AG3261" s="3">
        <v>118</v>
      </c>
      <c r="AH3261" s="3">
        <v>128.62</v>
      </c>
      <c r="AI3261" s="3">
        <v>1</v>
      </c>
      <c r="AJ3261" s="3">
        <v>118</v>
      </c>
      <c r="AK3261" s="3">
        <v>128.62</v>
      </c>
    </row>
    <row r="3262" spans="26:37" x14ac:dyDescent="0.3">
      <c r="Z3262" s="3" t="s">
        <v>39</v>
      </c>
      <c r="AA3262" s="4">
        <v>42151</v>
      </c>
      <c r="AB3262" s="3" t="s">
        <v>404</v>
      </c>
      <c r="AC3262" s="3" t="s">
        <v>416</v>
      </c>
      <c r="AD3262" s="3">
        <v>3</v>
      </c>
      <c r="AE3262" s="3" t="s">
        <v>332</v>
      </c>
      <c r="AF3262" s="3" t="s">
        <v>36</v>
      </c>
      <c r="AG3262" s="3">
        <v>162</v>
      </c>
      <c r="AH3262" s="3">
        <v>181.44000000000003</v>
      </c>
      <c r="AI3262" s="3">
        <v>9</v>
      </c>
      <c r="AJ3262" s="3">
        <v>1458</v>
      </c>
      <c r="AK3262" s="3">
        <v>1632.9600000000003</v>
      </c>
    </row>
    <row r="3263" spans="26:37" x14ac:dyDescent="0.3">
      <c r="Z3263" s="3" t="s">
        <v>186</v>
      </c>
      <c r="AA3263" s="4">
        <v>42636</v>
      </c>
      <c r="AB3263" s="3" t="s">
        <v>404</v>
      </c>
      <c r="AC3263" s="3" t="s">
        <v>417</v>
      </c>
      <c r="AD3263" s="3">
        <v>5</v>
      </c>
      <c r="AE3263" s="3" t="s">
        <v>242</v>
      </c>
      <c r="AF3263" s="3" t="s">
        <v>41</v>
      </c>
      <c r="AG3263" s="3">
        <v>207</v>
      </c>
      <c r="AH3263" s="3">
        <v>223.56</v>
      </c>
      <c r="AI3263" s="3">
        <v>2</v>
      </c>
      <c r="AJ3263" s="3">
        <v>414</v>
      </c>
      <c r="AK3263" s="3">
        <v>447.12</v>
      </c>
    </row>
    <row r="3264" spans="26:37" x14ac:dyDescent="0.3">
      <c r="Z3264" s="3" t="s">
        <v>27</v>
      </c>
      <c r="AA3264" s="4">
        <v>43782</v>
      </c>
      <c r="AB3264" s="3" t="s">
        <v>404</v>
      </c>
      <c r="AC3264" s="3" t="s">
        <v>416</v>
      </c>
      <c r="AD3264" s="3">
        <v>2</v>
      </c>
      <c r="AE3264" s="3" t="s">
        <v>64</v>
      </c>
      <c r="AF3264" s="3" t="s">
        <v>65</v>
      </c>
      <c r="AG3264" s="3">
        <v>238</v>
      </c>
      <c r="AH3264" s="3">
        <v>259.42</v>
      </c>
      <c r="AI3264" s="3">
        <v>8</v>
      </c>
      <c r="AJ3264" s="3">
        <v>1904</v>
      </c>
      <c r="AK3264" s="3">
        <v>2075.36</v>
      </c>
    </row>
    <row r="3265" spans="26:37" x14ac:dyDescent="0.3">
      <c r="Z3265" s="3" t="s">
        <v>60</v>
      </c>
      <c r="AA3265" s="4">
        <v>43701</v>
      </c>
      <c r="AB3265" s="3" t="s">
        <v>404</v>
      </c>
      <c r="AC3265" s="3" t="s">
        <v>416</v>
      </c>
      <c r="AD3265" s="3">
        <v>3</v>
      </c>
      <c r="AE3265" s="3" t="s">
        <v>187</v>
      </c>
      <c r="AF3265" s="3" t="s">
        <v>26</v>
      </c>
      <c r="AG3265" s="3">
        <v>24</v>
      </c>
      <c r="AH3265" s="3">
        <v>25.68</v>
      </c>
      <c r="AI3265" s="3">
        <v>9</v>
      </c>
      <c r="AJ3265" s="3">
        <v>216</v>
      </c>
      <c r="AK3265" s="3">
        <v>231.12</v>
      </c>
    </row>
    <row r="3266" spans="26:37" x14ac:dyDescent="0.3">
      <c r="Z3266" s="3" t="s">
        <v>60</v>
      </c>
      <c r="AA3266" s="4">
        <v>42224</v>
      </c>
      <c r="AB3266" s="3" t="s">
        <v>404</v>
      </c>
      <c r="AC3266" s="3" t="s">
        <v>416</v>
      </c>
      <c r="AD3266" s="3">
        <v>3</v>
      </c>
      <c r="AE3266" s="3" t="s">
        <v>321</v>
      </c>
      <c r="AF3266" s="3" t="s">
        <v>55</v>
      </c>
      <c r="AG3266" s="3">
        <v>217</v>
      </c>
      <c r="AH3266" s="3">
        <v>240.87000000000003</v>
      </c>
      <c r="AI3266" s="3">
        <v>2</v>
      </c>
      <c r="AJ3266" s="3">
        <v>434</v>
      </c>
      <c r="AK3266" s="3">
        <v>481.74000000000007</v>
      </c>
    </row>
    <row r="3267" spans="26:37" x14ac:dyDescent="0.3">
      <c r="Z3267" s="3" t="s">
        <v>77</v>
      </c>
      <c r="AA3267" s="4">
        <v>41988</v>
      </c>
      <c r="AB3267" s="3" t="s">
        <v>404</v>
      </c>
      <c r="AC3267" s="3" t="s">
        <v>416</v>
      </c>
      <c r="AD3267" s="3">
        <v>3</v>
      </c>
      <c r="AE3267" s="3" t="s">
        <v>238</v>
      </c>
      <c r="AF3267" s="3" t="s">
        <v>36</v>
      </c>
      <c r="AG3267" s="3">
        <v>117</v>
      </c>
      <c r="AH3267" s="3">
        <v>136.88999999999999</v>
      </c>
      <c r="AI3267" s="3">
        <v>6</v>
      </c>
      <c r="AJ3267" s="3">
        <v>702</v>
      </c>
      <c r="AK3267" s="3">
        <v>821.33999999999992</v>
      </c>
    </row>
    <row r="3268" spans="26:37" x14ac:dyDescent="0.3">
      <c r="Z3268" s="3" t="s">
        <v>117</v>
      </c>
      <c r="AA3268" s="4">
        <v>43760</v>
      </c>
      <c r="AB3268" s="3" t="s">
        <v>404</v>
      </c>
      <c r="AC3268" s="3" t="s">
        <v>417</v>
      </c>
      <c r="AD3268" s="3">
        <v>1</v>
      </c>
      <c r="AE3268" s="3" t="s">
        <v>263</v>
      </c>
      <c r="AF3268" s="3" t="s">
        <v>29</v>
      </c>
      <c r="AG3268" s="3">
        <v>246</v>
      </c>
      <c r="AH3268" s="3">
        <v>275.52000000000004</v>
      </c>
      <c r="AI3268" s="3">
        <v>10</v>
      </c>
      <c r="AJ3268" s="3">
        <v>2460</v>
      </c>
      <c r="AK3268" s="3">
        <v>2755.2000000000003</v>
      </c>
    </row>
    <row r="3269" spans="26:37" x14ac:dyDescent="0.3">
      <c r="Z3269" s="3" t="s">
        <v>77</v>
      </c>
      <c r="AA3269" s="4">
        <v>43441</v>
      </c>
      <c r="AB3269" s="3" t="s">
        <v>404</v>
      </c>
      <c r="AC3269" s="3" t="s">
        <v>416</v>
      </c>
      <c r="AD3269" s="3">
        <v>4</v>
      </c>
      <c r="AE3269" s="3" t="s">
        <v>164</v>
      </c>
      <c r="AF3269" s="3" t="s">
        <v>86</v>
      </c>
      <c r="AG3269" s="3">
        <v>299</v>
      </c>
      <c r="AH3269" s="3">
        <v>349.83</v>
      </c>
      <c r="AI3269" s="3">
        <v>2</v>
      </c>
      <c r="AJ3269" s="3">
        <v>598</v>
      </c>
      <c r="AK3269" s="3">
        <v>699.66</v>
      </c>
    </row>
    <row r="3270" spans="26:37" x14ac:dyDescent="0.3">
      <c r="Z3270" s="3" t="s">
        <v>42</v>
      </c>
      <c r="AA3270" s="4">
        <v>43340</v>
      </c>
      <c r="AB3270" s="3" t="s">
        <v>404</v>
      </c>
      <c r="AC3270" s="3" t="s">
        <v>416</v>
      </c>
      <c r="AD3270" s="3">
        <v>2</v>
      </c>
      <c r="AE3270" s="3" t="s">
        <v>381</v>
      </c>
      <c r="AF3270" s="3" t="s">
        <v>51</v>
      </c>
      <c r="AG3270" s="3">
        <v>48</v>
      </c>
      <c r="AH3270" s="3">
        <v>56.16</v>
      </c>
      <c r="AI3270" s="3">
        <v>6</v>
      </c>
      <c r="AJ3270" s="3">
        <v>288</v>
      </c>
      <c r="AK3270" s="3">
        <v>336.96</v>
      </c>
    </row>
    <row r="3271" spans="26:37" x14ac:dyDescent="0.3">
      <c r="Z3271" s="3" t="s">
        <v>91</v>
      </c>
      <c r="AA3271" s="4">
        <v>43816</v>
      </c>
      <c r="AB3271" s="3" t="s">
        <v>404</v>
      </c>
      <c r="AC3271" s="3" t="s">
        <v>416</v>
      </c>
      <c r="AD3271" s="3">
        <v>4</v>
      </c>
      <c r="AE3271" s="3" t="s">
        <v>94</v>
      </c>
      <c r="AF3271" s="3" t="s">
        <v>44</v>
      </c>
      <c r="AG3271" s="3">
        <v>182</v>
      </c>
      <c r="AH3271" s="3">
        <v>200.20000000000002</v>
      </c>
      <c r="AI3271" s="3">
        <v>2</v>
      </c>
      <c r="AJ3271" s="3">
        <v>364</v>
      </c>
      <c r="AK3271" s="3">
        <v>400.40000000000003</v>
      </c>
    </row>
    <row r="3272" spans="26:37" x14ac:dyDescent="0.3">
      <c r="Z3272" s="3" t="s">
        <v>37</v>
      </c>
      <c r="AA3272" s="4">
        <v>41847</v>
      </c>
      <c r="AB3272" s="3" t="s">
        <v>404</v>
      </c>
      <c r="AC3272" s="3" t="s">
        <v>417</v>
      </c>
      <c r="AD3272" s="3">
        <v>5</v>
      </c>
      <c r="AE3272" s="3" t="s">
        <v>144</v>
      </c>
      <c r="AF3272" s="3" t="s">
        <v>20</v>
      </c>
      <c r="AG3272" s="3">
        <v>116</v>
      </c>
      <c r="AH3272" s="3">
        <v>132.24</v>
      </c>
      <c r="AI3272" s="3">
        <v>2</v>
      </c>
      <c r="AJ3272" s="3">
        <v>232</v>
      </c>
      <c r="AK3272" s="3">
        <v>264.48</v>
      </c>
    </row>
    <row r="3273" spans="26:37" x14ac:dyDescent="0.3">
      <c r="Z3273" s="3" t="s">
        <v>169</v>
      </c>
      <c r="AA3273" s="4">
        <v>42809</v>
      </c>
      <c r="AB3273" s="3" t="s">
        <v>404</v>
      </c>
      <c r="AC3273" s="3" t="s">
        <v>416</v>
      </c>
      <c r="AD3273" s="3">
        <v>2</v>
      </c>
      <c r="AE3273" s="3" t="s">
        <v>75</v>
      </c>
      <c r="AF3273" s="3" t="s">
        <v>15</v>
      </c>
      <c r="AG3273" s="3">
        <v>170</v>
      </c>
      <c r="AH3273" s="3">
        <v>187.00000000000003</v>
      </c>
      <c r="AI3273" s="3">
        <v>5</v>
      </c>
      <c r="AJ3273" s="3">
        <v>850</v>
      </c>
      <c r="AK3273" s="3">
        <v>935.00000000000011</v>
      </c>
    </row>
    <row r="3274" spans="26:37" x14ac:dyDescent="0.3">
      <c r="Z3274" s="3" t="s">
        <v>42</v>
      </c>
      <c r="AA3274" s="4">
        <v>42160</v>
      </c>
      <c r="AB3274" s="3" t="s">
        <v>404</v>
      </c>
      <c r="AC3274" s="3" t="s">
        <v>416</v>
      </c>
      <c r="AD3274" s="3">
        <v>4</v>
      </c>
      <c r="AE3274" s="3" t="s">
        <v>236</v>
      </c>
      <c r="AF3274" s="3" t="s">
        <v>46</v>
      </c>
      <c r="AG3274" s="3">
        <v>157</v>
      </c>
      <c r="AH3274" s="3">
        <v>186.82999999999998</v>
      </c>
      <c r="AI3274" s="3">
        <v>1</v>
      </c>
      <c r="AJ3274" s="3">
        <v>157</v>
      </c>
      <c r="AK3274" s="3">
        <v>186.82999999999998</v>
      </c>
    </row>
    <row r="3275" spans="26:37" x14ac:dyDescent="0.3">
      <c r="Z3275" s="3" t="s">
        <v>60</v>
      </c>
      <c r="AA3275" s="4">
        <v>42901</v>
      </c>
      <c r="AB3275" s="3" t="s">
        <v>404</v>
      </c>
      <c r="AC3275" s="3" t="s">
        <v>416</v>
      </c>
      <c r="AD3275" s="3">
        <v>1</v>
      </c>
      <c r="AE3275" s="3" t="s">
        <v>130</v>
      </c>
      <c r="AF3275" s="3" t="s">
        <v>46</v>
      </c>
      <c r="AG3275" s="3">
        <v>150</v>
      </c>
      <c r="AH3275" s="3">
        <v>162</v>
      </c>
      <c r="AI3275" s="3">
        <v>8</v>
      </c>
      <c r="AJ3275" s="3">
        <v>1200</v>
      </c>
      <c r="AK3275" s="3">
        <v>1296</v>
      </c>
    </row>
    <row r="3276" spans="26:37" x14ac:dyDescent="0.3">
      <c r="Z3276" s="3" t="s">
        <v>153</v>
      </c>
      <c r="AA3276" s="4">
        <v>42537</v>
      </c>
      <c r="AB3276" s="3" t="s">
        <v>404</v>
      </c>
      <c r="AC3276" s="3" t="s">
        <v>416</v>
      </c>
      <c r="AD3276" s="3">
        <v>2</v>
      </c>
      <c r="AE3276" s="3" t="s">
        <v>336</v>
      </c>
      <c r="AF3276" s="3" t="s">
        <v>41</v>
      </c>
      <c r="AG3276" s="3">
        <v>118</v>
      </c>
      <c r="AH3276" s="3">
        <v>126.26</v>
      </c>
      <c r="AI3276" s="3">
        <v>8</v>
      </c>
      <c r="AJ3276" s="3">
        <v>944</v>
      </c>
      <c r="AK3276" s="3">
        <v>1010.08</v>
      </c>
    </row>
    <row r="3277" spans="26:37" x14ac:dyDescent="0.3">
      <c r="Z3277" s="3" t="s">
        <v>165</v>
      </c>
      <c r="AA3277" s="4">
        <v>42576</v>
      </c>
      <c r="AB3277" s="3" t="s">
        <v>404</v>
      </c>
      <c r="AC3277" s="3" t="s">
        <v>416</v>
      </c>
      <c r="AD3277" s="3">
        <v>3</v>
      </c>
      <c r="AE3277" s="3" t="s">
        <v>105</v>
      </c>
      <c r="AF3277" s="3" t="s">
        <v>72</v>
      </c>
      <c r="AG3277" s="3">
        <v>59</v>
      </c>
      <c r="AH3277" s="3">
        <v>64.900000000000006</v>
      </c>
      <c r="AI3277" s="3">
        <v>7</v>
      </c>
      <c r="AJ3277" s="3">
        <v>413</v>
      </c>
      <c r="AK3277" s="3">
        <v>454.30000000000007</v>
      </c>
    </row>
    <row r="3278" spans="26:37" x14ac:dyDescent="0.3">
      <c r="Z3278" s="3" t="s">
        <v>104</v>
      </c>
      <c r="AA3278" s="4">
        <v>42546</v>
      </c>
      <c r="AB3278" s="3" t="s">
        <v>404</v>
      </c>
      <c r="AC3278" s="3" t="s">
        <v>416</v>
      </c>
      <c r="AD3278" s="3">
        <v>1</v>
      </c>
      <c r="AE3278" s="3" t="s">
        <v>225</v>
      </c>
      <c r="AF3278" s="3" t="s">
        <v>41</v>
      </c>
      <c r="AG3278" s="3">
        <v>113</v>
      </c>
      <c r="AH3278" s="3">
        <v>131.07999999999998</v>
      </c>
      <c r="AI3278" s="3">
        <v>10</v>
      </c>
      <c r="AJ3278" s="3">
        <v>1130</v>
      </c>
      <c r="AK3278" s="3">
        <v>1310.7999999999997</v>
      </c>
    </row>
    <row r="3279" spans="26:37" x14ac:dyDescent="0.3">
      <c r="Z3279" s="3" t="s">
        <v>37</v>
      </c>
      <c r="AA3279" s="4">
        <v>41766</v>
      </c>
      <c r="AB3279" s="3" t="s">
        <v>404</v>
      </c>
      <c r="AC3279" s="3" t="s">
        <v>416</v>
      </c>
      <c r="AD3279" s="3">
        <v>2</v>
      </c>
      <c r="AE3279" s="3" t="s">
        <v>373</v>
      </c>
      <c r="AF3279" s="3" t="s">
        <v>51</v>
      </c>
      <c r="AG3279" s="3">
        <v>104</v>
      </c>
      <c r="AH3279" s="3">
        <v>121.67999999999999</v>
      </c>
      <c r="AI3279" s="3">
        <v>5</v>
      </c>
      <c r="AJ3279" s="3">
        <v>520</v>
      </c>
      <c r="AK3279" s="3">
        <v>608.4</v>
      </c>
    </row>
    <row r="3280" spans="26:37" x14ac:dyDescent="0.3">
      <c r="Z3280" s="3" t="s">
        <v>27</v>
      </c>
      <c r="AA3280" s="4">
        <v>42340</v>
      </c>
      <c r="AB3280" s="3" t="s">
        <v>404</v>
      </c>
      <c r="AC3280" s="3" t="s">
        <v>416</v>
      </c>
      <c r="AD3280" s="3">
        <v>3</v>
      </c>
      <c r="AE3280" s="3" t="s">
        <v>157</v>
      </c>
      <c r="AF3280" s="3" t="s">
        <v>86</v>
      </c>
      <c r="AG3280" s="3">
        <v>43</v>
      </c>
      <c r="AH3280" s="3">
        <v>49.449999999999996</v>
      </c>
      <c r="AI3280" s="3">
        <v>9</v>
      </c>
      <c r="AJ3280" s="3">
        <v>387</v>
      </c>
      <c r="AK3280" s="3">
        <v>445.04999999999995</v>
      </c>
    </row>
    <row r="3281" spans="26:37" x14ac:dyDescent="0.3">
      <c r="Z3281" s="3" t="s">
        <v>48</v>
      </c>
      <c r="AA3281" s="4">
        <v>42210</v>
      </c>
      <c r="AB3281" s="3" t="s">
        <v>404</v>
      </c>
      <c r="AC3281" s="3" t="s">
        <v>416</v>
      </c>
      <c r="AD3281" s="3">
        <v>1</v>
      </c>
      <c r="AE3281" s="3" t="s">
        <v>54</v>
      </c>
      <c r="AF3281" s="3" t="s">
        <v>55</v>
      </c>
      <c r="AG3281" s="3">
        <v>191</v>
      </c>
      <c r="AH3281" s="3">
        <v>229.2</v>
      </c>
      <c r="AI3281" s="3">
        <v>6</v>
      </c>
      <c r="AJ3281" s="3">
        <v>1146</v>
      </c>
      <c r="AK3281" s="3">
        <v>1375.1999999999998</v>
      </c>
    </row>
    <row r="3282" spans="26:37" x14ac:dyDescent="0.3">
      <c r="Z3282" s="3" t="s">
        <v>60</v>
      </c>
      <c r="AA3282" s="4">
        <v>43659</v>
      </c>
      <c r="AB3282" s="3" t="s">
        <v>404</v>
      </c>
      <c r="AC3282" s="3" t="s">
        <v>416</v>
      </c>
      <c r="AD3282" s="3">
        <v>3</v>
      </c>
      <c r="AE3282" s="3" t="s">
        <v>129</v>
      </c>
      <c r="AF3282" s="3" t="s">
        <v>15</v>
      </c>
      <c r="AG3282" s="3">
        <v>258</v>
      </c>
      <c r="AH3282" s="3">
        <v>286.38000000000005</v>
      </c>
      <c r="AI3282" s="3">
        <v>4</v>
      </c>
      <c r="AJ3282" s="3">
        <v>1032</v>
      </c>
      <c r="AK3282" s="3">
        <v>1145.5200000000002</v>
      </c>
    </row>
    <row r="3283" spans="26:37" x14ac:dyDescent="0.3">
      <c r="Z3283" s="3" t="s">
        <v>77</v>
      </c>
      <c r="AA3283" s="4">
        <v>42485</v>
      </c>
      <c r="AB3283" s="3" t="s">
        <v>404</v>
      </c>
      <c r="AC3283" s="3" t="s">
        <v>416</v>
      </c>
      <c r="AD3283" s="3">
        <v>3</v>
      </c>
      <c r="AE3283" s="3" t="s">
        <v>295</v>
      </c>
      <c r="AF3283" s="3" t="s">
        <v>41</v>
      </c>
      <c r="AG3283" s="3">
        <v>105</v>
      </c>
      <c r="AH3283" s="3">
        <v>121.8</v>
      </c>
      <c r="AI3283" s="3">
        <v>7</v>
      </c>
      <c r="AJ3283" s="3">
        <v>735</v>
      </c>
      <c r="AK3283" s="3">
        <v>852.6</v>
      </c>
    </row>
    <row r="3284" spans="26:37" x14ac:dyDescent="0.3">
      <c r="Z3284" s="3" t="s">
        <v>104</v>
      </c>
      <c r="AA3284" s="4">
        <v>42537</v>
      </c>
      <c r="AB3284" s="3" t="s">
        <v>404</v>
      </c>
      <c r="AC3284" s="3" t="s">
        <v>416</v>
      </c>
      <c r="AD3284" s="3">
        <v>3</v>
      </c>
      <c r="AE3284" s="3" t="s">
        <v>172</v>
      </c>
      <c r="AF3284" s="3" t="s">
        <v>32</v>
      </c>
      <c r="AG3284" s="3">
        <v>72</v>
      </c>
      <c r="AH3284" s="3">
        <v>85.679999999999993</v>
      </c>
      <c r="AI3284" s="3">
        <v>2</v>
      </c>
      <c r="AJ3284" s="3">
        <v>144</v>
      </c>
      <c r="AK3284" s="3">
        <v>171.35999999999999</v>
      </c>
    </row>
    <row r="3285" spans="26:37" x14ac:dyDescent="0.3">
      <c r="Z3285" s="3" t="s">
        <v>57</v>
      </c>
      <c r="AA3285" s="4">
        <v>42203</v>
      </c>
      <c r="AB3285" s="3" t="s">
        <v>404</v>
      </c>
      <c r="AC3285" s="3" t="s">
        <v>416</v>
      </c>
      <c r="AD3285" s="3">
        <v>5</v>
      </c>
      <c r="AE3285" s="3" t="s">
        <v>100</v>
      </c>
      <c r="AF3285" s="3" t="s">
        <v>23</v>
      </c>
      <c r="AG3285" s="3">
        <v>224</v>
      </c>
      <c r="AH3285" s="3">
        <v>250.88000000000002</v>
      </c>
      <c r="AI3285" s="3">
        <v>3</v>
      </c>
      <c r="AJ3285" s="3">
        <v>672</v>
      </c>
      <c r="AK3285" s="3">
        <v>752.6400000000001</v>
      </c>
    </row>
    <row r="3286" spans="26:37" x14ac:dyDescent="0.3">
      <c r="Z3286" s="3" t="s">
        <v>70</v>
      </c>
      <c r="AA3286" s="4">
        <v>42761</v>
      </c>
      <c r="AB3286" s="3" t="s">
        <v>404</v>
      </c>
      <c r="AC3286" s="3" t="s">
        <v>416</v>
      </c>
      <c r="AD3286" s="3">
        <v>5</v>
      </c>
      <c r="AE3286" s="3" t="s">
        <v>210</v>
      </c>
      <c r="AF3286" s="3" t="s">
        <v>15</v>
      </c>
      <c r="AG3286" s="3">
        <v>114</v>
      </c>
      <c r="AH3286" s="3">
        <v>131.1</v>
      </c>
      <c r="AI3286" s="3">
        <v>7</v>
      </c>
      <c r="AJ3286" s="3">
        <v>798</v>
      </c>
      <c r="AK3286" s="3">
        <v>917.69999999999993</v>
      </c>
    </row>
    <row r="3287" spans="26:37" x14ac:dyDescent="0.3">
      <c r="Z3287" s="3" t="s">
        <v>21</v>
      </c>
      <c r="AA3287" s="4">
        <v>43183</v>
      </c>
      <c r="AB3287" s="3" t="s">
        <v>404</v>
      </c>
      <c r="AC3287" s="3" t="s">
        <v>416</v>
      </c>
      <c r="AD3287" s="3">
        <v>4</v>
      </c>
      <c r="AE3287" s="3" t="s">
        <v>114</v>
      </c>
      <c r="AF3287" s="3" t="s">
        <v>51</v>
      </c>
      <c r="AG3287" s="3">
        <v>76</v>
      </c>
      <c r="AH3287" s="3">
        <v>90.44</v>
      </c>
      <c r="AI3287" s="3">
        <v>10</v>
      </c>
      <c r="AJ3287" s="3">
        <v>760</v>
      </c>
      <c r="AK3287" s="3">
        <v>904.4</v>
      </c>
    </row>
    <row r="3288" spans="26:37" x14ac:dyDescent="0.3">
      <c r="Z3288" s="3" t="s">
        <v>77</v>
      </c>
      <c r="AA3288" s="4">
        <v>43018</v>
      </c>
      <c r="AB3288" s="3" t="s">
        <v>404</v>
      </c>
      <c r="AC3288" s="3" t="s">
        <v>416</v>
      </c>
      <c r="AD3288" s="3">
        <v>1</v>
      </c>
      <c r="AE3288" s="3" t="s">
        <v>370</v>
      </c>
      <c r="AF3288" s="3" t="s">
        <v>23</v>
      </c>
      <c r="AG3288" s="3">
        <v>27</v>
      </c>
      <c r="AH3288" s="3">
        <v>31.319999999999997</v>
      </c>
      <c r="AI3288" s="3">
        <v>4</v>
      </c>
      <c r="AJ3288" s="3">
        <v>108</v>
      </c>
      <c r="AK3288" s="3">
        <v>125.27999999999999</v>
      </c>
    </row>
    <row r="3289" spans="26:37" x14ac:dyDescent="0.3">
      <c r="Z3289" s="3" t="s">
        <v>39</v>
      </c>
      <c r="AA3289" s="4">
        <v>42069</v>
      </c>
      <c r="AB3289" s="3" t="s">
        <v>404</v>
      </c>
      <c r="AC3289" s="3" t="s">
        <v>416</v>
      </c>
      <c r="AD3289" s="3">
        <v>2</v>
      </c>
      <c r="AE3289" s="3" t="s">
        <v>107</v>
      </c>
      <c r="AF3289" s="3" t="s">
        <v>65</v>
      </c>
      <c r="AG3289" s="3">
        <v>43</v>
      </c>
      <c r="AH3289" s="3">
        <v>49.449999999999996</v>
      </c>
      <c r="AI3289" s="3">
        <v>3</v>
      </c>
      <c r="AJ3289" s="3">
        <v>129</v>
      </c>
      <c r="AK3289" s="3">
        <v>148.35</v>
      </c>
    </row>
    <row r="3290" spans="26:37" x14ac:dyDescent="0.3">
      <c r="Z3290" s="3" t="s">
        <v>57</v>
      </c>
      <c r="AA3290" s="4">
        <v>43387</v>
      </c>
      <c r="AB3290" s="3" t="s">
        <v>404</v>
      </c>
      <c r="AC3290" s="3" t="s">
        <v>416</v>
      </c>
      <c r="AD3290" s="3">
        <v>4</v>
      </c>
      <c r="AE3290" s="3" t="s">
        <v>246</v>
      </c>
      <c r="AF3290" s="3" t="s">
        <v>26</v>
      </c>
      <c r="AG3290" s="3">
        <v>32</v>
      </c>
      <c r="AH3290" s="3">
        <v>34.880000000000003</v>
      </c>
      <c r="AI3290" s="3">
        <v>6</v>
      </c>
      <c r="AJ3290" s="3">
        <v>192</v>
      </c>
      <c r="AK3290" s="3">
        <v>209.28000000000003</v>
      </c>
    </row>
    <row r="3291" spans="26:37" x14ac:dyDescent="0.3">
      <c r="Z3291" s="3" t="s">
        <v>27</v>
      </c>
      <c r="AA3291" s="4">
        <v>43618</v>
      </c>
      <c r="AB3291" s="3" t="s">
        <v>404</v>
      </c>
      <c r="AC3291" s="3" t="s">
        <v>416</v>
      </c>
      <c r="AD3291" s="3">
        <v>3</v>
      </c>
      <c r="AE3291" s="3" t="s">
        <v>148</v>
      </c>
      <c r="AF3291" s="3" t="s">
        <v>86</v>
      </c>
      <c r="AG3291" s="3">
        <v>74</v>
      </c>
      <c r="AH3291" s="3">
        <v>82.14</v>
      </c>
      <c r="AI3291" s="3">
        <v>7</v>
      </c>
      <c r="AJ3291" s="3">
        <v>518</v>
      </c>
      <c r="AK3291" s="3">
        <v>574.98</v>
      </c>
    </row>
    <row r="3292" spans="26:37" x14ac:dyDescent="0.3">
      <c r="Z3292" s="3" t="s">
        <v>30</v>
      </c>
      <c r="AA3292" s="4">
        <v>42164</v>
      </c>
      <c r="AB3292" s="3" t="s">
        <v>404</v>
      </c>
      <c r="AC3292" s="3" t="s">
        <v>416</v>
      </c>
      <c r="AD3292" s="3">
        <v>3</v>
      </c>
      <c r="AE3292" s="3" t="s">
        <v>371</v>
      </c>
      <c r="AF3292" s="3" t="s">
        <v>86</v>
      </c>
      <c r="AG3292" s="3">
        <v>174</v>
      </c>
      <c r="AH3292" s="3">
        <v>205.32</v>
      </c>
      <c r="AI3292" s="3">
        <v>9</v>
      </c>
      <c r="AJ3292" s="3">
        <v>1566</v>
      </c>
      <c r="AK3292" s="3">
        <v>1847.8799999999999</v>
      </c>
    </row>
    <row r="3293" spans="26:37" x14ac:dyDescent="0.3">
      <c r="Z3293" s="3" t="s">
        <v>16</v>
      </c>
      <c r="AA3293" s="4">
        <v>43030</v>
      </c>
      <c r="AB3293" s="3" t="s">
        <v>404</v>
      </c>
      <c r="AC3293" s="3" t="s">
        <v>416</v>
      </c>
      <c r="AD3293" s="3">
        <v>5</v>
      </c>
      <c r="AE3293" s="3" t="s">
        <v>179</v>
      </c>
      <c r="AF3293" s="3" t="s">
        <v>15</v>
      </c>
      <c r="AG3293" s="3">
        <v>32</v>
      </c>
      <c r="AH3293" s="3">
        <v>35.200000000000003</v>
      </c>
      <c r="AI3293" s="3">
        <v>1</v>
      </c>
      <c r="AJ3293" s="3">
        <v>32</v>
      </c>
      <c r="AK3293" s="3">
        <v>35.200000000000003</v>
      </c>
    </row>
    <row r="3294" spans="26:37" x14ac:dyDescent="0.3">
      <c r="Z3294" s="3" t="s">
        <v>16</v>
      </c>
      <c r="AA3294" s="4">
        <v>41718</v>
      </c>
      <c r="AB3294" s="3" t="s">
        <v>404</v>
      </c>
      <c r="AC3294" s="3" t="s">
        <v>417</v>
      </c>
      <c r="AD3294" s="3">
        <v>1</v>
      </c>
      <c r="AE3294" s="3" t="s">
        <v>67</v>
      </c>
      <c r="AF3294" s="3" t="s">
        <v>20</v>
      </c>
      <c r="AG3294" s="3">
        <v>32</v>
      </c>
      <c r="AH3294" s="3">
        <v>36.799999999999997</v>
      </c>
      <c r="AI3294" s="3">
        <v>1</v>
      </c>
      <c r="AJ3294" s="3">
        <v>32</v>
      </c>
      <c r="AK3294" s="3">
        <v>36.799999999999997</v>
      </c>
    </row>
    <row r="3295" spans="26:37" x14ac:dyDescent="0.3">
      <c r="Z3295" s="3" t="s">
        <v>24</v>
      </c>
      <c r="AA3295" s="4">
        <v>41737</v>
      </c>
      <c r="AB3295" s="3" t="s">
        <v>404</v>
      </c>
      <c r="AC3295" s="3" t="s">
        <v>416</v>
      </c>
      <c r="AD3295" s="3">
        <v>4</v>
      </c>
      <c r="AE3295" s="3" t="s">
        <v>147</v>
      </c>
      <c r="AF3295" s="3" t="s">
        <v>32</v>
      </c>
      <c r="AG3295" s="3">
        <v>137</v>
      </c>
      <c r="AH3295" s="3">
        <v>161.66</v>
      </c>
      <c r="AI3295" s="3">
        <v>4</v>
      </c>
      <c r="AJ3295" s="3">
        <v>548</v>
      </c>
      <c r="AK3295" s="3">
        <v>646.64</v>
      </c>
    </row>
    <row r="3296" spans="26:37" x14ac:dyDescent="0.3">
      <c r="Z3296" s="3" t="s">
        <v>12</v>
      </c>
      <c r="AA3296" s="4">
        <v>42377</v>
      </c>
      <c r="AB3296" s="3" t="s">
        <v>13</v>
      </c>
      <c r="AC3296" s="3" t="s">
        <v>418</v>
      </c>
      <c r="AD3296" s="3">
        <v>5</v>
      </c>
      <c r="AE3296" s="3" t="s">
        <v>35</v>
      </c>
      <c r="AF3296" s="3" t="s">
        <v>36</v>
      </c>
      <c r="AG3296" s="3">
        <v>274</v>
      </c>
      <c r="AH3296" s="3">
        <v>301.40000000000003</v>
      </c>
      <c r="AI3296" s="3">
        <v>7</v>
      </c>
      <c r="AJ3296" s="3">
        <v>1918</v>
      </c>
      <c r="AK3296" s="3">
        <v>2109.8000000000002</v>
      </c>
    </row>
    <row r="3297" spans="26:37" x14ac:dyDescent="0.3">
      <c r="Z3297" s="3" t="s">
        <v>120</v>
      </c>
      <c r="AA3297" s="4">
        <v>43589</v>
      </c>
      <c r="AB3297" s="3" t="s">
        <v>404</v>
      </c>
      <c r="AC3297" s="3" t="s">
        <v>416</v>
      </c>
      <c r="AD3297" s="3">
        <v>1</v>
      </c>
      <c r="AE3297" s="3" t="s">
        <v>69</v>
      </c>
      <c r="AF3297" s="3" t="s">
        <v>20</v>
      </c>
      <c r="AG3297" s="3">
        <v>256</v>
      </c>
      <c r="AH3297" s="3">
        <v>284.16000000000003</v>
      </c>
      <c r="AI3297" s="3">
        <v>10</v>
      </c>
      <c r="AJ3297" s="3">
        <v>2560</v>
      </c>
      <c r="AK3297" s="3">
        <v>2841.6000000000004</v>
      </c>
    </row>
    <row r="3298" spans="26:37" x14ac:dyDescent="0.3">
      <c r="Z3298" s="3" t="s">
        <v>39</v>
      </c>
      <c r="AA3298" s="4">
        <v>43524</v>
      </c>
      <c r="AB3298" s="3" t="s">
        <v>404</v>
      </c>
      <c r="AC3298" s="3" t="s">
        <v>416</v>
      </c>
      <c r="AD3298" s="3">
        <v>3</v>
      </c>
      <c r="AE3298" s="3" t="s">
        <v>84</v>
      </c>
      <c r="AF3298" s="3" t="s">
        <v>46</v>
      </c>
      <c r="AG3298" s="3">
        <v>100</v>
      </c>
      <c r="AH3298" s="3">
        <v>115.99999999999999</v>
      </c>
      <c r="AI3298" s="3">
        <v>9</v>
      </c>
      <c r="AJ3298" s="3">
        <v>900</v>
      </c>
      <c r="AK3298" s="3">
        <v>1043.9999999999998</v>
      </c>
    </row>
    <row r="3299" spans="26:37" x14ac:dyDescent="0.3">
      <c r="Z3299" s="3" t="s">
        <v>117</v>
      </c>
      <c r="AA3299" s="4">
        <v>42619</v>
      </c>
      <c r="AB3299" s="3" t="s">
        <v>404</v>
      </c>
      <c r="AC3299" s="3" t="s">
        <v>416</v>
      </c>
      <c r="AD3299" s="3">
        <v>4</v>
      </c>
      <c r="AE3299" s="3" t="s">
        <v>71</v>
      </c>
      <c r="AF3299" s="3" t="s">
        <v>72</v>
      </c>
      <c r="AG3299" s="3">
        <v>65</v>
      </c>
      <c r="AH3299" s="3">
        <v>76.7</v>
      </c>
      <c r="AI3299" s="3">
        <v>10</v>
      </c>
      <c r="AJ3299" s="3">
        <v>650</v>
      </c>
      <c r="AK3299" s="3">
        <v>767</v>
      </c>
    </row>
    <row r="3300" spans="26:37" x14ac:dyDescent="0.3">
      <c r="Z3300" s="3" t="s">
        <v>37</v>
      </c>
      <c r="AA3300" s="4">
        <v>42943</v>
      </c>
      <c r="AB3300" s="3" t="s">
        <v>404</v>
      </c>
      <c r="AC3300" s="3" t="s">
        <v>416</v>
      </c>
      <c r="AD3300" s="3">
        <v>1</v>
      </c>
      <c r="AE3300" s="3" t="s">
        <v>306</v>
      </c>
      <c r="AF3300" s="3" t="s">
        <v>15</v>
      </c>
      <c r="AG3300" s="3">
        <v>211</v>
      </c>
      <c r="AH3300" s="3">
        <v>242.64999999999998</v>
      </c>
      <c r="AI3300" s="3">
        <v>7</v>
      </c>
      <c r="AJ3300" s="3">
        <v>1477</v>
      </c>
      <c r="AK3300" s="3">
        <v>1698.5499999999997</v>
      </c>
    </row>
    <row r="3301" spans="26:37" x14ac:dyDescent="0.3">
      <c r="Z3301" s="3" t="s">
        <v>120</v>
      </c>
      <c r="AA3301" s="4">
        <v>43331</v>
      </c>
      <c r="AB3301" s="3" t="s">
        <v>13</v>
      </c>
      <c r="AC3301" s="3" t="s">
        <v>296</v>
      </c>
      <c r="AD3301" s="3">
        <v>1</v>
      </c>
      <c r="AE3301" s="3" t="s">
        <v>260</v>
      </c>
      <c r="AF3301" s="3" t="s">
        <v>29</v>
      </c>
      <c r="AG3301" s="3">
        <v>238</v>
      </c>
      <c r="AH3301" s="3">
        <v>259.42</v>
      </c>
      <c r="AI3301" s="3">
        <v>7</v>
      </c>
      <c r="AJ3301" s="3">
        <v>1666</v>
      </c>
      <c r="AK3301" s="3">
        <v>1815.94</v>
      </c>
    </row>
    <row r="3302" spans="26:37" x14ac:dyDescent="0.3">
      <c r="Z3302" s="3" t="s">
        <v>74</v>
      </c>
      <c r="AA3302" s="4">
        <v>43682</v>
      </c>
      <c r="AB3302" s="3" t="s">
        <v>404</v>
      </c>
      <c r="AC3302" s="3" t="s">
        <v>416</v>
      </c>
      <c r="AD3302" s="3">
        <v>3</v>
      </c>
      <c r="AE3302" s="3" t="s">
        <v>276</v>
      </c>
      <c r="AF3302" s="3" t="s">
        <v>65</v>
      </c>
      <c r="AG3302" s="3">
        <v>22</v>
      </c>
      <c r="AH3302" s="3">
        <v>24.42</v>
      </c>
      <c r="AI3302" s="3">
        <v>6</v>
      </c>
      <c r="AJ3302" s="3">
        <v>132</v>
      </c>
      <c r="AK3302" s="3">
        <v>146.52000000000001</v>
      </c>
    </row>
    <row r="3303" spans="26:37" x14ac:dyDescent="0.3">
      <c r="Z3303" s="3" t="s">
        <v>21</v>
      </c>
      <c r="AA3303" s="4">
        <v>41949</v>
      </c>
      <c r="AB3303" s="3" t="s">
        <v>404</v>
      </c>
      <c r="AC3303" s="3" t="s">
        <v>416</v>
      </c>
      <c r="AD3303" s="3">
        <v>3</v>
      </c>
      <c r="AE3303" s="3" t="s">
        <v>84</v>
      </c>
      <c r="AF3303" s="3" t="s">
        <v>46</v>
      </c>
      <c r="AG3303" s="3">
        <v>100</v>
      </c>
      <c r="AH3303" s="3">
        <v>115.99999999999999</v>
      </c>
      <c r="AI3303" s="3">
        <v>1</v>
      </c>
      <c r="AJ3303" s="3">
        <v>100</v>
      </c>
      <c r="AK3303" s="3">
        <v>115.99999999999999</v>
      </c>
    </row>
    <row r="3304" spans="26:37" x14ac:dyDescent="0.3">
      <c r="Z3304" s="3" t="s">
        <v>82</v>
      </c>
      <c r="AA3304" s="4">
        <v>43669</v>
      </c>
      <c r="AB3304" s="3" t="s">
        <v>404</v>
      </c>
      <c r="AC3304" s="3" t="s">
        <v>416</v>
      </c>
      <c r="AD3304" s="3">
        <v>4</v>
      </c>
      <c r="AE3304" s="3" t="s">
        <v>266</v>
      </c>
      <c r="AF3304" s="3" t="s">
        <v>51</v>
      </c>
      <c r="AG3304" s="3">
        <v>68</v>
      </c>
      <c r="AH3304" s="3">
        <v>74.800000000000011</v>
      </c>
      <c r="AI3304" s="3">
        <v>7</v>
      </c>
      <c r="AJ3304" s="3">
        <v>476</v>
      </c>
      <c r="AK3304" s="3">
        <v>523.60000000000014</v>
      </c>
    </row>
    <row r="3305" spans="26:37" x14ac:dyDescent="0.3">
      <c r="Z3305" s="3" t="s">
        <v>12</v>
      </c>
      <c r="AA3305" s="4">
        <v>42364</v>
      </c>
      <c r="AB3305" s="3" t="s">
        <v>404</v>
      </c>
      <c r="AC3305" s="3" t="s">
        <v>416</v>
      </c>
      <c r="AD3305" s="3">
        <v>3</v>
      </c>
      <c r="AE3305" s="3" t="s">
        <v>180</v>
      </c>
      <c r="AF3305" s="3" t="s">
        <v>23</v>
      </c>
      <c r="AG3305" s="3">
        <v>241</v>
      </c>
      <c r="AH3305" s="3">
        <v>284.38</v>
      </c>
      <c r="AI3305" s="3">
        <v>1</v>
      </c>
      <c r="AJ3305" s="3">
        <v>241</v>
      </c>
      <c r="AK3305" s="3">
        <v>284.38</v>
      </c>
    </row>
    <row r="3306" spans="26:37" x14ac:dyDescent="0.3">
      <c r="Z3306" s="3" t="s">
        <v>37</v>
      </c>
      <c r="AA3306" s="4">
        <v>42350</v>
      </c>
      <c r="AB3306" s="3" t="s">
        <v>404</v>
      </c>
      <c r="AC3306" s="3" t="s">
        <v>416</v>
      </c>
      <c r="AD3306" s="3">
        <v>4</v>
      </c>
      <c r="AE3306" s="3" t="s">
        <v>179</v>
      </c>
      <c r="AF3306" s="3" t="s">
        <v>15</v>
      </c>
      <c r="AG3306" s="3">
        <v>32</v>
      </c>
      <c r="AH3306" s="3">
        <v>35.200000000000003</v>
      </c>
      <c r="AI3306" s="3">
        <v>8</v>
      </c>
      <c r="AJ3306" s="3">
        <v>256</v>
      </c>
      <c r="AK3306" s="3">
        <v>281.60000000000002</v>
      </c>
    </row>
    <row r="3307" spans="26:37" x14ac:dyDescent="0.3">
      <c r="Z3307" s="3" t="s">
        <v>60</v>
      </c>
      <c r="AA3307" s="4">
        <v>42112</v>
      </c>
      <c r="AB3307" s="3" t="s">
        <v>404</v>
      </c>
      <c r="AC3307" s="3" t="s">
        <v>416</v>
      </c>
      <c r="AD3307" s="3">
        <v>1</v>
      </c>
      <c r="AE3307" s="3" t="s">
        <v>284</v>
      </c>
      <c r="AF3307" s="3" t="s">
        <v>86</v>
      </c>
      <c r="AG3307" s="3">
        <v>143</v>
      </c>
      <c r="AH3307" s="3">
        <v>154.44</v>
      </c>
      <c r="AI3307" s="3">
        <v>6</v>
      </c>
      <c r="AJ3307" s="3">
        <v>858</v>
      </c>
      <c r="AK3307" s="3">
        <v>926.64</v>
      </c>
    </row>
    <row r="3308" spans="26:37" x14ac:dyDescent="0.3">
      <c r="Z3308" s="3" t="s">
        <v>93</v>
      </c>
      <c r="AA3308" s="4">
        <v>42323</v>
      </c>
      <c r="AB3308" s="3" t="s">
        <v>404</v>
      </c>
      <c r="AC3308" s="3" t="s">
        <v>416</v>
      </c>
      <c r="AD3308" s="3">
        <v>5</v>
      </c>
      <c r="AE3308" s="3" t="s">
        <v>67</v>
      </c>
      <c r="AF3308" s="3" t="s">
        <v>20</v>
      </c>
      <c r="AG3308" s="3">
        <v>32</v>
      </c>
      <c r="AH3308" s="3">
        <v>36.799999999999997</v>
      </c>
      <c r="AI3308" s="3">
        <v>5</v>
      </c>
      <c r="AJ3308" s="3">
        <v>160</v>
      </c>
      <c r="AK3308" s="3">
        <v>184</v>
      </c>
    </row>
    <row r="3309" spans="26:37" x14ac:dyDescent="0.3">
      <c r="Z3309" s="3" t="s">
        <v>87</v>
      </c>
      <c r="AA3309" s="4">
        <v>43366</v>
      </c>
      <c r="AB3309" s="3" t="s">
        <v>404</v>
      </c>
      <c r="AC3309" s="3" t="s">
        <v>416</v>
      </c>
      <c r="AD3309" s="3">
        <v>2</v>
      </c>
      <c r="AE3309" s="3" t="s">
        <v>195</v>
      </c>
      <c r="AF3309" s="3" t="s">
        <v>41</v>
      </c>
      <c r="AG3309" s="3">
        <v>201</v>
      </c>
      <c r="AH3309" s="3">
        <v>233.16</v>
      </c>
      <c r="AI3309" s="3">
        <v>10</v>
      </c>
      <c r="AJ3309" s="3">
        <v>2010</v>
      </c>
      <c r="AK3309" s="3">
        <v>2331.6</v>
      </c>
    </row>
    <row r="3310" spans="26:37" x14ac:dyDescent="0.3">
      <c r="Z3310" s="3" t="s">
        <v>169</v>
      </c>
      <c r="AA3310" s="4">
        <v>42099</v>
      </c>
      <c r="AB3310" s="3" t="s">
        <v>404</v>
      </c>
      <c r="AC3310" s="3" t="s">
        <v>416</v>
      </c>
      <c r="AD3310" s="3">
        <v>5</v>
      </c>
      <c r="AE3310" s="3" t="s">
        <v>285</v>
      </c>
      <c r="AF3310" s="3" t="s">
        <v>55</v>
      </c>
      <c r="AG3310" s="3">
        <v>33</v>
      </c>
      <c r="AH3310" s="3">
        <v>37.620000000000005</v>
      </c>
      <c r="AI3310" s="3">
        <v>2</v>
      </c>
      <c r="AJ3310" s="3">
        <v>66</v>
      </c>
      <c r="AK3310" s="3">
        <v>75.240000000000009</v>
      </c>
    </row>
    <row r="3311" spans="26:37" x14ac:dyDescent="0.3">
      <c r="Z3311" s="3" t="s">
        <v>16</v>
      </c>
      <c r="AA3311" s="4">
        <v>43353</v>
      </c>
      <c r="AB3311" s="3" t="s">
        <v>13</v>
      </c>
      <c r="AC3311" s="3" t="s">
        <v>99</v>
      </c>
      <c r="AD3311" s="3">
        <v>2</v>
      </c>
      <c r="AE3311" s="3" t="s">
        <v>147</v>
      </c>
      <c r="AF3311" s="3" t="s">
        <v>32</v>
      </c>
      <c r="AG3311" s="3">
        <v>137</v>
      </c>
      <c r="AH3311" s="3">
        <v>161.66</v>
      </c>
      <c r="AI3311" s="3">
        <v>10</v>
      </c>
      <c r="AJ3311" s="3">
        <v>1370</v>
      </c>
      <c r="AK3311" s="3">
        <v>1616.6</v>
      </c>
    </row>
    <row r="3312" spans="26:37" x14ac:dyDescent="0.3">
      <c r="Z3312" s="3" t="s">
        <v>39</v>
      </c>
      <c r="AA3312" s="4">
        <v>42255</v>
      </c>
      <c r="AB3312" s="3" t="s">
        <v>404</v>
      </c>
      <c r="AC3312" s="3" t="s">
        <v>416</v>
      </c>
      <c r="AD3312" s="3">
        <v>2</v>
      </c>
      <c r="AE3312" s="3" t="s">
        <v>159</v>
      </c>
      <c r="AF3312" s="3" t="s">
        <v>86</v>
      </c>
      <c r="AG3312" s="3">
        <v>214</v>
      </c>
      <c r="AH3312" s="3">
        <v>235.4</v>
      </c>
      <c r="AI3312" s="3">
        <v>6</v>
      </c>
      <c r="AJ3312" s="3">
        <v>1284</v>
      </c>
      <c r="AK3312" s="3">
        <v>1412.4</v>
      </c>
    </row>
    <row r="3313" spans="26:37" x14ac:dyDescent="0.3">
      <c r="Z3313" s="3" t="s">
        <v>103</v>
      </c>
      <c r="AA3313" s="4">
        <v>42901</v>
      </c>
      <c r="AB3313" s="3" t="s">
        <v>404</v>
      </c>
      <c r="AC3313" s="3" t="s">
        <v>416</v>
      </c>
      <c r="AD3313" s="3">
        <v>2</v>
      </c>
      <c r="AE3313" s="3" t="s">
        <v>305</v>
      </c>
      <c r="AF3313" s="3" t="s">
        <v>36</v>
      </c>
      <c r="AG3313" s="3">
        <v>105</v>
      </c>
      <c r="AH3313" s="3">
        <v>118.64999999999999</v>
      </c>
      <c r="AI3313" s="3">
        <v>9</v>
      </c>
      <c r="AJ3313" s="3">
        <v>945</v>
      </c>
      <c r="AK3313" s="3">
        <v>1067.8499999999999</v>
      </c>
    </row>
    <row r="3314" spans="26:37" x14ac:dyDescent="0.3">
      <c r="Z3314" s="3" t="s">
        <v>33</v>
      </c>
      <c r="AA3314" s="4">
        <v>43731</v>
      </c>
      <c r="AB3314" s="3" t="s">
        <v>404</v>
      </c>
      <c r="AC3314" s="3" t="s">
        <v>416</v>
      </c>
      <c r="AD3314" s="3">
        <v>3</v>
      </c>
      <c r="AE3314" s="3" t="s">
        <v>19</v>
      </c>
      <c r="AF3314" s="3" t="s">
        <v>20</v>
      </c>
      <c r="AG3314" s="3">
        <v>231</v>
      </c>
      <c r="AH3314" s="3">
        <v>267.95999999999998</v>
      </c>
      <c r="AI3314" s="3">
        <v>4</v>
      </c>
      <c r="AJ3314" s="3">
        <v>924</v>
      </c>
      <c r="AK3314" s="3">
        <v>1071.8399999999999</v>
      </c>
    </row>
    <row r="3315" spans="26:37" x14ac:dyDescent="0.3">
      <c r="Z3315" s="3" t="s">
        <v>48</v>
      </c>
      <c r="AA3315" s="4">
        <v>42585</v>
      </c>
      <c r="AB3315" s="3" t="s">
        <v>17</v>
      </c>
      <c r="AC3315" s="3" t="s">
        <v>361</v>
      </c>
      <c r="AD3315" s="3">
        <v>2</v>
      </c>
      <c r="AE3315" s="3" t="s">
        <v>107</v>
      </c>
      <c r="AF3315" s="3" t="s">
        <v>65</v>
      </c>
      <c r="AG3315" s="3">
        <v>43</v>
      </c>
      <c r="AH3315" s="3">
        <v>49.449999999999996</v>
      </c>
      <c r="AI3315" s="3">
        <v>2</v>
      </c>
      <c r="AJ3315" s="3">
        <v>86</v>
      </c>
      <c r="AK3315" s="3">
        <v>98.899999999999991</v>
      </c>
    </row>
    <row r="3316" spans="26:37" x14ac:dyDescent="0.3">
      <c r="Z3316" s="3" t="s">
        <v>48</v>
      </c>
      <c r="AA3316" s="4">
        <v>42775</v>
      </c>
      <c r="AB3316" s="3" t="s">
        <v>404</v>
      </c>
      <c r="AC3316" s="3" t="s">
        <v>416</v>
      </c>
      <c r="AD3316" s="3">
        <v>4</v>
      </c>
      <c r="AE3316" s="3" t="s">
        <v>164</v>
      </c>
      <c r="AF3316" s="3" t="s">
        <v>86</v>
      </c>
      <c r="AG3316" s="3">
        <v>299</v>
      </c>
      <c r="AH3316" s="3">
        <v>349.83</v>
      </c>
      <c r="AI3316" s="3">
        <v>3</v>
      </c>
      <c r="AJ3316" s="3">
        <v>897</v>
      </c>
      <c r="AK3316" s="3">
        <v>1049.49</v>
      </c>
    </row>
    <row r="3317" spans="26:37" x14ac:dyDescent="0.3">
      <c r="Z3317" s="3" t="s">
        <v>96</v>
      </c>
      <c r="AA3317" s="4">
        <v>43004</v>
      </c>
      <c r="AB3317" s="3" t="s">
        <v>404</v>
      </c>
      <c r="AC3317" s="3" t="s">
        <v>416</v>
      </c>
      <c r="AD3317" s="3">
        <v>5</v>
      </c>
      <c r="AE3317" s="3" t="s">
        <v>277</v>
      </c>
      <c r="AF3317" s="3" t="s">
        <v>51</v>
      </c>
      <c r="AG3317" s="3">
        <v>250</v>
      </c>
      <c r="AH3317" s="3">
        <v>267.5</v>
      </c>
      <c r="AI3317" s="3">
        <v>7</v>
      </c>
      <c r="AJ3317" s="3">
        <v>1750</v>
      </c>
      <c r="AK3317" s="3">
        <v>1872.5</v>
      </c>
    </row>
    <row r="3318" spans="26:37" x14ac:dyDescent="0.3">
      <c r="Z3318" s="3" t="s">
        <v>70</v>
      </c>
      <c r="AA3318" s="4">
        <v>43149</v>
      </c>
      <c r="AB3318" s="3" t="s">
        <v>404</v>
      </c>
      <c r="AC3318" s="3" t="s">
        <v>416</v>
      </c>
      <c r="AD3318" s="3">
        <v>4</v>
      </c>
      <c r="AE3318" s="3" t="s">
        <v>211</v>
      </c>
      <c r="AF3318" s="3" t="s">
        <v>41</v>
      </c>
      <c r="AG3318" s="3">
        <v>189</v>
      </c>
      <c r="AH3318" s="3">
        <v>211.68</v>
      </c>
      <c r="AI3318" s="3">
        <v>9</v>
      </c>
      <c r="AJ3318" s="3">
        <v>1701</v>
      </c>
      <c r="AK3318" s="3">
        <v>1905.1200000000001</v>
      </c>
    </row>
    <row r="3319" spans="26:37" x14ac:dyDescent="0.3">
      <c r="Z3319" s="3" t="s">
        <v>96</v>
      </c>
      <c r="AA3319" s="4">
        <v>42475</v>
      </c>
      <c r="AB3319" s="3" t="s">
        <v>281</v>
      </c>
      <c r="AC3319" s="3" t="s">
        <v>361</v>
      </c>
      <c r="AD3319" s="3">
        <v>5</v>
      </c>
      <c r="AE3319" s="3" t="s">
        <v>126</v>
      </c>
      <c r="AF3319" s="3" t="s">
        <v>41</v>
      </c>
      <c r="AG3319" s="3">
        <v>19</v>
      </c>
      <c r="AH3319" s="3">
        <v>22.04</v>
      </c>
      <c r="AI3319" s="3">
        <v>3</v>
      </c>
      <c r="AJ3319" s="3">
        <v>57</v>
      </c>
      <c r="AK3319" s="3">
        <v>66.12</v>
      </c>
    </row>
    <row r="3320" spans="26:37" x14ac:dyDescent="0.3">
      <c r="Z3320" s="3" t="s">
        <v>77</v>
      </c>
      <c r="AA3320" s="4">
        <v>42207</v>
      </c>
      <c r="AB3320" s="3" t="s">
        <v>404</v>
      </c>
      <c r="AC3320" s="3" t="s">
        <v>416</v>
      </c>
      <c r="AD3320" s="3">
        <v>4</v>
      </c>
      <c r="AE3320" s="3" t="s">
        <v>313</v>
      </c>
      <c r="AF3320" s="3" t="s">
        <v>15</v>
      </c>
      <c r="AG3320" s="3">
        <v>199</v>
      </c>
      <c r="AH3320" s="3">
        <v>222.88000000000002</v>
      </c>
      <c r="AI3320" s="3">
        <v>9</v>
      </c>
      <c r="AJ3320" s="3">
        <v>1791</v>
      </c>
      <c r="AK3320" s="3">
        <v>2005.9200000000003</v>
      </c>
    </row>
    <row r="3321" spans="26:37" x14ac:dyDescent="0.3">
      <c r="Z3321" s="3" t="s">
        <v>96</v>
      </c>
      <c r="AA3321" s="4">
        <v>43035</v>
      </c>
      <c r="AB3321" s="3" t="s">
        <v>404</v>
      </c>
      <c r="AC3321" s="3" t="s">
        <v>416</v>
      </c>
      <c r="AD3321" s="3">
        <v>2</v>
      </c>
      <c r="AE3321" s="3" t="s">
        <v>284</v>
      </c>
      <c r="AF3321" s="3" t="s">
        <v>86</v>
      </c>
      <c r="AG3321" s="3">
        <v>143</v>
      </c>
      <c r="AH3321" s="3">
        <v>154.44</v>
      </c>
      <c r="AI3321" s="3">
        <v>3</v>
      </c>
      <c r="AJ3321" s="3">
        <v>429</v>
      </c>
      <c r="AK3321" s="3">
        <v>463.32</v>
      </c>
    </row>
    <row r="3322" spans="26:37" x14ac:dyDescent="0.3">
      <c r="Z3322" s="3" t="s">
        <v>153</v>
      </c>
      <c r="AA3322" s="4">
        <v>42322</v>
      </c>
      <c r="AB3322" s="3" t="s">
        <v>404</v>
      </c>
      <c r="AC3322" s="3" t="s">
        <v>416</v>
      </c>
      <c r="AD3322" s="3">
        <v>1</v>
      </c>
      <c r="AE3322" s="3" t="s">
        <v>219</v>
      </c>
      <c r="AF3322" s="3" t="s">
        <v>51</v>
      </c>
      <c r="AG3322" s="3">
        <v>232</v>
      </c>
      <c r="AH3322" s="3">
        <v>259.84000000000003</v>
      </c>
      <c r="AI3322" s="3">
        <v>9</v>
      </c>
      <c r="AJ3322" s="3">
        <v>2088</v>
      </c>
      <c r="AK3322" s="3">
        <v>2338.5600000000004</v>
      </c>
    </row>
    <row r="3323" spans="26:37" x14ac:dyDescent="0.3">
      <c r="Z3323" s="3" t="s">
        <v>30</v>
      </c>
      <c r="AA3323" s="4">
        <v>42983</v>
      </c>
      <c r="AB3323" s="3" t="s">
        <v>404</v>
      </c>
      <c r="AC3323" s="3" t="s">
        <v>416</v>
      </c>
      <c r="AD3323" s="3">
        <v>2</v>
      </c>
      <c r="AE3323" s="3" t="s">
        <v>299</v>
      </c>
      <c r="AF3323" s="3" t="s">
        <v>46</v>
      </c>
      <c r="AG3323" s="3">
        <v>71</v>
      </c>
      <c r="AH3323" s="3">
        <v>75.97</v>
      </c>
      <c r="AI3323" s="3">
        <v>1</v>
      </c>
      <c r="AJ3323" s="3">
        <v>71</v>
      </c>
      <c r="AK3323" s="3">
        <v>75.97</v>
      </c>
    </row>
    <row r="3324" spans="26:37" x14ac:dyDescent="0.3">
      <c r="Z3324" s="3" t="s">
        <v>186</v>
      </c>
      <c r="AA3324" s="4">
        <v>43752</v>
      </c>
      <c r="AB3324" s="3" t="s">
        <v>404</v>
      </c>
      <c r="AC3324" s="3" t="s">
        <v>416</v>
      </c>
      <c r="AD3324" s="3">
        <v>5</v>
      </c>
      <c r="AE3324" s="3" t="s">
        <v>351</v>
      </c>
      <c r="AF3324" s="3" t="s">
        <v>23</v>
      </c>
      <c r="AG3324" s="3">
        <v>241</v>
      </c>
      <c r="AH3324" s="3">
        <v>272.33</v>
      </c>
      <c r="AI3324" s="3">
        <v>6</v>
      </c>
      <c r="AJ3324" s="3">
        <v>1446</v>
      </c>
      <c r="AK3324" s="3">
        <v>1633.98</v>
      </c>
    </row>
    <row r="3325" spans="26:37" x14ac:dyDescent="0.3">
      <c r="Z3325" s="3" t="s">
        <v>27</v>
      </c>
      <c r="AA3325" s="4">
        <v>42897</v>
      </c>
      <c r="AB3325" s="3" t="s">
        <v>404</v>
      </c>
      <c r="AC3325" s="3" t="s">
        <v>416</v>
      </c>
      <c r="AD3325" s="3">
        <v>2</v>
      </c>
      <c r="AE3325" s="3" t="s">
        <v>28</v>
      </c>
      <c r="AF3325" s="3" t="s">
        <v>29</v>
      </c>
      <c r="AG3325" s="3">
        <v>111</v>
      </c>
      <c r="AH3325" s="3">
        <v>127.64999999999999</v>
      </c>
      <c r="AI3325" s="3">
        <v>5</v>
      </c>
      <c r="AJ3325" s="3">
        <v>555</v>
      </c>
      <c r="AK3325" s="3">
        <v>638.25</v>
      </c>
    </row>
    <row r="3326" spans="26:37" x14ac:dyDescent="0.3">
      <c r="Z3326" s="3" t="s">
        <v>37</v>
      </c>
      <c r="AA3326" s="4">
        <v>41649</v>
      </c>
      <c r="AB3326" s="3" t="s">
        <v>404</v>
      </c>
      <c r="AC3326" s="3" t="s">
        <v>416</v>
      </c>
      <c r="AD3326" s="3">
        <v>5</v>
      </c>
      <c r="AE3326" s="3" t="s">
        <v>189</v>
      </c>
      <c r="AF3326" s="3" t="s">
        <v>41</v>
      </c>
      <c r="AG3326" s="3">
        <v>279</v>
      </c>
      <c r="AH3326" s="3">
        <v>334.8</v>
      </c>
      <c r="AI3326" s="3">
        <v>5</v>
      </c>
      <c r="AJ3326" s="3">
        <v>1395</v>
      </c>
      <c r="AK3326" s="3">
        <v>1674</v>
      </c>
    </row>
    <row r="3327" spans="26:37" x14ac:dyDescent="0.3">
      <c r="Z3327" s="3" t="s">
        <v>104</v>
      </c>
      <c r="AA3327" s="4">
        <v>42999</v>
      </c>
      <c r="AB3327" s="3" t="s">
        <v>404</v>
      </c>
      <c r="AC3327" s="3" t="s">
        <v>416</v>
      </c>
      <c r="AD3327" s="3">
        <v>5</v>
      </c>
      <c r="AE3327" s="3" t="s">
        <v>178</v>
      </c>
      <c r="AF3327" s="3" t="s">
        <v>26</v>
      </c>
      <c r="AG3327" s="3">
        <v>156</v>
      </c>
      <c r="AH3327" s="3">
        <v>176.27999999999997</v>
      </c>
      <c r="AI3327" s="3">
        <v>8</v>
      </c>
      <c r="AJ3327" s="3">
        <v>1248</v>
      </c>
      <c r="AK3327" s="3">
        <v>1410.2399999999998</v>
      </c>
    </row>
    <row r="3328" spans="26:37" x14ac:dyDescent="0.3">
      <c r="Z3328" s="3" t="s">
        <v>42</v>
      </c>
      <c r="AA3328" s="4">
        <v>42366</v>
      </c>
      <c r="AB3328" s="3" t="s">
        <v>404</v>
      </c>
      <c r="AC3328" s="3" t="s">
        <v>416</v>
      </c>
      <c r="AD3328" s="3">
        <v>4</v>
      </c>
      <c r="AE3328" s="3" t="s">
        <v>256</v>
      </c>
      <c r="AF3328" s="3" t="s">
        <v>36</v>
      </c>
      <c r="AG3328" s="3">
        <v>33</v>
      </c>
      <c r="AH3328" s="3">
        <v>39.6</v>
      </c>
      <c r="AI3328" s="3">
        <v>5</v>
      </c>
      <c r="AJ3328" s="3">
        <v>165</v>
      </c>
      <c r="AK3328" s="3">
        <v>198</v>
      </c>
    </row>
    <row r="3329" spans="26:37" x14ac:dyDescent="0.3">
      <c r="Z3329" s="3" t="s">
        <v>57</v>
      </c>
      <c r="AA3329" s="4">
        <v>41810</v>
      </c>
      <c r="AB3329" s="3" t="s">
        <v>404</v>
      </c>
      <c r="AC3329" s="3" t="s">
        <v>416</v>
      </c>
      <c r="AD3329" s="3">
        <v>2</v>
      </c>
      <c r="AE3329" s="3" t="s">
        <v>274</v>
      </c>
      <c r="AF3329" s="3" t="s">
        <v>46</v>
      </c>
      <c r="AG3329" s="3">
        <v>22</v>
      </c>
      <c r="AH3329" s="3">
        <v>23.76</v>
      </c>
      <c r="AI3329" s="3">
        <v>1</v>
      </c>
      <c r="AJ3329" s="3">
        <v>22</v>
      </c>
      <c r="AK3329" s="3">
        <v>23.76</v>
      </c>
    </row>
    <row r="3330" spans="26:37" x14ac:dyDescent="0.3">
      <c r="Z3330" s="3" t="s">
        <v>77</v>
      </c>
      <c r="AA3330" s="4">
        <v>42314</v>
      </c>
      <c r="AB3330" s="3" t="s">
        <v>404</v>
      </c>
      <c r="AC3330" s="3" t="s">
        <v>416</v>
      </c>
      <c r="AD3330" s="3">
        <v>1</v>
      </c>
      <c r="AE3330" s="3" t="s">
        <v>195</v>
      </c>
      <c r="AF3330" s="3" t="s">
        <v>41</v>
      </c>
      <c r="AG3330" s="3">
        <v>201</v>
      </c>
      <c r="AH3330" s="3">
        <v>233.16</v>
      </c>
      <c r="AI3330" s="3">
        <v>3</v>
      </c>
      <c r="AJ3330" s="3">
        <v>603</v>
      </c>
      <c r="AK3330" s="3">
        <v>699.48</v>
      </c>
    </row>
    <row r="3331" spans="26:37" x14ac:dyDescent="0.3">
      <c r="Z3331" s="3" t="s">
        <v>186</v>
      </c>
      <c r="AA3331" s="4">
        <v>42919</v>
      </c>
      <c r="AB3331" s="3" t="s">
        <v>404</v>
      </c>
      <c r="AC3331" s="3" t="s">
        <v>416</v>
      </c>
      <c r="AD3331" s="3">
        <v>1</v>
      </c>
      <c r="AE3331" s="3" t="s">
        <v>146</v>
      </c>
      <c r="AF3331" s="3" t="s">
        <v>32</v>
      </c>
      <c r="AG3331" s="3">
        <v>95</v>
      </c>
      <c r="AH3331" s="3">
        <v>104.50000000000001</v>
      </c>
      <c r="AI3331" s="3">
        <v>8</v>
      </c>
      <c r="AJ3331" s="3">
        <v>760</v>
      </c>
      <c r="AK3331" s="3">
        <v>836.00000000000011</v>
      </c>
    </row>
    <row r="3332" spans="26:37" x14ac:dyDescent="0.3">
      <c r="Z3332" s="3" t="s">
        <v>103</v>
      </c>
      <c r="AA3332" s="4">
        <v>42006</v>
      </c>
      <c r="AB3332" s="3" t="s">
        <v>404</v>
      </c>
      <c r="AC3332" s="3" t="s">
        <v>416</v>
      </c>
      <c r="AD3332" s="3">
        <v>5</v>
      </c>
      <c r="AE3332" s="3" t="s">
        <v>168</v>
      </c>
      <c r="AF3332" s="3" t="s">
        <v>23</v>
      </c>
      <c r="AG3332" s="3">
        <v>271</v>
      </c>
      <c r="AH3332" s="3">
        <v>322.49</v>
      </c>
      <c r="AI3332" s="3">
        <v>4</v>
      </c>
      <c r="AJ3332" s="3">
        <v>1084</v>
      </c>
      <c r="AK3332" s="3">
        <v>1289.96</v>
      </c>
    </row>
    <row r="3333" spans="26:37" x14ac:dyDescent="0.3">
      <c r="Z3333" s="3" t="s">
        <v>87</v>
      </c>
      <c r="AA3333" s="4">
        <v>41762</v>
      </c>
      <c r="AB3333" s="3" t="s">
        <v>404</v>
      </c>
      <c r="AC3333" s="3" t="s">
        <v>416</v>
      </c>
      <c r="AD3333" s="3">
        <v>5</v>
      </c>
      <c r="AE3333" s="3" t="s">
        <v>368</v>
      </c>
      <c r="AF3333" s="3" t="s">
        <v>51</v>
      </c>
      <c r="AG3333" s="3">
        <v>187</v>
      </c>
      <c r="AH3333" s="3">
        <v>207.57000000000002</v>
      </c>
      <c r="AI3333" s="3">
        <v>1</v>
      </c>
      <c r="AJ3333" s="3">
        <v>187</v>
      </c>
      <c r="AK3333" s="3">
        <v>207.57000000000002</v>
      </c>
    </row>
    <row r="3334" spans="26:37" x14ac:dyDescent="0.3">
      <c r="Z3334" s="3" t="s">
        <v>24</v>
      </c>
      <c r="AA3334" s="4">
        <v>42565</v>
      </c>
      <c r="AB3334" s="3" t="s">
        <v>404</v>
      </c>
      <c r="AC3334" s="3" t="s">
        <v>416</v>
      </c>
      <c r="AD3334" s="3">
        <v>2</v>
      </c>
      <c r="AE3334" s="3" t="s">
        <v>56</v>
      </c>
      <c r="AF3334" s="3" t="s">
        <v>44</v>
      </c>
      <c r="AG3334" s="3">
        <v>268</v>
      </c>
      <c r="AH3334" s="3">
        <v>305.52000000000004</v>
      </c>
      <c r="AI3334" s="3">
        <v>5</v>
      </c>
      <c r="AJ3334" s="3">
        <v>1340</v>
      </c>
      <c r="AK3334" s="3">
        <v>1527.6000000000001</v>
      </c>
    </row>
    <row r="3335" spans="26:37" x14ac:dyDescent="0.3">
      <c r="Z3335" s="3" t="s">
        <v>120</v>
      </c>
      <c r="AA3335" s="4">
        <v>42130</v>
      </c>
      <c r="AB3335" s="3" t="s">
        <v>404</v>
      </c>
      <c r="AC3335" s="3" t="s">
        <v>416</v>
      </c>
      <c r="AD3335" s="3">
        <v>2</v>
      </c>
      <c r="AE3335" s="3" t="s">
        <v>300</v>
      </c>
      <c r="AF3335" s="3" t="s">
        <v>15</v>
      </c>
      <c r="AG3335" s="3">
        <v>168</v>
      </c>
      <c r="AH3335" s="3">
        <v>201.6</v>
      </c>
      <c r="AI3335" s="3">
        <v>8</v>
      </c>
      <c r="AJ3335" s="3">
        <v>1344</v>
      </c>
      <c r="AK3335" s="3">
        <v>1612.8</v>
      </c>
    </row>
    <row r="3336" spans="26:37" x14ac:dyDescent="0.3">
      <c r="Z3336" s="3" t="s">
        <v>153</v>
      </c>
      <c r="AA3336" s="4">
        <v>43227</v>
      </c>
      <c r="AB3336" s="3" t="s">
        <v>404</v>
      </c>
      <c r="AC3336" s="3" t="s">
        <v>416</v>
      </c>
      <c r="AD3336" s="3">
        <v>1</v>
      </c>
      <c r="AE3336" s="3" t="s">
        <v>83</v>
      </c>
      <c r="AF3336" s="3" t="s">
        <v>26</v>
      </c>
      <c r="AG3336" s="3">
        <v>163</v>
      </c>
      <c r="AH3336" s="3">
        <v>193.97</v>
      </c>
      <c r="AI3336" s="3">
        <v>6</v>
      </c>
      <c r="AJ3336" s="3">
        <v>978</v>
      </c>
      <c r="AK3336" s="3">
        <v>1163.82</v>
      </c>
    </row>
    <row r="3337" spans="26:37" x14ac:dyDescent="0.3">
      <c r="Z3337" s="3" t="s">
        <v>120</v>
      </c>
      <c r="AA3337" s="4">
        <v>42742</v>
      </c>
      <c r="AB3337" s="3" t="s">
        <v>404</v>
      </c>
      <c r="AC3337" s="3" t="s">
        <v>416</v>
      </c>
      <c r="AD3337" s="3">
        <v>2</v>
      </c>
      <c r="AE3337" s="3" t="s">
        <v>269</v>
      </c>
      <c r="AF3337" s="3" t="s">
        <v>26</v>
      </c>
      <c r="AG3337" s="3">
        <v>105</v>
      </c>
      <c r="AH3337" s="3">
        <v>121.8</v>
      </c>
      <c r="AI3337" s="3">
        <v>10</v>
      </c>
      <c r="AJ3337" s="3">
        <v>1050</v>
      </c>
      <c r="AK3337" s="3">
        <v>1218</v>
      </c>
    </row>
    <row r="3338" spans="26:37" x14ac:dyDescent="0.3">
      <c r="Z3338" s="3" t="s">
        <v>27</v>
      </c>
      <c r="AA3338" s="4">
        <v>41642</v>
      </c>
      <c r="AB3338" s="3" t="s">
        <v>404</v>
      </c>
      <c r="AC3338" s="3" t="s">
        <v>416</v>
      </c>
      <c r="AD3338" s="3">
        <v>4</v>
      </c>
      <c r="AE3338" s="3" t="s">
        <v>182</v>
      </c>
      <c r="AF3338" s="3" t="s">
        <v>29</v>
      </c>
      <c r="AG3338" s="3">
        <v>59</v>
      </c>
      <c r="AH3338" s="3">
        <v>69.61999999999999</v>
      </c>
      <c r="AI3338" s="3">
        <v>5</v>
      </c>
      <c r="AJ3338" s="3">
        <v>295</v>
      </c>
      <c r="AK3338" s="3">
        <v>348.09999999999997</v>
      </c>
    </row>
    <row r="3339" spans="26:37" x14ac:dyDescent="0.3">
      <c r="Z3339" s="3" t="s">
        <v>42</v>
      </c>
      <c r="AA3339" s="4">
        <v>42877</v>
      </c>
      <c r="AB3339" s="3" t="s">
        <v>404</v>
      </c>
      <c r="AC3339" s="3" t="s">
        <v>417</v>
      </c>
      <c r="AD3339" s="3">
        <v>2</v>
      </c>
      <c r="AE3339" s="3" t="s">
        <v>348</v>
      </c>
      <c r="AF3339" s="3" t="s">
        <v>26</v>
      </c>
      <c r="AG3339" s="3">
        <v>121</v>
      </c>
      <c r="AH3339" s="3">
        <v>130.68</v>
      </c>
      <c r="AI3339" s="3">
        <v>8</v>
      </c>
      <c r="AJ3339" s="3">
        <v>968</v>
      </c>
      <c r="AK3339" s="3">
        <v>1045.44</v>
      </c>
    </row>
    <row r="3340" spans="26:37" x14ac:dyDescent="0.3">
      <c r="Z3340" s="3" t="s">
        <v>82</v>
      </c>
      <c r="AA3340" s="4">
        <v>41934</v>
      </c>
      <c r="AB3340" s="3" t="s">
        <v>404</v>
      </c>
      <c r="AC3340" s="3" t="s">
        <v>416</v>
      </c>
      <c r="AD3340" s="3">
        <v>1</v>
      </c>
      <c r="AE3340" s="3" t="s">
        <v>326</v>
      </c>
      <c r="AF3340" s="3" t="s">
        <v>26</v>
      </c>
      <c r="AG3340" s="3">
        <v>260</v>
      </c>
      <c r="AH3340" s="3">
        <v>278.2</v>
      </c>
      <c r="AI3340" s="3">
        <v>2</v>
      </c>
      <c r="AJ3340" s="3">
        <v>520</v>
      </c>
      <c r="AK3340" s="3">
        <v>556.4</v>
      </c>
    </row>
    <row r="3341" spans="26:37" x14ac:dyDescent="0.3">
      <c r="Z3341" s="3" t="s">
        <v>53</v>
      </c>
      <c r="AA3341" s="4">
        <v>42363</v>
      </c>
      <c r="AB3341" s="3" t="s">
        <v>404</v>
      </c>
      <c r="AC3341" s="3" t="s">
        <v>416</v>
      </c>
      <c r="AD3341" s="3">
        <v>1</v>
      </c>
      <c r="AE3341" s="3" t="s">
        <v>105</v>
      </c>
      <c r="AF3341" s="3" t="s">
        <v>72</v>
      </c>
      <c r="AG3341" s="3">
        <v>59</v>
      </c>
      <c r="AH3341" s="3">
        <v>64.900000000000006</v>
      </c>
      <c r="AI3341" s="3">
        <v>6</v>
      </c>
      <c r="AJ3341" s="3">
        <v>354</v>
      </c>
      <c r="AK3341" s="3">
        <v>389.40000000000003</v>
      </c>
    </row>
    <row r="3342" spans="26:37" x14ac:dyDescent="0.3">
      <c r="Z3342" s="3" t="s">
        <v>30</v>
      </c>
      <c r="AA3342" s="4">
        <v>43745</v>
      </c>
      <c r="AB3342" s="3" t="s">
        <v>13</v>
      </c>
      <c r="AC3342" s="3" t="s">
        <v>18</v>
      </c>
      <c r="AD3342" s="3">
        <v>3</v>
      </c>
      <c r="AE3342" s="3" t="s">
        <v>113</v>
      </c>
      <c r="AF3342" s="3" t="s">
        <v>29</v>
      </c>
      <c r="AG3342" s="3">
        <v>58</v>
      </c>
      <c r="AH3342" s="3">
        <v>62.64</v>
      </c>
      <c r="AI3342" s="3">
        <v>10</v>
      </c>
      <c r="AJ3342" s="3">
        <v>580</v>
      </c>
      <c r="AK3342" s="3">
        <v>626.4</v>
      </c>
    </row>
    <row r="3343" spans="26:37" x14ac:dyDescent="0.3">
      <c r="Z3343" s="3" t="s">
        <v>153</v>
      </c>
      <c r="AA3343" s="4">
        <v>42128</v>
      </c>
      <c r="AB3343" s="3" t="s">
        <v>404</v>
      </c>
      <c r="AC3343" s="3" t="s">
        <v>416</v>
      </c>
      <c r="AD3343" s="3">
        <v>5</v>
      </c>
      <c r="AE3343" s="3" t="s">
        <v>332</v>
      </c>
      <c r="AF3343" s="3" t="s">
        <v>36</v>
      </c>
      <c r="AG3343" s="3">
        <v>162</v>
      </c>
      <c r="AH3343" s="3">
        <v>181.44000000000003</v>
      </c>
      <c r="AI3343" s="3">
        <v>6</v>
      </c>
      <c r="AJ3343" s="3">
        <v>972</v>
      </c>
      <c r="AK3343" s="3">
        <v>1088.6400000000001</v>
      </c>
    </row>
    <row r="3344" spans="26:37" x14ac:dyDescent="0.3">
      <c r="Z3344" s="3" t="s">
        <v>87</v>
      </c>
      <c r="AA3344" s="4">
        <v>42330</v>
      </c>
      <c r="AB3344" s="3" t="s">
        <v>404</v>
      </c>
      <c r="AC3344" s="3" t="s">
        <v>416</v>
      </c>
      <c r="AD3344" s="3">
        <v>1</v>
      </c>
      <c r="AE3344" s="3" t="s">
        <v>276</v>
      </c>
      <c r="AF3344" s="3" t="s">
        <v>65</v>
      </c>
      <c r="AG3344" s="3">
        <v>22</v>
      </c>
      <c r="AH3344" s="3">
        <v>24.42</v>
      </c>
      <c r="AI3344" s="3">
        <v>3</v>
      </c>
      <c r="AJ3344" s="3">
        <v>66</v>
      </c>
      <c r="AK3344" s="3">
        <v>73.260000000000005</v>
      </c>
    </row>
    <row r="3345" spans="26:37" x14ac:dyDescent="0.3">
      <c r="Z3345" s="3" t="s">
        <v>37</v>
      </c>
      <c r="AA3345" s="4">
        <v>41708</v>
      </c>
      <c r="AB3345" s="3" t="s">
        <v>404</v>
      </c>
      <c r="AC3345" s="3" t="s">
        <v>416</v>
      </c>
      <c r="AD3345" s="3">
        <v>3</v>
      </c>
      <c r="AE3345" s="3" t="s">
        <v>326</v>
      </c>
      <c r="AF3345" s="3" t="s">
        <v>26</v>
      </c>
      <c r="AG3345" s="3">
        <v>260</v>
      </c>
      <c r="AH3345" s="3">
        <v>278.2</v>
      </c>
      <c r="AI3345" s="3">
        <v>3</v>
      </c>
      <c r="AJ3345" s="3">
        <v>780</v>
      </c>
      <c r="AK3345" s="3">
        <v>834.59999999999991</v>
      </c>
    </row>
    <row r="3346" spans="26:37" x14ac:dyDescent="0.3">
      <c r="Z3346" s="3" t="s">
        <v>21</v>
      </c>
      <c r="AA3346" s="4">
        <v>42225</v>
      </c>
      <c r="AB3346" s="3" t="s">
        <v>404</v>
      </c>
      <c r="AC3346" s="3" t="s">
        <v>416</v>
      </c>
      <c r="AD3346" s="3">
        <v>5</v>
      </c>
      <c r="AE3346" s="3" t="s">
        <v>56</v>
      </c>
      <c r="AF3346" s="3" t="s">
        <v>44</v>
      </c>
      <c r="AG3346" s="3">
        <v>268</v>
      </c>
      <c r="AH3346" s="3">
        <v>305.52000000000004</v>
      </c>
      <c r="AI3346" s="3">
        <v>5</v>
      </c>
      <c r="AJ3346" s="3">
        <v>1340</v>
      </c>
      <c r="AK3346" s="3">
        <v>1527.6000000000001</v>
      </c>
    </row>
    <row r="3347" spans="26:37" x14ac:dyDescent="0.3">
      <c r="Z3347" s="3" t="s">
        <v>74</v>
      </c>
      <c r="AA3347" s="4">
        <v>41715</v>
      </c>
      <c r="AB3347" s="3" t="s">
        <v>404</v>
      </c>
      <c r="AC3347" s="3" t="s">
        <v>416</v>
      </c>
      <c r="AD3347" s="3">
        <v>2</v>
      </c>
      <c r="AE3347" s="3" t="s">
        <v>304</v>
      </c>
      <c r="AF3347" s="3" t="s">
        <v>44</v>
      </c>
      <c r="AG3347" s="3">
        <v>32</v>
      </c>
      <c r="AH3347" s="3">
        <v>34.880000000000003</v>
      </c>
      <c r="AI3347" s="3">
        <v>4</v>
      </c>
      <c r="AJ3347" s="3">
        <v>128</v>
      </c>
      <c r="AK3347" s="3">
        <v>139.52000000000001</v>
      </c>
    </row>
    <row r="3348" spans="26:37" x14ac:dyDescent="0.3">
      <c r="Z3348" s="3" t="s">
        <v>48</v>
      </c>
      <c r="AA3348" s="4">
        <v>42552</v>
      </c>
      <c r="AB3348" s="3" t="s">
        <v>404</v>
      </c>
      <c r="AC3348" s="3" t="s">
        <v>416</v>
      </c>
      <c r="AD3348" s="3">
        <v>1</v>
      </c>
      <c r="AE3348" s="3" t="s">
        <v>22</v>
      </c>
      <c r="AF3348" s="3" t="s">
        <v>23</v>
      </c>
      <c r="AG3348" s="3">
        <v>203</v>
      </c>
      <c r="AH3348" s="3">
        <v>221.27</v>
      </c>
      <c r="AI3348" s="3">
        <v>6</v>
      </c>
      <c r="AJ3348" s="3">
        <v>1218</v>
      </c>
      <c r="AK3348" s="3">
        <v>1327.6200000000001</v>
      </c>
    </row>
    <row r="3349" spans="26:37" x14ac:dyDescent="0.3">
      <c r="Z3349" s="3" t="s">
        <v>60</v>
      </c>
      <c r="AA3349" s="4">
        <v>42568</v>
      </c>
      <c r="AB3349" s="3" t="s">
        <v>281</v>
      </c>
      <c r="AC3349" s="3" t="s">
        <v>361</v>
      </c>
      <c r="AD3349" s="3">
        <v>2</v>
      </c>
      <c r="AE3349" s="3" t="s">
        <v>182</v>
      </c>
      <c r="AF3349" s="3" t="s">
        <v>29</v>
      </c>
      <c r="AG3349" s="3">
        <v>59</v>
      </c>
      <c r="AH3349" s="3">
        <v>69.61999999999999</v>
      </c>
      <c r="AI3349" s="3">
        <v>4</v>
      </c>
      <c r="AJ3349" s="3">
        <v>236</v>
      </c>
      <c r="AK3349" s="3">
        <v>278.47999999999996</v>
      </c>
    </row>
    <row r="3350" spans="26:37" x14ac:dyDescent="0.3">
      <c r="Z3350" s="3" t="s">
        <v>82</v>
      </c>
      <c r="AA3350" s="4">
        <v>43437</v>
      </c>
      <c r="AB3350" s="3" t="s">
        <v>404</v>
      </c>
      <c r="AC3350" s="3" t="s">
        <v>416</v>
      </c>
      <c r="AD3350" s="3">
        <v>4</v>
      </c>
      <c r="AE3350" s="3" t="s">
        <v>195</v>
      </c>
      <c r="AF3350" s="3" t="s">
        <v>41</v>
      </c>
      <c r="AG3350" s="3">
        <v>201</v>
      </c>
      <c r="AH3350" s="3">
        <v>233.16</v>
      </c>
      <c r="AI3350" s="3">
        <v>3</v>
      </c>
      <c r="AJ3350" s="3">
        <v>603</v>
      </c>
      <c r="AK3350" s="3">
        <v>699.48</v>
      </c>
    </row>
    <row r="3351" spans="26:37" x14ac:dyDescent="0.3">
      <c r="Z3351" s="3" t="s">
        <v>153</v>
      </c>
      <c r="AA3351" s="4">
        <v>42208</v>
      </c>
      <c r="AB3351" s="3" t="s">
        <v>404</v>
      </c>
      <c r="AC3351" s="3" t="s">
        <v>416</v>
      </c>
      <c r="AD3351" s="3">
        <v>5</v>
      </c>
      <c r="AE3351" s="3" t="s">
        <v>200</v>
      </c>
      <c r="AF3351" s="3" t="s">
        <v>23</v>
      </c>
      <c r="AG3351" s="3">
        <v>172</v>
      </c>
      <c r="AH3351" s="3">
        <v>202.95999999999998</v>
      </c>
      <c r="AI3351" s="3">
        <v>3</v>
      </c>
      <c r="AJ3351" s="3">
        <v>516</v>
      </c>
      <c r="AK3351" s="3">
        <v>608.87999999999988</v>
      </c>
    </row>
    <row r="3352" spans="26:37" x14ac:dyDescent="0.3">
      <c r="Z3352" s="3" t="s">
        <v>169</v>
      </c>
      <c r="AA3352" s="4">
        <v>42557</v>
      </c>
      <c r="AB3352" s="3" t="s">
        <v>404</v>
      </c>
      <c r="AC3352" s="3" t="s">
        <v>416</v>
      </c>
      <c r="AD3352" s="3">
        <v>2</v>
      </c>
      <c r="AE3352" s="3" t="s">
        <v>123</v>
      </c>
      <c r="AF3352" s="3" t="s">
        <v>72</v>
      </c>
      <c r="AG3352" s="3">
        <v>70</v>
      </c>
      <c r="AH3352" s="3">
        <v>79.099999999999994</v>
      </c>
      <c r="AI3352" s="3">
        <v>4</v>
      </c>
      <c r="AJ3352" s="3">
        <v>280</v>
      </c>
      <c r="AK3352" s="3">
        <v>316.39999999999998</v>
      </c>
    </row>
    <row r="3353" spans="26:37" x14ac:dyDescent="0.3">
      <c r="Z3353" s="3" t="s">
        <v>70</v>
      </c>
      <c r="AA3353" s="4">
        <v>42649</v>
      </c>
      <c r="AB3353" s="3" t="s">
        <v>404</v>
      </c>
      <c r="AC3353" s="3" t="s">
        <v>416</v>
      </c>
      <c r="AD3353" s="3">
        <v>5</v>
      </c>
      <c r="AE3353" s="3" t="s">
        <v>342</v>
      </c>
      <c r="AF3353" s="3" t="s">
        <v>55</v>
      </c>
      <c r="AG3353" s="3">
        <v>206</v>
      </c>
      <c r="AH3353" s="3">
        <v>222.48000000000002</v>
      </c>
      <c r="AI3353" s="3">
        <v>6</v>
      </c>
      <c r="AJ3353" s="3">
        <v>1236</v>
      </c>
      <c r="AK3353" s="3">
        <v>1334.88</v>
      </c>
    </row>
    <row r="3354" spans="26:37" x14ac:dyDescent="0.3">
      <c r="Z3354" s="3" t="s">
        <v>21</v>
      </c>
      <c r="AA3354" s="4">
        <v>41683</v>
      </c>
      <c r="AB3354" s="3" t="s">
        <v>404</v>
      </c>
      <c r="AC3354" s="3" t="s">
        <v>416</v>
      </c>
      <c r="AD3354" s="3">
        <v>4</v>
      </c>
      <c r="AE3354" s="3" t="s">
        <v>312</v>
      </c>
      <c r="AF3354" s="3" t="s">
        <v>26</v>
      </c>
      <c r="AG3354" s="3">
        <v>116</v>
      </c>
      <c r="AH3354" s="3">
        <v>139.19999999999999</v>
      </c>
      <c r="AI3354" s="3">
        <v>3</v>
      </c>
      <c r="AJ3354" s="3">
        <v>348</v>
      </c>
      <c r="AK3354" s="3">
        <v>417.59999999999997</v>
      </c>
    </row>
    <row r="3355" spans="26:37" x14ac:dyDescent="0.3">
      <c r="Z3355" s="3" t="s">
        <v>96</v>
      </c>
      <c r="AA3355" s="4">
        <v>41988</v>
      </c>
      <c r="AB3355" s="3" t="s">
        <v>404</v>
      </c>
      <c r="AC3355" s="3" t="s">
        <v>416</v>
      </c>
      <c r="AD3355" s="3">
        <v>3</v>
      </c>
      <c r="AE3355" s="3" t="s">
        <v>66</v>
      </c>
      <c r="AF3355" s="3" t="s">
        <v>46</v>
      </c>
      <c r="AG3355" s="3">
        <v>213</v>
      </c>
      <c r="AH3355" s="3">
        <v>251.33999999999997</v>
      </c>
      <c r="AI3355" s="3">
        <v>9</v>
      </c>
      <c r="AJ3355" s="3">
        <v>1917</v>
      </c>
      <c r="AK3355" s="3">
        <v>2262.06</v>
      </c>
    </row>
    <row r="3356" spans="26:37" x14ac:dyDescent="0.3">
      <c r="Z3356" s="3" t="s">
        <v>70</v>
      </c>
      <c r="AA3356" s="4">
        <v>43177</v>
      </c>
      <c r="AB3356" s="3" t="s">
        <v>404</v>
      </c>
      <c r="AC3356" s="3" t="s">
        <v>416</v>
      </c>
      <c r="AD3356" s="3">
        <v>1</v>
      </c>
      <c r="AE3356" s="3" t="s">
        <v>249</v>
      </c>
      <c r="AF3356" s="3" t="s">
        <v>26</v>
      </c>
      <c r="AG3356" s="3">
        <v>107</v>
      </c>
      <c r="AH3356" s="3">
        <v>121.98000000000002</v>
      </c>
      <c r="AI3356" s="3">
        <v>4</v>
      </c>
      <c r="AJ3356" s="3">
        <v>428</v>
      </c>
      <c r="AK3356" s="3">
        <v>487.92000000000007</v>
      </c>
    </row>
    <row r="3357" spans="26:37" x14ac:dyDescent="0.3">
      <c r="Z3357" s="3" t="s">
        <v>165</v>
      </c>
      <c r="AA3357" s="4">
        <v>41684</v>
      </c>
      <c r="AB3357" s="3" t="s">
        <v>404</v>
      </c>
      <c r="AC3357" s="3" t="s">
        <v>416</v>
      </c>
      <c r="AD3357" s="3">
        <v>4</v>
      </c>
      <c r="AE3357" s="3" t="s">
        <v>214</v>
      </c>
      <c r="AF3357" s="3" t="s">
        <v>29</v>
      </c>
      <c r="AG3357" s="3">
        <v>102</v>
      </c>
      <c r="AH3357" s="3">
        <v>120.36</v>
      </c>
      <c r="AI3357" s="3">
        <v>10</v>
      </c>
      <c r="AJ3357" s="3">
        <v>1020</v>
      </c>
      <c r="AK3357" s="3">
        <v>1203.5999999999999</v>
      </c>
    </row>
    <row r="3358" spans="26:37" x14ac:dyDescent="0.3">
      <c r="Z3358" s="3" t="s">
        <v>186</v>
      </c>
      <c r="AA3358" s="4">
        <v>43089</v>
      </c>
      <c r="AB3358" s="3" t="s">
        <v>404</v>
      </c>
      <c r="AC3358" s="3" t="s">
        <v>416</v>
      </c>
      <c r="AD3358" s="3">
        <v>4</v>
      </c>
      <c r="AE3358" s="3" t="s">
        <v>341</v>
      </c>
      <c r="AF3358" s="3" t="s">
        <v>23</v>
      </c>
      <c r="AG3358" s="3">
        <v>176</v>
      </c>
      <c r="AH3358" s="3">
        <v>195.36</v>
      </c>
      <c r="AI3358" s="3">
        <v>3</v>
      </c>
      <c r="AJ3358" s="3">
        <v>528</v>
      </c>
      <c r="AK3358" s="3">
        <v>586.08000000000004</v>
      </c>
    </row>
    <row r="3359" spans="26:37" x14ac:dyDescent="0.3">
      <c r="Z3359" s="3" t="s">
        <v>91</v>
      </c>
      <c r="AA3359" s="4">
        <v>42728</v>
      </c>
      <c r="AB3359" s="3" t="s">
        <v>404</v>
      </c>
      <c r="AC3359" s="3" t="s">
        <v>416</v>
      </c>
      <c r="AD3359" s="3">
        <v>3</v>
      </c>
      <c r="AE3359" s="3" t="s">
        <v>327</v>
      </c>
      <c r="AF3359" s="3" t="s">
        <v>44</v>
      </c>
      <c r="AG3359" s="3">
        <v>94</v>
      </c>
      <c r="AH3359" s="3">
        <v>110.91999999999999</v>
      </c>
      <c r="AI3359" s="3">
        <v>3</v>
      </c>
      <c r="AJ3359" s="3">
        <v>282</v>
      </c>
      <c r="AK3359" s="3">
        <v>332.76</v>
      </c>
    </row>
    <row r="3360" spans="26:37" x14ac:dyDescent="0.3">
      <c r="Z3360" s="3" t="s">
        <v>42</v>
      </c>
      <c r="AA3360" s="4">
        <v>42515</v>
      </c>
      <c r="AB3360" s="3" t="s">
        <v>13</v>
      </c>
      <c r="AC3360" s="3" t="s">
        <v>395</v>
      </c>
      <c r="AD3360" s="3">
        <v>1</v>
      </c>
      <c r="AE3360" s="3" t="s">
        <v>260</v>
      </c>
      <c r="AF3360" s="3" t="s">
        <v>29</v>
      </c>
      <c r="AG3360" s="3">
        <v>238</v>
      </c>
      <c r="AH3360" s="3">
        <v>259.42</v>
      </c>
      <c r="AI3360" s="3">
        <v>3</v>
      </c>
      <c r="AJ3360" s="3">
        <v>714</v>
      </c>
      <c r="AK3360" s="3">
        <v>778.26</v>
      </c>
    </row>
    <row r="3361" spans="26:37" x14ac:dyDescent="0.3">
      <c r="Z3361" s="3" t="s">
        <v>91</v>
      </c>
      <c r="AA3361" s="4">
        <v>42857</v>
      </c>
      <c r="AB3361" s="3" t="s">
        <v>13</v>
      </c>
      <c r="AC3361" s="3" t="s">
        <v>160</v>
      </c>
      <c r="AD3361" s="3">
        <v>3</v>
      </c>
      <c r="AE3361" s="3" t="s">
        <v>282</v>
      </c>
      <c r="AF3361" s="3" t="s">
        <v>72</v>
      </c>
      <c r="AG3361" s="3">
        <v>36</v>
      </c>
      <c r="AH3361" s="3">
        <v>43.199999999999996</v>
      </c>
      <c r="AI3361" s="3">
        <v>3</v>
      </c>
      <c r="AJ3361" s="3">
        <v>108</v>
      </c>
      <c r="AK3361" s="3">
        <v>129.6</v>
      </c>
    </row>
    <row r="3362" spans="26:37" x14ac:dyDescent="0.3">
      <c r="Z3362" s="3" t="s">
        <v>82</v>
      </c>
      <c r="AA3362" s="4">
        <v>42816</v>
      </c>
      <c r="AB3362" s="3" t="s">
        <v>404</v>
      </c>
      <c r="AC3362" s="3" t="s">
        <v>416</v>
      </c>
      <c r="AD3362" s="3">
        <v>2</v>
      </c>
      <c r="AE3362" s="3" t="s">
        <v>225</v>
      </c>
      <c r="AF3362" s="3" t="s">
        <v>41</v>
      </c>
      <c r="AG3362" s="3">
        <v>113</v>
      </c>
      <c r="AH3362" s="3">
        <v>131.07999999999998</v>
      </c>
      <c r="AI3362" s="3">
        <v>1</v>
      </c>
      <c r="AJ3362" s="3">
        <v>113</v>
      </c>
      <c r="AK3362" s="3">
        <v>131.07999999999998</v>
      </c>
    </row>
    <row r="3363" spans="26:37" x14ac:dyDescent="0.3">
      <c r="Z3363" s="3" t="s">
        <v>153</v>
      </c>
      <c r="AA3363" s="4">
        <v>42887</v>
      </c>
      <c r="AB3363" s="3" t="s">
        <v>13</v>
      </c>
      <c r="AC3363" s="3" t="s">
        <v>417</v>
      </c>
      <c r="AD3363" s="3">
        <v>4</v>
      </c>
      <c r="AE3363" s="3" t="s">
        <v>355</v>
      </c>
      <c r="AF3363" s="3" t="s">
        <v>44</v>
      </c>
      <c r="AG3363" s="3">
        <v>246</v>
      </c>
      <c r="AH3363" s="3">
        <v>287.82</v>
      </c>
      <c r="AI3363" s="3">
        <v>1</v>
      </c>
      <c r="AJ3363" s="3">
        <v>246</v>
      </c>
      <c r="AK3363" s="3">
        <v>287.82</v>
      </c>
    </row>
    <row r="3364" spans="26:37" x14ac:dyDescent="0.3">
      <c r="Z3364" s="3" t="s">
        <v>117</v>
      </c>
      <c r="AA3364" s="4">
        <v>41675</v>
      </c>
      <c r="AB3364" s="3" t="s">
        <v>404</v>
      </c>
      <c r="AC3364" s="3" t="s">
        <v>416</v>
      </c>
      <c r="AD3364" s="3">
        <v>2</v>
      </c>
      <c r="AE3364" s="3" t="s">
        <v>158</v>
      </c>
      <c r="AF3364" s="3" t="s">
        <v>72</v>
      </c>
      <c r="AG3364" s="3">
        <v>176</v>
      </c>
      <c r="AH3364" s="3">
        <v>190.08</v>
      </c>
      <c r="AI3364" s="3">
        <v>1</v>
      </c>
      <c r="AJ3364" s="3">
        <v>176</v>
      </c>
      <c r="AK3364" s="3">
        <v>190.08</v>
      </c>
    </row>
    <row r="3365" spans="26:37" x14ac:dyDescent="0.3">
      <c r="Z3365" s="3" t="s">
        <v>60</v>
      </c>
      <c r="AA3365" s="4">
        <v>43809</v>
      </c>
      <c r="AB3365" s="3" t="s">
        <v>404</v>
      </c>
      <c r="AC3365" s="3" t="s">
        <v>416</v>
      </c>
      <c r="AD3365" s="3">
        <v>2</v>
      </c>
      <c r="AE3365" s="3" t="s">
        <v>158</v>
      </c>
      <c r="AF3365" s="3" t="s">
        <v>72</v>
      </c>
      <c r="AG3365" s="3">
        <v>176</v>
      </c>
      <c r="AH3365" s="3">
        <v>190.08</v>
      </c>
      <c r="AI3365" s="3">
        <v>10</v>
      </c>
      <c r="AJ3365" s="3">
        <v>1760</v>
      </c>
      <c r="AK3365" s="3">
        <v>1900.8000000000002</v>
      </c>
    </row>
    <row r="3366" spans="26:37" x14ac:dyDescent="0.3">
      <c r="Z3366" s="3" t="s">
        <v>33</v>
      </c>
      <c r="AA3366" s="4">
        <v>43412</v>
      </c>
      <c r="AB3366" s="3" t="s">
        <v>404</v>
      </c>
      <c r="AC3366" s="3" t="s">
        <v>416</v>
      </c>
      <c r="AD3366" s="3">
        <v>4</v>
      </c>
      <c r="AE3366" s="3" t="s">
        <v>234</v>
      </c>
      <c r="AF3366" s="3" t="s">
        <v>29</v>
      </c>
      <c r="AG3366" s="3">
        <v>189</v>
      </c>
      <c r="AH3366" s="3">
        <v>213.57</v>
      </c>
      <c r="AI3366" s="3">
        <v>1</v>
      </c>
      <c r="AJ3366" s="3">
        <v>189</v>
      </c>
      <c r="AK3366" s="3">
        <v>213.57</v>
      </c>
    </row>
    <row r="3367" spans="26:37" x14ac:dyDescent="0.3">
      <c r="Z3367" s="3" t="s">
        <v>153</v>
      </c>
      <c r="AA3367" s="4">
        <v>42921</v>
      </c>
      <c r="AB3367" s="3" t="s">
        <v>404</v>
      </c>
      <c r="AC3367" s="3" t="s">
        <v>416</v>
      </c>
      <c r="AD3367" s="3">
        <v>3</v>
      </c>
      <c r="AE3367" s="3" t="s">
        <v>387</v>
      </c>
      <c r="AF3367" s="3" t="s">
        <v>32</v>
      </c>
      <c r="AG3367" s="3">
        <v>108</v>
      </c>
      <c r="AH3367" s="3">
        <v>116.64000000000001</v>
      </c>
      <c r="AI3367" s="3">
        <v>1</v>
      </c>
      <c r="AJ3367" s="3">
        <v>108</v>
      </c>
      <c r="AK3367" s="3">
        <v>116.64000000000001</v>
      </c>
    </row>
    <row r="3368" spans="26:37" x14ac:dyDescent="0.3">
      <c r="Z3368" s="3" t="s">
        <v>153</v>
      </c>
      <c r="AA3368" s="4">
        <v>42624</v>
      </c>
      <c r="AB3368" s="3" t="s">
        <v>404</v>
      </c>
      <c r="AC3368" s="3" t="s">
        <v>416</v>
      </c>
      <c r="AD3368" s="3">
        <v>1</v>
      </c>
      <c r="AE3368" s="3" t="s">
        <v>177</v>
      </c>
      <c r="AF3368" s="3" t="s">
        <v>23</v>
      </c>
      <c r="AG3368" s="3">
        <v>219</v>
      </c>
      <c r="AH3368" s="3">
        <v>254.04</v>
      </c>
      <c r="AI3368" s="3">
        <v>10</v>
      </c>
      <c r="AJ3368" s="3">
        <v>2190</v>
      </c>
      <c r="AK3368" s="3">
        <v>2540.4</v>
      </c>
    </row>
    <row r="3369" spans="26:37" x14ac:dyDescent="0.3">
      <c r="Z3369" s="3" t="s">
        <v>165</v>
      </c>
      <c r="AA3369" s="4">
        <v>43779</v>
      </c>
      <c r="AB3369" s="3" t="s">
        <v>404</v>
      </c>
      <c r="AC3369" s="3" t="s">
        <v>416</v>
      </c>
      <c r="AD3369" s="3">
        <v>4</v>
      </c>
      <c r="AE3369" s="3" t="s">
        <v>352</v>
      </c>
      <c r="AF3369" s="3" t="s">
        <v>41</v>
      </c>
      <c r="AG3369" s="3">
        <v>225</v>
      </c>
      <c r="AH3369" s="3">
        <v>254.24999999999997</v>
      </c>
      <c r="AI3369" s="3">
        <v>7</v>
      </c>
      <c r="AJ3369" s="3">
        <v>1575</v>
      </c>
      <c r="AK3369" s="3">
        <v>1779.7499999999998</v>
      </c>
    </row>
    <row r="3370" spans="26:37" x14ac:dyDescent="0.3">
      <c r="Z3370" s="3" t="s">
        <v>33</v>
      </c>
      <c r="AA3370" s="4">
        <v>43063</v>
      </c>
      <c r="AB3370" s="3" t="s">
        <v>412</v>
      </c>
      <c r="AC3370" s="3" t="s">
        <v>406</v>
      </c>
      <c r="AD3370" s="3">
        <v>2</v>
      </c>
      <c r="AE3370" s="3" t="s">
        <v>337</v>
      </c>
      <c r="AF3370" s="3" t="s">
        <v>72</v>
      </c>
      <c r="AG3370" s="3">
        <v>51</v>
      </c>
      <c r="AH3370" s="3">
        <v>60.69</v>
      </c>
      <c r="AI3370" s="3">
        <v>2</v>
      </c>
      <c r="AJ3370" s="3">
        <v>102</v>
      </c>
      <c r="AK3370" s="3">
        <v>121.38</v>
      </c>
    </row>
    <row r="3371" spans="26:37" x14ac:dyDescent="0.3">
      <c r="Z3371" s="3" t="s">
        <v>21</v>
      </c>
      <c r="AA3371" s="4">
        <v>42856</v>
      </c>
      <c r="AB3371" s="3" t="s">
        <v>404</v>
      </c>
      <c r="AC3371" s="3" t="s">
        <v>416</v>
      </c>
      <c r="AD3371" s="3">
        <v>3</v>
      </c>
      <c r="AE3371" s="3" t="s">
        <v>324</v>
      </c>
      <c r="AF3371" s="3" t="s">
        <v>20</v>
      </c>
      <c r="AG3371" s="3">
        <v>112</v>
      </c>
      <c r="AH3371" s="3">
        <v>129.91999999999999</v>
      </c>
      <c r="AI3371" s="3">
        <v>3</v>
      </c>
      <c r="AJ3371" s="3">
        <v>336</v>
      </c>
      <c r="AK3371" s="3">
        <v>389.76</v>
      </c>
    </row>
    <row r="3372" spans="26:37" x14ac:dyDescent="0.3">
      <c r="Z3372" s="3" t="s">
        <v>53</v>
      </c>
      <c r="AA3372" s="4">
        <v>43658</v>
      </c>
      <c r="AB3372" s="3" t="s">
        <v>404</v>
      </c>
      <c r="AC3372" s="3" t="s">
        <v>416</v>
      </c>
      <c r="AD3372" s="3">
        <v>1</v>
      </c>
      <c r="AE3372" s="3" t="s">
        <v>203</v>
      </c>
      <c r="AF3372" s="3" t="s">
        <v>41</v>
      </c>
      <c r="AG3372" s="3">
        <v>290</v>
      </c>
      <c r="AH3372" s="3">
        <v>336.4</v>
      </c>
      <c r="AI3372" s="3">
        <v>4</v>
      </c>
      <c r="AJ3372" s="3">
        <v>1160</v>
      </c>
      <c r="AK3372" s="3">
        <v>1345.6</v>
      </c>
    </row>
    <row r="3373" spans="26:37" x14ac:dyDescent="0.3">
      <c r="Z3373" s="3" t="s">
        <v>169</v>
      </c>
      <c r="AA3373" s="4">
        <v>41945</v>
      </c>
      <c r="AB3373" s="3" t="s">
        <v>404</v>
      </c>
      <c r="AC3373" s="3" t="s">
        <v>419</v>
      </c>
      <c r="AD3373" s="3">
        <v>2</v>
      </c>
      <c r="AE3373" s="3" t="s">
        <v>148</v>
      </c>
      <c r="AF3373" s="3" t="s">
        <v>86</v>
      </c>
      <c r="AG3373" s="3">
        <v>74</v>
      </c>
      <c r="AH3373" s="3">
        <v>82.14</v>
      </c>
      <c r="AI3373" s="3">
        <v>5</v>
      </c>
      <c r="AJ3373" s="3">
        <v>370</v>
      </c>
      <c r="AK3373" s="3">
        <v>410.7</v>
      </c>
    </row>
    <row r="3374" spans="26:37" x14ac:dyDescent="0.3">
      <c r="Z3374" s="3" t="s">
        <v>48</v>
      </c>
      <c r="AA3374" s="4">
        <v>42930</v>
      </c>
      <c r="AB3374" s="3" t="s">
        <v>404</v>
      </c>
      <c r="AC3374" s="3" t="s">
        <v>416</v>
      </c>
      <c r="AD3374" s="3">
        <v>2</v>
      </c>
      <c r="AE3374" s="3" t="s">
        <v>138</v>
      </c>
      <c r="AF3374" s="3" t="s">
        <v>29</v>
      </c>
      <c r="AG3374" s="3">
        <v>276</v>
      </c>
      <c r="AH3374" s="3">
        <v>298.08000000000004</v>
      </c>
      <c r="AI3374" s="3">
        <v>9</v>
      </c>
      <c r="AJ3374" s="3">
        <v>2484</v>
      </c>
      <c r="AK3374" s="3">
        <v>2682.7200000000003</v>
      </c>
    </row>
    <row r="3375" spans="26:37" x14ac:dyDescent="0.3">
      <c r="Z3375" s="3" t="s">
        <v>77</v>
      </c>
      <c r="AA3375" s="4">
        <v>42950</v>
      </c>
      <c r="AB3375" s="3" t="s">
        <v>404</v>
      </c>
      <c r="AC3375" s="3" t="s">
        <v>416</v>
      </c>
      <c r="AD3375" s="3">
        <v>3</v>
      </c>
      <c r="AE3375" s="3" t="s">
        <v>207</v>
      </c>
      <c r="AF3375" s="3" t="s">
        <v>51</v>
      </c>
      <c r="AG3375" s="3">
        <v>286</v>
      </c>
      <c r="AH3375" s="3">
        <v>320.32000000000005</v>
      </c>
      <c r="AI3375" s="3">
        <v>8</v>
      </c>
      <c r="AJ3375" s="3">
        <v>2288</v>
      </c>
      <c r="AK3375" s="3">
        <v>2562.5600000000004</v>
      </c>
    </row>
    <row r="3376" spans="26:37" x14ac:dyDescent="0.3">
      <c r="Z3376" s="3" t="s">
        <v>12</v>
      </c>
      <c r="AA3376" s="4">
        <v>43191</v>
      </c>
      <c r="AB3376" s="3" t="s">
        <v>404</v>
      </c>
      <c r="AC3376" s="3" t="s">
        <v>416</v>
      </c>
      <c r="AD3376" s="3">
        <v>1</v>
      </c>
      <c r="AE3376" s="3" t="s">
        <v>121</v>
      </c>
      <c r="AF3376" s="3" t="s">
        <v>23</v>
      </c>
      <c r="AG3376" s="3">
        <v>93</v>
      </c>
      <c r="AH3376" s="3">
        <v>101.37</v>
      </c>
      <c r="AI3376" s="3">
        <v>10</v>
      </c>
      <c r="AJ3376" s="3">
        <v>930</v>
      </c>
      <c r="AK3376" s="3">
        <v>1013.7</v>
      </c>
    </row>
    <row r="3377" spans="26:37" x14ac:dyDescent="0.3">
      <c r="Z3377" s="3" t="s">
        <v>42</v>
      </c>
      <c r="AA3377" s="4">
        <v>43668</v>
      </c>
      <c r="AB3377" s="3" t="s">
        <v>404</v>
      </c>
      <c r="AC3377" s="3" t="s">
        <v>416</v>
      </c>
      <c r="AD3377" s="3">
        <v>1</v>
      </c>
      <c r="AE3377" s="3" t="s">
        <v>224</v>
      </c>
      <c r="AF3377" s="3" t="s">
        <v>46</v>
      </c>
      <c r="AG3377" s="3">
        <v>47</v>
      </c>
      <c r="AH3377" s="3">
        <v>55.459999999999994</v>
      </c>
      <c r="AI3377" s="3">
        <v>10</v>
      </c>
      <c r="AJ3377" s="3">
        <v>470</v>
      </c>
      <c r="AK3377" s="3">
        <v>554.59999999999991</v>
      </c>
    </row>
    <row r="3378" spans="26:37" x14ac:dyDescent="0.3">
      <c r="Z3378" s="3" t="s">
        <v>165</v>
      </c>
      <c r="AA3378" s="4">
        <v>43442</v>
      </c>
      <c r="AB3378" s="3" t="s">
        <v>404</v>
      </c>
      <c r="AC3378" s="3" t="s">
        <v>416</v>
      </c>
      <c r="AD3378" s="3">
        <v>5</v>
      </c>
      <c r="AE3378" s="3" t="s">
        <v>373</v>
      </c>
      <c r="AF3378" s="3" t="s">
        <v>51</v>
      </c>
      <c r="AG3378" s="3">
        <v>104</v>
      </c>
      <c r="AH3378" s="3">
        <v>121.67999999999999</v>
      </c>
      <c r="AI3378" s="3">
        <v>5</v>
      </c>
      <c r="AJ3378" s="3">
        <v>520</v>
      </c>
      <c r="AK3378" s="3">
        <v>608.4</v>
      </c>
    </row>
    <row r="3379" spans="26:37" x14ac:dyDescent="0.3">
      <c r="Z3379" s="3" t="s">
        <v>30</v>
      </c>
      <c r="AA3379" s="4">
        <v>43213</v>
      </c>
      <c r="AB3379" s="3" t="s">
        <v>404</v>
      </c>
      <c r="AC3379" s="3" t="s">
        <v>416</v>
      </c>
      <c r="AD3379" s="3">
        <v>5</v>
      </c>
      <c r="AE3379" s="3" t="s">
        <v>339</v>
      </c>
      <c r="AF3379" s="3" t="s">
        <v>51</v>
      </c>
      <c r="AG3379" s="3">
        <v>58</v>
      </c>
      <c r="AH3379" s="3">
        <v>67.28</v>
      </c>
      <c r="AI3379" s="3">
        <v>4</v>
      </c>
      <c r="AJ3379" s="3">
        <v>232</v>
      </c>
      <c r="AK3379" s="3">
        <v>269.12</v>
      </c>
    </row>
    <row r="3380" spans="26:37" x14ac:dyDescent="0.3">
      <c r="Z3380" s="3" t="s">
        <v>42</v>
      </c>
      <c r="AA3380" s="4">
        <v>42532</v>
      </c>
      <c r="AB3380" s="3" t="s">
        <v>404</v>
      </c>
      <c r="AC3380" s="3" t="s">
        <v>416</v>
      </c>
      <c r="AD3380" s="3">
        <v>4</v>
      </c>
      <c r="AE3380" s="3" t="s">
        <v>313</v>
      </c>
      <c r="AF3380" s="3" t="s">
        <v>15</v>
      </c>
      <c r="AG3380" s="3">
        <v>199</v>
      </c>
      <c r="AH3380" s="3">
        <v>222.88000000000002</v>
      </c>
      <c r="AI3380" s="3">
        <v>9</v>
      </c>
      <c r="AJ3380" s="3">
        <v>1791</v>
      </c>
      <c r="AK3380" s="3">
        <v>2005.9200000000003</v>
      </c>
    </row>
    <row r="3381" spans="26:37" x14ac:dyDescent="0.3">
      <c r="Z3381" s="3" t="s">
        <v>70</v>
      </c>
      <c r="AA3381" s="4">
        <v>43156</v>
      </c>
      <c r="AB3381" s="3" t="s">
        <v>13</v>
      </c>
      <c r="AC3381" s="3" t="s">
        <v>417</v>
      </c>
      <c r="AD3381" s="3">
        <v>1</v>
      </c>
      <c r="AE3381" s="3" t="s">
        <v>58</v>
      </c>
      <c r="AF3381" s="3" t="s">
        <v>55</v>
      </c>
      <c r="AG3381" s="3">
        <v>20</v>
      </c>
      <c r="AH3381" s="3">
        <v>22.200000000000003</v>
      </c>
      <c r="AI3381" s="3">
        <v>3</v>
      </c>
      <c r="AJ3381" s="3">
        <v>60</v>
      </c>
      <c r="AK3381" s="3">
        <v>66.600000000000009</v>
      </c>
    </row>
    <row r="3382" spans="26:37" x14ac:dyDescent="0.3">
      <c r="Z3382" s="3" t="s">
        <v>24</v>
      </c>
      <c r="AA3382" s="4">
        <v>42090</v>
      </c>
      <c r="AB3382" s="3" t="s">
        <v>404</v>
      </c>
      <c r="AC3382" s="3" t="s">
        <v>416</v>
      </c>
      <c r="AD3382" s="3">
        <v>4</v>
      </c>
      <c r="AE3382" s="3" t="s">
        <v>189</v>
      </c>
      <c r="AF3382" s="3" t="s">
        <v>41</v>
      </c>
      <c r="AG3382" s="3">
        <v>279</v>
      </c>
      <c r="AH3382" s="3">
        <v>334.8</v>
      </c>
      <c r="AI3382" s="3">
        <v>7</v>
      </c>
      <c r="AJ3382" s="3">
        <v>1953</v>
      </c>
      <c r="AK3382" s="3">
        <v>2343.6</v>
      </c>
    </row>
    <row r="3383" spans="26:37" x14ac:dyDescent="0.3">
      <c r="Z3383" s="3" t="s">
        <v>169</v>
      </c>
      <c r="AA3383" s="4">
        <v>41687</v>
      </c>
      <c r="AB3383" s="3" t="s">
        <v>404</v>
      </c>
      <c r="AC3383" s="3" t="s">
        <v>416</v>
      </c>
      <c r="AD3383" s="3">
        <v>1</v>
      </c>
      <c r="AE3383" s="3" t="s">
        <v>40</v>
      </c>
      <c r="AF3383" s="3" t="s">
        <v>41</v>
      </c>
      <c r="AG3383" s="3">
        <v>44</v>
      </c>
      <c r="AH3383" s="3">
        <v>51.48</v>
      </c>
      <c r="AI3383" s="3">
        <v>4</v>
      </c>
      <c r="AJ3383" s="3">
        <v>176</v>
      </c>
      <c r="AK3383" s="3">
        <v>205.92</v>
      </c>
    </row>
    <row r="3384" spans="26:37" x14ac:dyDescent="0.3">
      <c r="Z3384" s="3" t="s">
        <v>165</v>
      </c>
      <c r="AA3384" s="4">
        <v>41875</v>
      </c>
      <c r="AB3384" s="3" t="s">
        <v>61</v>
      </c>
      <c r="AC3384" s="3" t="s">
        <v>62</v>
      </c>
      <c r="AD3384" s="3">
        <v>3</v>
      </c>
      <c r="AE3384" s="3" t="s">
        <v>267</v>
      </c>
      <c r="AF3384" s="3" t="s">
        <v>26</v>
      </c>
      <c r="AG3384" s="3">
        <v>182</v>
      </c>
      <c r="AH3384" s="3">
        <v>194.74</v>
      </c>
      <c r="AI3384" s="3">
        <v>3</v>
      </c>
      <c r="AJ3384" s="3">
        <v>546</v>
      </c>
      <c r="AK3384" s="3">
        <v>584.22</v>
      </c>
    </row>
    <row r="3385" spans="26:37" x14ac:dyDescent="0.3">
      <c r="Z3385" s="3" t="s">
        <v>87</v>
      </c>
      <c r="AA3385" s="4">
        <v>43360</v>
      </c>
      <c r="AB3385" s="3" t="s">
        <v>404</v>
      </c>
      <c r="AC3385" s="3" t="s">
        <v>416</v>
      </c>
      <c r="AD3385" s="3">
        <v>1</v>
      </c>
      <c r="AE3385" s="3" t="s">
        <v>212</v>
      </c>
      <c r="AF3385" s="3" t="s">
        <v>20</v>
      </c>
      <c r="AG3385" s="3">
        <v>277</v>
      </c>
      <c r="AH3385" s="3">
        <v>329.63</v>
      </c>
      <c r="AI3385" s="3">
        <v>9</v>
      </c>
      <c r="AJ3385" s="3">
        <v>2493</v>
      </c>
      <c r="AK3385" s="3">
        <v>2966.67</v>
      </c>
    </row>
    <row r="3386" spans="26:37" x14ac:dyDescent="0.3">
      <c r="Z3386" s="3" t="s">
        <v>33</v>
      </c>
      <c r="AA3386" s="4">
        <v>43144</v>
      </c>
      <c r="AB3386" s="3" t="s">
        <v>404</v>
      </c>
      <c r="AC3386" s="3" t="s">
        <v>416</v>
      </c>
      <c r="AD3386" s="3">
        <v>2</v>
      </c>
      <c r="AE3386" s="3" t="s">
        <v>228</v>
      </c>
      <c r="AF3386" s="3" t="s">
        <v>65</v>
      </c>
      <c r="AG3386" s="3">
        <v>173</v>
      </c>
      <c r="AH3386" s="3">
        <v>197.22000000000003</v>
      </c>
      <c r="AI3386" s="3">
        <v>3</v>
      </c>
      <c r="AJ3386" s="3">
        <v>519</v>
      </c>
      <c r="AK3386" s="3">
        <v>591.66000000000008</v>
      </c>
    </row>
    <row r="3387" spans="26:37" x14ac:dyDescent="0.3">
      <c r="Z3387" s="3" t="s">
        <v>70</v>
      </c>
      <c r="AA3387" s="4">
        <v>41920</v>
      </c>
      <c r="AB3387" s="3" t="s">
        <v>404</v>
      </c>
      <c r="AC3387" s="3" t="s">
        <v>416</v>
      </c>
      <c r="AD3387" s="3">
        <v>5</v>
      </c>
      <c r="AE3387" s="3" t="s">
        <v>238</v>
      </c>
      <c r="AF3387" s="3" t="s">
        <v>36</v>
      </c>
      <c r="AG3387" s="3">
        <v>117</v>
      </c>
      <c r="AH3387" s="3">
        <v>136.88999999999999</v>
      </c>
      <c r="AI3387" s="3">
        <v>5</v>
      </c>
      <c r="AJ3387" s="3">
        <v>585</v>
      </c>
      <c r="AK3387" s="3">
        <v>684.44999999999993</v>
      </c>
    </row>
    <row r="3388" spans="26:37" x14ac:dyDescent="0.3">
      <c r="Z3388" s="3" t="s">
        <v>37</v>
      </c>
      <c r="AA3388" s="4">
        <v>43413</v>
      </c>
      <c r="AB3388" s="3" t="s">
        <v>13</v>
      </c>
      <c r="AC3388" s="3" t="s">
        <v>417</v>
      </c>
      <c r="AD3388" s="3">
        <v>5</v>
      </c>
      <c r="AE3388" s="3" t="s">
        <v>317</v>
      </c>
      <c r="AF3388" s="3" t="s">
        <v>20</v>
      </c>
      <c r="AG3388" s="3">
        <v>95</v>
      </c>
      <c r="AH3388" s="3">
        <v>105.45</v>
      </c>
      <c r="AI3388" s="3">
        <v>5</v>
      </c>
      <c r="AJ3388" s="3">
        <v>475</v>
      </c>
      <c r="AK3388" s="3">
        <v>527.25</v>
      </c>
    </row>
    <row r="3389" spans="26:37" x14ac:dyDescent="0.3">
      <c r="Z3389" s="3" t="s">
        <v>16</v>
      </c>
      <c r="AA3389" s="4">
        <v>43330</v>
      </c>
      <c r="AB3389" s="3" t="s">
        <v>404</v>
      </c>
      <c r="AC3389" s="3" t="s">
        <v>416</v>
      </c>
      <c r="AD3389" s="3">
        <v>2</v>
      </c>
      <c r="AE3389" s="3" t="s">
        <v>213</v>
      </c>
      <c r="AF3389" s="3" t="s">
        <v>26</v>
      </c>
      <c r="AG3389" s="3">
        <v>159</v>
      </c>
      <c r="AH3389" s="3">
        <v>176.49</v>
      </c>
      <c r="AI3389" s="3">
        <v>9</v>
      </c>
      <c r="AJ3389" s="3">
        <v>1431</v>
      </c>
      <c r="AK3389" s="3">
        <v>1588.41</v>
      </c>
    </row>
    <row r="3390" spans="26:37" x14ac:dyDescent="0.3">
      <c r="Z3390" s="3" t="s">
        <v>24</v>
      </c>
      <c r="AA3390" s="4">
        <v>42198</v>
      </c>
      <c r="AB3390" s="3" t="s">
        <v>404</v>
      </c>
      <c r="AC3390" s="3" t="s">
        <v>416</v>
      </c>
      <c r="AD3390" s="3">
        <v>5</v>
      </c>
      <c r="AE3390" s="3" t="s">
        <v>85</v>
      </c>
      <c r="AF3390" s="3" t="s">
        <v>86</v>
      </c>
      <c r="AG3390" s="3">
        <v>127</v>
      </c>
      <c r="AH3390" s="3">
        <v>142.24</v>
      </c>
      <c r="AI3390" s="3">
        <v>7</v>
      </c>
      <c r="AJ3390" s="3">
        <v>889</v>
      </c>
      <c r="AK3390" s="3">
        <v>995.68000000000006</v>
      </c>
    </row>
    <row r="3391" spans="26:37" x14ac:dyDescent="0.3">
      <c r="Z3391" s="3" t="s">
        <v>57</v>
      </c>
      <c r="AA3391" s="4">
        <v>42544</v>
      </c>
      <c r="AB3391" s="3" t="s">
        <v>404</v>
      </c>
      <c r="AC3391" s="3" t="s">
        <v>416</v>
      </c>
      <c r="AD3391" s="3">
        <v>5</v>
      </c>
      <c r="AE3391" s="3" t="s">
        <v>349</v>
      </c>
      <c r="AF3391" s="3" t="s">
        <v>29</v>
      </c>
      <c r="AG3391" s="3">
        <v>73</v>
      </c>
      <c r="AH3391" s="3">
        <v>78.84</v>
      </c>
      <c r="AI3391" s="3">
        <v>1</v>
      </c>
      <c r="AJ3391" s="3">
        <v>73</v>
      </c>
      <c r="AK3391" s="3">
        <v>78.84</v>
      </c>
    </row>
    <row r="3392" spans="26:37" x14ac:dyDescent="0.3">
      <c r="Z3392" s="3" t="s">
        <v>169</v>
      </c>
      <c r="AA3392" s="4">
        <v>41866</v>
      </c>
      <c r="AB3392" s="3" t="s">
        <v>404</v>
      </c>
      <c r="AC3392" s="3" t="s">
        <v>416</v>
      </c>
      <c r="AD3392" s="3">
        <v>2</v>
      </c>
      <c r="AE3392" s="3" t="s">
        <v>383</v>
      </c>
      <c r="AF3392" s="3" t="s">
        <v>72</v>
      </c>
      <c r="AG3392" s="3">
        <v>49</v>
      </c>
      <c r="AH3392" s="3">
        <v>52.43</v>
      </c>
      <c r="AI3392" s="3">
        <v>4</v>
      </c>
      <c r="AJ3392" s="3">
        <v>196</v>
      </c>
      <c r="AK3392" s="3">
        <v>209.72</v>
      </c>
    </row>
    <row r="3393" spans="26:37" x14ac:dyDescent="0.3">
      <c r="Z3393" s="3" t="s">
        <v>12</v>
      </c>
      <c r="AA3393" s="4">
        <v>43141</v>
      </c>
      <c r="AB3393" s="3" t="s">
        <v>404</v>
      </c>
      <c r="AC3393" s="3" t="s">
        <v>416</v>
      </c>
      <c r="AD3393" s="3">
        <v>3</v>
      </c>
      <c r="AE3393" s="3" t="s">
        <v>196</v>
      </c>
      <c r="AF3393" s="3" t="s">
        <v>86</v>
      </c>
      <c r="AG3393" s="3">
        <v>236</v>
      </c>
      <c r="AH3393" s="3">
        <v>276.12</v>
      </c>
      <c r="AI3393" s="3">
        <v>2</v>
      </c>
      <c r="AJ3393" s="3">
        <v>472</v>
      </c>
      <c r="AK3393" s="3">
        <v>552.24</v>
      </c>
    </row>
    <row r="3394" spans="26:37" x14ac:dyDescent="0.3">
      <c r="Z3394" s="3" t="s">
        <v>21</v>
      </c>
      <c r="AA3394" s="4">
        <v>43480</v>
      </c>
      <c r="AB3394" s="3" t="s">
        <v>13</v>
      </c>
      <c r="AC3394" s="3" t="s">
        <v>420</v>
      </c>
      <c r="AD3394" s="3">
        <v>4</v>
      </c>
      <c r="AE3394" s="3" t="s">
        <v>240</v>
      </c>
      <c r="AF3394" s="3" t="s">
        <v>32</v>
      </c>
      <c r="AG3394" s="3">
        <v>220</v>
      </c>
      <c r="AH3394" s="3">
        <v>242.00000000000003</v>
      </c>
      <c r="AI3394" s="3">
        <v>8</v>
      </c>
      <c r="AJ3394" s="3">
        <v>1760</v>
      </c>
      <c r="AK3394" s="3">
        <v>1936.0000000000002</v>
      </c>
    </row>
    <row r="3395" spans="26:37" x14ac:dyDescent="0.3">
      <c r="Z3395" s="3" t="s">
        <v>57</v>
      </c>
      <c r="AA3395" s="4">
        <v>43268</v>
      </c>
      <c r="AB3395" s="3" t="s">
        <v>404</v>
      </c>
      <c r="AC3395" s="3" t="s">
        <v>416</v>
      </c>
      <c r="AD3395" s="3">
        <v>4</v>
      </c>
      <c r="AE3395" s="3" t="s">
        <v>150</v>
      </c>
      <c r="AF3395" s="3" t="s">
        <v>23</v>
      </c>
      <c r="AG3395" s="3">
        <v>192</v>
      </c>
      <c r="AH3395" s="3">
        <v>216.95999999999998</v>
      </c>
      <c r="AI3395" s="3">
        <v>6</v>
      </c>
      <c r="AJ3395" s="3">
        <v>1152</v>
      </c>
      <c r="AK3395" s="3">
        <v>1301.7599999999998</v>
      </c>
    </row>
    <row r="3396" spans="26:37" x14ac:dyDescent="0.3">
      <c r="Z3396" s="3" t="s">
        <v>60</v>
      </c>
      <c r="AA3396" s="4">
        <v>41812</v>
      </c>
      <c r="AB3396" s="3" t="s">
        <v>13</v>
      </c>
      <c r="AC3396" s="3" t="s">
        <v>417</v>
      </c>
      <c r="AD3396" s="3">
        <v>3</v>
      </c>
      <c r="AE3396" s="3" t="s">
        <v>192</v>
      </c>
      <c r="AF3396" s="3" t="s">
        <v>36</v>
      </c>
      <c r="AG3396" s="3">
        <v>247</v>
      </c>
      <c r="AH3396" s="3">
        <v>293.93</v>
      </c>
      <c r="AI3396" s="3">
        <v>4</v>
      </c>
      <c r="AJ3396" s="3">
        <v>988</v>
      </c>
      <c r="AK3396" s="3">
        <v>1175.72</v>
      </c>
    </row>
    <row r="3397" spans="26:37" x14ac:dyDescent="0.3">
      <c r="Z3397" s="3" t="s">
        <v>21</v>
      </c>
      <c r="AA3397" s="4">
        <v>43288</v>
      </c>
      <c r="AB3397" s="3" t="s">
        <v>404</v>
      </c>
      <c r="AC3397" s="3" t="s">
        <v>416</v>
      </c>
      <c r="AD3397" s="3">
        <v>2</v>
      </c>
      <c r="AE3397" s="3" t="s">
        <v>85</v>
      </c>
      <c r="AF3397" s="3" t="s">
        <v>86</v>
      </c>
      <c r="AG3397" s="3">
        <v>127</v>
      </c>
      <c r="AH3397" s="3">
        <v>142.24</v>
      </c>
      <c r="AI3397" s="3">
        <v>6</v>
      </c>
      <c r="AJ3397" s="3">
        <v>762</v>
      </c>
      <c r="AK3397" s="3">
        <v>853.44</v>
      </c>
    </row>
    <row r="3398" spans="26:37" x14ac:dyDescent="0.3">
      <c r="Z3398" s="3" t="s">
        <v>87</v>
      </c>
      <c r="AA3398" s="4">
        <v>43481</v>
      </c>
      <c r="AB3398" s="3" t="s">
        <v>13</v>
      </c>
      <c r="AC3398" s="3" t="s">
        <v>417</v>
      </c>
      <c r="AD3398" s="3">
        <v>1</v>
      </c>
      <c r="AE3398" s="3" t="s">
        <v>234</v>
      </c>
      <c r="AF3398" s="3" t="s">
        <v>29</v>
      </c>
      <c r="AG3398" s="3">
        <v>189</v>
      </c>
      <c r="AH3398" s="3">
        <v>213.57</v>
      </c>
      <c r="AI3398" s="3">
        <v>5</v>
      </c>
      <c r="AJ3398" s="3">
        <v>945</v>
      </c>
      <c r="AK3398" s="3">
        <v>1067.8499999999999</v>
      </c>
    </row>
    <row r="3399" spans="26:37" x14ac:dyDescent="0.3">
      <c r="Z3399" s="3" t="s">
        <v>24</v>
      </c>
      <c r="AA3399" s="4">
        <v>42549</v>
      </c>
      <c r="AB3399" s="3" t="s">
        <v>281</v>
      </c>
      <c r="AC3399" s="3" t="s">
        <v>361</v>
      </c>
      <c r="AD3399" s="3">
        <v>4</v>
      </c>
      <c r="AE3399" s="3" t="s">
        <v>101</v>
      </c>
      <c r="AF3399" s="3" t="s">
        <v>23</v>
      </c>
      <c r="AG3399" s="3">
        <v>63</v>
      </c>
      <c r="AH3399" s="3">
        <v>71.820000000000007</v>
      </c>
      <c r="AI3399" s="3">
        <v>5</v>
      </c>
      <c r="AJ3399" s="3">
        <v>315</v>
      </c>
      <c r="AK3399" s="3">
        <v>359.1</v>
      </c>
    </row>
    <row r="3400" spans="26:37" x14ac:dyDescent="0.3">
      <c r="Z3400" s="3" t="s">
        <v>42</v>
      </c>
      <c r="AA3400" s="4">
        <v>43448</v>
      </c>
      <c r="AB3400" s="3" t="s">
        <v>404</v>
      </c>
      <c r="AC3400" s="3" t="s">
        <v>416</v>
      </c>
      <c r="AD3400" s="3">
        <v>3</v>
      </c>
      <c r="AE3400" s="3" t="s">
        <v>315</v>
      </c>
      <c r="AF3400" s="3" t="s">
        <v>36</v>
      </c>
      <c r="AG3400" s="3">
        <v>170</v>
      </c>
      <c r="AH3400" s="3">
        <v>200.6</v>
      </c>
      <c r="AI3400" s="3">
        <v>4</v>
      </c>
      <c r="AJ3400" s="3">
        <v>680</v>
      </c>
      <c r="AK3400" s="3">
        <v>802.4</v>
      </c>
    </row>
    <row r="3401" spans="26:37" x14ac:dyDescent="0.3">
      <c r="Z3401" s="3" t="s">
        <v>87</v>
      </c>
      <c r="AA3401" s="4">
        <v>42116</v>
      </c>
      <c r="AB3401" s="3" t="s">
        <v>13</v>
      </c>
      <c r="AC3401" s="3" t="s">
        <v>79</v>
      </c>
      <c r="AD3401" s="3">
        <v>4</v>
      </c>
      <c r="AE3401" s="3" t="s">
        <v>208</v>
      </c>
      <c r="AF3401" s="3" t="s">
        <v>44</v>
      </c>
      <c r="AG3401" s="3">
        <v>249</v>
      </c>
      <c r="AH3401" s="3">
        <v>286.34999999999997</v>
      </c>
      <c r="AI3401" s="3">
        <v>2</v>
      </c>
      <c r="AJ3401" s="3">
        <v>498</v>
      </c>
      <c r="AK3401" s="3">
        <v>572.69999999999993</v>
      </c>
    </row>
    <row r="3402" spans="26:37" x14ac:dyDescent="0.3">
      <c r="Z3402" s="3" t="s">
        <v>186</v>
      </c>
      <c r="AA3402" s="4">
        <v>43673</v>
      </c>
      <c r="AB3402" s="3" t="s">
        <v>404</v>
      </c>
      <c r="AC3402" s="3" t="s">
        <v>416</v>
      </c>
      <c r="AD3402" s="3">
        <v>4</v>
      </c>
      <c r="AE3402" s="3" t="s">
        <v>203</v>
      </c>
      <c r="AF3402" s="3" t="s">
        <v>41</v>
      </c>
      <c r="AG3402" s="3">
        <v>290</v>
      </c>
      <c r="AH3402" s="3">
        <v>336.4</v>
      </c>
      <c r="AI3402" s="3">
        <v>6</v>
      </c>
      <c r="AJ3402" s="3">
        <v>1740</v>
      </c>
      <c r="AK3402" s="3">
        <v>2018.3999999999999</v>
      </c>
    </row>
    <row r="3403" spans="26:37" x14ac:dyDescent="0.3">
      <c r="Z3403" s="3" t="s">
        <v>96</v>
      </c>
      <c r="AA3403" s="4">
        <v>43491</v>
      </c>
      <c r="AB3403" s="3" t="s">
        <v>404</v>
      </c>
      <c r="AC3403" s="3" t="s">
        <v>416</v>
      </c>
      <c r="AD3403" s="3">
        <v>1</v>
      </c>
      <c r="AE3403" s="3" t="s">
        <v>239</v>
      </c>
      <c r="AF3403" s="3" t="s">
        <v>15</v>
      </c>
      <c r="AG3403" s="3">
        <v>32</v>
      </c>
      <c r="AH3403" s="3">
        <v>34.880000000000003</v>
      </c>
      <c r="AI3403" s="3">
        <v>5</v>
      </c>
      <c r="AJ3403" s="3">
        <v>160</v>
      </c>
      <c r="AK3403" s="3">
        <v>174.4</v>
      </c>
    </row>
    <row r="3404" spans="26:37" x14ac:dyDescent="0.3">
      <c r="Z3404" s="3" t="s">
        <v>120</v>
      </c>
      <c r="AA3404" s="4">
        <v>42000</v>
      </c>
      <c r="AB3404" s="3" t="s">
        <v>404</v>
      </c>
      <c r="AC3404" s="3" t="s">
        <v>416</v>
      </c>
      <c r="AD3404" s="3">
        <v>5</v>
      </c>
      <c r="AE3404" s="3" t="s">
        <v>374</v>
      </c>
      <c r="AF3404" s="3" t="s">
        <v>26</v>
      </c>
      <c r="AG3404" s="3">
        <v>34</v>
      </c>
      <c r="AH3404" s="3">
        <v>38.419999999999995</v>
      </c>
      <c r="AI3404" s="3">
        <v>2</v>
      </c>
      <c r="AJ3404" s="3">
        <v>68</v>
      </c>
      <c r="AK3404" s="3">
        <v>76.839999999999989</v>
      </c>
    </row>
    <row r="3405" spans="26:37" x14ac:dyDescent="0.3">
      <c r="Z3405" s="3" t="s">
        <v>165</v>
      </c>
      <c r="AA3405" s="4">
        <v>42178</v>
      </c>
      <c r="AB3405" s="3" t="s">
        <v>404</v>
      </c>
      <c r="AC3405" s="3" t="s">
        <v>416</v>
      </c>
      <c r="AD3405" s="3">
        <v>1</v>
      </c>
      <c r="AE3405" s="3" t="s">
        <v>216</v>
      </c>
      <c r="AF3405" s="3" t="s">
        <v>23</v>
      </c>
      <c r="AG3405" s="3">
        <v>178</v>
      </c>
      <c r="AH3405" s="3">
        <v>190.46</v>
      </c>
      <c r="AI3405" s="3">
        <v>4</v>
      </c>
      <c r="AJ3405" s="3">
        <v>712</v>
      </c>
      <c r="AK3405" s="3">
        <v>761.84</v>
      </c>
    </row>
    <row r="3406" spans="26:37" x14ac:dyDescent="0.3">
      <c r="Z3406" s="3" t="s">
        <v>165</v>
      </c>
      <c r="AA3406" s="4">
        <v>43529</v>
      </c>
      <c r="AB3406" s="3" t="s">
        <v>404</v>
      </c>
      <c r="AC3406" s="3" t="s">
        <v>416</v>
      </c>
      <c r="AD3406" s="3">
        <v>2</v>
      </c>
      <c r="AE3406" s="3" t="s">
        <v>234</v>
      </c>
      <c r="AF3406" s="3" t="s">
        <v>29</v>
      </c>
      <c r="AG3406" s="3">
        <v>189</v>
      </c>
      <c r="AH3406" s="3">
        <v>213.57</v>
      </c>
      <c r="AI3406" s="3">
        <v>5</v>
      </c>
      <c r="AJ3406" s="3">
        <v>945</v>
      </c>
      <c r="AK3406" s="3">
        <v>1067.8499999999999</v>
      </c>
    </row>
    <row r="3407" spans="26:37" x14ac:dyDescent="0.3">
      <c r="Z3407" s="3" t="s">
        <v>103</v>
      </c>
      <c r="AA3407" s="4">
        <v>43398</v>
      </c>
      <c r="AB3407" s="3" t="s">
        <v>404</v>
      </c>
      <c r="AC3407" s="3" t="s">
        <v>416</v>
      </c>
      <c r="AD3407" s="3">
        <v>3</v>
      </c>
      <c r="AE3407" s="3" t="s">
        <v>58</v>
      </c>
      <c r="AF3407" s="3" t="s">
        <v>55</v>
      </c>
      <c r="AG3407" s="3">
        <v>20</v>
      </c>
      <c r="AH3407" s="3">
        <v>22.200000000000003</v>
      </c>
      <c r="AI3407" s="3">
        <v>1</v>
      </c>
      <c r="AJ3407" s="3">
        <v>20</v>
      </c>
      <c r="AK3407" s="3">
        <v>22.200000000000003</v>
      </c>
    </row>
    <row r="3408" spans="26:37" x14ac:dyDescent="0.3">
      <c r="Z3408" s="3" t="s">
        <v>74</v>
      </c>
      <c r="AA3408" s="4">
        <v>43380</v>
      </c>
      <c r="AB3408" s="3" t="s">
        <v>404</v>
      </c>
      <c r="AC3408" s="3" t="s">
        <v>416</v>
      </c>
      <c r="AD3408" s="3">
        <v>2</v>
      </c>
      <c r="AE3408" s="3" t="s">
        <v>330</v>
      </c>
      <c r="AF3408" s="3" t="s">
        <v>36</v>
      </c>
      <c r="AG3408" s="3">
        <v>131</v>
      </c>
      <c r="AH3408" s="3">
        <v>154.57999999999998</v>
      </c>
      <c r="AI3408" s="3">
        <v>5</v>
      </c>
      <c r="AJ3408" s="3">
        <v>655</v>
      </c>
      <c r="AK3408" s="3">
        <v>772.89999999999986</v>
      </c>
    </row>
    <row r="3409" spans="26:37" x14ac:dyDescent="0.3">
      <c r="Z3409" s="3" t="s">
        <v>91</v>
      </c>
      <c r="AA3409" s="4">
        <v>42364</v>
      </c>
      <c r="AB3409" s="3" t="s">
        <v>13</v>
      </c>
      <c r="AC3409" s="3" t="s">
        <v>417</v>
      </c>
      <c r="AD3409" s="3">
        <v>4</v>
      </c>
      <c r="AE3409" s="3" t="s">
        <v>382</v>
      </c>
      <c r="AF3409" s="3" t="s">
        <v>41</v>
      </c>
      <c r="AG3409" s="3">
        <v>38</v>
      </c>
      <c r="AH3409" s="3">
        <v>42.180000000000007</v>
      </c>
      <c r="AI3409" s="3">
        <v>3</v>
      </c>
      <c r="AJ3409" s="3">
        <v>114</v>
      </c>
      <c r="AK3409" s="3">
        <v>126.54000000000002</v>
      </c>
    </row>
    <row r="3410" spans="26:37" x14ac:dyDescent="0.3">
      <c r="Z3410" s="3" t="s">
        <v>153</v>
      </c>
      <c r="AA3410" s="4">
        <v>42903</v>
      </c>
      <c r="AB3410" s="3" t="s">
        <v>404</v>
      </c>
      <c r="AC3410" s="3" t="s">
        <v>416</v>
      </c>
      <c r="AD3410" s="3">
        <v>5</v>
      </c>
      <c r="AE3410" s="3" t="s">
        <v>297</v>
      </c>
      <c r="AF3410" s="3" t="s">
        <v>41</v>
      </c>
      <c r="AG3410" s="3">
        <v>239</v>
      </c>
      <c r="AH3410" s="3">
        <v>265.29000000000002</v>
      </c>
      <c r="AI3410" s="3">
        <v>3</v>
      </c>
      <c r="AJ3410" s="3">
        <v>717</v>
      </c>
      <c r="AK3410" s="3">
        <v>795.87000000000012</v>
      </c>
    </row>
    <row r="3411" spans="26:37" x14ac:dyDescent="0.3">
      <c r="Z3411" s="3" t="s">
        <v>74</v>
      </c>
      <c r="AA3411" s="4">
        <v>43065</v>
      </c>
      <c r="AB3411" s="3" t="s">
        <v>375</v>
      </c>
      <c r="AC3411" s="3" t="s">
        <v>308</v>
      </c>
      <c r="AD3411" s="3">
        <v>3</v>
      </c>
      <c r="AE3411" s="3" t="s">
        <v>167</v>
      </c>
      <c r="AF3411" s="3" t="s">
        <v>55</v>
      </c>
      <c r="AG3411" s="3">
        <v>199</v>
      </c>
      <c r="AH3411" s="3">
        <v>234.82</v>
      </c>
      <c r="AI3411" s="3">
        <v>9</v>
      </c>
      <c r="AJ3411" s="3">
        <v>1791</v>
      </c>
      <c r="AK3411" s="3">
        <v>2113.38</v>
      </c>
    </row>
    <row r="3412" spans="26:37" x14ac:dyDescent="0.3">
      <c r="Z3412" s="3" t="s">
        <v>33</v>
      </c>
      <c r="AA3412" s="4">
        <v>42481</v>
      </c>
      <c r="AB3412" s="3" t="s">
        <v>78</v>
      </c>
      <c r="AC3412" s="3" t="s">
        <v>79</v>
      </c>
      <c r="AD3412" s="3">
        <v>3</v>
      </c>
      <c r="AE3412" s="3" t="s">
        <v>231</v>
      </c>
      <c r="AF3412" s="3" t="s">
        <v>46</v>
      </c>
      <c r="AG3412" s="3">
        <v>224</v>
      </c>
      <c r="AH3412" s="3">
        <v>264.32</v>
      </c>
      <c r="AI3412" s="3">
        <v>3</v>
      </c>
      <c r="AJ3412" s="3">
        <v>672</v>
      </c>
      <c r="AK3412" s="3">
        <v>792.96</v>
      </c>
    </row>
    <row r="3413" spans="26:37" x14ac:dyDescent="0.3">
      <c r="Z3413" s="3" t="s">
        <v>87</v>
      </c>
      <c r="AA3413" s="4">
        <v>42679</v>
      </c>
      <c r="AB3413" s="3" t="s">
        <v>13</v>
      </c>
      <c r="AC3413" s="3" t="s">
        <v>418</v>
      </c>
      <c r="AD3413" s="3">
        <v>5</v>
      </c>
      <c r="AE3413" s="3" t="s">
        <v>14</v>
      </c>
      <c r="AF3413" s="3" t="s">
        <v>15</v>
      </c>
      <c r="AG3413" s="3">
        <v>127</v>
      </c>
      <c r="AH3413" s="3">
        <v>152.4</v>
      </c>
      <c r="AI3413" s="3">
        <v>9</v>
      </c>
      <c r="AJ3413" s="3">
        <v>1143</v>
      </c>
      <c r="AK3413" s="3">
        <v>1371.6000000000001</v>
      </c>
    </row>
    <row r="3414" spans="26:37" x14ac:dyDescent="0.3">
      <c r="Z3414" s="3" t="s">
        <v>24</v>
      </c>
      <c r="AA3414" s="4">
        <v>43148</v>
      </c>
      <c r="AB3414" s="3" t="s">
        <v>404</v>
      </c>
      <c r="AC3414" s="3" t="s">
        <v>416</v>
      </c>
      <c r="AD3414" s="3">
        <v>2</v>
      </c>
      <c r="AE3414" s="3" t="s">
        <v>247</v>
      </c>
      <c r="AF3414" s="3" t="s">
        <v>44</v>
      </c>
      <c r="AG3414" s="3">
        <v>226</v>
      </c>
      <c r="AH3414" s="3">
        <v>250.86</v>
      </c>
      <c r="AI3414" s="3">
        <v>2</v>
      </c>
      <c r="AJ3414" s="3">
        <v>452</v>
      </c>
      <c r="AK3414" s="3">
        <v>501.72</v>
      </c>
    </row>
    <row r="3415" spans="26:37" x14ac:dyDescent="0.3">
      <c r="Z3415" s="3" t="s">
        <v>57</v>
      </c>
      <c r="AA3415" s="4">
        <v>42028</v>
      </c>
      <c r="AB3415" s="3" t="s">
        <v>404</v>
      </c>
      <c r="AC3415" s="3" t="s">
        <v>416</v>
      </c>
      <c r="AD3415" s="3">
        <v>3</v>
      </c>
      <c r="AE3415" s="3" t="s">
        <v>262</v>
      </c>
      <c r="AF3415" s="3" t="s">
        <v>20</v>
      </c>
      <c r="AG3415" s="3">
        <v>118</v>
      </c>
      <c r="AH3415" s="3">
        <v>130.98000000000002</v>
      </c>
      <c r="AI3415" s="3">
        <v>6</v>
      </c>
      <c r="AJ3415" s="3">
        <v>708</v>
      </c>
      <c r="AK3415" s="3">
        <v>785.88000000000011</v>
      </c>
    </row>
    <row r="3416" spans="26:37" x14ac:dyDescent="0.3">
      <c r="Z3416" s="3" t="s">
        <v>165</v>
      </c>
      <c r="AA3416" s="4">
        <v>43410</v>
      </c>
      <c r="AB3416" s="3" t="s">
        <v>404</v>
      </c>
      <c r="AC3416" s="3" t="s">
        <v>416</v>
      </c>
      <c r="AD3416" s="3">
        <v>3</v>
      </c>
      <c r="AE3416" s="3" t="s">
        <v>302</v>
      </c>
      <c r="AF3416" s="3" t="s">
        <v>51</v>
      </c>
      <c r="AG3416" s="3">
        <v>179</v>
      </c>
      <c r="AH3416" s="3">
        <v>214.79999999999998</v>
      </c>
      <c r="AI3416" s="3">
        <v>6</v>
      </c>
      <c r="AJ3416" s="3">
        <v>1074</v>
      </c>
      <c r="AK3416" s="3">
        <v>1288.8</v>
      </c>
    </row>
    <row r="3417" spans="26:37" x14ac:dyDescent="0.3">
      <c r="Z3417" s="3" t="s">
        <v>120</v>
      </c>
      <c r="AA3417" s="4">
        <v>41743</v>
      </c>
      <c r="AB3417" s="3" t="s">
        <v>404</v>
      </c>
      <c r="AC3417" s="3" t="s">
        <v>416</v>
      </c>
      <c r="AD3417" s="3">
        <v>4</v>
      </c>
      <c r="AE3417" s="3" t="s">
        <v>331</v>
      </c>
      <c r="AF3417" s="3" t="s">
        <v>44</v>
      </c>
      <c r="AG3417" s="3">
        <v>107</v>
      </c>
      <c r="AH3417" s="3">
        <v>118.77000000000001</v>
      </c>
      <c r="AI3417" s="3">
        <v>4</v>
      </c>
      <c r="AJ3417" s="3">
        <v>428</v>
      </c>
      <c r="AK3417" s="3">
        <v>475.08000000000004</v>
      </c>
    </row>
    <row r="3418" spans="26:37" x14ac:dyDescent="0.3">
      <c r="Z3418" s="3" t="s">
        <v>12</v>
      </c>
      <c r="AA3418" s="4">
        <v>42845</v>
      </c>
      <c r="AB3418" s="3" t="s">
        <v>404</v>
      </c>
      <c r="AC3418" s="3" t="s">
        <v>416</v>
      </c>
      <c r="AD3418" s="3">
        <v>5</v>
      </c>
      <c r="AE3418" s="3" t="s">
        <v>337</v>
      </c>
      <c r="AF3418" s="3" t="s">
        <v>72</v>
      </c>
      <c r="AG3418" s="3">
        <v>51</v>
      </c>
      <c r="AH3418" s="3">
        <v>60.69</v>
      </c>
      <c r="AI3418" s="3">
        <v>8</v>
      </c>
      <c r="AJ3418" s="3">
        <v>408</v>
      </c>
      <c r="AK3418" s="3">
        <v>485.52</v>
      </c>
    </row>
    <row r="3419" spans="26:37" x14ac:dyDescent="0.3">
      <c r="Z3419" s="3" t="s">
        <v>33</v>
      </c>
      <c r="AA3419" s="4">
        <v>41895</v>
      </c>
      <c r="AB3419" s="3" t="s">
        <v>404</v>
      </c>
      <c r="AC3419" s="3" t="s">
        <v>416</v>
      </c>
      <c r="AD3419" s="3">
        <v>4</v>
      </c>
      <c r="AE3419" s="3" t="s">
        <v>230</v>
      </c>
      <c r="AF3419" s="3" t="s">
        <v>32</v>
      </c>
      <c r="AG3419" s="3">
        <v>92</v>
      </c>
      <c r="AH3419" s="3">
        <v>105.8</v>
      </c>
      <c r="AI3419" s="3">
        <v>6</v>
      </c>
      <c r="AJ3419" s="3">
        <v>552</v>
      </c>
      <c r="AK3419" s="3">
        <v>634.79999999999995</v>
      </c>
    </row>
    <row r="3420" spans="26:37" x14ac:dyDescent="0.3">
      <c r="Z3420" s="3" t="s">
        <v>60</v>
      </c>
      <c r="AA3420" s="4">
        <v>42481</v>
      </c>
      <c r="AB3420" s="3" t="s">
        <v>404</v>
      </c>
      <c r="AC3420" s="3" t="s">
        <v>416</v>
      </c>
      <c r="AD3420" s="3">
        <v>2</v>
      </c>
      <c r="AE3420" s="3" t="s">
        <v>212</v>
      </c>
      <c r="AF3420" s="3" t="s">
        <v>20</v>
      </c>
      <c r="AG3420" s="3">
        <v>277</v>
      </c>
      <c r="AH3420" s="3">
        <v>329.63</v>
      </c>
      <c r="AI3420" s="3">
        <v>2</v>
      </c>
      <c r="AJ3420" s="3">
        <v>554</v>
      </c>
      <c r="AK3420" s="3">
        <v>659.26</v>
      </c>
    </row>
    <row r="3421" spans="26:37" x14ac:dyDescent="0.3">
      <c r="Z3421" s="3" t="s">
        <v>153</v>
      </c>
      <c r="AA3421" s="4">
        <v>43225</v>
      </c>
      <c r="AB3421" s="3" t="s">
        <v>404</v>
      </c>
      <c r="AC3421" s="3" t="s">
        <v>416</v>
      </c>
      <c r="AD3421" s="3">
        <v>4</v>
      </c>
      <c r="AE3421" s="3" t="s">
        <v>22</v>
      </c>
      <c r="AF3421" s="3" t="s">
        <v>23</v>
      </c>
      <c r="AG3421" s="3">
        <v>203</v>
      </c>
      <c r="AH3421" s="3">
        <v>221.27</v>
      </c>
      <c r="AI3421" s="3">
        <v>1</v>
      </c>
      <c r="AJ3421" s="3">
        <v>203</v>
      </c>
      <c r="AK3421" s="3">
        <v>221.27</v>
      </c>
    </row>
    <row r="3422" spans="26:37" x14ac:dyDescent="0.3">
      <c r="Z3422" s="3" t="s">
        <v>60</v>
      </c>
      <c r="AA3422" s="4">
        <v>43203</v>
      </c>
      <c r="AB3422" s="3" t="s">
        <v>13</v>
      </c>
      <c r="AC3422" s="3" t="s">
        <v>417</v>
      </c>
      <c r="AD3422" s="3">
        <v>4</v>
      </c>
      <c r="AE3422" s="3" t="s">
        <v>112</v>
      </c>
      <c r="AF3422" s="3" t="s">
        <v>20</v>
      </c>
      <c r="AG3422" s="3">
        <v>242</v>
      </c>
      <c r="AH3422" s="3">
        <v>278.29999999999995</v>
      </c>
      <c r="AI3422" s="3">
        <v>7</v>
      </c>
      <c r="AJ3422" s="3">
        <v>1694</v>
      </c>
      <c r="AK3422" s="3">
        <v>1948.0999999999997</v>
      </c>
    </row>
    <row r="3423" spans="26:37" x14ac:dyDescent="0.3">
      <c r="Z3423" s="3" t="s">
        <v>117</v>
      </c>
      <c r="AA3423" s="4">
        <v>42231</v>
      </c>
      <c r="AB3423" s="3" t="s">
        <v>13</v>
      </c>
      <c r="AC3423" s="3" t="s">
        <v>99</v>
      </c>
      <c r="AD3423" s="3">
        <v>4</v>
      </c>
      <c r="AE3423" s="3" t="s">
        <v>102</v>
      </c>
      <c r="AF3423" s="3" t="s">
        <v>29</v>
      </c>
      <c r="AG3423" s="3">
        <v>246</v>
      </c>
      <c r="AH3423" s="3">
        <v>273.06</v>
      </c>
      <c r="AI3423" s="3">
        <v>5</v>
      </c>
      <c r="AJ3423" s="3">
        <v>1230</v>
      </c>
      <c r="AK3423" s="3">
        <v>1365.3</v>
      </c>
    </row>
    <row r="3424" spans="26:37" x14ac:dyDescent="0.3">
      <c r="Z3424" s="3" t="s">
        <v>30</v>
      </c>
      <c r="AA3424" s="4">
        <v>42923</v>
      </c>
      <c r="AB3424" s="3" t="s">
        <v>404</v>
      </c>
      <c r="AC3424" s="3" t="s">
        <v>416</v>
      </c>
      <c r="AD3424" s="3">
        <v>5</v>
      </c>
      <c r="AE3424" s="3" t="s">
        <v>140</v>
      </c>
      <c r="AF3424" s="3" t="s">
        <v>29</v>
      </c>
      <c r="AG3424" s="3">
        <v>13</v>
      </c>
      <c r="AH3424" s="3">
        <v>15.209999999999999</v>
      </c>
      <c r="AI3424" s="3">
        <v>4</v>
      </c>
      <c r="AJ3424" s="3">
        <v>52</v>
      </c>
      <c r="AK3424" s="3">
        <v>60.839999999999996</v>
      </c>
    </row>
    <row r="3425" spans="26:37" x14ac:dyDescent="0.3">
      <c r="Z3425" s="3" t="s">
        <v>27</v>
      </c>
      <c r="AA3425" s="4">
        <v>42799</v>
      </c>
      <c r="AB3425" s="3" t="s">
        <v>404</v>
      </c>
      <c r="AC3425" s="3" t="s">
        <v>416</v>
      </c>
      <c r="AD3425" s="3">
        <v>4</v>
      </c>
      <c r="AE3425" s="3" t="s">
        <v>215</v>
      </c>
      <c r="AF3425" s="3" t="s">
        <v>26</v>
      </c>
      <c r="AG3425" s="3">
        <v>298</v>
      </c>
      <c r="AH3425" s="3">
        <v>318.86</v>
      </c>
      <c r="AI3425" s="3">
        <v>5</v>
      </c>
      <c r="AJ3425" s="3">
        <v>1490</v>
      </c>
      <c r="AK3425" s="3">
        <v>1594.3000000000002</v>
      </c>
    </row>
    <row r="3426" spans="26:37" x14ac:dyDescent="0.3">
      <c r="Z3426" s="3" t="s">
        <v>30</v>
      </c>
      <c r="AA3426" s="4">
        <v>42479</v>
      </c>
      <c r="AB3426" s="3" t="s">
        <v>377</v>
      </c>
      <c r="AC3426" s="3" t="s">
        <v>378</v>
      </c>
      <c r="AD3426" s="3">
        <v>3</v>
      </c>
      <c r="AE3426" s="3" t="s">
        <v>168</v>
      </c>
      <c r="AF3426" s="3" t="s">
        <v>23</v>
      </c>
      <c r="AG3426" s="3">
        <v>271</v>
      </c>
      <c r="AH3426" s="3">
        <v>322.49</v>
      </c>
      <c r="AI3426" s="3">
        <v>7</v>
      </c>
      <c r="AJ3426" s="3">
        <v>1897</v>
      </c>
      <c r="AK3426" s="3">
        <v>2257.4300000000003</v>
      </c>
    </row>
    <row r="3427" spans="26:37" x14ac:dyDescent="0.3">
      <c r="Z3427" s="3" t="s">
        <v>103</v>
      </c>
      <c r="AA3427" s="4">
        <v>41783</v>
      </c>
      <c r="AB3427" s="3" t="s">
        <v>404</v>
      </c>
      <c r="AC3427" s="3" t="s">
        <v>416</v>
      </c>
      <c r="AD3427" s="3">
        <v>4</v>
      </c>
      <c r="AE3427" s="3" t="s">
        <v>329</v>
      </c>
      <c r="AF3427" s="3" t="s">
        <v>23</v>
      </c>
      <c r="AG3427" s="3">
        <v>18</v>
      </c>
      <c r="AH3427" s="3">
        <v>19.62</v>
      </c>
      <c r="AI3427" s="3">
        <v>6</v>
      </c>
      <c r="AJ3427" s="3">
        <v>108</v>
      </c>
      <c r="AK3427" s="3">
        <v>117.72</v>
      </c>
    </row>
    <row r="3428" spans="26:37" x14ac:dyDescent="0.3">
      <c r="Z3428" s="3" t="s">
        <v>153</v>
      </c>
      <c r="AA3428" s="4">
        <v>42028</v>
      </c>
      <c r="AB3428" s="3" t="s">
        <v>404</v>
      </c>
      <c r="AC3428" s="3" t="s">
        <v>416</v>
      </c>
      <c r="AD3428" s="3">
        <v>4</v>
      </c>
      <c r="AE3428" s="3" t="s">
        <v>292</v>
      </c>
      <c r="AF3428" s="3" t="s">
        <v>86</v>
      </c>
      <c r="AG3428" s="3">
        <v>184</v>
      </c>
      <c r="AH3428" s="3">
        <v>202.4</v>
      </c>
      <c r="AI3428" s="3">
        <v>2</v>
      </c>
      <c r="AJ3428" s="3">
        <v>368</v>
      </c>
      <c r="AK3428" s="3">
        <v>404.8</v>
      </c>
    </row>
    <row r="3429" spans="26:37" x14ac:dyDescent="0.3">
      <c r="Z3429" s="3" t="s">
        <v>165</v>
      </c>
      <c r="AA3429" s="4">
        <v>42566</v>
      </c>
      <c r="AB3429" s="3" t="s">
        <v>13</v>
      </c>
      <c r="AC3429" s="3" t="s">
        <v>418</v>
      </c>
      <c r="AD3429" s="3">
        <v>3</v>
      </c>
      <c r="AE3429" s="3" t="s">
        <v>260</v>
      </c>
      <c r="AF3429" s="3" t="s">
        <v>29</v>
      </c>
      <c r="AG3429" s="3">
        <v>238</v>
      </c>
      <c r="AH3429" s="3">
        <v>259.42</v>
      </c>
      <c r="AI3429" s="3">
        <v>3</v>
      </c>
      <c r="AJ3429" s="3">
        <v>714</v>
      </c>
      <c r="AK3429" s="3">
        <v>778.26</v>
      </c>
    </row>
    <row r="3430" spans="26:37" x14ac:dyDescent="0.3">
      <c r="Z3430" s="3" t="s">
        <v>74</v>
      </c>
      <c r="AA3430" s="4">
        <v>42103</v>
      </c>
      <c r="AB3430" s="3" t="s">
        <v>404</v>
      </c>
      <c r="AC3430" s="3" t="s">
        <v>416</v>
      </c>
      <c r="AD3430" s="3">
        <v>3</v>
      </c>
      <c r="AE3430" s="3" t="s">
        <v>135</v>
      </c>
      <c r="AF3430" s="3" t="s">
        <v>46</v>
      </c>
      <c r="AG3430" s="3">
        <v>297</v>
      </c>
      <c r="AH3430" s="3">
        <v>335.60999999999996</v>
      </c>
      <c r="AI3430" s="3">
        <v>4</v>
      </c>
      <c r="AJ3430" s="3">
        <v>1188</v>
      </c>
      <c r="AK3430" s="3">
        <v>1342.4399999999998</v>
      </c>
    </row>
    <row r="3431" spans="26:37" x14ac:dyDescent="0.3">
      <c r="Z3431" s="3" t="s">
        <v>24</v>
      </c>
      <c r="AA3431" s="4">
        <v>42421</v>
      </c>
      <c r="AB3431" s="3" t="s">
        <v>404</v>
      </c>
      <c r="AC3431" s="3" t="s">
        <v>416</v>
      </c>
      <c r="AD3431" s="3">
        <v>4</v>
      </c>
      <c r="AE3431" s="3" t="s">
        <v>180</v>
      </c>
      <c r="AF3431" s="3" t="s">
        <v>23</v>
      </c>
      <c r="AG3431" s="3">
        <v>241</v>
      </c>
      <c r="AH3431" s="3">
        <v>284.38</v>
      </c>
      <c r="AI3431" s="3">
        <v>8</v>
      </c>
      <c r="AJ3431" s="3">
        <v>1928</v>
      </c>
      <c r="AK3431" s="3">
        <v>2275.04</v>
      </c>
    </row>
    <row r="3432" spans="26:37" x14ac:dyDescent="0.3">
      <c r="Z3432" s="3" t="s">
        <v>74</v>
      </c>
      <c r="AA3432" s="4">
        <v>43366</v>
      </c>
      <c r="AB3432" s="3" t="s">
        <v>404</v>
      </c>
      <c r="AC3432" s="3" t="s">
        <v>416</v>
      </c>
      <c r="AD3432" s="3">
        <v>3</v>
      </c>
      <c r="AE3432" s="3" t="s">
        <v>342</v>
      </c>
      <c r="AF3432" s="3" t="s">
        <v>55</v>
      </c>
      <c r="AG3432" s="3">
        <v>206</v>
      </c>
      <c r="AH3432" s="3">
        <v>222.48000000000002</v>
      </c>
      <c r="AI3432" s="3">
        <v>10</v>
      </c>
      <c r="AJ3432" s="3">
        <v>2060</v>
      </c>
      <c r="AK3432" s="3">
        <v>2224.8000000000002</v>
      </c>
    </row>
    <row r="3433" spans="26:37" x14ac:dyDescent="0.3">
      <c r="Z3433" s="3" t="s">
        <v>74</v>
      </c>
      <c r="AA3433" s="4">
        <v>43091</v>
      </c>
      <c r="AB3433" s="3" t="s">
        <v>404</v>
      </c>
      <c r="AC3433" s="3" t="s">
        <v>416</v>
      </c>
      <c r="AD3433" s="3">
        <v>2</v>
      </c>
      <c r="AE3433" s="3" t="s">
        <v>392</v>
      </c>
      <c r="AF3433" s="3" t="s">
        <v>46</v>
      </c>
      <c r="AG3433" s="3">
        <v>158</v>
      </c>
      <c r="AH3433" s="3">
        <v>176.96</v>
      </c>
      <c r="AI3433" s="3">
        <v>1</v>
      </c>
      <c r="AJ3433" s="3">
        <v>158</v>
      </c>
      <c r="AK3433" s="3">
        <v>176.96</v>
      </c>
    </row>
    <row r="3434" spans="26:37" x14ac:dyDescent="0.3">
      <c r="Z3434" s="3" t="s">
        <v>48</v>
      </c>
      <c r="AA3434" s="4">
        <v>43333</v>
      </c>
      <c r="AB3434" s="3" t="s">
        <v>404</v>
      </c>
      <c r="AC3434" s="3" t="s">
        <v>416</v>
      </c>
      <c r="AD3434" s="3">
        <v>1</v>
      </c>
      <c r="AE3434" s="3" t="s">
        <v>229</v>
      </c>
      <c r="AF3434" s="3" t="s">
        <v>65</v>
      </c>
      <c r="AG3434" s="3">
        <v>60</v>
      </c>
      <c r="AH3434" s="3">
        <v>67.2</v>
      </c>
      <c r="AI3434" s="3">
        <v>7</v>
      </c>
      <c r="AJ3434" s="3">
        <v>420</v>
      </c>
      <c r="AK3434" s="3">
        <v>470.40000000000003</v>
      </c>
    </row>
    <row r="3435" spans="26:37" x14ac:dyDescent="0.3">
      <c r="Z3435" s="3" t="s">
        <v>117</v>
      </c>
      <c r="AA3435" s="4">
        <v>42999</v>
      </c>
      <c r="AB3435" s="3" t="s">
        <v>404</v>
      </c>
      <c r="AC3435" s="3" t="s">
        <v>416</v>
      </c>
      <c r="AD3435" s="3">
        <v>2</v>
      </c>
      <c r="AE3435" s="3" t="s">
        <v>336</v>
      </c>
      <c r="AF3435" s="3" t="s">
        <v>41</v>
      </c>
      <c r="AG3435" s="3">
        <v>118</v>
      </c>
      <c r="AH3435" s="3">
        <v>126.26</v>
      </c>
      <c r="AI3435" s="3">
        <v>5</v>
      </c>
      <c r="AJ3435" s="3">
        <v>590</v>
      </c>
      <c r="AK3435" s="3">
        <v>631.30000000000007</v>
      </c>
    </row>
    <row r="3436" spans="26:37" x14ac:dyDescent="0.3">
      <c r="Z3436" s="3" t="s">
        <v>27</v>
      </c>
      <c r="AA3436" s="4">
        <v>41682</v>
      </c>
      <c r="AB3436" s="3" t="s">
        <v>404</v>
      </c>
      <c r="AC3436" s="3" t="s">
        <v>416</v>
      </c>
      <c r="AD3436" s="3">
        <v>4</v>
      </c>
      <c r="AE3436" s="3" t="s">
        <v>319</v>
      </c>
      <c r="AF3436" s="3" t="s">
        <v>72</v>
      </c>
      <c r="AG3436" s="3">
        <v>271</v>
      </c>
      <c r="AH3436" s="3">
        <v>325.2</v>
      </c>
      <c r="AI3436" s="3">
        <v>8</v>
      </c>
      <c r="AJ3436" s="3">
        <v>2168</v>
      </c>
      <c r="AK3436" s="3">
        <v>2601.6</v>
      </c>
    </row>
    <row r="3437" spans="26:37" x14ac:dyDescent="0.3">
      <c r="Z3437" s="3" t="s">
        <v>77</v>
      </c>
      <c r="AA3437" s="4">
        <v>41786</v>
      </c>
      <c r="AB3437" s="3" t="s">
        <v>13</v>
      </c>
      <c r="AC3437" s="3" t="s">
        <v>417</v>
      </c>
      <c r="AD3437" s="3">
        <v>3</v>
      </c>
      <c r="AE3437" s="3" t="s">
        <v>110</v>
      </c>
      <c r="AF3437" s="3" t="s">
        <v>46</v>
      </c>
      <c r="AG3437" s="3">
        <v>92</v>
      </c>
      <c r="AH3437" s="3">
        <v>103.04</v>
      </c>
      <c r="AI3437" s="3">
        <v>10</v>
      </c>
      <c r="AJ3437" s="3">
        <v>920</v>
      </c>
      <c r="AK3437" s="3">
        <v>1030.4000000000001</v>
      </c>
    </row>
    <row r="3438" spans="26:37" x14ac:dyDescent="0.3">
      <c r="Z3438" s="3" t="s">
        <v>91</v>
      </c>
      <c r="AA3438" s="4">
        <v>41910</v>
      </c>
      <c r="AB3438" s="3" t="s">
        <v>13</v>
      </c>
      <c r="AC3438" s="3" t="s">
        <v>99</v>
      </c>
      <c r="AD3438" s="3">
        <v>4</v>
      </c>
      <c r="AE3438" s="3" t="s">
        <v>155</v>
      </c>
      <c r="AF3438" s="3" t="s">
        <v>44</v>
      </c>
      <c r="AG3438" s="3">
        <v>215</v>
      </c>
      <c r="AH3438" s="3">
        <v>240.8</v>
      </c>
      <c r="AI3438" s="3">
        <v>8</v>
      </c>
      <c r="AJ3438" s="3">
        <v>1720</v>
      </c>
      <c r="AK3438" s="3">
        <v>1926.4</v>
      </c>
    </row>
    <row r="3439" spans="26:37" x14ac:dyDescent="0.3">
      <c r="Z3439" s="3" t="s">
        <v>169</v>
      </c>
      <c r="AA3439" s="4">
        <v>43272</v>
      </c>
      <c r="AB3439" s="3" t="s">
        <v>404</v>
      </c>
      <c r="AC3439" s="3" t="s">
        <v>416</v>
      </c>
      <c r="AD3439" s="3">
        <v>5</v>
      </c>
      <c r="AE3439" s="3" t="s">
        <v>217</v>
      </c>
      <c r="AF3439" s="3" t="s">
        <v>29</v>
      </c>
      <c r="AG3439" s="3">
        <v>67</v>
      </c>
      <c r="AH3439" s="3">
        <v>77.72</v>
      </c>
      <c r="AI3439" s="3">
        <v>3</v>
      </c>
      <c r="AJ3439" s="3">
        <v>201</v>
      </c>
      <c r="AK3439" s="3">
        <v>233.16</v>
      </c>
    </row>
    <row r="3440" spans="26:37" x14ac:dyDescent="0.3">
      <c r="Z3440" s="3" t="s">
        <v>153</v>
      </c>
      <c r="AA3440" s="4">
        <v>43070</v>
      </c>
      <c r="AB3440" s="3" t="s">
        <v>404</v>
      </c>
      <c r="AC3440" s="3" t="s">
        <v>416</v>
      </c>
      <c r="AD3440" s="3">
        <v>4</v>
      </c>
      <c r="AE3440" s="3" t="s">
        <v>106</v>
      </c>
      <c r="AF3440" s="3" t="s">
        <v>26</v>
      </c>
      <c r="AG3440" s="3">
        <v>287</v>
      </c>
      <c r="AH3440" s="3">
        <v>335.78999999999996</v>
      </c>
      <c r="AI3440" s="3">
        <v>2</v>
      </c>
      <c r="AJ3440" s="3">
        <v>574</v>
      </c>
      <c r="AK3440" s="3">
        <v>671.57999999999993</v>
      </c>
    </row>
    <row r="3441" spans="26:37" x14ac:dyDescent="0.3">
      <c r="Z3441" s="3" t="s">
        <v>104</v>
      </c>
      <c r="AA3441" s="4">
        <v>43809</v>
      </c>
      <c r="AB3441" s="3" t="s">
        <v>13</v>
      </c>
      <c r="AC3441" s="3" t="s">
        <v>409</v>
      </c>
      <c r="AD3441" s="3">
        <v>3</v>
      </c>
      <c r="AE3441" s="3" t="s">
        <v>67</v>
      </c>
      <c r="AF3441" s="3" t="s">
        <v>20</v>
      </c>
      <c r="AG3441" s="3">
        <v>32</v>
      </c>
      <c r="AH3441" s="3">
        <v>36.799999999999997</v>
      </c>
      <c r="AI3441" s="3">
        <v>3</v>
      </c>
      <c r="AJ3441" s="3">
        <v>96</v>
      </c>
      <c r="AK3441" s="3">
        <v>110.39999999999999</v>
      </c>
    </row>
    <row r="3442" spans="26:37" x14ac:dyDescent="0.3">
      <c r="Z3442" s="3" t="s">
        <v>169</v>
      </c>
      <c r="AA3442" s="4">
        <v>42382</v>
      </c>
      <c r="AB3442" s="3" t="s">
        <v>13</v>
      </c>
      <c r="AC3442" s="3" t="s">
        <v>417</v>
      </c>
      <c r="AD3442" s="3">
        <v>4</v>
      </c>
      <c r="AE3442" s="3" t="s">
        <v>205</v>
      </c>
      <c r="AF3442" s="3" t="s">
        <v>72</v>
      </c>
      <c r="AG3442" s="3">
        <v>157</v>
      </c>
      <c r="AH3442" s="3">
        <v>177.41</v>
      </c>
      <c r="AI3442" s="3">
        <v>2</v>
      </c>
      <c r="AJ3442" s="3">
        <v>314</v>
      </c>
      <c r="AK3442" s="3">
        <v>354.82</v>
      </c>
    </row>
    <row r="3443" spans="26:37" x14ac:dyDescent="0.3">
      <c r="Z3443" s="3" t="s">
        <v>117</v>
      </c>
      <c r="AA3443" s="4">
        <v>42237</v>
      </c>
      <c r="AB3443" s="3" t="s">
        <v>404</v>
      </c>
      <c r="AC3443" s="3" t="s">
        <v>416</v>
      </c>
      <c r="AD3443" s="3">
        <v>3</v>
      </c>
      <c r="AE3443" s="3" t="s">
        <v>81</v>
      </c>
      <c r="AF3443" s="3" t="s">
        <v>46</v>
      </c>
      <c r="AG3443" s="3">
        <v>281</v>
      </c>
      <c r="AH3443" s="3">
        <v>334.39</v>
      </c>
      <c r="AI3443" s="3">
        <v>7</v>
      </c>
      <c r="AJ3443" s="3">
        <v>1967</v>
      </c>
      <c r="AK3443" s="3">
        <v>2340.73</v>
      </c>
    </row>
    <row r="3444" spans="26:37" x14ac:dyDescent="0.3">
      <c r="Z3444" s="3" t="s">
        <v>77</v>
      </c>
      <c r="AA3444" s="4">
        <v>42665</v>
      </c>
      <c r="AB3444" s="3" t="s">
        <v>404</v>
      </c>
      <c r="AC3444" s="3" t="s">
        <v>416</v>
      </c>
      <c r="AD3444" s="3">
        <v>2</v>
      </c>
      <c r="AE3444" s="3" t="s">
        <v>310</v>
      </c>
      <c r="AF3444" s="3" t="s">
        <v>36</v>
      </c>
      <c r="AG3444" s="3">
        <v>118</v>
      </c>
      <c r="AH3444" s="3">
        <v>128.62</v>
      </c>
      <c r="AI3444" s="3">
        <v>3</v>
      </c>
      <c r="AJ3444" s="3">
        <v>354</v>
      </c>
      <c r="AK3444" s="3">
        <v>385.86</v>
      </c>
    </row>
    <row r="3445" spans="26:37" x14ac:dyDescent="0.3">
      <c r="Z3445" s="3" t="s">
        <v>33</v>
      </c>
      <c r="AA3445" s="4">
        <v>41844</v>
      </c>
      <c r="AB3445" s="3" t="s">
        <v>404</v>
      </c>
      <c r="AC3445" s="3" t="s">
        <v>416</v>
      </c>
      <c r="AD3445" s="3">
        <v>2</v>
      </c>
      <c r="AE3445" s="3" t="s">
        <v>272</v>
      </c>
      <c r="AF3445" s="3" t="s">
        <v>36</v>
      </c>
      <c r="AG3445" s="3">
        <v>132</v>
      </c>
      <c r="AH3445" s="3">
        <v>147.84</v>
      </c>
      <c r="AI3445" s="3">
        <v>5</v>
      </c>
      <c r="AJ3445" s="3">
        <v>660</v>
      </c>
      <c r="AK3445" s="3">
        <v>739.2</v>
      </c>
    </row>
    <row r="3446" spans="26:37" x14ac:dyDescent="0.3">
      <c r="Z3446" s="3" t="s">
        <v>12</v>
      </c>
      <c r="AA3446" s="4">
        <v>41733</v>
      </c>
      <c r="AB3446" s="3" t="s">
        <v>404</v>
      </c>
      <c r="AC3446" s="3" t="s">
        <v>416</v>
      </c>
      <c r="AD3446" s="3">
        <v>4</v>
      </c>
      <c r="AE3446" s="3" t="s">
        <v>250</v>
      </c>
      <c r="AF3446" s="3" t="s">
        <v>86</v>
      </c>
      <c r="AG3446" s="3">
        <v>277</v>
      </c>
      <c r="AH3446" s="3">
        <v>299.16000000000003</v>
      </c>
      <c r="AI3446" s="3">
        <v>7</v>
      </c>
      <c r="AJ3446" s="3">
        <v>1939</v>
      </c>
      <c r="AK3446" s="3">
        <v>2094.1200000000003</v>
      </c>
    </row>
    <row r="3447" spans="26:37" x14ac:dyDescent="0.3">
      <c r="Z3447" s="3" t="s">
        <v>30</v>
      </c>
      <c r="AA3447" s="4">
        <v>42083</v>
      </c>
      <c r="AB3447" s="3" t="s">
        <v>404</v>
      </c>
      <c r="AC3447" s="3" t="s">
        <v>416</v>
      </c>
      <c r="AD3447" s="3">
        <v>4</v>
      </c>
      <c r="AE3447" s="3" t="s">
        <v>284</v>
      </c>
      <c r="AF3447" s="3" t="s">
        <v>86</v>
      </c>
      <c r="AG3447" s="3">
        <v>143</v>
      </c>
      <c r="AH3447" s="3">
        <v>154.44</v>
      </c>
      <c r="AI3447" s="3">
        <v>10</v>
      </c>
      <c r="AJ3447" s="3">
        <v>1430</v>
      </c>
      <c r="AK3447" s="3">
        <v>1544.4</v>
      </c>
    </row>
    <row r="3448" spans="26:37" x14ac:dyDescent="0.3">
      <c r="Z3448" s="3" t="s">
        <v>74</v>
      </c>
      <c r="AA3448" s="4">
        <v>43569</v>
      </c>
      <c r="AB3448" s="3" t="s">
        <v>404</v>
      </c>
      <c r="AC3448" s="3" t="s">
        <v>416</v>
      </c>
      <c r="AD3448" s="3">
        <v>4</v>
      </c>
      <c r="AE3448" s="3" t="s">
        <v>137</v>
      </c>
      <c r="AF3448" s="3" t="s">
        <v>26</v>
      </c>
      <c r="AG3448" s="3">
        <v>50</v>
      </c>
      <c r="AH3448" s="3">
        <v>54.500000000000007</v>
      </c>
      <c r="AI3448" s="3">
        <v>2</v>
      </c>
      <c r="AJ3448" s="3">
        <v>100</v>
      </c>
      <c r="AK3448" s="3">
        <v>109.00000000000001</v>
      </c>
    </row>
    <row r="3449" spans="26:37" x14ac:dyDescent="0.3">
      <c r="Z3449" s="3" t="s">
        <v>93</v>
      </c>
      <c r="AA3449" s="4">
        <v>42295</v>
      </c>
      <c r="AB3449" s="3" t="s">
        <v>404</v>
      </c>
      <c r="AC3449" s="3" t="s">
        <v>416</v>
      </c>
      <c r="AD3449" s="3">
        <v>3</v>
      </c>
      <c r="AE3449" s="3" t="s">
        <v>213</v>
      </c>
      <c r="AF3449" s="3" t="s">
        <v>26</v>
      </c>
      <c r="AG3449" s="3">
        <v>159</v>
      </c>
      <c r="AH3449" s="3">
        <v>176.49</v>
      </c>
      <c r="AI3449" s="3">
        <v>3</v>
      </c>
      <c r="AJ3449" s="3">
        <v>477</v>
      </c>
      <c r="AK3449" s="3">
        <v>529.47</v>
      </c>
    </row>
    <row r="3450" spans="26:37" x14ac:dyDescent="0.3">
      <c r="Z3450" s="3" t="s">
        <v>48</v>
      </c>
      <c r="AA3450" s="4">
        <v>43631</v>
      </c>
      <c r="AB3450" s="3" t="s">
        <v>404</v>
      </c>
      <c r="AC3450" s="3" t="s">
        <v>416</v>
      </c>
      <c r="AD3450" s="3">
        <v>1</v>
      </c>
      <c r="AE3450" s="3" t="s">
        <v>102</v>
      </c>
      <c r="AF3450" s="3" t="s">
        <v>29</v>
      </c>
      <c r="AG3450" s="3">
        <v>246</v>
      </c>
      <c r="AH3450" s="3">
        <v>273.06</v>
      </c>
      <c r="AI3450" s="3">
        <v>4</v>
      </c>
      <c r="AJ3450" s="3">
        <v>984</v>
      </c>
      <c r="AK3450" s="3">
        <v>1092.24</v>
      </c>
    </row>
    <row r="3451" spans="26:37" x14ac:dyDescent="0.3">
      <c r="Z3451" s="3" t="s">
        <v>24</v>
      </c>
      <c r="AA3451" s="4">
        <v>42949</v>
      </c>
      <c r="AB3451" s="3" t="s">
        <v>404</v>
      </c>
      <c r="AC3451" s="3" t="s">
        <v>416</v>
      </c>
      <c r="AD3451" s="3">
        <v>3</v>
      </c>
      <c r="AE3451" s="3" t="s">
        <v>248</v>
      </c>
      <c r="AF3451" s="3" t="s">
        <v>46</v>
      </c>
      <c r="AG3451" s="3">
        <v>45</v>
      </c>
      <c r="AH3451" s="3">
        <v>52.65</v>
      </c>
      <c r="AI3451" s="3">
        <v>7</v>
      </c>
      <c r="AJ3451" s="3">
        <v>315</v>
      </c>
      <c r="AK3451" s="3">
        <v>368.55</v>
      </c>
    </row>
    <row r="3452" spans="26:37" x14ac:dyDescent="0.3">
      <c r="Z3452" s="3" t="s">
        <v>124</v>
      </c>
      <c r="AA3452" s="4">
        <v>42115</v>
      </c>
      <c r="AB3452" s="3" t="s">
        <v>404</v>
      </c>
      <c r="AC3452" s="3" t="s">
        <v>416</v>
      </c>
      <c r="AD3452" s="3">
        <v>2</v>
      </c>
      <c r="AE3452" s="3" t="s">
        <v>232</v>
      </c>
      <c r="AF3452" s="3" t="s">
        <v>55</v>
      </c>
      <c r="AG3452" s="3">
        <v>141</v>
      </c>
      <c r="AH3452" s="3">
        <v>155.10000000000002</v>
      </c>
      <c r="AI3452" s="3">
        <v>4</v>
      </c>
      <c r="AJ3452" s="3">
        <v>564</v>
      </c>
      <c r="AK3452" s="3">
        <v>620.40000000000009</v>
      </c>
    </row>
    <row r="3453" spans="26:37" x14ac:dyDescent="0.3">
      <c r="Z3453" s="3" t="s">
        <v>91</v>
      </c>
      <c r="AA3453" s="4">
        <v>42081</v>
      </c>
      <c r="AB3453" s="3" t="s">
        <v>13</v>
      </c>
      <c r="AC3453" s="3" t="s">
        <v>419</v>
      </c>
      <c r="AD3453" s="3">
        <v>2</v>
      </c>
      <c r="AE3453" s="3" t="s">
        <v>81</v>
      </c>
      <c r="AF3453" s="3" t="s">
        <v>46</v>
      </c>
      <c r="AG3453" s="3">
        <v>281</v>
      </c>
      <c r="AH3453" s="3">
        <v>334.39</v>
      </c>
      <c r="AI3453" s="3">
        <v>3</v>
      </c>
      <c r="AJ3453" s="3">
        <v>843</v>
      </c>
      <c r="AK3453" s="3">
        <v>1003.17</v>
      </c>
    </row>
    <row r="3454" spans="26:37" x14ac:dyDescent="0.3">
      <c r="Z3454" s="3" t="s">
        <v>12</v>
      </c>
      <c r="AA3454" s="4">
        <v>42384</v>
      </c>
      <c r="AB3454" s="3" t="s">
        <v>404</v>
      </c>
      <c r="AC3454" s="3" t="s">
        <v>416</v>
      </c>
      <c r="AD3454" s="3">
        <v>3</v>
      </c>
      <c r="AE3454" s="3" t="s">
        <v>85</v>
      </c>
      <c r="AF3454" s="3" t="s">
        <v>86</v>
      </c>
      <c r="AG3454" s="3">
        <v>127</v>
      </c>
      <c r="AH3454" s="3">
        <v>142.24</v>
      </c>
      <c r="AI3454" s="3">
        <v>8</v>
      </c>
      <c r="AJ3454" s="3">
        <v>1016</v>
      </c>
      <c r="AK3454" s="3">
        <v>1137.92</v>
      </c>
    </row>
    <row r="3455" spans="26:37" x14ac:dyDescent="0.3">
      <c r="Z3455" s="3" t="s">
        <v>82</v>
      </c>
      <c r="AA3455" s="4">
        <v>42091</v>
      </c>
      <c r="AB3455" s="3" t="s">
        <v>404</v>
      </c>
      <c r="AC3455" s="3" t="s">
        <v>416</v>
      </c>
      <c r="AD3455" s="3">
        <v>4</v>
      </c>
      <c r="AE3455" s="3" t="s">
        <v>310</v>
      </c>
      <c r="AF3455" s="3" t="s">
        <v>36</v>
      </c>
      <c r="AG3455" s="3">
        <v>118</v>
      </c>
      <c r="AH3455" s="3">
        <v>128.62</v>
      </c>
      <c r="AI3455" s="3">
        <v>5</v>
      </c>
      <c r="AJ3455" s="3">
        <v>590</v>
      </c>
      <c r="AK3455" s="3">
        <v>643.1</v>
      </c>
    </row>
    <row r="3456" spans="26:37" x14ac:dyDescent="0.3">
      <c r="Z3456" s="3" t="s">
        <v>117</v>
      </c>
      <c r="AA3456" s="4">
        <v>43408</v>
      </c>
      <c r="AB3456" s="3" t="s">
        <v>13</v>
      </c>
      <c r="AC3456" s="3" t="s">
        <v>417</v>
      </c>
      <c r="AD3456" s="3">
        <v>3</v>
      </c>
      <c r="AE3456" s="3" t="s">
        <v>262</v>
      </c>
      <c r="AF3456" s="3" t="s">
        <v>20</v>
      </c>
      <c r="AG3456" s="3">
        <v>118</v>
      </c>
      <c r="AH3456" s="3">
        <v>130.98000000000002</v>
      </c>
      <c r="AI3456" s="3">
        <v>4</v>
      </c>
      <c r="AJ3456" s="3">
        <v>472</v>
      </c>
      <c r="AK3456" s="3">
        <v>523.92000000000007</v>
      </c>
    </row>
    <row r="3457" spans="26:37" x14ac:dyDescent="0.3">
      <c r="Z3457" s="3" t="s">
        <v>74</v>
      </c>
      <c r="AA3457" s="4">
        <v>41947</v>
      </c>
      <c r="AB3457" s="3" t="s">
        <v>404</v>
      </c>
      <c r="AC3457" s="3" t="s">
        <v>416</v>
      </c>
      <c r="AD3457" s="3">
        <v>3</v>
      </c>
      <c r="AE3457" s="3" t="s">
        <v>267</v>
      </c>
      <c r="AF3457" s="3" t="s">
        <v>26</v>
      </c>
      <c r="AG3457" s="3">
        <v>182</v>
      </c>
      <c r="AH3457" s="3">
        <v>194.74</v>
      </c>
      <c r="AI3457" s="3">
        <v>7</v>
      </c>
      <c r="AJ3457" s="3">
        <v>1274</v>
      </c>
      <c r="AK3457" s="3">
        <v>1363.18</v>
      </c>
    </row>
    <row r="3458" spans="26:37" x14ac:dyDescent="0.3">
      <c r="Z3458" s="3" t="s">
        <v>77</v>
      </c>
      <c r="AA3458" s="4">
        <v>43397</v>
      </c>
      <c r="AB3458" s="3" t="s">
        <v>404</v>
      </c>
      <c r="AC3458" s="3" t="s">
        <v>416</v>
      </c>
      <c r="AD3458" s="3">
        <v>4</v>
      </c>
      <c r="AE3458" s="3" t="s">
        <v>309</v>
      </c>
      <c r="AF3458" s="3" t="s">
        <v>44</v>
      </c>
      <c r="AG3458" s="3">
        <v>33</v>
      </c>
      <c r="AH3458" s="3">
        <v>35.64</v>
      </c>
      <c r="AI3458" s="3">
        <v>6</v>
      </c>
      <c r="AJ3458" s="3">
        <v>198</v>
      </c>
      <c r="AK3458" s="3">
        <v>213.84</v>
      </c>
    </row>
    <row r="3459" spans="26:37" x14ac:dyDescent="0.3">
      <c r="Z3459" s="3" t="s">
        <v>39</v>
      </c>
      <c r="AA3459" s="4">
        <v>43044</v>
      </c>
      <c r="AB3459" s="3" t="s">
        <v>404</v>
      </c>
      <c r="AC3459" s="3" t="s">
        <v>416</v>
      </c>
      <c r="AD3459" s="3">
        <v>2</v>
      </c>
      <c r="AE3459" s="3" t="s">
        <v>19</v>
      </c>
      <c r="AF3459" s="3" t="s">
        <v>20</v>
      </c>
      <c r="AG3459" s="3">
        <v>231</v>
      </c>
      <c r="AH3459" s="3">
        <v>267.95999999999998</v>
      </c>
      <c r="AI3459" s="3">
        <v>6</v>
      </c>
      <c r="AJ3459" s="3">
        <v>1386</v>
      </c>
      <c r="AK3459" s="3">
        <v>1607.7599999999998</v>
      </c>
    </row>
    <row r="3460" spans="26:37" x14ac:dyDescent="0.3">
      <c r="Z3460" s="3" t="s">
        <v>30</v>
      </c>
      <c r="AA3460" s="4">
        <v>43760</v>
      </c>
      <c r="AB3460" s="3" t="s">
        <v>404</v>
      </c>
      <c r="AC3460" s="3" t="s">
        <v>416</v>
      </c>
      <c r="AD3460" s="3">
        <v>5</v>
      </c>
      <c r="AE3460" s="3" t="s">
        <v>125</v>
      </c>
      <c r="AF3460" s="3" t="s">
        <v>55</v>
      </c>
      <c r="AG3460" s="3">
        <v>300</v>
      </c>
      <c r="AH3460" s="3">
        <v>330</v>
      </c>
      <c r="AI3460" s="3">
        <v>6</v>
      </c>
      <c r="AJ3460" s="3">
        <v>1800</v>
      </c>
      <c r="AK3460" s="3">
        <v>1980</v>
      </c>
    </row>
    <row r="3461" spans="26:37" x14ac:dyDescent="0.3">
      <c r="Z3461" s="3" t="s">
        <v>12</v>
      </c>
      <c r="AA3461" s="4">
        <v>42534</v>
      </c>
      <c r="AB3461" s="3" t="s">
        <v>13</v>
      </c>
      <c r="AC3461" s="3" t="s">
        <v>420</v>
      </c>
      <c r="AD3461" s="3">
        <v>3</v>
      </c>
      <c r="AE3461" s="3" t="s">
        <v>295</v>
      </c>
      <c r="AF3461" s="3" t="s">
        <v>41</v>
      </c>
      <c r="AG3461" s="3">
        <v>105</v>
      </c>
      <c r="AH3461" s="3">
        <v>121.8</v>
      </c>
      <c r="AI3461" s="3">
        <v>8</v>
      </c>
      <c r="AJ3461" s="3">
        <v>840</v>
      </c>
      <c r="AK3461" s="3">
        <v>974.4</v>
      </c>
    </row>
    <row r="3462" spans="26:37" x14ac:dyDescent="0.3">
      <c r="Z3462" s="3" t="s">
        <v>24</v>
      </c>
      <c r="AA3462" s="4">
        <v>42106</v>
      </c>
      <c r="AB3462" s="3" t="s">
        <v>404</v>
      </c>
      <c r="AC3462" s="3" t="s">
        <v>416</v>
      </c>
      <c r="AD3462" s="3">
        <v>5</v>
      </c>
      <c r="AE3462" s="3" t="s">
        <v>275</v>
      </c>
      <c r="AF3462" s="3" t="s">
        <v>20</v>
      </c>
      <c r="AG3462" s="3">
        <v>98</v>
      </c>
      <c r="AH3462" s="3">
        <v>110.74</v>
      </c>
      <c r="AI3462" s="3">
        <v>5</v>
      </c>
      <c r="AJ3462" s="3">
        <v>490</v>
      </c>
      <c r="AK3462" s="3">
        <v>553.69999999999993</v>
      </c>
    </row>
    <row r="3463" spans="26:37" x14ac:dyDescent="0.3">
      <c r="Z3463" s="3" t="s">
        <v>91</v>
      </c>
      <c r="AA3463" s="4">
        <v>42691</v>
      </c>
      <c r="AB3463" s="3" t="s">
        <v>404</v>
      </c>
      <c r="AC3463" s="3" t="s">
        <v>416</v>
      </c>
      <c r="AD3463" s="3">
        <v>2</v>
      </c>
      <c r="AE3463" s="3" t="s">
        <v>356</v>
      </c>
      <c r="AF3463" s="3" t="s">
        <v>72</v>
      </c>
      <c r="AG3463" s="3">
        <v>53</v>
      </c>
      <c r="AH3463" s="3">
        <v>59.360000000000007</v>
      </c>
      <c r="AI3463" s="3">
        <v>2</v>
      </c>
      <c r="AJ3463" s="3">
        <v>106</v>
      </c>
      <c r="AK3463" s="3">
        <v>118.72000000000001</v>
      </c>
    </row>
    <row r="3464" spans="26:37" x14ac:dyDescent="0.3">
      <c r="Z3464" s="3" t="s">
        <v>104</v>
      </c>
      <c r="AA3464" s="4">
        <v>43386</v>
      </c>
      <c r="AB3464" s="3" t="s">
        <v>404</v>
      </c>
      <c r="AC3464" s="3" t="s">
        <v>416</v>
      </c>
      <c r="AD3464" s="3">
        <v>1</v>
      </c>
      <c r="AE3464" s="3" t="s">
        <v>279</v>
      </c>
      <c r="AF3464" s="3" t="s">
        <v>15</v>
      </c>
      <c r="AG3464" s="3">
        <v>167</v>
      </c>
      <c r="AH3464" s="3">
        <v>197.06</v>
      </c>
      <c r="AI3464" s="3">
        <v>1</v>
      </c>
      <c r="AJ3464" s="3">
        <v>167</v>
      </c>
      <c r="AK3464" s="3">
        <v>197.06</v>
      </c>
    </row>
    <row r="3465" spans="26:37" x14ac:dyDescent="0.3">
      <c r="Z3465" s="3" t="s">
        <v>33</v>
      </c>
      <c r="AA3465" s="4">
        <v>43530</v>
      </c>
      <c r="AB3465" s="3" t="s">
        <v>404</v>
      </c>
      <c r="AC3465" s="3" t="s">
        <v>416</v>
      </c>
      <c r="AD3465" s="3">
        <v>3</v>
      </c>
      <c r="AE3465" s="3" t="s">
        <v>31</v>
      </c>
      <c r="AF3465" s="3" t="s">
        <v>32</v>
      </c>
      <c r="AG3465" s="3">
        <v>165</v>
      </c>
      <c r="AH3465" s="3">
        <v>183.15</v>
      </c>
      <c r="AI3465" s="3">
        <v>3</v>
      </c>
      <c r="AJ3465" s="3">
        <v>495</v>
      </c>
      <c r="AK3465" s="3">
        <v>549.45000000000005</v>
      </c>
    </row>
    <row r="3466" spans="26:37" x14ac:dyDescent="0.3">
      <c r="Z3466" s="3" t="s">
        <v>57</v>
      </c>
      <c r="AA3466" s="4">
        <v>42028</v>
      </c>
      <c r="AB3466" s="3" t="s">
        <v>404</v>
      </c>
      <c r="AC3466" s="3" t="s">
        <v>416</v>
      </c>
      <c r="AD3466" s="3">
        <v>5</v>
      </c>
      <c r="AE3466" s="3" t="s">
        <v>363</v>
      </c>
      <c r="AF3466" s="3" t="s">
        <v>46</v>
      </c>
      <c r="AG3466" s="3">
        <v>60</v>
      </c>
      <c r="AH3466" s="3">
        <v>69.599999999999994</v>
      </c>
      <c r="AI3466" s="3">
        <v>2</v>
      </c>
      <c r="AJ3466" s="3">
        <v>120</v>
      </c>
      <c r="AK3466" s="3">
        <v>139.19999999999999</v>
      </c>
    </row>
    <row r="3467" spans="26:37" x14ac:dyDescent="0.3">
      <c r="Z3467" s="3" t="s">
        <v>60</v>
      </c>
      <c r="AA3467" s="4">
        <v>43336</v>
      </c>
      <c r="AB3467" s="3" t="s">
        <v>404</v>
      </c>
      <c r="AC3467" s="3" t="s">
        <v>416</v>
      </c>
      <c r="AD3467" s="3">
        <v>3</v>
      </c>
      <c r="AE3467" s="3" t="s">
        <v>264</v>
      </c>
      <c r="AF3467" s="3" t="s">
        <v>41</v>
      </c>
      <c r="AG3467" s="3">
        <v>262</v>
      </c>
      <c r="AH3467" s="3">
        <v>293.44000000000005</v>
      </c>
      <c r="AI3467" s="3">
        <v>10</v>
      </c>
      <c r="AJ3467" s="3">
        <v>2620</v>
      </c>
      <c r="AK3467" s="3">
        <v>2934.4000000000005</v>
      </c>
    </row>
    <row r="3468" spans="26:37" x14ac:dyDescent="0.3">
      <c r="Z3468" s="3" t="s">
        <v>117</v>
      </c>
      <c r="AA3468" s="4">
        <v>43816</v>
      </c>
      <c r="AB3468" s="3" t="s">
        <v>13</v>
      </c>
      <c r="AC3468" s="3" t="s">
        <v>417</v>
      </c>
      <c r="AD3468" s="3">
        <v>1</v>
      </c>
      <c r="AE3468" s="3" t="s">
        <v>88</v>
      </c>
      <c r="AF3468" s="3" t="s">
        <v>41</v>
      </c>
      <c r="AG3468" s="3">
        <v>16</v>
      </c>
      <c r="AH3468" s="3">
        <v>18.079999999999998</v>
      </c>
      <c r="AI3468" s="3">
        <v>3</v>
      </c>
      <c r="AJ3468" s="3">
        <v>48</v>
      </c>
      <c r="AK3468" s="3">
        <v>54.239999999999995</v>
      </c>
    </row>
    <row r="3469" spans="26:37" x14ac:dyDescent="0.3">
      <c r="Z3469" s="3" t="s">
        <v>87</v>
      </c>
      <c r="AA3469" s="4">
        <v>42935</v>
      </c>
      <c r="AB3469" s="3" t="s">
        <v>404</v>
      </c>
      <c r="AC3469" s="3" t="s">
        <v>416</v>
      </c>
      <c r="AD3469" s="3">
        <v>2</v>
      </c>
      <c r="AE3469" s="3" t="s">
        <v>250</v>
      </c>
      <c r="AF3469" s="3" t="s">
        <v>86</v>
      </c>
      <c r="AG3469" s="3">
        <v>277</v>
      </c>
      <c r="AH3469" s="3">
        <v>299.16000000000003</v>
      </c>
      <c r="AI3469" s="3">
        <v>10</v>
      </c>
      <c r="AJ3469" s="3">
        <v>2770</v>
      </c>
      <c r="AK3469" s="3">
        <v>2991.6000000000004</v>
      </c>
    </row>
    <row r="3470" spans="26:37" x14ac:dyDescent="0.3">
      <c r="Z3470" s="3" t="s">
        <v>96</v>
      </c>
      <c r="AA3470" s="4">
        <v>41794</v>
      </c>
      <c r="AB3470" s="3" t="s">
        <v>404</v>
      </c>
      <c r="AC3470" s="3" t="s">
        <v>416</v>
      </c>
      <c r="AD3470" s="3">
        <v>3</v>
      </c>
      <c r="AE3470" s="3" t="s">
        <v>299</v>
      </c>
      <c r="AF3470" s="3" t="s">
        <v>46</v>
      </c>
      <c r="AG3470" s="3">
        <v>71</v>
      </c>
      <c r="AH3470" s="3">
        <v>75.97</v>
      </c>
      <c r="AI3470" s="3">
        <v>4</v>
      </c>
      <c r="AJ3470" s="3">
        <v>284</v>
      </c>
      <c r="AK3470" s="3">
        <v>303.88</v>
      </c>
    </row>
    <row r="3471" spans="26:37" x14ac:dyDescent="0.3">
      <c r="Z3471" s="3" t="s">
        <v>60</v>
      </c>
      <c r="AA3471" s="4">
        <v>43751</v>
      </c>
      <c r="AB3471" s="3" t="s">
        <v>404</v>
      </c>
      <c r="AC3471" s="3" t="s">
        <v>416</v>
      </c>
      <c r="AD3471" s="3">
        <v>2</v>
      </c>
      <c r="AE3471" s="3" t="s">
        <v>272</v>
      </c>
      <c r="AF3471" s="3" t="s">
        <v>36</v>
      </c>
      <c r="AG3471" s="3">
        <v>132</v>
      </c>
      <c r="AH3471" s="3">
        <v>147.84</v>
      </c>
      <c r="AI3471" s="3">
        <v>7</v>
      </c>
      <c r="AJ3471" s="3">
        <v>924</v>
      </c>
      <c r="AK3471" s="3">
        <v>1034.8800000000001</v>
      </c>
    </row>
    <row r="3472" spans="26:37" x14ac:dyDescent="0.3">
      <c r="Z3472" s="3" t="s">
        <v>60</v>
      </c>
      <c r="AA3472" s="4">
        <v>41901</v>
      </c>
      <c r="AB3472" s="3" t="s">
        <v>404</v>
      </c>
      <c r="AC3472" s="3" t="s">
        <v>416</v>
      </c>
      <c r="AD3472" s="3">
        <v>5</v>
      </c>
      <c r="AE3472" s="3" t="s">
        <v>285</v>
      </c>
      <c r="AF3472" s="3" t="s">
        <v>55</v>
      </c>
      <c r="AG3472" s="3">
        <v>33</v>
      </c>
      <c r="AH3472" s="3">
        <v>37.620000000000005</v>
      </c>
      <c r="AI3472" s="3">
        <v>9</v>
      </c>
      <c r="AJ3472" s="3">
        <v>297</v>
      </c>
      <c r="AK3472" s="3">
        <v>338.58000000000004</v>
      </c>
    </row>
    <row r="3473" spans="26:37" x14ac:dyDescent="0.3">
      <c r="Z3473" s="3" t="s">
        <v>48</v>
      </c>
      <c r="AA3473" s="4">
        <v>43391</v>
      </c>
      <c r="AB3473" s="3" t="s">
        <v>404</v>
      </c>
      <c r="AC3473" s="3" t="s">
        <v>416</v>
      </c>
      <c r="AD3473" s="3">
        <v>2</v>
      </c>
      <c r="AE3473" s="3" t="s">
        <v>191</v>
      </c>
      <c r="AF3473" s="3" t="s">
        <v>41</v>
      </c>
      <c r="AG3473" s="3">
        <v>43</v>
      </c>
      <c r="AH3473" s="3">
        <v>50.309999999999995</v>
      </c>
      <c r="AI3473" s="3">
        <v>3</v>
      </c>
      <c r="AJ3473" s="3">
        <v>129</v>
      </c>
      <c r="AK3473" s="3">
        <v>150.92999999999998</v>
      </c>
    </row>
    <row r="3474" spans="26:37" x14ac:dyDescent="0.3">
      <c r="Z3474" s="3" t="s">
        <v>48</v>
      </c>
      <c r="AA3474" s="4">
        <v>43826</v>
      </c>
      <c r="AB3474" s="3" t="s">
        <v>404</v>
      </c>
      <c r="AC3474" s="3" t="s">
        <v>416</v>
      </c>
      <c r="AD3474" s="3">
        <v>5</v>
      </c>
      <c r="AE3474" s="3" t="s">
        <v>84</v>
      </c>
      <c r="AF3474" s="3" t="s">
        <v>46</v>
      </c>
      <c r="AG3474" s="3">
        <v>100</v>
      </c>
      <c r="AH3474" s="3">
        <v>115.99999999999999</v>
      </c>
      <c r="AI3474" s="3">
        <v>5</v>
      </c>
      <c r="AJ3474" s="3">
        <v>500</v>
      </c>
      <c r="AK3474" s="3">
        <v>579.99999999999989</v>
      </c>
    </row>
    <row r="3475" spans="26:37" x14ac:dyDescent="0.3">
      <c r="Z3475" s="3" t="s">
        <v>74</v>
      </c>
      <c r="AA3475" s="4">
        <v>42856</v>
      </c>
      <c r="AB3475" s="3" t="s">
        <v>404</v>
      </c>
      <c r="AC3475" s="3" t="s">
        <v>416</v>
      </c>
      <c r="AD3475" s="3">
        <v>1</v>
      </c>
      <c r="AE3475" s="3" t="s">
        <v>113</v>
      </c>
      <c r="AF3475" s="3" t="s">
        <v>29</v>
      </c>
      <c r="AG3475" s="3">
        <v>58</v>
      </c>
      <c r="AH3475" s="3">
        <v>62.64</v>
      </c>
      <c r="AI3475" s="3">
        <v>2</v>
      </c>
      <c r="AJ3475" s="3">
        <v>116</v>
      </c>
      <c r="AK3475" s="3">
        <v>125.28</v>
      </c>
    </row>
    <row r="3476" spans="26:37" x14ac:dyDescent="0.3">
      <c r="Z3476" s="3" t="s">
        <v>165</v>
      </c>
      <c r="AA3476" s="4">
        <v>42372</v>
      </c>
      <c r="AB3476" s="3" t="s">
        <v>404</v>
      </c>
      <c r="AC3476" s="3" t="s">
        <v>416</v>
      </c>
      <c r="AD3476" s="3">
        <v>1</v>
      </c>
      <c r="AE3476" s="3" t="s">
        <v>219</v>
      </c>
      <c r="AF3476" s="3" t="s">
        <v>51</v>
      </c>
      <c r="AG3476" s="3">
        <v>232</v>
      </c>
      <c r="AH3476" s="3">
        <v>259.84000000000003</v>
      </c>
      <c r="AI3476" s="3">
        <v>9</v>
      </c>
      <c r="AJ3476" s="3">
        <v>2088</v>
      </c>
      <c r="AK3476" s="3">
        <v>2338.5600000000004</v>
      </c>
    </row>
    <row r="3477" spans="26:37" x14ac:dyDescent="0.3">
      <c r="Z3477" s="3" t="s">
        <v>117</v>
      </c>
      <c r="AA3477" s="4">
        <v>43783</v>
      </c>
      <c r="AB3477" s="3" t="s">
        <v>13</v>
      </c>
      <c r="AC3477" s="3" t="s">
        <v>99</v>
      </c>
      <c r="AD3477" s="3">
        <v>1</v>
      </c>
      <c r="AE3477" s="3" t="s">
        <v>19</v>
      </c>
      <c r="AF3477" s="3" t="s">
        <v>20</v>
      </c>
      <c r="AG3477" s="3">
        <v>231</v>
      </c>
      <c r="AH3477" s="3">
        <v>267.95999999999998</v>
      </c>
      <c r="AI3477" s="3">
        <v>6</v>
      </c>
      <c r="AJ3477" s="3">
        <v>1386</v>
      </c>
      <c r="AK3477" s="3">
        <v>1607.7599999999998</v>
      </c>
    </row>
    <row r="3478" spans="26:37" x14ac:dyDescent="0.3">
      <c r="Z3478" s="3" t="s">
        <v>57</v>
      </c>
      <c r="AA3478" s="4">
        <v>43199</v>
      </c>
      <c r="AB3478" s="3" t="s">
        <v>404</v>
      </c>
      <c r="AC3478" s="3" t="s">
        <v>416</v>
      </c>
      <c r="AD3478" s="3">
        <v>3</v>
      </c>
      <c r="AE3478" s="3" t="s">
        <v>198</v>
      </c>
      <c r="AF3478" s="3" t="s">
        <v>46</v>
      </c>
      <c r="AG3478" s="3">
        <v>137</v>
      </c>
      <c r="AH3478" s="3">
        <v>160.29</v>
      </c>
      <c r="AI3478" s="3">
        <v>4</v>
      </c>
      <c r="AJ3478" s="3">
        <v>548</v>
      </c>
      <c r="AK3478" s="3">
        <v>641.16</v>
      </c>
    </row>
    <row r="3479" spans="26:37" x14ac:dyDescent="0.3">
      <c r="Z3479" s="3" t="s">
        <v>124</v>
      </c>
      <c r="AA3479" s="4">
        <v>41715</v>
      </c>
      <c r="AB3479" s="3" t="s">
        <v>404</v>
      </c>
      <c r="AC3479" s="3" t="s">
        <v>416</v>
      </c>
      <c r="AD3479" s="3">
        <v>2</v>
      </c>
      <c r="AE3479" s="3" t="s">
        <v>293</v>
      </c>
      <c r="AF3479" s="3" t="s">
        <v>32</v>
      </c>
      <c r="AG3479" s="3">
        <v>37</v>
      </c>
      <c r="AH3479" s="3">
        <v>41.809999999999995</v>
      </c>
      <c r="AI3479" s="3">
        <v>2</v>
      </c>
      <c r="AJ3479" s="3">
        <v>74</v>
      </c>
      <c r="AK3479" s="3">
        <v>83.61999999999999</v>
      </c>
    </row>
    <row r="3480" spans="26:37" x14ac:dyDescent="0.3">
      <c r="Z3480" s="3" t="s">
        <v>91</v>
      </c>
      <c r="AA3480" s="4">
        <v>41861</v>
      </c>
      <c r="AB3480" s="3" t="s">
        <v>404</v>
      </c>
      <c r="AC3480" s="3" t="s">
        <v>416</v>
      </c>
      <c r="AD3480" s="3">
        <v>4</v>
      </c>
      <c r="AE3480" s="3" t="s">
        <v>365</v>
      </c>
      <c r="AF3480" s="3" t="s">
        <v>44</v>
      </c>
      <c r="AG3480" s="3">
        <v>27</v>
      </c>
      <c r="AH3480" s="3">
        <v>29.970000000000002</v>
      </c>
      <c r="AI3480" s="3">
        <v>4</v>
      </c>
      <c r="AJ3480" s="3">
        <v>108</v>
      </c>
      <c r="AK3480" s="3">
        <v>119.88000000000001</v>
      </c>
    </row>
    <row r="3481" spans="26:37" x14ac:dyDescent="0.3">
      <c r="Z3481" s="3" t="s">
        <v>33</v>
      </c>
      <c r="AA3481" s="4">
        <v>42715</v>
      </c>
      <c r="AB3481" s="3" t="s">
        <v>13</v>
      </c>
      <c r="AC3481" s="3" t="s">
        <v>417</v>
      </c>
      <c r="AD3481" s="3">
        <v>5</v>
      </c>
      <c r="AE3481" s="3" t="s">
        <v>355</v>
      </c>
      <c r="AF3481" s="3" t="s">
        <v>44</v>
      </c>
      <c r="AG3481" s="3">
        <v>246</v>
      </c>
      <c r="AH3481" s="3">
        <v>287.82</v>
      </c>
      <c r="AI3481" s="3">
        <v>9</v>
      </c>
      <c r="AJ3481" s="3">
        <v>2214</v>
      </c>
      <c r="AK3481" s="3">
        <v>2590.38</v>
      </c>
    </row>
    <row r="3482" spans="26:37" x14ac:dyDescent="0.3">
      <c r="Z3482" s="3" t="s">
        <v>91</v>
      </c>
      <c r="AA3482" s="4">
        <v>43715</v>
      </c>
      <c r="AB3482" s="3" t="s">
        <v>404</v>
      </c>
      <c r="AC3482" s="3" t="s">
        <v>416</v>
      </c>
      <c r="AD3482" s="3">
        <v>1</v>
      </c>
      <c r="AE3482" s="3" t="s">
        <v>122</v>
      </c>
      <c r="AF3482" s="3" t="s">
        <v>29</v>
      </c>
      <c r="AG3482" s="3">
        <v>138</v>
      </c>
      <c r="AH3482" s="3">
        <v>154.56</v>
      </c>
      <c r="AI3482" s="3">
        <v>8</v>
      </c>
      <c r="AJ3482" s="3">
        <v>1104</v>
      </c>
      <c r="AK3482" s="3">
        <v>1236.48</v>
      </c>
    </row>
    <row r="3483" spans="26:37" x14ac:dyDescent="0.3">
      <c r="Z3483" s="3" t="s">
        <v>169</v>
      </c>
      <c r="AA3483" s="4">
        <v>43807</v>
      </c>
      <c r="AB3483" s="3" t="s">
        <v>404</v>
      </c>
      <c r="AC3483" s="3" t="s">
        <v>416</v>
      </c>
      <c r="AD3483" s="3">
        <v>2</v>
      </c>
      <c r="AE3483" s="3" t="s">
        <v>267</v>
      </c>
      <c r="AF3483" s="3" t="s">
        <v>26</v>
      </c>
      <c r="AG3483" s="3">
        <v>182</v>
      </c>
      <c r="AH3483" s="3">
        <v>194.74</v>
      </c>
      <c r="AI3483" s="3">
        <v>2</v>
      </c>
      <c r="AJ3483" s="3">
        <v>364</v>
      </c>
      <c r="AK3483" s="3">
        <v>389.48</v>
      </c>
    </row>
    <row r="3484" spans="26:37" x14ac:dyDescent="0.3">
      <c r="Z3484" s="3" t="s">
        <v>27</v>
      </c>
      <c r="AA3484" s="4">
        <v>41696</v>
      </c>
      <c r="AB3484" s="3" t="s">
        <v>404</v>
      </c>
      <c r="AC3484" s="3" t="s">
        <v>416</v>
      </c>
      <c r="AD3484" s="3">
        <v>3</v>
      </c>
      <c r="AE3484" s="3" t="s">
        <v>384</v>
      </c>
      <c r="AF3484" s="3" t="s">
        <v>86</v>
      </c>
      <c r="AG3484" s="3">
        <v>21</v>
      </c>
      <c r="AH3484" s="3">
        <v>24.779999999999998</v>
      </c>
      <c r="AI3484" s="3">
        <v>9</v>
      </c>
      <c r="AJ3484" s="3">
        <v>189</v>
      </c>
      <c r="AK3484" s="3">
        <v>223.01999999999998</v>
      </c>
    </row>
    <row r="3485" spans="26:37" x14ac:dyDescent="0.3">
      <c r="Z3485" s="3" t="s">
        <v>169</v>
      </c>
      <c r="AA3485" s="4">
        <v>42335</v>
      </c>
      <c r="AB3485" s="3" t="s">
        <v>404</v>
      </c>
      <c r="AC3485" s="3" t="s">
        <v>416</v>
      </c>
      <c r="AD3485" s="3">
        <v>3</v>
      </c>
      <c r="AE3485" s="3" t="s">
        <v>64</v>
      </c>
      <c r="AF3485" s="3" t="s">
        <v>65</v>
      </c>
      <c r="AG3485" s="3">
        <v>238</v>
      </c>
      <c r="AH3485" s="3">
        <v>259.42</v>
      </c>
      <c r="AI3485" s="3">
        <v>6</v>
      </c>
      <c r="AJ3485" s="3">
        <v>1428</v>
      </c>
      <c r="AK3485" s="3">
        <v>1556.52</v>
      </c>
    </row>
    <row r="3486" spans="26:37" x14ac:dyDescent="0.3">
      <c r="Z3486" s="3" t="s">
        <v>48</v>
      </c>
      <c r="AA3486" s="4">
        <v>42918</v>
      </c>
      <c r="AB3486" s="3" t="s">
        <v>404</v>
      </c>
      <c r="AC3486" s="3" t="s">
        <v>416</v>
      </c>
      <c r="AD3486" s="3">
        <v>2</v>
      </c>
      <c r="AE3486" s="3" t="s">
        <v>110</v>
      </c>
      <c r="AF3486" s="3" t="s">
        <v>46</v>
      </c>
      <c r="AG3486" s="3">
        <v>92</v>
      </c>
      <c r="AH3486" s="3">
        <v>103.04</v>
      </c>
      <c r="AI3486" s="3">
        <v>1</v>
      </c>
      <c r="AJ3486" s="3">
        <v>92</v>
      </c>
      <c r="AK3486" s="3">
        <v>103.04</v>
      </c>
    </row>
    <row r="3487" spans="26:37" x14ac:dyDescent="0.3">
      <c r="Z3487" s="3" t="s">
        <v>186</v>
      </c>
      <c r="AA3487" s="4">
        <v>43270</v>
      </c>
      <c r="AB3487" s="3" t="s">
        <v>404</v>
      </c>
      <c r="AC3487" s="3" t="s">
        <v>416</v>
      </c>
      <c r="AD3487" s="3">
        <v>5</v>
      </c>
      <c r="AE3487" s="3" t="s">
        <v>270</v>
      </c>
      <c r="AF3487" s="3" t="s">
        <v>15</v>
      </c>
      <c r="AG3487" s="3">
        <v>156</v>
      </c>
      <c r="AH3487" s="3">
        <v>179.39999999999998</v>
      </c>
      <c r="AI3487" s="3">
        <v>9</v>
      </c>
      <c r="AJ3487" s="3">
        <v>1404</v>
      </c>
      <c r="AK3487" s="3">
        <v>1614.6</v>
      </c>
    </row>
    <row r="3488" spans="26:37" x14ac:dyDescent="0.3">
      <c r="Z3488" s="3" t="s">
        <v>96</v>
      </c>
      <c r="AA3488" s="4">
        <v>42437</v>
      </c>
      <c r="AB3488" s="3" t="s">
        <v>404</v>
      </c>
      <c r="AC3488" s="3" t="s">
        <v>416</v>
      </c>
      <c r="AD3488" s="3">
        <v>4</v>
      </c>
      <c r="AE3488" s="3" t="s">
        <v>284</v>
      </c>
      <c r="AF3488" s="3" t="s">
        <v>86</v>
      </c>
      <c r="AG3488" s="3">
        <v>143</v>
      </c>
      <c r="AH3488" s="3">
        <v>154.44</v>
      </c>
      <c r="AI3488" s="3">
        <v>4</v>
      </c>
      <c r="AJ3488" s="3">
        <v>572</v>
      </c>
      <c r="AK3488" s="3">
        <v>617.76</v>
      </c>
    </row>
    <row r="3489" spans="26:37" x14ac:dyDescent="0.3">
      <c r="Z3489" s="3" t="s">
        <v>93</v>
      </c>
      <c r="AA3489" s="4">
        <v>41858</v>
      </c>
      <c r="AB3489" s="3" t="s">
        <v>404</v>
      </c>
      <c r="AC3489" s="3" t="s">
        <v>416</v>
      </c>
      <c r="AD3489" s="3">
        <v>3</v>
      </c>
      <c r="AE3489" s="3" t="s">
        <v>102</v>
      </c>
      <c r="AF3489" s="3" t="s">
        <v>29</v>
      </c>
      <c r="AG3489" s="3">
        <v>246</v>
      </c>
      <c r="AH3489" s="3">
        <v>273.06</v>
      </c>
      <c r="AI3489" s="3">
        <v>9</v>
      </c>
      <c r="AJ3489" s="3">
        <v>2214</v>
      </c>
      <c r="AK3489" s="3">
        <v>2457.54</v>
      </c>
    </row>
    <row r="3490" spans="26:37" x14ac:dyDescent="0.3">
      <c r="Z3490" s="3" t="s">
        <v>103</v>
      </c>
      <c r="AA3490" s="4">
        <v>41798</v>
      </c>
      <c r="AB3490" s="3" t="s">
        <v>404</v>
      </c>
      <c r="AC3490" s="3" t="s">
        <v>416</v>
      </c>
      <c r="AD3490" s="3">
        <v>2</v>
      </c>
      <c r="AE3490" s="3" t="s">
        <v>340</v>
      </c>
      <c r="AF3490" s="3" t="s">
        <v>15</v>
      </c>
      <c r="AG3490" s="3">
        <v>11</v>
      </c>
      <c r="AH3490" s="3">
        <v>12.32</v>
      </c>
      <c r="AI3490" s="3">
        <v>9</v>
      </c>
      <c r="AJ3490" s="3">
        <v>99</v>
      </c>
      <c r="AK3490" s="3">
        <v>110.88</v>
      </c>
    </row>
    <row r="3491" spans="26:37" x14ac:dyDescent="0.3">
      <c r="Z3491" s="3" t="s">
        <v>93</v>
      </c>
      <c r="AA3491" s="4">
        <v>42373</v>
      </c>
      <c r="AB3491" s="3" t="s">
        <v>13</v>
      </c>
      <c r="AC3491" s="3" t="s">
        <v>99</v>
      </c>
      <c r="AD3491" s="3">
        <v>3</v>
      </c>
      <c r="AE3491" s="3" t="s">
        <v>166</v>
      </c>
      <c r="AF3491" s="3" t="s">
        <v>26</v>
      </c>
      <c r="AG3491" s="3">
        <v>171</v>
      </c>
      <c r="AH3491" s="3">
        <v>193.23</v>
      </c>
      <c r="AI3491" s="3">
        <v>7</v>
      </c>
      <c r="AJ3491" s="3">
        <v>1197</v>
      </c>
      <c r="AK3491" s="3">
        <v>1352.61</v>
      </c>
    </row>
    <row r="3492" spans="26:37" x14ac:dyDescent="0.3">
      <c r="Z3492" s="3" t="s">
        <v>30</v>
      </c>
      <c r="AA3492" s="4">
        <v>43145</v>
      </c>
      <c r="AB3492" s="3" t="s">
        <v>13</v>
      </c>
      <c r="AC3492" s="3" t="s">
        <v>417</v>
      </c>
      <c r="AD3492" s="3">
        <v>4</v>
      </c>
      <c r="AE3492" s="3" t="s">
        <v>192</v>
      </c>
      <c r="AF3492" s="3" t="s">
        <v>36</v>
      </c>
      <c r="AG3492" s="3">
        <v>247</v>
      </c>
      <c r="AH3492" s="3">
        <v>293.93</v>
      </c>
      <c r="AI3492" s="3">
        <v>4</v>
      </c>
      <c r="AJ3492" s="3">
        <v>988</v>
      </c>
      <c r="AK3492" s="3">
        <v>1175.72</v>
      </c>
    </row>
    <row r="3493" spans="26:37" x14ac:dyDescent="0.3">
      <c r="Z3493" s="3" t="s">
        <v>104</v>
      </c>
      <c r="AA3493" s="4">
        <v>42051</v>
      </c>
      <c r="AB3493" s="3" t="s">
        <v>404</v>
      </c>
      <c r="AC3493" s="3" t="s">
        <v>416</v>
      </c>
      <c r="AD3493" s="3">
        <v>3</v>
      </c>
      <c r="AE3493" s="3" t="s">
        <v>254</v>
      </c>
      <c r="AF3493" s="3" t="s">
        <v>26</v>
      </c>
      <c r="AG3493" s="3">
        <v>290</v>
      </c>
      <c r="AH3493" s="3">
        <v>319</v>
      </c>
      <c r="AI3493" s="3">
        <v>5</v>
      </c>
      <c r="AJ3493" s="3">
        <v>1450</v>
      </c>
      <c r="AK3493" s="3">
        <v>1595</v>
      </c>
    </row>
    <row r="3494" spans="26:37" x14ac:dyDescent="0.3">
      <c r="Z3494" s="3" t="s">
        <v>103</v>
      </c>
      <c r="AA3494" s="4">
        <v>41818</v>
      </c>
      <c r="AB3494" s="3" t="s">
        <v>404</v>
      </c>
      <c r="AC3494" s="3" t="s">
        <v>416</v>
      </c>
      <c r="AD3494" s="3">
        <v>2</v>
      </c>
      <c r="AE3494" s="3" t="s">
        <v>47</v>
      </c>
      <c r="AF3494" s="3" t="s">
        <v>36</v>
      </c>
      <c r="AG3494" s="3">
        <v>150</v>
      </c>
      <c r="AH3494" s="3">
        <v>172.5</v>
      </c>
      <c r="AI3494" s="3">
        <v>7</v>
      </c>
      <c r="AJ3494" s="3">
        <v>1050</v>
      </c>
      <c r="AK3494" s="3">
        <v>1207.5</v>
      </c>
    </row>
    <row r="3495" spans="26:37" x14ac:dyDescent="0.3">
      <c r="Z3495" s="3" t="s">
        <v>48</v>
      </c>
      <c r="AA3495" s="4">
        <v>43074</v>
      </c>
      <c r="AB3495" s="3" t="s">
        <v>359</v>
      </c>
      <c r="AC3495" s="3" t="s">
        <v>360</v>
      </c>
      <c r="AD3495" s="3">
        <v>1</v>
      </c>
      <c r="AE3495" s="3" t="s">
        <v>193</v>
      </c>
      <c r="AF3495" s="3" t="s">
        <v>41</v>
      </c>
      <c r="AG3495" s="3">
        <v>25</v>
      </c>
      <c r="AH3495" s="3">
        <v>26.75</v>
      </c>
      <c r="AI3495" s="3">
        <v>2</v>
      </c>
      <c r="AJ3495" s="3">
        <v>50</v>
      </c>
      <c r="AK3495" s="3">
        <v>53.5</v>
      </c>
    </row>
    <row r="3496" spans="26:37" x14ac:dyDescent="0.3">
      <c r="Z3496" s="3" t="s">
        <v>74</v>
      </c>
      <c r="AA3496" s="4">
        <v>43521</v>
      </c>
      <c r="AB3496" s="3" t="s">
        <v>404</v>
      </c>
      <c r="AC3496" s="3" t="s">
        <v>416</v>
      </c>
      <c r="AD3496" s="3">
        <v>4</v>
      </c>
      <c r="AE3496" s="3" t="s">
        <v>237</v>
      </c>
      <c r="AF3496" s="3" t="s">
        <v>86</v>
      </c>
      <c r="AG3496" s="3">
        <v>38</v>
      </c>
      <c r="AH3496" s="3">
        <v>42.180000000000007</v>
      </c>
      <c r="AI3496" s="3">
        <v>8</v>
      </c>
      <c r="AJ3496" s="3">
        <v>304</v>
      </c>
      <c r="AK3496" s="3">
        <v>337.44000000000005</v>
      </c>
    </row>
    <row r="3497" spans="26:37" x14ac:dyDescent="0.3">
      <c r="Z3497" s="3" t="s">
        <v>104</v>
      </c>
      <c r="AA3497" s="4">
        <v>42925</v>
      </c>
      <c r="AB3497" s="3" t="s">
        <v>404</v>
      </c>
      <c r="AC3497" s="3" t="s">
        <v>416</v>
      </c>
      <c r="AD3497" s="3">
        <v>4</v>
      </c>
      <c r="AE3497" s="3" t="s">
        <v>202</v>
      </c>
      <c r="AF3497" s="3" t="s">
        <v>23</v>
      </c>
      <c r="AG3497" s="3">
        <v>215</v>
      </c>
      <c r="AH3497" s="3">
        <v>245.10000000000002</v>
      </c>
      <c r="AI3497" s="3">
        <v>9</v>
      </c>
      <c r="AJ3497" s="3">
        <v>1935</v>
      </c>
      <c r="AK3497" s="3">
        <v>2205.9</v>
      </c>
    </row>
    <row r="3498" spans="26:37" x14ac:dyDescent="0.3">
      <c r="Z3498" s="3" t="s">
        <v>87</v>
      </c>
      <c r="AA3498" s="4">
        <v>42518</v>
      </c>
      <c r="AB3498" s="3" t="s">
        <v>404</v>
      </c>
      <c r="AC3498" s="3" t="s">
        <v>416</v>
      </c>
      <c r="AD3498" s="3">
        <v>4</v>
      </c>
      <c r="AE3498" s="3" t="s">
        <v>323</v>
      </c>
      <c r="AF3498" s="3" t="s">
        <v>41</v>
      </c>
      <c r="AG3498" s="3">
        <v>88</v>
      </c>
      <c r="AH3498" s="3">
        <v>95.92</v>
      </c>
      <c r="AI3498" s="3">
        <v>4</v>
      </c>
      <c r="AJ3498" s="3">
        <v>352</v>
      </c>
      <c r="AK3498" s="3">
        <v>383.68</v>
      </c>
    </row>
    <row r="3499" spans="26:37" x14ac:dyDescent="0.3">
      <c r="Z3499" s="3" t="s">
        <v>186</v>
      </c>
      <c r="AA3499" s="4">
        <v>43013</v>
      </c>
      <c r="AB3499" s="3" t="s">
        <v>404</v>
      </c>
      <c r="AC3499" s="3" t="s">
        <v>416</v>
      </c>
      <c r="AD3499" s="3">
        <v>4</v>
      </c>
      <c r="AE3499" s="3" t="s">
        <v>242</v>
      </c>
      <c r="AF3499" s="3" t="s">
        <v>41</v>
      </c>
      <c r="AG3499" s="3">
        <v>207</v>
      </c>
      <c r="AH3499" s="3">
        <v>223.56</v>
      </c>
      <c r="AI3499" s="3">
        <v>1</v>
      </c>
      <c r="AJ3499" s="3">
        <v>207</v>
      </c>
      <c r="AK3499" s="3">
        <v>223.56</v>
      </c>
    </row>
    <row r="3500" spans="26:37" x14ac:dyDescent="0.3">
      <c r="Z3500" s="3" t="s">
        <v>74</v>
      </c>
      <c r="AA3500" s="4">
        <v>42681</v>
      </c>
      <c r="AB3500" s="3" t="s">
        <v>404</v>
      </c>
      <c r="AC3500" s="3" t="s">
        <v>416</v>
      </c>
      <c r="AD3500" s="3">
        <v>1</v>
      </c>
      <c r="AE3500" s="3" t="s">
        <v>356</v>
      </c>
      <c r="AF3500" s="3" t="s">
        <v>72</v>
      </c>
      <c r="AG3500" s="3">
        <v>53</v>
      </c>
      <c r="AH3500" s="3">
        <v>59.360000000000007</v>
      </c>
      <c r="AI3500" s="3">
        <v>8</v>
      </c>
      <c r="AJ3500" s="3">
        <v>424</v>
      </c>
      <c r="AK3500" s="3">
        <v>474.88000000000005</v>
      </c>
    </row>
    <row r="3501" spans="26:37" x14ac:dyDescent="0.3">
      <c r="Z3501" s="3" t="s">
        <v>27</v>
      </c>
      <c r="AA3501" s="4">
        <v>42472</v>
      </c>
      <c r="AB3501" s="3" t="s">
        <v>404</v>
      </c>
      <c r="AC3501" s="3" t="s">
        <v>416</v>
      </c>
      <c r="AD3501" s="3">
        <v>2</v>
      </c>
      <c r="AE3501" s="3" t="s">
        <v>209</v>
      </c>
      <c r="AF3501" s="3" t="s">
        <v>23</v>
      </c>
      <c r="AG3501" s="3">
        <v>163</v>
      </c>
      <c r="AH3501" s="3">
        <v>185.82000000000002</v>
      </c>
      <c r="AI3501" s="3">
        <v>4</v>
      </c>
      <c r="AJ3501" s="3">
        <v>652</v>
      </c>
      <c r="AK3501" s="3">
        <v>743.28000000000009</v>
      </c>
    </row>
    <row r="3502" spans="26:37" x14ac:dyDescent="0.3">
      <c r="Z3502" s="3" t="s">
        <v>53</v>
      </c>
      <c r="AA3502" s="4">
        <v>42475</v>
      </c>
      <c r="AB3502" s="3" t="s">
        <v>404</v>
      </c>
      <c r="AC3502" s="3" t="s">
        <v>416</v>
      </c>
      <c r="AD3502" s="3">
        <v>1</v>
      </c>
      <c r="AE3502" s="3" t="s">
        <v>231</v>
      </c>
      <c r="AF3502" s="3" t="s">
        <v>46</v>
      </c>
      <c r="AG3502" s="3">
        <v>224</v>
      </c>
      <c r="AH3502" s="3">
        <v>264.32</v>
      </c>
      <c r="AI3502" s="3">
        <v>1</v>
      </c>
      <c r="AJ3502" s="3">
        <v>224</v>
      </c>
      <c r="AK3502" s="3">
        <v>264.32</v>
      </c>
    </row>
    <row r="3503" spans="26:37" x14ac:dyDescent="0.3">
      <c r="Z3503" s="3" t="s">
        <v>30</v>
      </c>
      <c r="AA3503" s="4">
        <v>42627</v>
      </c>
      <c r="AB3503" s="3" t="s">
        <v>404</v>
      </c>
      <c r="AC3503" s="3" t="s">
        <v>416</v>
      </c>
      <c r="AD3503" s="3">
        <v>1</v>
      </c>
      <c r="AE3503" s="3" t="s">
        <v>52</v>
      </c>
      <c r="AF3503" s="3" t="s">
        <v>32</v>
      </c>
      <c r="AG3503" s="3">
        <v>90</v>
      </c>
      <c r="AH3503" s="3">
        <v>108</v>
      </c>
      <c r="AI3503" s="3">
        <v>9</v>
      </c>
      <c r="AJ3503" s="3">
        <v>810</v>
      </c>
      <c r="AK3503" s="3">
        <v>972</v>
      </c>
    </row>
    <row r="3504" spans="26:37" x14ac:dyDescent="0.3">
      <c r="Z3504" s="3" t="s">
        <v>124</v>
      </c>
      <c r="AA3504" s="4">
        <v>42628</v>
      </c>
      <c r="AB3504" s="3" t="s">
        <v>13</v>
      </c>
      <c r="AC3504" s="3" t="s">
        <v>418</v>
      </c>
      <c r="AD3504" s="3">
        <v>2</v>
      </c>
      <c r="AE3504" s="3" t="s">
        <v>112</v>
      </c>
      <c r="AF3504" s="3" t="s">
        <v>20</v>
      </c>
      <c r="AG3504" s="3">
        <v>242</v>
      </c>
      <c r="AH3504" s="3">
        <v>278.29999999999995</v>
      </c>
      <c r="AI3504" s="3">
        <v>2</v>
      </c>
      <c r="AJ3504" s="3">
        <v>484</v>
      </c>
      <c r="AK3504" s="3">
        <v>556.59999999999991</v>
      </c>
    </row>
    <row r="3505" spans="26:37" x14ac:dyDescent="0.3">
      <c r="Z3505" s="3" t="s">
        <v>93</v>
      </c>
      <c r="AA3505" s="4">
        <v>42412</v>
      </c>
      <c r="AB3505" s="3" t="s">
        <v>404</v>
      </c>
      <c r="AC3505" s="3" t="s">
        <v>416</v>
      </c>
      <c r="AD3505" s="3">
        <v>5</v>
      </c>
      <c r="AE3505" s="3" t="s">
        <v>381</v>
      </c>
      <c r="AF3505" s="3" t="s">
        <v>51</v>
      </c>
      <c r="AG3505" s="3">
        <v>48</v>
      </c>
      <c r="AH3505" s="3">
        <v>56.16</v>
      </c>
      <c r="AI3505" s="3">
        <v>9</v>
      </c>
      <c r="AJ3505" s="3">
        <v>432</v>
      </c>
      <c r="AK3505" s="3">
        <v>505.43999999999994</v>
      </c>
    </row>
    <row r="3506" spans="26:37" x14ac:dyDescent="0.3">
      <c r="Z3506" s="3" t="s">
        <v>42</v>
      </c>
      <c r="AA3506" s="4">
        <v>42223</v>
      </c>
      <c r="AB3506" s="3" t="s">
        <v>404</v>
      </c>
      <c r="AC3506" s="3" t="s">
        <v>416</v>
      </c>
      <c r="AD3506" s="3">
        <v>4</v>
      </c>
      <c r="AE3506" s="3" t="s">
        <v>339</v>
      </c>
      <c r="AF3506" s="3" t="s">
        <v>51</v>
      </c>
      <c r="AG3506" s="3">
        <v>58</v>
      </c>
      <c r="AH3506" s="3">
        <v>67.28</v>
      </c>
      <c r="AI3506" s="3">
        <v>7</v>
      </c>
      <c r="AJ3506" s="3">
        <v>406</v>
      </c>
      <c r="AK3506" s="3">
        <v>470.96000000000004</v>
      </c>
    </row>
    <row r="3507" spans="26:37" x14ac:dyDescent="0.3">
      <c r="Z3507" s="3" t="s">
        <v>82</v>
      </c>
      <c r="AA3507" s="4">
        <v>43796</v>
      </c>
      <c r="AB3507" s="3" t="s">
        <v>404</v>
      </c>
      <c r="AC3507" s="3" t="s">
        <v>416</v>
      </c>
      <c r="AD3507" s="3">
        <v>3</v>
      </c>
      <c r="AE3507" s="3" t="s">
        <v>288</v>
      </c>
      <c r="AF3507" s="3" t="s">
        <v>46</v>
      </c>
      <c r="AG3507" s="3">
        <v>148</v>
      </c>
      <c r="AH3507" s="3">
        <v>174.64</v>
      </c>
      <c r="AI3507" s="3">
        <v>9</v>
      </c>
      <c r="AJ3507" s="3">
        <v>1332</v>
      </c>
      <c r="AK3507" s="3">
        <v>1571.7599999999998</v>
      </c>
    </row>
    <row r="3508" spans="26:37" x14ac:dyDescent="0.3">
      <c r="Z3508" s="3" t="s">
        <v>91</v>
      </c>
      <c r="AA3508" s="4">
        <v>42860</v>
      </c>
      <c r="AB3508" s="3" t="s">
        <v>404</v>
      </c>
      <c r="AC3508" s="3" t="s">
        <v>416</v>
      </c>
      <c r="AD3508" s="3">
        <v>2</v>
      </c>
      <c r="AE3508" s="3" t="s">
        <v>234</v>
      </c>
      <c r="AF3508" s="3" t="s">
        <v>29</v>
      </c>
      <c r="AG3508" s="3">
        <v>189</v>
      </c>
      <c r="AH3508" s="3">
        <v>213.57</v>
      </c>
      <c r="AI3508" s="3">
        <v>10</v>
      </c>
      <c r="AJ3508" s="3">
        <v>1890</v>
      </c>
      <c r="AK3508" s="3">
        <v>2135.6999999999998</v>
      </c>
    </row>
    <row r="3509" spans="26:37" x14ac:dyDescent="0.3">
      <c r="Z3509" s="3" t="s">
        <v>16</v>
      </c>
      <c r="AA3509" s="4">
        <v>43685</v>
      </c>
      <c r="AB3509" s="3" t="s">
        <v>404</v>
      </c>
      <c r="AC3509" s="3" t="s">
        <v>416</v>
      </c>
      <c r="AD3509" s="3">
        <v>5</v>
      </c>
      <c r="AE3509" s="3" t="s">
        <v>277</v>
      </c>
      <c r="AF3509" s="3" t="s">
        <v>51</v>
      </c>
      <c r="AG3509" s="3">
        <v>250</v>
      </c>
      <c r="AH3509" s="3">
        <v>267.5</v>
      </c>
      <c r="AI3509" s="3">
        <v>4</v>
      </c>
      <c r="AJ3509" s="3">
        <v>1000</v>
      </c>
      <c r="AK3509" s="3">
        <v>1070</v>
      </c>
    </row>
    <row r="3510" spans="26:37" x14ac:dyDescent="0.3">
      <c r="Z3510" s="3" t="s">
        <v>48</v>
      </c>
      <c r="AA3510" s="4">
        <v>41792</v>
      </c>
      <c r="AB3510" s="3" t="s">
        <v>404</v>
      </c>
      <c r="AC3510" s="3" t="s">
        <v>416</v>
      </c>
      <c r="AD3510" s="3">
        <v>2</v>
      </c>
      <c r="AE3510" s="3" t="s">
        <v>320</v>
      </c>
      <c r="AF3510" s="3" t="s">
        <v>23</v>
      </c>
      <c r="AG3510" s="3">
        <v>260</v>
      </c>
      <c r="AH3510" s="3">
        <v>312</v>
      </c>
      <c r="AI3510" s="3">
        <v>7</v>
      </c>
      <c r="AJ3510" s="3">
        <v>1820</v>
      </c>
      <c r="AK3510" s="3">
        <v>2184</v>
      </c>
    </row>
    <row r="3511" spans="26:37" x14ac:dyDescent="0.3">
      <c r="Z3511" s="3" t="s">
        <v>96</v>
      </c>
      <c r="AA3511" s="4">
        <v>42038</v>
      </c>
      <c r="AB3511" s="3" t="s">
        <v>404</v>
      </c>
      <c r="AC3511" s="3" t="s">
        <v>416</v>
      </c>
      <c r="AD3511" s="3">
        <v>1</v>
      </c>
      <c r="AE3511" s="3" t="s">
        <v>249</v>
      </c>
      <c r="AF3511" s="3" t="s">
        <v>26</v>
      </c>
      <c r="AG3511" s="3">
        <v>107</v>
      </c>
      <c r="AH3511" s="3">
        <v>121.98000000000002</v>
      </c>
      <c r="AI3511" s="3">
        <v>4</v>
      </c>
      <c r="AJ3511" s="3">
        <v>428</v>
      </c>
      <c r="AK3511" s="3">
        <v>487.92000000000007</v>
      </c>
    </row>
    <row r="3512" spans="26:37" x14ac:dyDescent="0.3">
      <c r="Z3512" s="3" t="s">
        <v>16</v>
      </c>
      <c r="AA3512" s="4">
        <v>42133</v>
      </c>
      <c r="AB3512" s="3" t="s">
        <v>404</v>
      </c>
      <c r="AC3512" s="3" t="s">
        <v>416</v>
      </c>
      <c r="AD3512" s="3">
        <v>1</v>
      </c>
      <c r="AE3512" s="3" t="s">
        <v>372</v>
      </c>
      <c r="AF3512" s="3" t="s">
        <v>65</v>
      </c>
      <c r="AG3512" s="3">
        <v>158</v>
      </c>
      <c r="AH3512" s="3">
        <v>172.22</v>
      </c>
      <c r="AI3512" s="3">
        <v>2</v>
      </c>
      <c r="AJ3512" s="3">
        <v>316</v>
      </c>
      <c r="AK3512" s="3">
        <v>344.44</v>
      </c>
    </row>
    <row r="3513" spans="26:37" x14ac:dyDescent="0.3">
      <c r="Z3513" s="3" t="s">
        <v>124</v>
      </c>
      <c r="AA3513" s="4">
        <v>42874</v>
      </c>
      <c r="AB3513" s="3" t="s">
        <v>404</v>
      </c>
      <c r="AC3513" s="3" t="s">
        <v>416</v>
      </c>
      <c r="AD3513" s="3">
        <v>1</v>
      </c>
      <c r="AE3513" s="3" t="s">
        <v>191</v>
      </c>
      <c r="AF3513" s="3" t="s">
        <v>41</v>
      </c>
      <c r="AG3513" s="3">
        <v>43</v>
      </c>
      <c r="AH3513" s="3">
        <v>50.309999999999995</v>
      </c>
      <c r="AI3513" s="3">
        <v>4</v>
      </c>
      <c r="AJ3513" s="3">
        <v>172</v>
      </c>
      <c r="AK3513" s="3">
        <v>201.23999999999998</v>
      </c>
    </row>
    <row r="3514" spans="26:37" x14ac:dyDescent="0.3">
      <c r="Z3514" s="3" t="s">
        <v>91</v>
      </c>
      <c r="AA3514" s="4">
        <v>43700</v>
      </c>
      <c r="AB3514" s="3" t="s">
        <v>307</v>
      </c>
      <c r="AC3514" s="3" t="s">
        <v>235</v>
      </c>
      <c r="AD3514" s="3">
        <v>1</v>
      </c>
      <c r="AE3514" s="3" t="s">
        <v>220</v>
      </c>
      <c r="AF3514" s="3" t="s">
        <v>29</v>
      </c>
      <c r="AG3514" s="3">
        <v>63</v>
      </c>
      <c r="AH3514" s="3">
        <v>73.709999999999994</v>
      </c>
      <c r="AI3514" s="3">
        <v>10</v>
      </c>
      <c r="AJ3514" s="3">
        <v>630</v>
      </c>
      <c r="AK3514" s="3">
        <v>737.09999999999991</v>
      </c>
    </row>
    <row r="3515" spans="26:37" x14ac:dyDescent="0.3">
      <c r="Z3515" s="3" t="s">
        <v>117</v>
      </c>
      <c r="AA3515" s="4">
        <v>43795</v>
      </c>
      <c r="AB3515" s="3" t="s">
        <v>404</v>
      </c>
      <c r="AC3515" s="3" t="s">
        <v>416</v>
      </c>
      <c r="AD3515" s="3">
        <v>3</v>
      </c>
      <c r="AE3515" s="3" t="s">
        <v>298</v>
      </c>
      <c r="AF3515" s="3" t="s">
        <v>65</v>
      </c>
      <c r="AG3515" s="3">
        <v>22</v>
      </c>
      <c r="AH3515" s="3">
        <v>24.64</v>
      </c>
      <c r="AI3515" s="3">
        <v>1</v>
      </c>
      <c r="AJ3515" s="3">
        <v>22</v>
      </c>
      <c r="AK3515" s="3">
        <v>24.64</v>
      </c>
    </row>
    <row r="3516" spans="26:37" x14ac:dyDescent="0.3">
      <c r="Z3516" s="3" t="s">
        <v>103</v>
      </c>
      <c r="AA3516" s="4">
        <v>42506</v>
      </c>
      <c r="AB3516" s="3" t="s">
        <v>404</v>
      </c>
      <c r="AC3516" s="3" t="s">
        <v>416</v>
      </c>
      <c r="AD3516" s="3">
        <v>4</v>
      </c>
      <c r="AE3516" s="3" t="s">
        <v>283</v>
      </c>
      <c r="AF3516" s="3" t="s">
        <v>44</v>
      </c>
      <c r="AG3516" s="3">
        <v>106</v>
      </c>
      <c r="AH3516" s="3">
        <v>113.42</v>
      </c>
      <c r="AI3516" s="3">
        <v>3</v>
      </c>
      <c r="AJ3516" s="3">
        <v>318</v>
      </c>
      <c r="AK3516" s="3">
        <v>340.26</v>
      </c>
    </row>
    <row r="3517" spans="26:37" x14ac:dyDescent="0.3">
      <c r="Z3517" s="3" t="s">
        <v>24</v>
      </c>
      <c r="AA3517" s="4">
        <v>42938</v>
      </c>
      <c r="AB3517" s="3" t="s">
        <v>404</v>
      </c>
      <c r="AC3517" s="3" t="s">
        <v>416</v>
      </c>
      <c r="AD3517" s="3">
        <v>5</v>
      </c>
      <c r="AE3517" s="3" t="s">
        <v>292</v>
      </c>
      <c r="AF3517" s="3" t="s">
        <v>86</v>
      </c>
      <c r="AG3517" s="3">
        <v>184</v>
      </c>
      <c r="AH3517" s="3">
        <v>202.4</v>
      </c>
      <c r="AI3517" s="3">
        <v>4</v>
      </c>
      <c r="AJ3517" s="3">
        <v>736</v>
      </c>
      <c r="AK3517" s="3">
        <v>809.6</v>
      </c>
    </row>
    <row r="3518" spans="26:37" x14ac:dyDescent="0.3">
      <c r="Z3518" s="3" t="s">
        <v>37</v>
      </c>
      <c r="AA3518" s="4">
        <v>42325</v>
      </c>
      <c r="AB3518" s="3" t="s">
        <v>13</v>
      </c>
      <c r="AC3518" s="3" t="s">
        <v>99</v>
      </c>
      <c r="AD3518" s="3">
        <v>4</v>
      </c>
      <c r="AE3518" s="3" t="s">
        <v>278</v>
      </c>
      <c r="AF3518" s="3" t="s">
        <v>29</v>
      </c>
      <c r="AG3518" s="3">
        <v>29</v>
      </c>
      <c r="AH3518" s="3">
        <v>34.22</v>
      </c>
      <c r="AI3518" s="3">
        <v>5</v>
      </c>
      <c r="AJ3518" s="3">
        <v>145</v>
      </c>
      <c r="AK3518" s="3">
        <v>171.1</v>
      </c>
    </row>
    <row r="3519" spans="26:37" x14ac:dyDescent="0.3">
      <c r="Z3519" s="3" t="s">
        <v>42</v>
      </c>
      <c r="AA3519" s="4">
        <v>42493</v>
      </c>
      <c r="AB3519" s="3" t="s">
        <v>404</v>
      </c>
      <c r="AC3519" s="3" t="s">
        <v>416</v>
      </c>
      <c r="AD3519" s="3">
        <v>4</v>
      </c>
      <c r="AE3519" s="3" t="s">
        <v>163</v>
      </c>
      <c r="AF3519" s="3" t="s">
        <v>86</v>
      </c>
      <c r="AG3519" s="3">
        <v>31</v>
      </c>
      <c r="AH3519" s="3">
        <v>35.65</v>
      </c>
      <c r="AI3519" s="3">
        <v>1</v>
      </c>
      <c r="AJ3519" s="3">
        <v>31</v>
      </c>
      <c r="AK3519" s="3">
        <v>35.65</v>
      </c>
    </row>
    <row r="3520" spans="26:37" x14ac:dyDescent="0.3">
      <c r="Z3520" s="3" t="s">
        <v>37</v>
      </c>
      <c r="AA3520" s="4">
        <v>42864</v>
      </c>
      <c r="AB3520" s="3" t="s">
        <v>404</v>
      </c>
      <c r="AC3520" s="3" t="s">
        <v>416</v>
      </c>
      <c r="AD3520" s="3">
        <v>4</v>
      </c>
      <c r="AE3520" s="3" t="s">
        <v>342</v>
      </c>
      <c r="AF3520" s="3" t="s">
        <v>55</v>
      </c>
      <c r="AG3520" s="3">
        <v>206</v>
      </c>
      <c r="AH3520" s="3">
        <v>222.48000000000002</v>
      </c>
      <c r="AI3520" s="3">
        <v>9</v>
      </c>
      <c r="AJ3520" s="3">
        <v>1854</v>
      </c>
      <c r="AK3520" s="3">
        <v>2002.3200000000002</v>
      </c>
    </row>
    <row r="3521" spans="26:37" x14ac:dyDescent="0.3">
      <c r="Z3521" s="3" t="s">
        <v>30</v>
      </c>
      <c r="AA3521" s="4">
        <v>43090</v>
      </c>
      <c r="AB3521" s="3" t="s">
        <v>404</v>
      </c>
      <c r="AC3521" s="3" t="s">
        <v>416</v>
      </c>
      <c r="AD3521" s="3">
        <v>1</v>
      </c>
      <c r="AE3521" s="3" t="s">
        <v>158</v>
      </c>
      <c r="AF3521" s="3" t="s">
        <v>72</v>
      </c>
      <c r="AG3521" s="3">
        <v>176</v>
      </c>
      <c r="AH3521" s="3">
        <v>190.08</v>
      </c>
      <c r="AI3521" s="3">
        <v>8</v>
      </c>
      <c r="AJ3521" s="3">
        <v>1408</v>
      </c>
      <c r="AK3521" s="3">
        <v>1520.64</v>
      </c>
    </row>
    <row r="3522" spans="26:37" x14ac:dyDescent="0.3">
      <c r="Z3522" s="3" t="s">
        <v>24</v>
      </c>
      <c r="AA3522" s="4">
        <v>42349</v>
      </c>
      <c r="AB3522" s="3" t="s">
        <v>404</v>
      </c>
      <c r="AC3522" s="3" t="s">
        <v>416</v>
      </c>
      <c r="AD3522" s="3">
        <v>1</v>
      </c>
      <c r="AE3522" s="3" t="s">
        <v>336</v>
      </c>
      <c r="AF3522" s="3" t="s">
        <v>41</v>
      </c>
      <c r="AG3522" s="3">
        <v>118</v>
      </c>
      <c r="AH3522" s="3">
        <v>126.26</v>
      </c>
      <c r="AI3522" s="3">
        <v>6</v>
      </c>
      <c r="AJ3522" s="3">
        <v>708</v>
      </c>
      <c r="AK3522" s="3">
        <v>757.56000000000006</v>
      </c>
    </row>
    <row r="3523" spans="26:37" x14ac:dyDescent="0.3">
      <c r="Z3523" s="3" t="s">
        <v>103</v>
      </c>
      <c r="AA3523" s="4">
        <v>43752</v>
      </c>
      <c r="AB3523" s="3" t="s">
        <v>13</v>
      </c>
      <c r="AC3523" s="3" t="s">
        <v>417</v>
      </c>
      <c r="AD3523" s="3">
        <v>2</v>
      </c>
      <c r="AE3523" s="3" t="s">
        <v>363</v>
      </c>
      <c r="AF3523" s="3" t="s">
        <v>46</v>
      </c>
      <c r="AG3523" s="3">
        <v>60</v>
      </c>
      <c r="AH3523" s="3">
        <v>69.599999999999994</v>
      </c>
      <c r="AI3523" s="3">
        <v>8</v>
      </c>
      <c r="AJ3523" s="3">
        <v>480</v>
      </c>
      <c r="AK3523" s="3">
        <v>556.79999999999995</v>
      </c>
    </row>
    <row r="3524" spans="26:37" x14ac:dyDescent="0.3">
      <c r="Z3524" s="3" t="s">
        <v>82</v>
      </c>
      <c r="AA3524" s="4">
        <v>41824</v>
      </c>
      <c r="AB3524" s="3" t="s">
        <v>404</v>
      </c>
      <c r="AC3524" s="3" t="s">
        <v>416</v>
      </c>
      <c r="AD3524" s="3">
        <v>3</v>
      </c>
      <c r="AE3524" s="3" t="s">
        <v>157</v>
      </c>
      <c r="AF3524" s="3" t="s">
        <v>86</v>
      </c>
      <c r="AG3524" s="3">
        <v>43</v>
      </c>
      <c r="AH3524" s="3">
        <v>49.449999999999996</v>
      </c>
      <c r="AI3524" s="3">
        <v>6</v>
      </c>
      <c r="AJ3524" s="3">
        <v>258</v>
      </c>
      <c r="AK3524" s="3">
        <v>296.7</v>
      </c>
    </row>
    <row r="3525" spans="26:37" x14ac:dyDescent="0.3">
      <c r="Z3525" s="3" t="s">
        <v>70</v>
      </c>
      <c r="AA3525" s="4">
        <v>43619</v>
      </c>
      <c r="AB3525" s="3" t="s">
        <v>404</v>
      </c>
      <c r="AC3525" s="3" t="s">
        <v>416</v>
      </c>
      <c r="AD3525" s="3">
        <v>4</v>
      </c>
      <c r="AE3525" s="3" t="s">
        <v>301</v>
      </c>
      <c r="AF3525" s="3" t="s">
        <v>86</v>
      </c>
      <c r="AG3525" s="3">
        <v>182</v>
      </c>
      <c r="AH3525" s="3">
        <v>203.84000000000003</v>
      </c>
      <c r="AI3525" s="3">
        <v>8</v>
      </c>
      <c r="AJ3525" s="3">
        <v>1456</v>
      </c>
      <c r="AK3525" s="3">
        <v>1630.7200000000003</v>
      </c>
    </row>
    <row r="3526" spans="26:37" x14ac:dyDescent="0.3">
      <c r="Z3526" s="3" t="s">
        <v>42</v>
      </c>
      <c r="AA3526" s="4">
        <v>43227</v>
      </c>
      <c r="AB3526" s="3" t="s">
        <v>404</v>
      </c>
      <c r="AC3526" s="3" t="s">
        <v>416</v>
      </c>
      <c r="AD3526" s="3">
        <v>3</v>
      </c>
      <c r="AE3526" s="3" t="s">
        <v>224</v>
      </c>
      <c r="AF3526" s="3" t="s">
        <v>46</v>
      </c>
      <c r="AG3526" s="3">
        <v>47</v>
      </c>
      <c r="AH3526" s="3">
        <v>55.459999999999994</v>
      </c>
      <c r="AI3526" s="3">
        <v>9</v>
      </c>
      <c r="AJ3526" s="3">
        <v>423</v>
      </c>
      <c r="AK3526" s="3">
        <v>499.13999999999993</v>
      </c>
    </row>
    <row r="3527" spans="26:37" x14ac:dyDescent="0.3">
      <c r="Z3527" s="3" t="s">
        <v>169</v>
      </c>
      <c r="AA3527" s="4">
        <v>42402</v>
      </c>
      <c r="AB3527" s="3" t="s">
        <v>404</v>
      </c>
      <c r="AC3527" s="3" t="s">
        <v>416</v>
      </c>
      <c r="AD3527" s="3">
        <v>1</v>
      </c>
      <c r="AE3527" s="3" t="s">
        <v>230</v>
      </c>
      <c r="AF3527" s="3" t="s">
        <v>32</v>
      </c>
      <c r="AG3527" s="3">
        <v>92</v>
      </c>
      <c r="AH3527" s="3">
        <v>105.8</v>
      </c>
      <c r="AI3527" s="3">
        <v>1</v>
      </c>
      <c r="AJ3527" s="3">
        <v>92</v>
      </c>
      <c r="AK3527" s="3">
        <v>105.8</v>
      </c>
    </row>
    <row r="3528" spans="26:37" x14ac:dyDescent="0.3">
      <c r="Z3528" s="3" t="s">
        <v>91</v>
      </c>
      <c r="AA3528" s="4">
        <v>42603</v>
      </c>
      <c r="AB3528" s="3" t="s">
        <v>404</v>
      </c>
      <c r="AC3528" s="3" t="s">
        <v>416</v>
      </c>
      <c r="AD3528" s="3">
        <v>1</v>
      </c>
      <c r="AE3528" s="3" t="s">
        <v>340</v>
      </c>
      <c r="AF3528" s="3" t="s">
        <v>15</v>
      </c>
      <c r="AG3528" s="3">
        <v>11</v>
      </c>
      <c r="AH3528" s="3">
        <v>12.32</v>
      </c>
      <c r="AI3528" s="3">
        <v>3</v>
      </c>
      <c r="AJ3528" s="3">
        <v>33</v>
      </c>
      <c r="AK3528" s="3">
        <v>36.96</v>
      </c>
    </row>
    <row r="3529" spans="26:37" x14ac:dyDescent="0.3">
      <c r="Z3529" s="3" t="s">
        <v>186</v>
      </c>
      <c r="AA3529" s="4">
        <v>42145</v>
      </c>
      <c r="AB3529" s="3" t="s">
        <v>404</v>
      </c>
      <c r="AC3529" s="3" t="s">
        <v>416</v>
      </c>
      <c r="AD3529" s="3">
        <v>1</v>
      </c>
      <c r="AE3529" s="3" t="s">
        <v>94</v>
      </c>
      <c r="AF3529" s="3" t="s">
        <v>44</v>
      </c>
      <c r="AG3529" s="3">
        <v>182</v>
      </c>
      <c r="AH3529" s="3">
        <v>200.20000000000002</v>
      </c>
      <c r="AI3529" s="3">
        <v>1</v>
      </c>
      <c r="AJ3529" s="3">
        <v>182</v>
      </c>
      <c r="AK3529" s="3">
        <v>200.20000000000002</v>
      </c>
    </row>
    <row r="3530" spans="26:37" x14ac:dyDescent="0.3">
      <c r="Z3530" s="3" t="s">
        <v>87</v>
      </c>
      <c r="AA3530" s="4">
        <v>43401</v>
      </c>
      <c r="AB3530" s="3" t="s">
        <v>404</v>
      </c>
      <c r="AC3530" s="3" t="s">
        <v>416</v>
      </c>
      <c r="AD3530" s="3">
        <v>2</v>
      </c>
      <c r="AE3530" s="3" t="s">
        <v>322</v>
      </c>
      <c r="AF3530" s="3" t="s">
        <v>32</v>
      </c>
      <c r="AG3530" s="3">
        <v>39</v>
      </c>
      <c r="AH3530" s="3">
        <v>45.239999999999995</v>
      </c>
      <c r="AI3530" s="3">
        <v>10</v>
      </c>
      <c r="AJ3530" s="3">
        <v>390</v>
      </c>
      <c r="AK3530" s="3">
        <v>452.4</v>
      </c>
    </row>
    <row r="3531" spans="26:37" x14ac:dyDescent="0.3">
      <c r="Z3531" s="3" t="s">
        <v>33</v>
      </c>
      <c r="AA3531" s="4">
        <v>42191</v>
      </c>
      <c r="AB3531" s="3" t="s">
        <v>13</v>
      </c>
      <c r="AC3531" s="3" t="s">
        <v>417</v>
      </c>
      <c r="AD3531" s="3">
        <v>2</v>
      </c>
      <c r="AE3531" s="3" t="s">
        <v>337</v>
      </c>
      <c r="AF3531" s="3" t="s">
        <v>72</v>
      </c>
      <c r="AG3531" s="3">
        <v>51</v>
      </c>
      <c r="AH3531" s="3">
        <v>60.69</v>
      </c>
      <c r="AI3531" s="3">
        <v>5</v>
      </c>
      <c r="AJ3531" s="3">
        <v>255</v>
      </c>
      <c r="AK3531" s="3">
        <v>303.45</v>
      </c>
    </row>
    <row r="3532" spans="26:37" x14ac:dyDescent="0.3">
      <c r="Z3532" s="3" t="s">
        <v>42</v>
      </c>
      <c r="AA3532" s="4">
        <v>43213</v>
      </c>
      <c r="AB3532" s="3" t="s">
        <v>404</v>
      </c>
      <c r="AC3532" s="3" t="s">
        <v>416</v>
      </c>
      <c r="AD3532" s="3">
        <v>4</v>
      </c>
      <c r="AE3532" s="3" t="s">
        <v>218</v>
      </c>
      <c r="AF3532" s="3" t="s">
        <v>20</v>
      </c>
      <c r="AG3532" s="3">
        <v>56</v>
      </c>
      <c r="AH3532" s="3">
        <v>67.2</v>
      </c>
      <c r="AI3532" s="3">
        <v>2</v>
      </c>
      <c r="AJ3532" s="3">
        <v>112</v>
      </c>
      <c r="AK3532" s="3">
        <v>134.4</v>
      </c>
    </row>
    <row r="3533" spans="26:37" x14ac:dyDescent="0.3">
      <c r="Z3533" s="3" t="s">
        <v>27</v>
      </c>
      <c r="AA3533" s="4">
        <v>43275</v>
      </c>
      <c r="AB3533" s="3" t="s">
        <v>404</v>
      </c>
      <c r="AC3533" s="3" t="s">
        <v>416</v>
      </c>
      <c r="AD3533" s="3">
        <v>1</v>
      </c>
      <c r="AE3533" s="3" t="s">
        <v>224</v>
      </c>
      <c r="AF3533" s="3" t="s">
        <v>46</v>
      </c>
      <c r="AG3533" s="3">
        <v>47</v>
      </c>
      <c r="AH3533" s="3">
        <v>55.459999999999994</v>
      </c>
      <c r="AI3533" s="3">
        <v>10</v>
      </c>
      <c r="AJ3533" s="3">
        <v>470</v>
      </c>
      <c r="AK3533" s="3">
        <v>554.59999999999991</v>
      </c>
    </row>
    <row r="3534" spans="26:37" x14ac:dyDescent="0.3">
      <c r="Z3534" s="3" t="s">
        <v>91</v>
      </c>
      <c r="AA3534" s="4">
        <v>42302</v>
      </c>
      <c r="AB3534" s="3" t="s">
        <v>13</v>
      </c>
      <c r="AC3534" s="3" t="s">
        <v>417</v>
      </c>
      <c r="AD3534" s="3">
        <v>2</v>
      </c>
      <c r="AE3534" s="3" t="s">
        <v>69</v>
      </c>
      <c r="AF3534" s="3" t="s">
        <v>20</v>
      </c>
      <c r="AG3534" s="3">
        <v>256</v>
      </c>
      <c r="AH3534" s="3">
        <v>284.16000000000003</v>
      </c>
      <c r="AI3534" s="3">
        <v>6</v>
      </c>
      <c r="AJ3534" s="3">
        <v>1536</v>
      </c>
      <c r="AK3534" s="3">
        <v>1704.96</v>
      </c>
    </row>
    <row r="3535" spans="26:37" x14ac:dyDescent="0.3">
      <c r="Z3535" s="3" t="s">
        <v>91</v>
      </c>
      <c r="AA3535" s="4">
        <v>42987</v>
      </c>
      <c r="AB3535" s="3" t="s">
        <v>404</v>
      </c>
      <c r="AC3535" s="3" t="s">
        <v>416</v>
      </c>
      <c r="AD3535" s="3">
        <v>2</v>
      </c>
      <c r="AE3535" s="3" t="s">
        <v>183</v>
      </c>
      <c r="AF3535" s="3" t="s">
        <v>65</v>
      </c>
      <c r="AG3535" s="3">
        <v>39</v>
      </c>
      <c r="AH3535" s="3">
        <v>42.510000000000005</v>
      </c>
      <c r="AI3535" s="3">
        <v>7</v>
      </c>
      <c r="AJ3535" s="3">
        <v>273</v>
      </c>
      <c r="AK3535" s="3">
        <v>297.57000000000005</v>
      </c>
    </row>
    <row r="3536" spans="26:37" x14ac:dyDescent="0.3">
      <c r="Z3536" s="3" t="s">
        <v>21</v>
      </c>
      <c r="AA3536" s="4">
        <v>41917</v>
      </c>
      <c r="AB3536" s="3" t="s">
        <v>404</v>
      </c>
      <c r="AC3536" s="3" t="s">
        <v>416</v>
      </c>
      <c r="AD3536" s="3">
        <v>2</v>
      </c>
      <c r="AE3536" s="3" t="s">
        <v>363</v>
      </c>
      <c r="AF3536" s="3" t="s">
        <v>46</v>
      </c>
      <c r="AG3536" s="3">
        <v>60</v>
      </c>
      <c r="AH3536" s="3">
        <v>69.599999999999994</v>
      </c>
      <c r="AI3536" s="3">
        <v>6</v>
      </c>
      <c r="AJ3536" s="3">
        <v>360</v>
      </c>
      <c r="AK3536" s="3">
        <v>417.59999999999997</v>
      </c>
    </row>
    <row r="3537" spans="26:37" x14ac:dyDescent="0.3">
      <c r="Z3537" s="3" t="s">
        <v>24</v>
      </c>
      <c r="AA3537" s="4">
        <v>43102</v>
      </c>
      <c r="AB3537" s="3" t="s">
        <v>13</v>
      </c>
      <c r="AC3537" s="3" t="s">
        <v>160</v>
      </c>
      <c r="AD3537" s="3">
        <v>2</v>
      </c>
      <c r="AE3537" s="3" t="s">
        <v>198</v>
      </c>
      <c r="AF3537" s="3" t="s">
        <v>46</v>
      </c>
      <c r="AG3537" s="3">
        <v>137</v>
      </c>
      <c r="AH3537" s="3">
        <v>160.29</v>
      </c>
      <c r="AI3537" s="3">
        <v>8</v>
      </c>
      <c r="AJ3537" s="3">
        <v>1096</v>
      </c>
      <c r="AK3537" s="3">
        <v>1282.32</v>
      </c>
    </row>
    <row r="3538" spans="26:37" x14ac:dyDescent="0.3">
      <c r="Z3538" s="3" t="s">
        <v>42</v>
      </c>
      <c r="AA3538" s="4">
        <v>41663</v>
      </c>
      <c r="AB3538" s="3" t="s">
        <v>404</v>
      </c>
      <c r="AC3538" s="3" t="s">
        <v>416</v>
      </c>
      <c r="AD3538" s="3">
        <v>2</v>
      </c>
      <c r="AE3538" s="3" t="s">
        <v>141</v>
      </c>
      <c r="AF3538" s="3" t="s">
        <v>72</v>
      </c>
      <c r="AG3538" s="3">
        <v>129</v>
      </c>
      <c r="AH3538" s="3">
        <v>143.19000000000003</v>
      </c>
      <c r="AI3538" s="3">
        <v>8</v>
      </c>
      <c r="AJ3538" s="3">
        <v>1032</v>
      </c>
      <c r="AK3538" s="3">
        <v>1145.5200000000002</v>
      </c>
    </row>
    <row r="3539" spans="26:37" x14ac:dyDescent="0.3">
      <c r="Z3539" s="3" t="s">
        <v>60</v>
      </c>
      <c r="AA3539" s="4">
        <v>43043</v>
      </c>
      <c r="AB3539" s="3" t="s">
        <v>404</v>
      </c>
      <c r="AC3539" s="3" t="s">
        <v>416</v>
      </c>
      <c r="AD3539" s="3">
        <v>1</v>
      </c>
      <c r="AE3539" s="3" t="s">
        <v>123</v>
      </c>
      <c r="AF3539" s="3" t="s">
        <v>72</v>
      </c>
      <c r="AG3539" s="3">
        <v>70</v>
      </c>
      <c r="AH3539" s="3">
        <v>79.099999999999994</v>
      </c>
      <c r="AI3539" s="3">
        <v>8</v>
      </c>
      <c r="AJ3539" s="3">
        <v>560</v>
      </c>
      <c r="AK3539" s="3">
        <v>632.79999999999995</v>
      </c>
    </row>
    <row r="3540" spans="26:37" x14ac:dyDescent="0.3">
      <c r="Z3540" s="3" t="s">
        <v>48</v>
      </c>
      <c r="AA3540" s="4">
        <v>42487</v>
      </c>
      <c r="AB3540" s="3" t="s">
        <v>404</v>
      </c>
      <c r="AC3540" s="3" t="s">
        <v>416</v>
      </c>
      <c r="AD3540" s="3">
        <v>2</v>
      </c>
      <c r="AE3540" s="3" t="s">
        <v>290</v>
      </c>
      <c r="AF3540" s="3" t="s">
        <v>55</v>
      </c>
      <c r="AG3540" s="3">
        <v>78</v>
      </c>
      <c r="AH3540" s="3">
        <v>83.460000000000008</v>
      </c>
      <c r="AI3540" s="3">
        <v>5</v>
      </c>
      <c r="AJ3540" s="3">
        <v>390</v>
      </c>
      <c r="AK3540" s="3">
        <v>417.30000000000007</v>
      </c>
    </row>
    <row r="3541" spans="26:37" x14ac:dyDescent="0.3">
      <c r="Z3541" s="3" t="s">
        <v>48</v>
      </c>
      <c r="AA3541" s="4">
        <v>42213</v>
      </c>
      <c r="AB3541" s="3" t="s">
        <v>404</v>
      </c>
      <c r="AC3541" s="3" t="s">
        <v>416</v>
      </c>
      <c r="AD3541" s="3">
        <v>2</v>
      </c>
      <c r="AE3541" s="3" t="s">
        <v>278</v>
      </c>
      <c r="AF3541" s="3" t="s">
        <v>29</v>
      </c>
      <c r="AG3541" s="3">
        <v>29</v>
      </c>
      <c r="AH3541" s="3">
        <v>34.22</v>
      </c>
      <c r="AI3541" s="3">
        <v>3</v>
      </c>
      <c r="AJ3541" s="3">
        <v>87</v>
      </c>
      <c r="AK3541" s="3">
        <v>102.66</v>
      </c>
    </row>
    <row r="3542" spans="26:37" x14ac:dyDescent="0.3">
      <c r="Z3542" s="3" t="s">
        <v>16</v>
      </c>
      <c r="AA3542" s="4">
        <v>42621</v>
      </c>
      <c r="AB3542" s="3" t="s">
        <v>404</v>
      </c>
      <c r="AC3542" s="3" t="s">
        <v>416</v>
      </c>
      <c r="AD3542" s="3">
        <v>4</v>
      </c>
      <c r="AE3542" s="3" t="s">
        <v>192</v>
      </c>
      <c r="AF3542" s="3" t="s">
        <v>36</v>
      </c>
      <c r="AG3542" s="3">
        <v>247</v>
      </c>
      <c r="AH3542" s="3">
        <v>293.93</v>
      </c>
      <c r="AI3542" s="3">
        <v>9</v>
      </c>
      <c r="AJ3542" s="3">
        <v>2223</v>
      </c>
      <c r="AK3542" s="3">
        <v>2645.37</v>
      </c>
    </row>
    <row r="3543" spans="26:37" x14ac:dyDescent="0.3">
      <c r="Z3543" s="3" t="s">
        <v>39</v>
      </c>
      <c r="AA3543" s="4">
        <v>42907</v>
      </c>
      <c r="AB3543" s="3" t="s">
        <v>404</v>
      </c>
      <c r="AC3543" s="3" t="s">
        <v>416</v>
      </c>
      <c r="AD3543" s="3">
        <v>5</v>
      </c>
      <c r="AE3543" s="3" t="s">
        <v>172</v>
      </c>
      <c r="AF3543" s="3" t="s">
        <v>32</v>
      </c>
      <c r="AG3543" s="3">
        <v>72</v>
      </c>
      <c r="AH3543" s="3">
        <v>85.679999999999993</v>
      </c>
      <c r="AI3543" s="3">
        <v>3</v>
      </c>
      <c r="AJ3543" s="3">
        <v>216</v>
      </c>
      <c r="AK3543" s="3">
        <v>257.03999999999996</v>
      </c>
    </row>
    <row r="3544" spans="26:37" x14ac:dyDescent="0.3">
      <c r="Z3544" s="3" t="s">
        <v>104</v>
      </c>
      <c r="AA3544" s="4">
        <v>43057</v>
      </c>
      <c r="AB3544" s="3" t="s">
        <v>13</v>
      </c>
      <c r="AC3544" s="3" t="s">
        <v>417</v>
      </c>
      <c r="AD3544" s="3">
        <v>4</v>
      </c>
      <c r="AE3544" s="3" t="s">
        <v>314</v>
      </c>
      <c r="AF3544" s="3" t="s">
        <v>72</v>
      </c>
      <c r="AG3544" s="3">
        <v>284</v>
      </c>
      <c r="AH3544" s="3">
        <v>329.44</v>
      </c>
      <c r="AI3544" s="3">
        <v>2</v>
      </c>
      <c r="AJ3544" s="3">
        <v>568</v>
      </c>
      <c r="AK3544" s="3">
        <v>658.88</v>
      </c>
    </row>
    <row r="3545" spans="26:37" x14ac:dyDescent="0.3">
      <c r="Z3545" s="3" t="s">
        <v>124</v>
      </c>
      <c r="AA3545" s="4">
        <v>42630</v>
      </c>
      <c r="AB3545" s="3" t="s">
        <v>404</v>
      </c>
      <c r="AC3545" s="3" t="s">
        <v>416</v>
      </c>
      <c r="AD3545" s="3">
        <v>5</v>
      </c>
      <c r="AE3545" s="3" t="s">
        <v>188</v>
      </c>
      <c r="AF3545" s="3" t="s">
        <v>55</v>
      </c>
      <c r="AG3545" s="3">
        <v>37</v>
      </c>
      <c r="AH3545" s="3">
        <v>42.919999999999995</v>
      </c>
      <c r="AI3545" s="3">
        <v>6</v>
      </c>
      <c r="AJ3545" s="3">
        <v>222</v>
      </c>
      <c r="AK3545" s="3">
        <v>257.52</v>
      </c>
    </row>
    <row r="3546" spans="26:37" x14ac:dyDescent="0.3">
      <c r="Z3546" s="3" t="s">
        <v>169</v>
      </c>
      <c r="AA3546" s="4">
        <v>41665</v>
      </c>
      <c r="AB3546" s="3" t="s">
        <v>404</v>
      </c>
      <c r="AC3546" s="3" t="s">
        <v>416</v>
      </c>
      <c r="AD3546" s="3">
        <v>4</v>
      </c>
      <c r="AE3546" s="3" t="s">
        <v>271</v>
      </c>
      <c r="AF3546" s="3" t="s">
        <v>86</v>
      </c>
      <c r="AG3546" s="3">
        <v>154</v>
      </c>
      <c r="AH3546" s="3">
        <v>166.32000000000002</v>
      </c>
      <c r="AI3546" s="3">
        <v>5</v>
      </c>
      <c r="AJ3546" s="3">
        <v>770</v>
      </c>
      <c r="AK3546" s="3">
        <v>831.60000000000014</v>
      </c>
    </row>
    <row r="3547" spans="26:37" x14ac:dyDescent="0.3">
      <c r="Z3547" s="3" t="s">
        <v>48</v>
      </c>
      <c r="AA3547" s="4">
        <v>42693</v>
      </c>
      <c r="AB3547" s="3" t="s">
        <v>404</v>
      </c>
      <c r="AC3547" s="3" t="s">
        <v>416</v>
      </c>
      <c r="AD3547" s="3">
        <v>5</v>
      </c>
      <c r="AE3547" s="3" t="s">
        <v>255</v>
      </c>
      <c r="AF3547" s="3" t="s">
        <v>51</v>
      </c>
      <c r="AG3547" s="3">
        <v>176</v>
      </c>
      <c r="AH3547" s="3">
        <v>209.44</v>
      </c>
      <c r="AI3547" s="3">
        <v>4</v>
      </c>
      <c r="AJ3547" s="3">
        <v>704</v>
      </c>
      <c r="AK3547" s="3">
        <v>837.76</v>
      </c>
    </row>
    <row r="3548" spans="26:37" x14ac:dyDescent="0.3">
      <c r="Z3548" s="3" t="s">
        <v>33</v>
      </c>
      <c r="AA3548" s="4">
        <v>43625</v>
      </c>
      <c r="AB3548" s="3" t="s">
        <v>13</v>
      </c>
      <c r="AC3548" s="3" t="s">
        <v>420</v>
      </c>
      <c r="AD3548" s="3">
        <v>4</v>
      </c>
      <c r="AE3548" s="3" t="s">
        <v>206</v>
      </c>
      <c r="AF3548" s="3" t="s">
        <v>36</v>
      </c>
      <c r="AG3548" s="3">
        <v>217</v>
      </c>
      <c r="AH3548" s="3">
        <v>247.38000000000002</v>
      </c>
      <c r="AI3548" s="3">
        <v>1</v>
      </c>
      <c r="AJ3548" s="3">
        <v>217</v>
      </c>
      <c r="AK3548" s="3">
        <v>247.38000000000002</v>
      </c>
    </row>
    <row r="3549" spans="26:37" x14ac:dyDescent="0.3">
      <c r="Z3549" s="3" t="s">
        <v>16</v>
      </c>
      <c r="AA3549" s="4">
        <v>43360</v>
      </c>
      <c r="AB3549" s="3" t="s">
        <v>404</v>
      </c>
      <c r="AC3549" s="3" t="s">
        <v>416</v>
      </c>
      <c r="AD3549" s="3">
        <v>2</v>
      </c>
      <c r="AE3549" s="3" t="s">
        <v>56</v>
      </c>
      <c r="AF3549" s="3" t="s">
        <v>44</v>
      </c>
      <c r="AG3549" s="3">
        <v>268</v>
      </c>
      <c r="AH3549" s="3">
        <v>305.52000000000004</v>
      </c>
      <c r="AI3549" s="3">
        <v>8</v>
      </c>
      <c r="AJ3549" s="3">
        <v>2144</v>
      </c>
      <c r="AK3549" s="3">
        <v>2444.1600000000003</v>
      </c>
    </row>
    <row r="3550" spans="26:37" x14ac:dyDescent="0.3">
      <c r="Z3550" s="3" t="s">
        <v>91</v>
      </c>
      <c r="AA3550" s="4">
        <v>41761</v>
      </c>
      <c r="AB3550" s="3" t="s">
        <v>404</v>
      </c>
      <c r="AC3550" s="3" t="s">
        <v>416</v>
      </c>
      <c r="AD3550" s="3">
        <v>1</v>
      </c>
      <c r="AE3550" s="3" t="s">
        <v>294</v>
      </c>
      <c r="AF3550" s="3" t="s">
        <v>86</v>
      </c>
      <c r="AG3550" s="3">
        <v>11</v>
      </c>
      <c r="AH3550" s="3">
        <v>11.770000000000001</v>
      </c>
      <c r="AI3550" s="3">
        <v>5</v>
      </c>
      <c r="AJ3550" s="3">
        <v>55</v>
      </c>
      <c r="AK3550" s="3">
        <v>58.850000000000009</v>
      </c>
    </row>
    <row r="3551" spans="26:37" x14ac:dyDescent="0.3">
      <c r="Z3551" s="3" t="s">
        <v>165</v>
      </c>
      <c r="AA3551" s="4">
        <v>42019</v>
      </c>
      <c r="AB3551" s="3" t="s">
        <v>404</v>
      </c>
      <c r="AC3551" s="3" t="s">
        <v>416</v>
      </c>
      <c r="AD3551" s="3">
        <v>3</v>
      </c>
      <c r="AE3551" s="3" t="s">
        <v>211</v>
      </c>
      <c r="AF3551" s="3" t="s">
        <v>41</v>
      </c>
      <c r="AG3551" s="3">
        <v>189</v>
      </c>
      <c r="AH3551" s="3">
        <v>211.68</v>
      </c>
      <c r="AI3551" s="3">
        <v>5</v>
      </c>
      <c r="AJ3551" s="3">
        <v>945</v>
      </c>
      <c r="AK3551" s="3">
        <v>1058.4000000000001</v>
      </c>
    </row>
    <row r="3552" spans="26:37" x14ac:dyDescent="0.3">
      <c r="Z3552" s="3" t="s">
        <v>48</v>
      </c>
      <c r="AA3552" s="4">
        <v>43216</v>
      </c>
      <c r="AB3552" s="3" t="s">
        <v>404</v>
      </c>
      <c r="AC3552" s="3" t="s">
        <v>416</v>
      </c>
      <c r="AD3552" s="3">
        <v>5</v>
      </c>
      <c r="AE3552" s="3" t="s">
        <v>316</v>
      </c>
      <c r="AF3552" s="3" t="s">
        <v>15</v>
      </c>
      <c r="AG3552" s="3">
        <v>108</v>
      </c>
      <c r="AH3552" s="3">
        <v>118.80000000000001</v>
      </c>
      <c r="AI3552" s="3">
        <v>5</v>
      </c>
      <c r="AJ3552" s="3">
        <v>540</v>
      </c>
      <c r="AK3552" s="3">
        <v>594</v>
      </c>
    </row>
    <row r="3553" spans="26:37" x14ac:dyDescent="0.3">
      <c r="Z3553" s="3" t="s">
        <v>87</v>
      </c>
      <c r="AA3553" s="4">
        <v>42025</v>
      </c>
      <c r="AB3553" s="3" t="s">
        <v>13</v>
      </c>
      <c r="AC3553" s="3" t="s">
        <v>99</v>
      </c>
      <c r="AD3553" s="3">
        <v>3</v>
      </c>
      <c r="AE3553" s="3" t="s">
        <v>150</v>
      </c>
      <c r="AF3553" s="3" t="s">
        <v>23</v>
      </c>
      <c r="AG3553" s="3">
        <v>192</v>
      </c>
      <c r="AH3553" s="3">
        <v>216.95999999999998</v>
      </c>
      <c r="AI3553" s="3">
        <v>7</v>
      </c>
      <c r="AJ3553" s="3">
        <v>1344</v>
      </c>
      <c r="AK3553" s="3">
        <v>1518.7199999999998</v>
      </c>
    </row>
    <row r="3554" spans="26:37" x14ac:dyDescent="0.3">
      <c r="Z3554" s="3" t="s">
        <v>74</v>
      </c>
      <c r="AA3554" s="4">
        <v>42011</v>
      </c>
      <c r="AB3554" s="3" t="s">
        <v>404</v>
      </c>
      <c r="AC3554" s="3" t="s">
        <v>416</v>
      </c>
      <c r="AD3554" s="3">
        <v>1</v>
      </c>
      <c r="AE3554" s="3" t="s">
        <v>200</v>
      </c>
      <c r="AF3554" s="3" t="s">
        <v>23</v>
      </c>
      <c r="AG3554" s="3">
        <v>172</v>
      </c>
      <c r="AH3554" s="3">
        <v>202.95999999999998</v>
      </c>
      <c r="AI3554" s="3">
        <v>4</v>
      </c>
      <c r="AJ3554" s="3">
        <v>688</v>
      </c>
      <c r="AK3554" s="3">
        <v>811.83999999999992</v>
      </c>
    </row>
    <row r="3555" spans="26:37" x14ac:dyDescent="0.3">
      <c r="Z3555" s="3" t="s">
        <v>117</v>
      </c>
      <c r="AA3555" s="4">
        <v>42817</v>
      </c>
      <c r="AB3555" s="3" t="s">
        <v>404</v>
      </c>
      <c r="AC3555" s="3" t="s">
        <v>416</v>
      </c>
      <c r="AD3555" s="3">
        <v>5</v>
      </c>
      <c r="AE3555" s="3" t="s">
        <v>214</v>
      </c>
      <c r="AF3555" s="3" t="s">
        <v>29</v>
      </c>
      <c r="AG3555" s="3">
        <v>102</v>
      </c>
      <c r="AH3555" s="3">
        <v>120.36</v>
      </c>
      <c r="AI3555" s="3">
        <v>4</v>
      </c>
      <c r="AJ3555" s="3">
        <v>408</v>
      </c>
      <c r="AK3555" s="3">
        <v>481.44</v>
      </c>
    </row>
    <row r="3556" spans="26:37" x14ac:dyDescent="0.3">
      <c r="Z3556" s="3" t="s">
        <v>165</v>
      </c>
      <c r="AA3556" s="4">
        <v>43702</v>
      </c>
      <c r="AB3556" s="3" t="s">
        <v>404</v>
      </c>
      <c r="AC3556" s="3" t="s">
        <v>416</v>
      </c>
      <c r="AD3556" s="3">
        <v>4</v>
      </c>
      <c r="AE3556" s="3" t="s">
        <v>352</v>
      </c>
      <c r="AF3556" s="3" t="s">
        <v>41</v>
      </c>
      <c r="AG3556" s="3">
        <v>225</v>
      </c>
      <c r="AH3556" s="3">
        <v>254.24999999999997</v>
      </c>
      <c r="AI3556" s="3">
        <v>10</v>
      </c>
      <c r="AJ3556" s="3">
        <v>2250</v>
      </c>
      <c r="AK3556" s="3">
        <v>2542.4999999999995</v>
      </c>
    </row>
    <row r="3557" spans="26:37" x14ac:dyDescent="0.3">
      <c r="Z3557" s="3" t="s">
        <v>169</v>
      </c>
      <c r="AA3557" s="4">
        <v>42903</v>
      </c>
      <c r="AB3557" s="3" t="s">
        <v>404</v>
      </c>
      <c r="AC3557" s="3" t="s">
        <v>416</v>
      </c>
      <c r="AD3557" s="3">
        <v>3</v>
      </c>
      <c r="AE3557" s="3" t="s">
        <v>323</v>
      </c>
      <c r="AF3557" s="3" t="s">
        <v>41</v>
      </c>
      <c r="AG3557" s="3">
        <v>88</v>
      </c>
      <c r="AH3557" s="3">
        <v>95.92</v>
      </c>
      <c r="AI3557" s="3">
        <v>10</v>
      </c>
      <c r="AJ3557" s="3">
        <v>880</v>
      </c>
      <c r="AK3557" s="3">
        <v>959.2</v>
      </c>
    </row>
    <row r="3558" spans="26:37" x14ac:dyDescent="0.3">
      <c r="Z3558" s="3" t="s">
        <v>53</v>
      </c>
      <c r="AA3558" s="4">
        <v>42543</v>
      </c>
      <c r="AB3558" s="3" t="s">
        <v>404</v>
      </c>
      <c r="AC3558" s="3" t="s">
        <v>416</v>
      </c>
      <c r="AD3558" s="3">
        <v>5</v>
      </c>
      <c r="AE3558" s="3" t="s">
        <v>379</v>
      </c>
      <c r="AF3558" s="3" t="s">
        <v>41</v>
      </c>
      <c r="AG3558" s="3">
        <v>25</v>
      </c>
      <c r="AH3558" s="3">
        <v>27</v>
      </c>
      <c r="AI3558" s="3">
        <v>1</v>
      </c>
      <c r="AJ3558" s="3">
        <v>25</v>
      </c>
      <c r="AK3558" s="3">
        <v>27</v>
      </c>
    </row>
    <row r="3559" spans="26:37" x14ac:dyDescent="0.3">
      <c r="Z3559" s="3" t="s">
        <v>12</v>
      </c>
      <c r="AA3559" s="4">
        <v>42516</v>
      </c>
      <c r="AB3559" s="3" t="s">
        <v>404</v>
      </c>
      <c r="AC3559" s="3" t="s">
        <v>416</v>
      </c>
      <c r="AD3559" s="3">
        <v>3</v>
      </c>
      <c r="AE3559" s="3" t="s">
        <v>198</v>
      </c>
      <c r="AF3559" s="3" t="s">
        <v>46</v>
      </c>
      <c r="AG3559" s="3">
        <v>137</v>
      </c>
      <c r="AH3559" s="3">
        <v>160.29</v>
      </c>
      <c r="AI3559" s="3">
        <v>2</v>
      </c>
      <c r="AJ3559" s="3">
        <v>274</v>
      </c>
      <c r="AK3559" s="3">
        <v>320.58</v>
      </c>
    </row>
    <row r="3560" spans="26:37" x14ac:dyDescent="0.3">
      <c r="Z3560" s="3" t="s">
        <v>186</v>
      </c>
      <c r="AA3560" s="4">
        <v>41927</v>
      </c>
      <c r="AB3560" s="3" t="s">
        <v>404</v>
      </c>
      <c r="AC3560" s="3" t="s">
        <v>416</v>
      </c>
      <c r="AD3560" s="3">
        <v>4</v>
      </c>
      <c r="AE3560" s="3" t="s">
        <v>348</v>
      </c>
      <c r="AF3560" s="3" t="s">
        <v>26</v>
      </c>
      <c r="AG3560" s="3">
        <v>121</v>
      </c>
      <c r="AH3560" s="3">
        <v>130.68</v>
      </c>
      <c r="AI3560" s="3">
        <v>1</v>
      </c>
      <c r="AJ3560" s="3">
        <v>121</v>
      </c>
      <c r="AK3560" s="3">
        <v>130.68</v>
      </c>
    </row>
    <row r="3561" spans="26:37" x14ac:dyDescent="0.3">
      <c r="Z3561" s="3" t="s">
        <v>74</v>
      </c>
      <c r="AA3561" s="4">
        <v>42574</v>
      </c>
      <c r="AB3561" s="3" t="s">
        <v>404</v>
      </c>
      <c r="AC3561" s="3" t="s">
        <v>416</v>
      </c>
      <c r="AD3561" s="3">
        <v>1</v>
      </c>
      <c r="AE3561" s="3" t="s">
        <v>166</v>
      </c>
      <c r="AF3561" s="3" t="s">
        <v>26</v>
      </c>
      <c r="AG3561" s="3">
        <v>171</v>
      </c>
      <c r="AH3561" s="3">
        <v>193.23</v>
      </c>
      <c r="AI3561" s="3">
        <v>2</v>
      </c>
      <c r="AJ3561" s="3">
        <v>342</v>
      </c>
      <c r="AK3561" s="3">
        <v>386.46</v>
      </c>
    </row>
    <row r="3562" spans="26:37" x14ac:dyDescent="0.3">
      <c r="Z3562" s="3" t="s">
        <v>153</v>
      </c>
      <c r="AA3562" s="4">
        <v>41830</v>
      </c>
      <c r="AB3562" s="3" t="s">
        <v>404</v>
      </c>
      <c r="AC3562" s="3" t="s">
        <v>416</v>
      </c>
      <c r="AD3562" s="3">
        <v>3</v>
      </c>
      <c r="AE3562" s="3" t="s">
        <v>277</v>
      </c>
      <c r="AF3562" s="3" t="s">
        <v>51</v>
      </c>
      <c r="AG3562" s="3">
        <v>250</v>
      </c>
      <c r="AH3562" s="3">
        <v>267.5</v>
      </c>
      <c r="AI3562" s="3">
        <v>5</v>
      </c>
      <c r="AJ3562" s="3">
        <v>1250</v>
      </c>
      <c r="AK3562" s="3">
        <v>1337.5</v>
      </c>
    </row>
    <row r="3563" spans="26:37" x14ac:dyDescent="0.3">
      <c r="Z3563" s="3" t="s">
        <v>169</v>
      </c>
      <c r="AA3563" s="4">
        <v>42573</v>
      </c>
      <c r="AB3563" s="3" t="s">
        <v>404</v>
      </c>
      <c r="AC3563" s="3" t="s">
        <v>416</v>
      </c>
      <c r="AD3563" s="3">
        <v>1</v>
      </c>
      <c r="AE3563" s="3" t="s">
        <v>139</v>
      </c>
      <c r="AF3563" s="3" t="s">
        <v>44</v>
      </c>
      <c r="AG3563" s="3">
        <v>62</v>
      </c>
      <c r="AH3563" s="3">
        <v>66.960000000000008</v>
      </c>
      <c r="AI3563" s="3">
        <v>5</v>
      </c>
      <c r="AJ3563" s="3">
        <v>310</v>
      </c>
      <c r="AK3563" s="3">
        <v>334.80000000000007</v>
      </c>
    </row>
    <row r="3564" spans="26:37" x14ac:dyDescent="0.3">
      <c r="Z3564" s="3" t="s">
        <v>124</v>
      </c>
      <c r="AA3564" s="4">
        <v>41901</v>
      </c>
      <c r="AB3564" s="3" t="s">
        <v>404</v>
      </c>
      <c r="AC3564" s="3" t="s">
        <v>416</v>
      </c>
      <c r="AD3564" s="3">
        <v>5</v>
      </c>
      <c r="AE3564" s="3" t="s">
        <v>141</v>
      </c>
      <c r="AF3564" s="3" t="s">
        <v>72</v>
      </c>
      <c r="AG3564" s="3">
        <v>129</v>
      </c>
      <c r="AH3564" s="3">
        <v>143.19000000000003</v>
      </c>
      <c r="AI3564" s="3">
        <v>2</v>
      </c>
      <c r="AJ3564" s="3">
        <v>258</v>
      </c>
      <c r="AK3564" s="3">
        <v>286.38000000000005</v>
      </c>
    </row>
    <row r="3565" spans="26:37" x14ac:dyDescent="0.3">
      <c r="Z3565" s="3" t="s">
        <v>12</v>
      </c>
      <c r="AA3565" s="4">
        <v>43627</v>
      </c>
      <c r="AB3565" s="3" t="s">
        <v>13</v>
      </c>
      <c r="AC3565" s="3" t="s">
        <v>420</v>
      </c>
      <c r="AD3565" s="3">
        <v>2</v>
      </c>
      <c r="AE3565" s="3" t="s">
        <v>179</v>
      </c>
      <c r="AF3565" s="3" t="s">
        <v>15</v>
      </c>
      <c r="AG3565" s="3">
        <v>32</v>
      </c>
      <c r="AH3565" s="3">
        <v>35.200000000000003</v>
      </c>
      <c r="AI3565" s="3">
        <v>8</v>
      </c>
      <c r="AJ3565" s="3">
        <v>256</v>
      </c>
      <c r="AK3565" s="3">
        <v>281.60000000000002</v>
      </c>
    </row>
    <row r="3566" spans="26:37" x14ac:dyDescent="0.3">
      <c r="Z3566" s="3" t="s">
        <v>57</v>
      </c>
      <c r="AA3566" s="4">
        <v>43812</v>
      </c>
      <c r="AB3566" s="3" t="s">
        <v>404</v>
      </c>
      <c r="AC3566" s="3" t="s">
        <v>416</v>
      </c>
      <c r="AD3566" s="3">
        <v>3</v>
      </c>
      <c r="AE3566" s="3" t="s">
        <v>164</v>
      </c>
      <c r="AF3566" s="3" t="s">
        <v>86</v>
      </c>
      <c r="AG3566" s="3">
        <v>299</v>
      </c>
      <c r="AH3566" s="3">
        <v>349.83</v>
      </c>
      <c r="AI3566" s="3">
        <v>8</v>
      </c>
      <c r="AJ3566" s="3">
        <v>2392</v>
      </c>
      <c r="AK3566" s="3">
        <v>2798.64</v>
      </c>
    </row>
    <row r="3567" spans="26:37" x14ac:dyDescent="0.3">
      <c r="Z3567" s="3" t="s">
        <v>96</v>
      </c>
      <c r="AA3567" s="4">
        <v>42045</v>
      </c>
      <c r="AB3567" s="3" t="s">
        <v>13</v>
      </c>
      <c r="AC3567" s="3" t="s">
        <v>296</v>
      </c>
      <c r="AD3567" s="3">
        <v>1</v>
      </c>
      <c r="AE3567" s="3" t="s">
        <v>38</v>
      </c>
      <c r="AF3567" s="3" t="s">
        <v>20</v>
      </c>
      <c r="AG3567" s="3">
        <v>198</v>
      </c>
      <c r="AH3567" s="3">
        <v>219.78000000000003</v>
      </c>
      <c r="AI3567" s="3">
        <v>3</v>
      </c>
      <c r="AJ3567" s="3">
        <v>594</v>
      </c>
      <c r="AK3567" s="3">
        <v>659.34000000000015</v>
      </c>
    </row>
    <row r="3568" spans="26:37" x14ac:dyDescent="0.3">
      <c r="Z3568" s="3" t="s">
        <v>16</v>
      </c>
      <c r="AA3568" s="4">
        <v>42720</v>
      </c>
      <c r="AB3568" s="3" t="s">
        <v>404</v>
      </c>
      <c r="AC3568" s="3" t="s">
        <v>416</v>
      </c>
      <c r="AD3568" s="3">
        <v>1</v>
      </c>
      <c r="AE3568" s="3" t="s">
        <v>170</v>
      </c>
      <c r="AF3568" s="3" t="s">
        <v>51</v>
      </c>
      <c r="AG3568" s="3">
        <v>33</v>
      </c>
      <c r="AH3568" s="3">
        <v>38.61</v>
      </c>
      <c r="AI3568" s="3">
        <v>6</v>
      </c>
      <c r="AJ3568" s="3">
        <v>198</v>
      </c>
      <c r="AK3568" s="3">
        <v>231.66</v>
      </c>
    </row>
    <row r="3569" spans="26:37" x14ac:dyDescent="0.3">
      <c r="Z3569" s="3" t="s">
        <v>96</v>
      </c>
      <c r="AA3569" s="4">
        <v>42175</v>
      </c>
      <c r="AB3569" s="3" t="s">
        <v>404</v>
      </c>
      <c r="AC3569" s="3" t="s">
        <v>416</v>
      </c>
      <c r="AD3569" s="3">
        <v>3</v>
      </c>
      <c r="AE3569" s="3" t="s">
        <v>108</v>
      </c>
      <c r="AF3569" s="3" t="s">
        <v>29</v>
      </c>
      <c r="AG3569" s="3">
        <v>247</v>
      </c>
      <c r="AH3569" s="3">
        <v>284.04999999999995</v>
      </c>
      <c r="AI3569" s="3">
        <v>9</v>
      </c>
      <c r="AJ3569" s="3">
        <v>2223</v>
      </c>
      <c r="AK3569" s="3">
        <v>2556.4499999999998</v>
      </c>
    </row>
    <row r="3570" spans="26:37" x14ac:dyDescent="0.3">
      <c r="Z3570" s="3" t="s">
        <v>57</v>
      </c>
      <c r="AA3570" s="4">
        <v>43222</v>
      </c>
      <c r="AB3570" s="3" t="s">
        <v>404</v>
      </c>
      <c r="AC3570" s="3" t="s">
        <v>416</v>
      </c>
      <c r="AD3570" s="3">
        <v>3</v>
      </c>
      <c r="AE3570" s="3" t="s">
        <v>89</v>
      </c>
      <c r="AF3570" s="3" t="s">
        <v>20</v>
      </c>
      <c r="AG3570" s="3">
        <v>92</v>
      </c>
      <c r="AH3570" s="3">
        <v>109.47999999999999</v>
      </c>
      <c r="AI3570" s="3">
        <v>5</v>
      </c>
      <c r="AJ3570" s="3">
        <v>460</v>
      </c>
      <c r="AK3570" s="3">
        <v>547.4</v>
      </c>
    </row>
    <row r="3571" spans="26:37" x14ac:dyDescent="0.3">
      <c r="Z3571" s="3" t="s">
        <v>57</v>
      </c>
      <c r="AA3571" s="4">
        <v>42370</v>
      </c>
      <c r="AB3571" s="3" t="s">
        <v>13</v>
      </c>
      <c r="AC3571" s="3" t="s">
        <v>417</v>
      </c>
      <c r="AD3571" s="3">
        <v>1</v>
      </c>
      <c r="AE3571" s="3" t="s">
        <v>80</v>
      </c>
      <c r="AF3571" s="3" t="s">
        <v>15</v>
      </c>
      <c r="AG3571" s="3">
        <v>155</v>
      </c>
      <c r="AH3571" s="3">
        <v>165.85000000000002</v>
      </c>
      <c r="AI3571" s="3">
        <v>6</v>
      </c>
      <c r="AJ3571" s="3">
        <v>930</v>
      </c>
      <c r="AK3571" s="3">
        <v>995.10000000000014</v>
      </c>
    </row>
    <row r="3572" spans="26:37" x14ac:dyDescent="0.3">
      <c r="Z3572" s="3" t="s">
        <v>117</v>
      </c>
      <c r="AA3572" s="4">
        <v>42574</v>
      </c>
      <c r="AB3572" s="3" t="s">
        <v>404</v>
      </c>
      <c r="AC3572" s="3" t="s">
        <v>416</v>
      </c>
      <c r="AD3572" s="3">
        <v>2</v>
      </c>
      <c r="AE3572" s="3" t="s">
        <v>372</v>
      </c>
      <c r="AF3572" s="3" t="s">
        <v>65</v>
      </c>
      <c r="AG3572" s="3">
        <v>158</v>
      </c>
      <c r="AH3572" s="3">
        <v>172.22</v>
      </c>
      <c r="AI3572" s="3">
        <v>4</v>
      </c>
      <c r="AJ3572" s="3">
        <v>632</v>
      </c>
      <c r="AK3572" s="3">
        <v>688.88</v>
      </c>
    </row>
    <row r="3573" spans="26:37" x14ac:dyDescent="0.3">
      <c r="Z3573" s="3" t="s">
        <v>103</v>
      </c>
      <c r="AA3573" s="4">
        <v>43785</v>
      </c>
      <c r="AB3573" s="3" t="s">
        <v>404</v>
      </c>
      <c r="AC3573" s="3" t="s">
        <v>416</v>
      </c>
      <c r="AD3573" s="3">
        <v>2</v>
      </c>
      <c r="AE3573" s="3" t="s">
        <v>170</v>
      </c>
      <c r="AF3573" s="3" t="s">
        <v>51</v>
      </c>
      <c r="AG3573" s="3">
        <v>33</v>
      </c>
      <c r="AH3573" s="3">
        <v>38.61</v>
      </c>
      <c r="AI3573" s="3">
        <v>6</v>
      </c>
      <c r="AJ3573" s="3">
        <v>198</v>
      </c>
      <c r="AK3573" s="3">
        <v>231.66</v>
      </c>
    </row>
    <row r="3574" spans="26:37" x14ac:dyDescent="0.3">
      <c r="Z3574" s="3" t="s">
        <v>104</v>
      </c>
      <c r="AA3574" s="4">
        <v>41723</v>
      </c>
      <c r="AB3574" s="3" t="s">
        <v>404</v>
      </c>
      <c r="AC3574" s="3" t="s">
        <v>416</v>
      </c>
      <c r="AD3574" s="3">
        <v>4</v>
      </c>
      <c r="AE3574" s="3" t="s">
        <v>329</v>
      </c>
      <c r="AF3574" s="3" t="s">
        <v>23</v>
      </c>
      <c r="AG3574" s="3">
        <v>18</v>
      </c>
      <c r="AH3574" s="3">
        <v>19.62</v>
      </c>
      <c r="AI3574" s="3">
        <v>10</v>
      </c>
      <c r="AJ3574" s="3">
        <v>180</v>
      </c>
      <c r="AK3574" s="3">
        <v>196.20000000000002</v>
      </c>
    </row>
    <row r="3575" spans="26:37" x14ac:dyDescent="0.3">
      <c r="Z3575" s="3" t="s">
        <v>70</v>
      </c>
      <c r="AA3575" s="4">
        <v>42051</v>
      </c>
      <c r="AB3575" s="3" t="s">
        <v>13</v>
      </c>
      <c r="AC3575" s="3" t="s">
        <v>418</v>
      </c>
      <c r="AD3575" s="3">
        <v>4</v>
      </c>
      <c r="AE3575" s="3" t="s">
        <v>330</v>
      </c>
      <c r="AF3575" s="3" t="s">
        <v>36</v>
      </c>
      <c r="AG3575" s="3">
        <v>131</v>
      </c>
      <c r="AH3575" s="3">
        <v>154.57999999999998</v>
      </c>
      <c r="AI3575" s="3">
        <v>8</v>
      </c>
      <c r="AJ3575" s="3">
        <v>1048</v>
      </c>
      <c r="AK3575" s="3">
        <v>1236.6399999999999</v>
      </c>
    </row>
    <row r="3576" spans="26:37" x14ac:dyDescent="0.3">
      <c r="Z3576" s="3" t="s">
        <v>91</v>
      </c>
      <c r="AA3576" s="4">
        <v>43509</v>
      </c>
      <c r="AB3576" s="3" t="s">
        <v>404</v>
      </c>
      <c r="AC3576" s="3" t="s">
        <v>416</v>
      </c>
      <c r="AD3576" s="3">
        <v>1</v>
      </c>
      <c r="AE3576" s="3" t="s">
        <v>129</v>
      </c>
      <c r="AF3576" s="3" t="s">
        <v>15</v>
      </c>
      <c r="AG3576" s="3">
        <v>258</v>
      </c>
      <c r="AH3576" s="3">
        <v>286.38000000000005</v>
      </c>
      <c r="AI3576" s="3">
        <v>10</v>
      </c>
      <c r="AJ3576" s="3">
        <v>2580</v>
      </c>
      <c r="AK3576" s="3">
        <v>2863.8000000000006</v>
      </c>
    </row>
    <row r="3577" spans="26:37" x14ac:dyDescent="0.3">
      <c r="Z3577" s="3" t="s">
        <v>77</v>
      </c>
      <c r="AA3577" s="4">
        <v>43807</v>
      </c>
      <c r="AB3577" s="3" t="s">
        <v>404</v>
      </c>
      <c r="AC3577" s="3" t="s">
        <v>416</v>
      </c>
      <c r="AD3577" s="3">
        <v>3</v>
      </c>
      <c r="AE3577" s="3" t="s">
        <v>260</v>
      </c>
      <c r="AF3577" s="3" t="s">
        <v>29</v>
      </c>
      <c r="AG3577" s="3">
        <v>238</v>
      </c>
      <c r="AH3577" s="3">
        <v>259.42</v>
      </c>
      <c r="AI3577" s="3">
        <v>10</v>
      </c>
      <c r="AJ3577" s="3">
        <v>2380</v>
      </c>
      <c r="AK3577" s="3">
        <v>2594.2000000000003</v>
      </c>
    </row>
    <row r="3578" spans="26:37" x14ac:dyDescent="0.3">
      <c r="Z3578" s="3" t="s">
        <v>165</v>
      </c>
      <c r="AA3578" s="4">
        <v>42817</v>
      </c>
      <c r="AB3578" s="3" t="s">
        <v>404</v>
      </c>
      <c r="AC3578" s="3" t="s">
        <v>416</v>
      </c>
      <c r="AD3578" s="3">
        <v>2</v>
      </c>
      <c r="AE3578" s="3" t="s">
        <v>253</v>
      </c>
      <c r="AF3578" s="3" t="s">
        <v>44</v>
      </c>
      <c r="AG3578" s="3">
        <v>199</v>
      </c>
      <c r="AH3578" s="3">
        <v>214.92000000000002</v>
      </c>
      <c r="AI3578" s="3">
        <v>5</v>
      </c>
      <c r="AJ3578" s="3">
        <v>995</v>
      </c>
      <c r="AK3578" s="3">
        <v>1074.6000000000001</v>
      </c>
    </row>
    <row r="3579" spans="26:37" x14ac:dyDescent="0.3">
      <c r="Z3579" s="3" t="s">
        <v>30</v>
      </c>
      <c r="AA3579" s="4">
        <v>43647</v>
      </c>
      <c r="AB3579" s="3" t="s">
        <v>13</v>
      </c>
      <c r="AC3579" s="3" t="s">
        <v>160</v>
      </c>
      <c r="AD3579" s="3">
        <v>3</v>
      </c>
      <c r="AE3579" s="3" t="s">
        <v>105</v>
      </c>
      <c r="AF3579" s="3" t="s">
        <v>72</v>
      </c>
      <c r="AG3579" s="3">
        <v>59</v>
      </c>
      <c r="AH3579" s="3">
        <v>64.900000000000006</v>
      </c>
      <c r="AI3579" s="3">
        <v>6</v>
      </c>
      <c r="AJ3579" s="3">
        <v>354</v>
      </c>
      <c r="AK3579" s="3">
        <v>389.40000000000003</v>
      </c>
    </row>
    <row r="3580" spans="26:37" x14ac:dyDescent="0.3">
      <c r="Z3580" s="3" t="s">
        <v>82</v>
      </c>
      <c r="AA3580" s="4">
        <v>41686</v>
      </c>
      <c r="AB3580" s="3" t="s">
        <v>404</v>
      </c>
      <c r="AC3580" s="3" t="s">
        <v>416</v>
      </c>
      <c r="AD3580" s="3">
        <v>2</v>
      </c>
      <c r="AE3580" s="3" t="s">
        <v>256</v>
      </c>
      <c r="AF3580" s="3" t="s">
        <v>36</v>
      </c>
      <c r="AG3580" s="3">
        <v>33</v>
      </c>
      <c r="AH3580" s="3">
        <v>39.6</v>
      </c>
      <c r="AI3580" s="3">
        <v>3</v>
      </c>
      <c r="AJ3580" s="3">
        <v>99</v>
      </c>
      <c r="AK3580" s="3">
        <v>118.80000000000001</v>
      </c>
    </row>
    <row r="3581" spans="26:37" x14ac:dyDescent="0.3">
      <c r="Z3581" s="3" t="s">
        <v>57</v>
      </c>
      <c r="AA3581" s="4">
        <v>42159</v>
      </c>
      <c r="AB3581" s="3" t="s">
        <v>404</v>
      </c>
      <c r="AC3581" s="3" t="s">
        <v>416</v>
      </c>
      <c r="AD3581" s="3">
        <v>4</v>
      </c>
      <c r="AE3581" s="3" t="s">
        <v>237</v>
      </c>
      <c r="AF3581" s="3" t="s">
        <v>86</v>
      </c>
      <c r="AG3581" s="3">
        <v>38</v>
      </c>
      <c r="AH3581" s="3">
        <v>42.180000000000007</v>
      </c>
      <c r="AI3581" s="3">
        <v>3</v>
      </c>
      <c r="AJ3581" s="3">
        <v>114</v>
      </c>
      <c r="AK3581" s="3">
        <v>126.54000000000002</v>
      </c>
    </row>
    <row r="3582" spans="26:37" x14ac:dyDescent="0.3">
      <c r="Z3582" s="3" t="s">
        <v>91</v>
      </c>
      <c r="AA3582" s="4">
        <v>42411</v>
      </c>
      <c r="AB3582" s="3" t="s">
        <v>13</v>
      </c>
      <c r="AC3582" s="3" t="s">
        <v>417</v>
      </c>
      <c r="AD3582" s="3">
        <v>4</v>
      </c>
      <c r="AE3582" s="3" t="s">
        <v>325</v>
      </c>
      <c r="AF3582" s="3" t="s">
        <v>29</v>
      </c>
      <c r="AG3582" s="3">
        <v>290</v>
      </c>
      <c r="AH3582" s="3">
        <v>321.90000000000003</v>
      </c>
      <c r="AI3582" s="3">
        <v>4</v>
      </c>
      <c r="AJ3582" s="3">
        <v>1160</v>
      </c>
      <c r="AK3582" s="3">
        <v>1287.6000000000001</v>
      </c>
    </row>
    <row r="3583" spans="26:37" x14ac:dyDescent="0.3">
      <c r="Z3583" s="3" t="s">
        <v>42</v>
      </c>
      <c r="AA3583" s="4">
        <v>42119</v>
      </c>
      <c r="AB3583" s="3" t="s">
        <v>13</v>
      </c>
      <c r="AC3583" s="3" t="s">
        <v>418</v>
      </c>
      <c r="AD3583" s="3">
        <v>1</v>
      </c>
      <c r="AE3583" s="3" t="s">
        <v>129</v>
      </c>
      <c r="AF3583" s="3" t="s">
        <v>15</v>
      </c>
      <c r="AG3583" s="3">
        <v>258</v>
      </c>
      <c r="AH3583" s="3">
        <v>286.38000000000005</v>
      </c>
      <c r="AI3583" s="3">
        <v>2</v>
      </c>
      <c r="AJ3583" s="3">
        <v>516</v>
      </c>
      <c r="AK3583" s="3">
        <v>572.7600000000001</v>
      </c>
    </row>
    <row r="3584" spans="26:37" x14ac:dyDescent="0.3">
      <c r="Z3584" s="3" t="s">
        <v>87</v>
      </c>
      <c r="AA3584" s="4">
        <v>41844</v>
      </c>
      <c r="AB3584" s="3" t="s">
        <v>404</v>
      </c>
      <c r="AC3584" s="3" t="s">
        <v>416</v>
      </c>
      <c r="AD3584" s="3">
        <v>3</v>
      </c>
      <c r="AE3584" s="3" t="s">
        <v>340</v>
      </c>
      <c r="AF3584" s="3" t="s">
        <v>15</v>
      </c>
      <c r="AG3584" s="3">
        <v>11</v>
      </c>
      <c r="AH3584" s="3">
        <v>12.32</v>
      </c>
      <c r="AI3584" s="3">
        <v>6</v>
      </c>
      <c r="AJ3584" s="3">
        <v>66</v>
      </c>
      <c r="AK3584" s="3">
        <v>73.92</v>
      </c>
    </row>
    <row r="3585" spans="26:37" x14ac:dyDescent="0.3">
      <c r="Z3585" s="3" t="s">
        <v>57</v>
      </c>
      <c r="AA3585" s="4">
        <v>42659</v>
      </c>
      <c r="AB3585" s="3" t="s">
        <v>404</v>
      </c>
      <c r="AC3585" s="3" t="s">
        <v>416</v>
      </c>
      <c r="AD3585" s="3">
        <v>5</v>
      </c>
      <c r="AE3585" s="3" t="s">
        <v>71</v>
      </c>
      <c r="AF3585" s="3" t="s">
        <v>72</v>
      </c>
      <c r="AG3585" s="3">
        <v>65</v>
      </c>
      <c r="AH3585" s="3">
        <v>76.7</v>
      </c>
      <c r="AI3585" s="3">
        <v>4</v>
      </c>
      <c r="AJ3585" s="3">
        <v>260</v>
      </c>
      <c r="AK3585" s="3">
        <v>306.8</v>
      </c>
    </row>
    <row r="3586" spans="26:37" x14ac:dyDescent="0.3">
      <c r="Z3586" s="3" t="s">
        <v>169</v>
      </c>
      <c r="AA3586" s="4">
        <v>41732</v>
      </c>
      <c r="AB3586" s="3" t="s">
        <v>404</v>
      </c>
      <c r="AC3586" s="3" t="s">
        <v>416</v>
      </c>
      <c r="AD3586" s="3">
        <v>1</v>
      </c>
      <c r="AE3586" s="3" t="s">
        <v>381</v>
      </c>
      <c r="AF3586" s="3" t="s">
        <v>51</v>
      </c>
      <c r="AG3586" s="3">
        <v>48</v>
      </c>
      <c r="AH3586" s="3">
        <v>56.16</v>
      </c>
      <c r="AI3586" s="3">
        <v>8</v>
      </c>
      <c r="AJ3586" s="3">
        <v>384</v>
      </c>
      <c r="AK3586" s="3">
        <v>449.28</v>
      </c>
    </row>
    <row r="3587" spans="26:37" x14ac:dyDescent="0.3">
      <c r="Z3587" s="3" t="s">
        <v>21</v>
      </c>
      <c r="AA3587" s="4">
        <v>42281</v>
      </c>
      <c r="AB3587" s="3" t="s">
        <v>404</v>
      </c>
      <c r="AC3587" s="3" t="s">
        <v>416</v>
      </c>
      <c r="AD3587" s="3">
        <v>3</v>
      </c>
      <c r="AE3587" s="3" t="s">
        <v>122</v>
      </c>
      <c r="AF3587" s="3" t="s">
        <v>29</v>
      </c>
      <c r="AG3587" s="3">
        <v>138</v>
      </c>
      <c r="AH3587" s="3">
        <v>154.56</v>
      </c>
      <c r="AI3587" s="3">
        <v>8</v>
      </c>
      <c r="AJ3587" s="3">
        <v>1104</v>
      </c>
      <c r="AK3587" s="3">
        <v>1236.48</v>
      </c>
    </row>
    <row r="3588" spans="26:37" x14ac:dyDescent="0.3">
      <c r="Z3588" s="3" t="s">
        <v>117</v>
      </c>
      <c r="AA3588" s="4">
        <v>42454</v>
      </c>
      <c r="AB3588" s="3" t="s">
        <v>13</v>
      </c>
      <c r="AC3588" s="3" t="s">
        <v>417</v>
      </c>
      <c r="AD3588" s="3">
        <v>1</v>
      </c>
      <c r="AE3588" s="3" t="s">
        <v>250</v>
      </c>
      <c r="AF3588" s="3" t="s">
        <v>86</v>
      </c>
      <c r="AG3588" s="3">
        <v>277</v>
      </c>
      <c r="AH3588" s="3">
        <v>299.16000000000003</v>
      </c>
      <c r="AI3588" s="3">
        <v>1</v>
      </c>
      <c r="AJ3588" s="3">
        <v>277</v>
      </c>
      <c r="AK3588" s="3">
        <v>299.16000000000003</v>
      </c>
    </row>
    <row r="3589" spans="26:37" x14ac:dyDescent="0.3">
      <c r="Z3589" s="3" t="s">
        <v>186</v>
      </c>
      <c r="AA3589" s="4">
        <v>42159</v>
      </c>
      <c r="AB3589" s="3" t="s">
        <v>404</v>
      </c>
      <c r="AC3589" s="3" t="s">
        <v>416</v>
      </c>
      <c r="AD3589" s="3">
        <v>5</v>
      </c>
      <c r="AE3589" s="3" t="s">
        <v>331</v>
      </c>
      <c r="AF3589" s="3" t="s">
        <v>44</v>
      </c>
      <c r="AG3589" s="3">
        <v>107</v>
      </c>
      <c r="AH3589" s="3">
        <v>118.77000000000001</v>
      </c>
      <c r="AI3589" s="3">
        <v>2</v>
      </c>
      <c r="AJ3589" s="3">
        <v>214</v>
      </c>
      <c r="AK3589" s="3">
        <v>237.54000000000002</v>
      </c>
    </row>
    <row r="3590" spans="26:37" x14ac:dyDescent="0.3">
      <c r="Z3590" s="3" t="s">
        <v>70</v>
      </c>
      <c r="AA3590" s="4">
        <v>42413</v>
      </c>
      <c r="AB3590" s="3" t="s">
        <v>404</v>
      </c>
      <c r="AC3590" s="3" t="s">
        <v>416</v>
      </c>
      <c r="AD3590" s="3">
        <v>4</v>
      </c>
      <c r="AE3590" s="3" t="s">
        <v>137</v>
      </c>
      <c r="AF3590" s="3" t="s">
        <v>26</v>
      </c>
      <c r="AG3590" s="3">
        <v>50</v>
      </c>
      <c r="AH3590" s="3">
        <v>54.500000000000007</v>
      </c>
      <c r="AI3590" s="3">
        <v>7</v>
      </c>
      <c r="AJ3590" s="3">
        <v>350</v>
      </c>
      <c r="AK3590" s="3">
        <v>381.50000000000006</v>
      </c>
    </row>
    <row r="3591" spans="26:37" x14ac:dyDescent="0.3">
      <c r="Z3591" s="3" t="s">
        <v>169</v>
      </c>
      <c r="AA3591" s="4">
        <v>42533</v>
      </c>
      <c r="AB3591" s="3" t="s">
        <v>404</v>
      </c>
      <c r="AC3591" s="3" t="s">
        <v>416</v>
      </c>
      <c r="AD3591" s="3">
        <v>4</v>
      </c>
      <c r="AE3591" s="3" t="s">
        <v>68</v>
      </c>
      <c r="AF3591" s="3" t="s">
        <v>65</v>
      </c>
      <c r="AG3591" s="3">
        <v>17</v>
      </c>
      <c r="AH3591" s="3">
        <v>19.89</v>
      </c>
      <c r="AI3591" s="3">
        <v>5</v>
      </c>
      <c r="AJ3591" s="3">
        <v>85</v>
      </c>
      <c r="AK3591" s="3">
        <v>99.45</v>
      </c>
    </row>
    <row r="3592" spans="26:37" x14ac:dyDescent="0.3">
      <c r="Z3592" s="3" t="s">
        <v>120</v>
      </c>
      <c r="AA3592" s="4">
        <v>42253</v>
      </c>
      <c r="AB3592" s="3" t="s">
        <v>404</v>
      </c>
      <c r="AC3592" s="3" t="s">
        <v>416</v>
      </c>
      <c r="AD3592" s="3">
        <v>2</v>
      </c>
      <c r="AE3592" s="3" t="s">
        <v>352</v>
      </c>
      <c r="AF3592" s="3" t="s">
        <v>41</v>
      </c>
      <c r="AG3592" s="3">
        <v>225</v>
      </c>
      <c r="AH3592" s="3">
        <v>254.24999999999997</v>
      </c>
      <c r="AI3592" s="3">
        <v>10</v>
      </c>
      <c r="AJ3592" s="3">
        <v>2250</v>
      </c>
      <c r="AK3592" s="3">
        <v>2542.4999999999995</v>
      </c>
    </row>
    <row r="3593" spans="26:37" x14ac:dyDescent="0.3">
      <c r="Z3593" s="3" t="s">
        <v>117</v>
      </c>
      <c r="AA3593" s="4">
        <v>43168</v>
      </c>
      <c r="AB3593" s="3" t="s">
        <v>404</v>
      </c>
      <c r="AC3593" s="3" t="s">
        <v>416</v>
      </c>
      <c r="AD3593" s="3">
        <v>2</v>
      </c>
      <c r="AE3593" s="3" t="s">
        <v>303</v>
      </c>
      <c r="AF3593" s="3" t="s">
        <v>26</v>
      </c>
      <c r="AG3593" s="3">
        <v>52</v>
      </c>
      <c r="AH3593" s="3">
        <v>58.759999999999991</v>
      </c>
      <c r="AI3593" s="3">
        <v>8</v>
      </c>
      <c r="AJ3593" s="3">
        <v>416</v>
      </c>
      <c r="AK3593" s="3">
        <v>470.07999999999993</v>
      </c>
    </row>
    <row r="3594" spans="26:37" x14ac:dyDescent="0.3">
      <c r="Z3594" s="3" t="s">
        <v>124</v>
      </c>
      <c r="AA3594" s="4">
        <v>43519</v>
      </c>
      <c r="AB3594" s="3" t="s">
        <v>404</v>
      </c>
      <c r="AC3594" s="3" t="s">
        <v>416</v>
      </c>
      <c r="AD3594" s="3">
        <v>1</v>
      </c>
      <c r="AE3594" s="3" t="s">
        <v>301</v>
      </c>
      <c r="AF3594" s="3" t="s">
        <v>86</v>
      </c>
      <c r="AG3594" s="3">
        <v>182</v>
      </c>
      <c r="AH3594" s="3">
        <v>203.84000000000003</v>
      </c>
      <c r="AI3594" s="3">
        <v>7</v>
      </c>
      <c r="AJ3594" s="3">
        <v>1274</v>
      </c>
      <c r="AK3594" s="3">
        <v>1426.88</v>
      </c>
    </row>
    <row r="3595" spans="26:37" x14ac:dyDescent="0.3">
      <c r="Z3595" s="3" t="s">
        <v>57</v>
      </c>
      <c r="AA3595" s="4">
        <v>43512</v>
      </c>
      <c r="AB3595" s="3" t="s">
        <v>404</v>
      </c>
      <c r="AC3595" s="3" t="s">
        <v>416</v>
      </c>
      <c r="AD3595" s="3">
        <v>1</v>
      </c>
      <c r="AE3595" s="3" t="s">
        <v>304</v>
      </c>
      <c r="AF3595" s="3" t="s">
        <v>44</v>
      </c>
      <c r="AG3595" s="3">
        <v>32</v>
      </c>
      <c r="AH3595" s="3">
        <v>34.880000000000003</v>
      </c>
      <c r="AI3595" s="3">
        <v>3</v>
      </c>
      <c r="AJ3595" s="3">
        <v>96</v>
      </c>
      <c r="AK3595" s="3">
        <v>104.64000000000001</v>
      </c>
    </row>
    <row r="3596" spans="26:37" x14ac:dyDescent="0.3">
      <c r="Z3596" s="3" t="s">
        <v>33</v>
      </c>
      <c r="AA3596" s="4">
        <v>43746</v>
      </c>
      <c r="AB3596" s="3" t="s">
        <v>404</v>
      </c>
      <c r="AC3596" s="3" t="s">
        <v>416</v>
      </c>
      <c r="AD3596" s="3">
        <v>3</v>
      </c>
      <c r="AE3596" s="3" t="s">
        <v>148</v>
      </c>
      <c r="AF3596" s="3" t="s">
        <v>86</v>
      </c>
      <c r="AG3596" s="3">
        <v>74</v>
      </c>
      <c r="AH3596" s="3">
        <v>82.14</v>
      </c>
      <c r="AI3596" s="3">
        <v>5</v>
      </c>
      <c r="AJ3596" s="3">
        <v>370</v>
      </c>
      <c r="AK3596" s="3">
        <v>410.7</v>
      </c>
    </row>
    <row r="3597" spans="26:37" x14ac:dyDescent="0.3">
      <c r="Z3597" s="3" t="s">
        <v>16</v>
      </c>
      <c r="AA3597" s="4">
        <v>42589</v>
      </c>
      <c r="AB3597" s="3" t="s">
        <v>404</v>
      </c>
      <c r="AC3597" s="3" t="s">
        <v>416</v>
      </c>
      <c r="AD3597" s="3">
        <v>1</v>
      </c>
      <c r="AE3597" s="3" t="s">
        <v>112</v>
      </c>
      <c r="AF3597" s="3" t="s">
        <v>20</v>
      </c>
      <c r="AG3597" s="3">
        <v>242</v>
      </c>
      <c r="AH3597" s="3">
        <v>278.29999999999995</v>
      </c>
      <c r="AI3597" s="3">
        <v>2</v>
      </c>
      <c r="AJ3597" s="3">
        <v>484</v>
      </c>
      <c r="AK3597" s="3">
        <v>556.59999999999991</v>
      </c>
    </row>
    <row r="3598" spans="26:37" x14ac:dyDescent="0.3">
      <c r="Z3598" s="3" t="s">
        <v>104</v>
      </c>
      <c r="AA3598" s="4">
        <v>42658</v>
      </c>
      <c r="AB3598" s="3" t="s">
        <v>404</v>
      </c>
      <c r="AC3598" s="3" t="s">
        <v>416</v>
      </c>
      <c r="AD3598" s="3">
        <v>1</v>
      </c>
      <c r="AE3598" s="3" t="s">
        <v>147</v>
      </c>
      <c r="AF3598" s="3" t="s">
        <v>32</v>
      </c>
      <c r="AG3598" s="3">
        <v>137</v>
      </c>
      <c r="AH3598" s="3">
        <v>161.66</v>
      </c>
      <c r="AI3598" s="3">
        <v>8</v>
      </c>
      <c r="AJ3598" s="3">
        <v>1096</v>
      </c>
      <c r="AK3598" s="3">
        <v>1293.28</v>
      </c>
    </row>
    <row r="3599" spans="26:37" x14ac:dyDescent="0.3">
      <c r="Z3599" s="3" t="s">
        <v>37</v>
      </c>
      <c r="AA3599" s="4">
        <v>42005</v>
      </c>
      <c r="AB3599" s="3" t="s">
        <v>404</v>
      </c>
      <c r="AC3599" s="3" t="s">
        <v>416</v>
      </c>
      <c r="AD3599" s="3">
        <v>1</v>
      </c>
      <c r="AE3599" s="3" t="s">
        <v>152</v>
      </c>
      <c r="AF3599" s="3" t="s">
        <v>46</v>
      </c>
      <c r="AG3599" s="3">
        <v>41</v>
      </c>
      <c r="AH3599" s="3">
        <v>43.870000000000005</v>
      </c>
      <c r="AI3599" s="3">
        <v>3</v>
      </c>
      <c r="AJ3599" s="3">
        <v>123</v>
      </c>
      <c r="AK3599" s="3">
        <v>131.61000000000001</v>
      </c>
    </row>
    <row r="3600" spans="26:37" x14ac:dyDescent="0.3">
      <c r="Z3600" s="3" t="s">
        <v>103</v>
      </c>
      <c r="AA3600" s="4">
        <v>42352</v>
      </c>
      <c r="AB3600" s="3" t="s">
        <v>404</v>
      </c>
      <c r="AC3600" s="3" t="s">
        <v>416</v>
      </c>
      <c r="AD3600" s="3">
        <v>5</v>
      </c>
      <c r="AE3600" s="3" t="s">
        <v>240</v>
      </c>
      <c r="AF3600" s="3" t="s">
        <v>32</v>
      </c>
      <c r="AG3600" s="3">
        <v>220</v>
      </c>
      <c r="AH3600" s="3">
        <v>242.00000000000003</v>
      </c>
      <c r="AI3600" s="3">
        <v>5</v>
      </c>
      <c r="AJ3600" s="3">
        <v>1100</v>
      </c>
      <c r="AK3600" s="3">
        <v>1210.0000000000002</v>
      </c>
    </row>
    <row r="3601" spans="26:37" x14ac:dyDescent="0.3">
      <c r="Z3601" s="3" t="s">
        <v>57</v>
      </c>
      <c r="AA3601" s="4">
        <v>42148</v>
      </c>
      <c r="AB3601" s="3" t="s">
        <v>404</v>
      </c>
      <c r="AC3601" s="3" t="s">
        <v>416</v>
      </c>
      <c r="AD3601" s="3">
        <v>5</v>
      </c>
      <c r="AE3601" s="3" t="s">
        <v>258</v>
      </c>
      <c r="AF3601" s="3" t="s">
        <v>23</v>
      </c>
      <c r="AG3601" s="3">
        <v>196</v>
      </c>
      <c r="AH3601" s="3">
        <v>227.35999999999999</v>
      </c>
      <c r="AI3601" s="3">
        <v>7</v>
      </c>
      <c r="AJ3601" s="3">
        <v>1372</v>
      </c>
      <c r="AK3601" s="3">
        <v>1591.52</v>
      </c>
    </row>
    <row r="3602" spans="26:37" x14ac:dyDescent="0.3">
      <c r="Z3602" s="3" t="s">
        <v>60</v>
      </c>
      <c r="AA3602" s="4">
        <v>42955</v>
      </c>
      <c r="AB3602" s="3" t="s">
        <v>404</v>
      </c>
      <c r="AC3602" s="3" t="s">
        <v>416</v>
      </c>
      <c r="AD3602" s="3">
        <v>1</v>
      </c>
      <c r="AE3602" s="3" t="s">
        <v>237</v>
      </c>
      <c r="AF3602" s="3" t="s">
        <v>86</v>
      </c>
      <c r="AG3602" s="3">
        <v>38</v>
      </c>
      <c r="AH3602" s="3">
        <v>42.180000000000007</v>
      </c>
      <c r="AI3602" s="3">
        <v>9</v>
      </c>
      <c r="AJ3602" s="3">
        <v>342</v>
      </c>
      <c r="AK3602" s="3">
        <v>379.62000000000006</v>
      </c>
    </row>
    <row r="3603" spans="26:37" x14ac:dyDescent="0.3">
      <c r="Z3603" s="3" t="s">
        <v>117</v>
      </c>
      <c r="AA3603" s="4">
        <v>43329</v>
      </c>
      <c r="AB3603" s="3" t="s">
        <v>404</v>
      </c>
      <c r="AC3603" s="3" t="s">
        <v>416</v>
      </c>
      <c r="AD3603" s="3">
        <v>2</v>
      </c>
      <c r="AE3603" s="3" t="s">
        <v>102</v>
      </c>
      <c r="AF3603" s="3" t="s">
        <v>29</v>
      </c>
      <c r="AG3603" s="3">
        <v>246</v>
      </c>
      <c r="AH3603" s="3">
        <v>273.06</v>
      </c>
      <c r="AI3603" s="3">
        <v>9</v>
      </c>
      <c r="AJ3603" s="3">
        <v>2214</v>
      </c>
      <c r="AK3603" s="3">
        <v>2457.54</v>
      </c>
    </row>
    <row r="3604" spans="26:37" x14ac:dyDescent="0.3">
      <c r="Z3604" s="3" t="s">
        <v>60</v>
      </c>
      <c r="AA3604" s="4">
        <v>43424</v>
      </c>
      <c r="AB3604" s="3" t="s">
        <v>404</v>
      </c>
      <c r="AC3604" s="3" t="s">
        <v>416</v>
      </c>
      <c r="AD3604" s="3">
        <v>1</v>
      </c>
      <c r="AE3604" s="3" t="s">
        <v>379</v>
      </c>
      <c r="AF3604" s="3" t="s">
        <v>41</v>
      </c>
      <c r="AG3604" s="3">
        <v>25</v>
      </c>
      <c r="AH3604" s="3">
        <v>27</v>
      </c>
      <c r="AI3604" s="3">
        <v>8</v>
      </c>
      <c r="AJ3604" s="3">
        <v>200</v>
      </c>
      <c r="AK3604" s="3">
        <v>216</v>
      </c>
    </row>
    <row r="3605" spans="26:37" x14ac:dyDescent="0.3">
      <c r="Z3605" s="3" t="s">
        <v>27</v>
      </c>
      <c r="AA3605" s="4">
        <v>43314</v>
      </c>
      <c r="AB3605" s="3" t="s">
        <v>404</v>
      </c>
      <c r="AC3605" s="3" t="s">
        <v>416</v>
      </c>
      <c r="AD3605" s="3">
        <v>4</v>
      </c>
      <c r="AE3605" s="3" t="s">
        <v>299</v>
      </c>
      <c r="AF3605" s="3" t="s">
        <v>46</v>
      </c>
      <c r="AG3605" s="3">
        <v>71</v>
      </c>
      <c r="AH3605" s="3">
        <v>75.97</v>
      </c>
      <c r="AI3605" s="3">
        <v>1</v>
      </c>
      <c r="AJ3605" s="3">
        <v>71</v>
      </c>
      <c r="AK3605" s="3">
        <v>75.97</v>
      </c>
    </row>
    <row r="3606" spans="26:37" x14ac:dyDescent="0.3">
      <c r="Z3606" s="3" t="s">
        <v>30</v>
      </c>
      <c r="AA3606" s="4">
        <v>42238</v>
      </c>
      <c r="AB3606" s="3" t="s">
        <v>404</v>
      </c>
      <c r="AC3606" s="3" t="s">
        <v>416</v>
      </c>
      <c r="AD3606" s="3">
        <v>1</v>
      </c>
      <c r="AE3606" s="3" t="s">
        <v>253</v>
      </c>
      <c r="AF3606" s="3" t="s">
        <v>44</v>
      </c>
      <c r="AG3606" s="3">
        <v>199</v>
      </c>
      <c r="AH3606" s="3">
        <v>214.92000000000002</v>
      </c>
      <c r="AI3606" s="3">
        <v>3</v>
      </c>
      <c r="AJ3606" s="3">
        <v>597</v>
      </c>
      <c r="AK3606" s="3">
        <v>644.76</v>
      </c>
    </row>
    <row r="3607" spans="26:37" x14ac:dyDescent="0.3">
      <c r="Z3607" s="3" t="s">
        <v>124</v>
      </c>
      <c r="AA3607" s="4">
        <v>42606</v>
      </c>
      <c r="AB3607" s="3" t="s">
        <v>404</v>
      </c>
      <c r="AC3607" s="3" t="s">
        <v>416</v>
      </c>
      <c r="AD3607" s="3">
        <v>2</v>
      </c>
      <c r="AE3607" s="3" t="s">
        <v>365</v>
      </c>
      <c r="AF3607" s="3" t="s">
        <v>44</v>
      </c>
      <c r="AG3607" s="3">
        <v>27</v>
      </c>
      <c r="AH3607" s="3">
        <v>29.970000000000002</v>
      </c>
      <c r="AI3607" s="3">
        <v>7</v>
      </c>
      <c r="AJ3607" s="3">
        <v>189</v>
      </c>
      <c r="AK3607" s="3">
        <v>209.79000000000002</v>
      </c>
    </row>
    <row r="3608" spans="26:37" x14ac:dyDescent="0.3">
      <c r="Z3608" s="3" t="s">
        <v>77</v>
      </c>
      <c r="AA3608" s="4">
        <v>41919</v>
      </c>
      <c r="AB3608" s="3" t="s">
        <v>413</v>
      </c>
      <c r="AC3608" s="3" t="s">
        <v>378</v>
      </c>
      <c r="AD3608" s="3">
        <v>5</v>
      </c>
      <c r="AE3608" s="3" t="s">
        <v>181</v>
      </c>
      <c r="AF3608" s="3" t="s">
        <v>15</v>
      </c>
      <c r="AG3608" s="3">
        <v>262</v>
      </c>
      <c r="AH3608" s="3">
        <v>288.20000000000005</v>
      </c>
      <c r="AI3608" s="3">
        <v>2</v>
      </c>
      <c r="AJ3608" s="3">
        <v>524</v>
      </c>
      <c r="AK3608" s="3">
        <v>576.40000000000009</v>
      </c>
    </row>
    <row r="3609" spans="26:37" x14ac:dyDescent="0.3">
      <c r="Z3609" s="3" t="s">
        <v>104</v>
      </c>
      <c r="AA3609" s="4">
        <v>41743</v>
      </c>
      <c r="AB3609" s="3" t="s">
        <v>404</v>
      </c>
      <c r="AC3609" s="3" t="s">
        <v>416</v>
      </c>
      <c r="AD3609" s="3">
        <v>5</v>
      </c>
      <c r="AE3609" s="3" t="s">
        <v>121</v>
      </c>
      <c r="AF3609" s="3" t="s">
        <v>23</v>
      </c>
      <c r="AG3609" s="3">
        <v>93</v>
      </c>
      <c r="AH3609" s="3">
        <v>101.37</v>
      </c>
      <c r="AI3609" s="3">
        <v>3</v>
      </c>
      <c r="AJ3609" s="3">
        <v>279</v>
      </c>
      <c r="AK3609" s="3">
        <v>304.11</v>
      </c>
    </row>
    <row r="3610" spans="26:37" x14ac:dyDescent="0.3">
      <c r="Z3610" s="3" t="s">
        <v>87</v>
      </c>
      <c r="AA3610" s="4">
        <v>43643</v>
      </c>
      <c r="AB3610" s="3" t="s">
        <v>404</v>
      </c>
      <c r="AC3610" s="3" t="s">
        <v>416</v>
      </c>
      <c r="AD3610" s="3">
        <v>2</v>
      </c>
      <c r="AE3610" s="3" t="s">
        <v>298</v>
      </c>
      <c r="AF3610" s="3" t="s">
        <v>65</v>
      </c>
      <c r="AG3610" s="3">
        <v>22</v>
      </c>
      <c r="AH3610" s="3">
        <v>24.64</v>
      </c>
      <c r="AI3610" s="3">
        <v>4</v>
      </c>
      <c r="AJ3610" s="3">
        <v>88</v>
      </c>
      <c r="AK3610" s="3">
        <v>98.56</v>
      </c>
    </row>
    <row r="3611" spans="26:37" x14ac:dyDescent="0.3">
      <c r="Z3611" s="3" t="s">
        <v>165</v>
      </c>
      <c r="AA3611" s="4">
        <v>43511</v>
      </c>
      <c r="AB3611" s="3" t="s">
        <v>404</v>
      </c>
      <c r="AC3611" s="3" t="s">
        <v>416</v>
      </c>
      <c r="AD3611" s="3">
        <v>2</v>
      </c>
      <c r="AE3611" s="3" t="s">
        <v>348</v>
      </c>
      <c r="AF3611" s="3" t="s">
        <v>26</v>
      </c>
      <c r="AG3611" s="3">
        <v>121</v>
      </c>
      <c r="AH3611" s="3">
        <v>130.68</v>
      </c>
      <c r="AI3611" s="3">
        <v>10</v>
      </c>
      <c r="AJ3611" s="3">
        <v>1210</v>
      </c>
      <c r="AK3611" s="3">
        <v>1306.8000000000002</v>
      </c>
    </row>
    <row r="3612" spans="26:37" x14ac:dyDescent="0.3">
      <c r="Z3612" s="3" t="s">
        <v>12</v>
      </c>
      <c r="AA3612" s="4">
        <v>42178</v>
      </c>
      <c r="AB3612" s="3" t="s">
        <v>13</v>
      </c>
      <c r="AC3612" s="3" t="s">
        <v>417</v>
      </c>
      <c r="AD3612" s="3">
        <v>1</v>
      </c>
      <c r="AE3612" s="3" t="s">
        <v>288</v>
      </c>
      <c r="AF3612" s="3" t="s">
        <v>46</v>
      </c>
      <c r="AG3612" s="3">
        <v>148</v>
      </c>
      <c r="AH3612" s="3">
        <v>174.64</v>
      </c>
      <c r="AI3612" s="3">
        <v>1</v>
      </c>
      <c r="AJ3612" s="3">
        <v>148</v>
      </c>
      <c r="AK3612" s="3">
        <v>174.64</v>
      </c>
    </row>
    <row r="3613" spans="26:37" x14ac:dyDescent="0.3">
      <c r="Z3613" s="3" t="s">
        <v>77</v>
      </c>
      <c r="AA3613" s="4">
        <v>42708</v>
      </c>
      <c r="AB3613" s="3" t="s">
        <v>404</v>
      </c>
      <c r="AC3613" s="3" t="s">
        <v>416</v>
      </c>
      <c r="AD3613" s="3">
        <v>1</v>
      </c>
      <c r="AE3613" s="3" t="s">
        <v>381</v>
      </c>
      <c r="AF3613" s="3" t="s">
        <v>51</v>
      </c>
      <c r="AG3613" s="3">
        <v>48</v>
      </c>
      <c r="AH3613" s="3">
        <v>56.16</v>
      </c>
      <c r="AI3613" s="3">
        <v>9</v>
      </c>
      <c r="AJ3613" s="3">
        <v>432</v>
      </c>
      <c r="AK3613" s="3">
        <v>505.43999999999994</v>
      </c>
    </row>
    <row r="3614" spans="26:37" x14ac:dyDescent="0.3">
      <c r="Z3614" s="3" t="s">
        <v>74</v>
      </c>
      <c r="AA3614" s="4">
        <v>43053</v>
      </c>
      <c r="AB3614" s="3" t="s">
        <v>404</v>
      </c>
      <c r="AC3614" s="3" t="s">
        <v>416</v>
      </c>
      <c r="AD3614" s="3">
        <v>5</v>
      </c>
      <c r="AE3614" s="3" t="s">
        <v>123</v>
      </c>
      <c r="AF3614" s="3" t="s">
        <v>72</v>
      </c>
      <c r="AG3614" s="3">
        <v>70</v>
      </c>
      <c r="AH3614" s="3">
        <v>79.099999999999994</v>
      </c>
      <c r="AI3614" s="3">
        <v>5</v>
      </c>
      <c r="AJ3614" s="3">
        <v>350</v>
      </c>
      <c r="AK3614" s="3">
        <v>395.5</v>
      </c>
    </row>
    <row r="3615" spans="26:37" x14ac:dyDescent="0.3">
      <c r="Z3615" s="3" t="s">
        <v>165</v>
      </c>
      <c r="AA3615" s="4">
        <v>43264</v>
      </c>
      <c r="AB3615" s="3" t="s">
        <v>404</v>
      </c>
      <c r="AC3615" s="3" t="s">
        <v>416</v>
      </c>
      <c r="AD3615" s="3">
        <v>2</v>
      </c>
      <c r="AE3615" s="3" t="s">
        <v>238</v>
      </c>
      <c r="AF3615" s="3" t="s">
        <v>36</v>
      </c>
      <c r="AG3615" s="3">
        <v>117</v>
      </c>
      <c r="AH3615" s="3">
        <v>136.88999999999999</v>
      </c>
      <c r="AI3615" s="3">
        <v>4</v>
      </c>
      <c r="AJ3615" s="3">
        <v>468</v>
      </c>
      <c r="AK3615" s="3">
        <v>547.55999999999995</v>
      </c>
    </row>
    <row r="3616" spans="26:37" x14ac:dyDescent="0.3">
      <c r="Z3616" s="3" t="s">
        <v>82</v>
      </c>
      <c r="AA3616" s="4">
        <v>42265</v>
      </c>
      <c r="AB3616" s="3" t="s">
        <v>404</v>
      </c>
      <c r="AC3616" s="3" t="s">
        <v>416</v>
      </c>
      <c r="AD3616" s="3">
        <v>3</v>
      </c>
      <c r="AE3616" s="3" t="s">
        <v>45</v>
      </c>
      <c r="AF3616" s="3" t="s">
        <v>46</v>
      </c>
      <c r="AG3616" s="3">
        <v>150</v>
      </c>
      <c r="AH3616" s="3">
        <v>165</v>
      </c>
      <c r="AI3616" s="3">
        <v>5</v>
      </c>
      <c r="AJ3616" s="3">
        <v>750</v>
      </c>
      <c r="AK3616" s="3">
        <v>825</v>
      </c>
    </row>
    <row r="3617" spans="26:37" x14ac:dyDescent="0.3">
      <c r="Z3617" s="3" t="s">
        <v>117</v>
      </c>
      <c r="AA3617" s="4">
        <v>43256</v>
      </c>
      <c r="AB3617" s="3" t="s">
        <v>404</v>
      </c>
      <c r="AC3617" s="3" t="s">
        <v>415</v>
      </c>
      <c r="AD3617" s="3">
        <v>1</v>
      </c>
      <c r="AE3617" s="3" t="s">
        <v>154</v>
      </c>
      <c r="AF3617" s="3" t="s">
        <v>26</v>
      </c>
      <c r="AG3617" s="3">
        <v>192</v>
      </c>
      <c r="AH3617" s="3">
        <v>218.88000000000002</v>
      </c>
      <c r="AI3617" s="3">
        <v>7</v>
      </c>
      <c r="AJ3617" s="3">
        <v>1344</v>
      </c>
      <c r="AK3617" s="3">
        <v>1532.16</v>
      </c>
    </row>
    <row r="3618" spans="26:37" x14ac:dyDescent="0.3">
      <c r="Z3618" s="3" t="s">
        <v>24</v>
      </c>
      <c r="AA3618" s="4">
        <v>43072</v>
      </c>
      <c r="AB3618" s="3" t="s">
        <v>404</v>
      </c>
      <c r="AC3618" s="3" t="s">
        <v>416</v>
      </c>
      <c r="AD3618" s="3">
        <v>4</v>
      </c>
      <c r="AE3618" s="3" t="s">
        <v>317</v>
      </c>
      <c r="AF3618" s="3" t="s">
        <v>20</v>
      </c>
      <c r="AG3618" s="3">
        <v>95</v>
      </c>
      <c r="AH3618" s="3">
        <v>105.45</v>
      </c>
      <c r="AI3618" s="3">
        <v>6</v>
      </c>
      <c r="AJ3618" s="3">
        <v>570</v>
      </c>
      <c r="AK3618" s="3">
        <v>632.70000000000005</v>
      </c>
    </row>
    <row r="3619" spans="26:37" x14ac:dyDescent="0.3">
      <c r="Z3619" s="3" t="s">
        <v>42</v>
      </c>
      <c r="AA3619" s="4">
        <v>42221</v>
      </c>
      <c r="AB3619" s="3" t="s">
        <v>13</v>
      </c>
      <c r="AC3619" s="3" t="s">
        <v>369</v>
      </c>
      <c r="AD3619" s="3">
        <v>1</v>
      </c>
      <c r="AE3619" s="3" t="s">
        <v>343</v>
      </c>
      <c r="AF3619" s="3" t="s">
        <v>32</v>
      </c>
      <c r="AG3619" s="3">
        <v>58</v>
      </c>
      <c r="AH3619" s="3">
        <v>63.220000000000006</v>
      </c>
      <c r="AI3619" s="3">
        <v>8</v>
      </c>
      <c r="AJ3619" s="3">
        <v>464</v>
      </c>
      <c r="AK3619" s="3">
        <v>505.76000000000005</v>
      </c>
    </row>
    <row r="3620" spans="26:37" x14ac:dyDescent="0.3">
      <c r="Z3620" s="3" t="s">
        <v>82</v>
      </c>
      <c r="AA3620" s="4">
        <v>42232</v>
      </c>
      <c r="AB3620" s="3" t="s">
        <v>404</v>
      </c>
      <c r="AC3620" s="3" t="s">
        <v>416</v>
      </c>
      <c r="AD3620" s="3">
        <v>4</v>
      </c>
      <c r="AE3620" s="3" t="s">
        <v>149</v>
      </c>
      <c r="AF3620" s="3" t="s">
        <v>51</v>
      </c>
      <c r="AG3620" s="3">
        <v>183</v>
      </c>
      <c r="AH3620" s="3">
        <v>199.47000000000003</v>
      </c>
      <c r="AI3620" s="3">
        <v>9</v>
      </c>
      <c r="AJ3620" s="3">
        <v>1647</v>
      </c>
      <c r="AK3620" s="3">
        <v>1795.2300000000002</v>
      </c>
    </row>
    <row r="3621" spans="26:37" x14ac:dyDescent="0.3">
      <c r="Z3621" s="3" t="s">
        <v>60</v>
      </c>
      <c r="AA3621" s="4">
        <v>42349</v>
      </c>
      <c r="AB3621" s="3" t="s">
        <v>13</v>
      </c>
      <c r="AC3621" s="3" t="s">
        <v>417</v>
      </c>
      <c r="AD3621" s="3">
        <v>1</v>
      </c>
      <c r="AE3621" s="3" t="s">
        <v>210</v>
      </c>
      <c r="AF3621" s="3" t="s">
        <v>15</v>
      </c>
      <c r="AG3621" s="3">
        <v>114</v>
      </c>
      <c r="AH3621" s="3">
        <v>131.1</v>
      </c>
      <c r="AI3621" s="3">
        <v>6</v>
      </c>
      <c r="AJ3621" s="3">
        <v>684</v>
      </c>
      <c r="AK3621" s="3">
        <v>786.59999999999991</v>
      </c>
    </row>
    <row r="3622" spans="26:37" x14ac:dyDescent="0.3">
      <c r="Z3622" s="3" t="s">
        <v>153</v>
      </c>
      <c r="AA3622" s="4">
        <v>42463</v>
      </c>
      <c r="AB3622" s="3" t="s">
        <v>404</v>
      </c>
      <c r="AC3622" s="3" t="s">
        <v>416</v>
      </c>
      <c r="AD3622" s="3">
        <v>3</v>
      </c>
      <c r="AE3622" s="3" t="s">
        <v>339</v>
      </c>
      <c r="AF3622" s="3" t="s">
        <v>51</v>
      </c>
      <c r="AG3622" s="3">
        <v>58</v>
      </c>
      <c r="AH3622" s="3">
        <v>67.28</v>
      </c>
      <c r="AI3622" s="3">
        <v>9</v>
      </c>
      <c r="AJ3622" s="3">
        <v>522</v>
      </c>
      <c r="AK3622" s="3">
        <v>605.52</v>
      </c>
    </row>
    <row r="3623" spans="26:37" x14ac:dyDescent="0.3">
      <c r="Z3623" s="3" t="s">
        <v>53</v>
      </c>
      <c r="AA3623" s="4">
        <v>41654</v>
      </c>
      <c r="AB3623" s="3" t="s">
        <v>404</v>
      </c>
      <c r="AC3623" s="3" t="s">
        <v>416</v>
      </c>
      <c r="AD3623" s="3">
        <v>3</v>
      </c>
      <c r="AE3623" s="3" t="s">
        <v>182</v>
      </c>
      <c r="AF3623" s="3" t="s">
        <v>29</v>
      </c>
      <c r="AG3623" s="3">
        <v>59</v>
      </c>
      <c r="AH3623" s="3">
        <v>69.61999999999999</v>
      </c>
      <c r="AI3623" s="3">
        <v>6</v>
      </c>
      <c r="AJ3623" s="3">
        <v>354</v>
      </c>
      <c r="AK3623" s="3">
        <v>417.71999999999991</v>
      </c>
    </row>
    <row r="3624" spans="26:37" x14ac:dyDescent="0.3">
      <c r="Z3624" s="3" t="s">
        <v>165</v>
      </c>
      <c r="AA3624" s="4">
        <v>43216</v>
      </c>
      <c r="AB3624" s="3" t="s">
        <v>404</v>
      </c>
      <c r="AC3624" s="3" t="s">
        <v>416</v>
      </c>
      <c r="AD3624" s="3">
        <v>1</v>
      </c>
      <c r="AE3624" s="3" t="s">
        <v>190</v>
      </c>
      <c r="AF3624" s="3" t="s">
        <v>72</v>
      </c>
      <c r="AG3624" s="3">
        <v>65</v>
      </c>
      <c r="AH3624" s="3">
        <v>75.399999999999991</v>
      </c>
      <c r="AI3624" s="3">
        <v>10</v>
      </c>
      <c r="AJ3624" s="3">
        <v>650</v>
      </c>
      <c r="AK3624" s="3">
        <v>753.99999999999989</v>
      </c>
    </row>
    <row r="3625" spans="26:37" x14ac:dyDescent="0.3">
      <c r="Z3625" s="3" t="s">
        <v>33</v>
      </c>
      <c r="AA3625" s="4">
        <v>42778</v>
      </c>
      <c r="AB3625" s="3" t="s">
        <v>404</v>
      </c>
      <c r="AC3625" s="3" t="s">
        <v>416</v>
      </c>
      <c r="AD3625" s="3">
        <v>3</v>
      </c>
      <c r="AE3625" s="3" t="s">
        <v>242</v>
      </c>
      <c r="AF3625" s="3" t="s">
        <v>41</v>
      </c>
      <c r="AG3625" s="3">
        <v>207</v>
      </c>
      <c r="AH3625" s="3">
        <v>223.56</v>
      </c>
      <c r="AI3625" s="3">
        <v>9</v>
      </c>
      <c r="AJ3625" s="3">
        <v>1863</v>
      </c>
      <c r="AK3625" s="3">
        <v>2012.04</v>
      </c>
    </row>
    <row r="3626" spans="26:37" x14ac:dyDescent="0.3">
      <c r="Z3626" s="3" t="s">
        <v>39</v>
      </c>
      <c r="AA3626" s="4">
        <v>43478</v>
      </c>
      <c r="AB3626" s="3" t="s">
        <v>404</v>
      </c>
      <c r="AC3626" s="3" t="s">
        <v>416</v>
      </c>
      <c r="AD3626" s="3">
        <v>1</v>
      </c>
      <c r="AE3626" s="3" t="s">
        <v>362</v>
      </c>
      <c r="AF3626" s="3" t="s">
        <v>41</v>
      </c>
      <c r="AG3626" s="3">
        <v>142</v>
      </c>
      <c r="AH3626" s="3">
        <v>153.36000000000001</v>
      </c>
      <c r="AI3626" s="3">
        <v>8</v>
      </c>
      <c r="AJ3626" s="3">
        <v>1136</v>
      </c>
      <c r="AK3626" s="3">
        <v>1226.8800000000001</v>
      </c>
    </row>
    <row r="3627" spans="26:37" x14ac:dyDescent="0.3">
      <c r="Z3627" s="3" t="s">
        <v>24</v>
      </c>
      <c r="AA3627" s="4">
        <v>43177</v>
      </c>
      <c r="AB3627" s="3" t="s">
        <v>404</v>
      </c>
      <c r="AC3627" s="3" t="s">
        <v>416</v>
      </c>
      <c r="AD3627" s="3">
        <v>5</v>
      </c>
      <c r="AE3627" s="3" t="s">
        <v>197</v>
      </c>
      <c r="AF3627" s="3" t="s">
        <v>65</v>
      </c>
      <c r="AG3627" s="3">
        <v>110</v>
      </c>
      <c r="AH3627" s="3">
        <v>121.00000000000001</v>
      </c>
      <c r="AI3627" s="3">
        <v>9</v>
      </c>
      <c r="AJ3627" s="3">
        <v>990</v>
      </c>
      <c r="AK3627" s="3">
        <v>1089.0000000000002</v>
      </c>
    </row>
    <row r="3628" spans="26:37" x14ac:dyDescent="0.3">
      <c r="Z3628" s="3" t="s">
        <v>91</v>
      </c>
      <c r="AA3628" s="4">
        <v>43127</v>
      </c>
      <c r="AB3628" s="3" t="s">
        <v>404</v>
      </c>
      <c r="AC3628" s="3" t="s">
        <v>416</v>
      </c>
      <c r="AD3628" s="3">
        <v>3</v>
      </c>
      <c r="AE3628" s="3" t="s">
        <v>115</v>
      </c>
      <c r="AF3628" s="3" t="s">
        <v>29</v>
      </c>
      <c r="AG3628" s="3">
        <v>279</v>
      </c>
      <c r="AH3628" s="3">
        <v>323.64</v>
      </c>
      <c r="AI3628" s="3">
        <v>8</v>
      </c>
      <c r="AJ3628" s="3">
        <v>2232</v>
      </c>
      <c r="AK3628" s="3">
        <v>2589.12</v>
      </c>
    </row>
    <row r="3629" spans="26:37" x14ac:dyDescent="0.3">
      <c r="Z3629" s="3" t="s">
        <v>53</v>
      </c>
      <c r="AA3629" s="4">
        <v>43054</v>
      </c>
      <c r="AB3629" s="3" t="s">
        <v>375</v>
      </c>
      <c r="AC3629" s="3" t="s">
        <v>235</v>
      </c>
      <c r="AD3629" s="3">
        <v>1</v>
      </c>
      <c r="AE3629" s="3" t="s">
        <v>209</v>
      </c>
      <c r="AF3629" s="3" t="s">
        <v>23</v>
      </c>
      <c r="AG3629" s="3">
        <v>163</v>
      </c>
      <c r="AH3629" s="3">
        <v>185.82000000000002</v>
      </c>
      <c r="AI3629" s="3">
        <v>8</v>
      </c>
      <c r="AJ3629" s="3">
        <v>1304</v>
      </c>
      <c r="AK3629" s="3">
        <v>1486.5600000000002</v>
      </c>
    </row>
    <row r="3630" spans="26:37" x14ac:dyDescent="0.3">
      <c r="Z3630" s="3" t="s">
        <v>39</v>
      </c>
      <c r="AA3630" s="4">
        <v>42989</v>
      </c>
      <c r="AB3630" s="3" t="s">
        <v>13</v>
      </c>
      <c r="AC3630" s="3" t="s">
        <v>417</v>
      </c>
      <c r="AD3630" s="3">
        <v>5</v>
      </c>
      <c r="AE3630" s="3" t="s">
        <v>254</v>
      </c>
      <c r="AF3630" s="3" t="s">
        <v>26</v>
      </c>
      <c r="AG3630" s="3">
        <v>290</v>
      </c>
      <c r="AH3630" s="3">
        <v>319</v>
      </c>
      <c r="AI3630" s="3">
        <v>9</v>
      </c>
      <c r="AJ3630" s="3">
        <v>2610</v>
      </c>
      <c r="AK3630" s="3">
        <v>2871</v>
      </c>
    </row>
    <row r="3631" spans="26:37" x14ac:dyDescent="0.3">
      <c r="Z3631" s="3" t="s">
        <v>165</v>
      </c>
      <c r="AA3631" s="4">
        <v>41936</v>
      </c>
      <c r="AB3631" s="3" t="s">
        <v>13</v>
      </c>
      <c r="AC3631" s="3" t="s">
        <v>417</v>
      </c>
      <c r="AD3631" s="3">
        <v>2</v>
      </c>
      <c r="AE3631" s="3" t="s">
        <v>229</v>
      </c>
      <c r="AF3631" s="3" t="s">
        <v>65</v>
      </c>
      <c r="AG3631" s="3">
        <v>60</v>
      </c>
      <c r="AH3631" s="3">
        <v>67.2</v>
      </c>
      <c r="AI3631" s="3">
        <v>9</v>
      </c>
      <c r="AJ3631" s="3">
        <v>540</v>
      </c>
      <c r="AK3631" s="3">
        <v>604.80000000000007</v>
      </c>
    </row>
    <row r="3632" spans="26:37" x14ac:dyDescent="0.3">
      <c r="Z3632" s="3" t="s">
        <v>12</v>
      </c>
      <c r="AA3632" s="4">
        <v>42833</v>
      </c>
      <c r="AB3632" s="3" t="s">
        <v>404</v>
      </c>
      <c r="AC3632" s="3" t="s">
        <v>416</v>
      </c>
      <c r="AD3632" s="3">
        <v>5</v>
      </c>
      <c r="AE3632" s="3" t="s">
        <v>382</v>
      </c>
      <c r="AF3632" s="3" t="s">
        <v>41</v>
      </c>
      <c r="AG3632" s="3">
        <v>38</v>
      </c>
      <c r="AH3632" s="3">
        <v>42.180000000000007</v>
      </c>
      <c r="AI3632" s="3">
        <v>10</v>
      </c>
      <c r="AJ3632" s="3">
        <v>380</v>
      </c>
      <c r="AK3632" s="3">
        <v>421.80000000000007</v>
      </c>
    </row>
    <row r="3633" spans="26:37" x14ac:dyDescent="0.3">
      <c r="Z3633" s="3" t="s">
        <v>60</v>
      </c>
      <c r="AA3633" s="4">
        <v>42382</v>
      </c>
      <c r="AB3633" s="3" t="s">
        <v>404</v>
      </c>
      <c r="AC3633" s="3" t="s">
        <v>416</v>
      </c>
      <c r="AD3633" s="3">
        <v>1</v>
      </c>
      <c r="AE3633" s="3" t="s">
        <v>326</v>
      </c>
      <c r="AF3633" s="3" t="s">
        <v>26</v>
      </c>
      <c r="AG3633" s="3">
        <v>260</v>
      </c>
      <c r="AH3633" s="3">
        <v>278.2</v>
      </c>
      <c r="AI3633" s="3">
        <v>7</v>
      </c>
      <c r="AJ3633" s="3">
        <v>1820</v>
      </c>
      <c r="AK3633" s="3">
        <v>1947.3999999999999</v>
      </c>
    </row>
    <row r="3634" spans="26:37" x14ac:dyDescent="0.3">
      <c r="Z3634" s="3" t="s">
        <v>186</v>
      </c>
      <c r="AA3634" s="4">
        <v>43582</v>
      </c>
      <c r="AB3634" s="3" t="s">
        <v>404</v>
      </c>
      <c r="AC3634" s="3" t="s">
        <v>416</v>
      </c>
      <c r="AD3634" s="3">
        <v>4</v>
      </c>
      <c r="AE3634" s="3" t="s">
        <v>368</v>
      </c>
      <c r="AF3634" s="3" t="s">
        <v>51</v>
      </c>
      <c r="AG3634" s="3">
        <v>187</v>
      </c>
      <c r="AH3634" s="3">
        <v>207.57000000000002</v>
      </c>
      <c r="AI3634" s="3">
        <v>4</v>
      </c>
      <c r="AJ3634" s="3">
        <v>748</v>
      </c>
      <c r="AK3634" s="3">
        <v>830.28000000000009</v>
      </c>
    </row>
    <row r="3635" spans="26:37" x14ac:dyDescent="0.3">
      <c r="Z3635" s="3" t="s">
        <v>186</v>
      </c>
      <c r="AA3635" s="4">
        <v>41756</v>
      </c>
      <c r="AB3635" s="3" t="s">
        <v>404</v>
      </c>
      <c r="AC3635" s="3" t="s">
        <v>416</v>
      </c>
      <c r="AD3635" s="3">
        <v>3</v>
      </c>
      <c r="AE3635" s="3" t="s">
        <v>225</v>
      </c>
      <c r="AF3635" s="3" t="s">
        <v>41</v>
      </c>
      <c r="AG3635" s="3">
        <v>113</v>
      </c>
      <c r="AH3635" s="3">
        <v>131.07999999999998</v>
      </c>
      <c r="AI3635" s="3">
        <v>3</v>
      </c>
      <c r="AJ3635" s="3">
        <v>339</v>
      </c>
      <c r="AK3635" s="3">
        <v>393.23999999999995</v>
      </c>
    </row>
    <row r="3636" spans="26:37" x14ac:dyDescent="0.3">
      <c r="Z3636" s="3" t="s">
        <v>48</v>
      </c>
      <c r="AA3636" s="4">
        <v>42669</v>
      </c>
      <c r="AB3636" s="3" t="s">
        <v>404</v>
      </c>
      <c r="AC3636" s="3" t="s">
        <v>416</v>
      </c>
      <c r="AD3636" s="3">
        <v>2</v>
      </c>
      <c r="AE3636" s="3" t="s">
        <v>327</v>
      </c>
      <c r="AF3636" s="3" t="s">
        <v>44</v>
      </c>
      <c r="AG3636" s="3">
        <v>94</v>
      </c>
      <c r="AH3636" s="3">
        <v>110.91999999999999</v>
      </c>
      <c r="AI3636" s="3">
        <v>5</v>
      </c>
      <c r="AJ3636" s="3">
        <v>470</v>
      </c>
      <c r="AK3636" s="3">
        <v>554.59999999999991</v>
      </c>
    </row>
    <row r="3637" spans="26:37" x14ac:dyDescent="0.3">
      <c r="Z3637" s="3" t="s">
        <v>117</v>
      </c>
      <c r="AA3637" s="4">
        <v>43221</v>
      </c>
      <c r="AB3637" s="3" t="s">
        <v>404</v>
      </c>
      <c r="AC3637" s="3" t="s">
        <v>416</v>
      </c>
      <c r="AD3637" s="3">
        <v>4</v>
      </c>
      <c r="AE3637" s="3" t="s">
        <v>76</v>
      </c>
      <c r="AF3637" s="3" t="s">
        <v>36</v>
      </c>
      <c r="AG3637" s="3">
        <v>215</v>
      </c>
      <c r="AH3637" s="3">
        <v>232.20000000000002</v>
      </c>
      <c r="AI3637" s="3">
        <v>3</v>
      </c>
      <c r="AJ3637" s="3">
        <v>645</v>
      </c>
      <c r="AK3637" s="3">
        <v>696.6</v>
      </c>
    </row>
    <row r="3638" spans="26:37" x14ac:dyDescent="0.3">
      <c r="Z3638" s="3" t="s">
        <v>120</v>
      </c>
      <c r="AA3638" s="4">
        <v>42390</v>
      </c>
      <c r="AB3638" s="3" t="s">
        <v>404</v>
      </c>
      <c r="AC3638" s="3" t="s">
        <v>416</v>
      </c>
      <c r="AD3638" s="3">
        <v>3</v>
      </c>
      <c r="AE3638" s="3" t="s">
        <v>243</v>
      </c>
      <c r="AF3638" s="3" t="s">
        <v>65</v>
      </c>
      <c r="AG3638" s="3">
        <v>274</v>
      </c>
      <c r="AH3638" s="3">
        <v>317.83999999999997</v>
      </c>
      <c r="AI3638" s="3">
        <v>4</v>
      </c>
      <c r="AJ3638" s="3">
        <v>1096</v>
      </c>
      <c r="AK3638" s="3">
        <v>1271.3599999999999</v>
      </c>
    </row>
    <row r="3639" spans="26:37" x14ac:dyDescent="0.3">
      <c r="Z3639" s="3" t="s">
        <v>165</v>
      </c>
      <c r="AA3639" s="4">
        <v>41974</v>
      </c>
      <c r="AB3639" s="3" t="s">
        <v>404</v>
      </c>
      <c r="AC3639" s="3" t="s">
        <v>416</v>
      </c>
      <c r="AD3639" s="3">
        <v>1</v>
      </c>
      <c r="AE3639" s="3" t="s">
        <v>321</v>
      </c>
      <c r="AF3639" s="3" t="s">
        <v>55</v>
      </c>
      <c r="AG3639" s="3">
        <v>217</v>
      </c>
      <c r="AH3639" s="3">
        <v>240.87000000000003</v>
      </c>
      <c r="AI3639" s="3">
        <v>6</v>
      </c>
      <c r="AJ3639" s="3">
        <v>1302</v>
      </c>
      <c r="AK3639" s="3">
        <v>1445.2200000000003</v>
      </c>
    </row>
    <row r="3640" spans="26:37" x14ac:dyDescent="0.3">
      <c r="Z3640" s="3" t="s">
        <v>24</v>
      </c>
      <c r="AA3640" s="4">
        <v>42509</v>
      </c>
      <c r="AB3640" s="3" t="s">
        <v>404</v>
      </c>
      <c r="AC3640" s="3" t="s">
        <v>416</v>
      </c>
      <c r="AD3640" s="3">
        <v>5</v>
      </c>
      <c r="AE3640" s="3" t="s">
        <v>114</v>
      </c>
      <c r="AF3640" s="3" t="s">
        <v>51</v>
      </c>
      <c r="AG3640" s="3">
        <v>76</v>
      </c>
      <c r="AH3640" s="3">
        <v>90.44</v>
      </c>
      <c r="AI3640" s="3">
        <v>6</v>
      </c>
      <c r="AJ3640" s="3">
        <v>456</v>
      </c>
      <c r="AK3640" s="3">
        <v>542.64</v>
      </c>
    </row>
    <row r="3641" spans="26:37" x14ac:dyDescent="0.3">
      <c r="Z3641" s="3" t="s">
        <v>104</v>
      </c>
      <c r="AA3641" s="4">
        <v>43635</v>
      </c>
      <c r="AB3641" s="3" t="s">
        <v>404</v>
      </c>
      <c r="AC3641" s="3" t="s">
        <v>416</v>
      </c>
      <c r="AD3641" s="3">
        <v>5</v>
      </c>
      <c r="AE3641" s="3" t="s">
        <v>114</v>
      </c>
      <c r="AF3641" s="3" t="s">
        <v>51</v>
      </c>
      <c r="AG3641" s="3">
        <v>76</v>
      </c>
      <c r="AH3641" s="3">
        <v>90.44</v>
      </c>
      <c r="AI3641" s="3">
        <v>4</v>
      </c>
      <c r="AJ3641" s="3">
        <v>304</v>
      </c>
      <c r="AK3641" s="3">
        <v>361.76</v>
      </c>
    </row>
    <row r="3642" spans="26:37" x14ac:dyDescent="0.3">
      <c r="Z3642" s="3" t="s">
        <v>12</v>
      </c>
      <c r="AA3642" s="4">
        <v>42048</v>
      </c>
      <c r="AB3642" s="3" t="s">
        <v>13</v>
      </c>
      <c r="AC3642" s="3" t="s">
        <v>416</v>
      </c>
      <c r="AD3642" s="3">
        <v>4</v>
      </c>
      <c r="AE3642" s="3" t="s">
        <v>245</v>
      </c>
      <c r="AF3642" s="3" t="s">
        <v>55</v>
      </c>
      <c r="AG3642" s="3">
        <v>85</v>
      </c>
      <c r="AH3642" s="3">
        <v>101.14999999999999</v>
      </c>
      <c r="AI3642" s="3">
        <v>2</v>
      </c>
      <c r="AJ3642" s="3">
        <v>170</v>
      </c>
      <c r="AK3642" s="3">
        <v>202.29999999999998</v>
      </c>
    </row>
    <row r="3643" spans="26:37" x14ac:dyDescent="0.3">
      <c r="Z3643" s="3" t="s">
        <v>21</v>
      </c>
      <c r="AA3643" s="4">
        <v>43316</v>
      </c>
      <c r="AB3643" s="3" t="s">
        <v>13</v>
      </c>
      <c r="AC3643" s="3" t="s">
        <v>416</v>
      </c>
      <c r="AD3643" s="3">
        <v>4</v>
      </c>
      <c r="AE3643" s="3" t="s">
        <v>168</v>
      </c>
      <c r="AF3643" s="3" t="s">
        <v>23</v>
      </c>
      <c r="AG3643" s="3">
        <v>271</v>
      </c>
      <c r="AH3643" s="3">
        <v>322.49</v>
      </c>
      <c r="AI3643" s="3">
        <v>4</v>
      </c>
      <c r="AJ3643" s="3">
        <v>1084</v>
      </c>
      <c r="AK3643" s="3">
        <v>1289.96</v>
      </c>
    </row>
    <row r="3644" spans="26:37" x14ac:dyDescent="0.3">
      <c r="Z3644" s="3" t="s">
        <v>48</v>
      </c>
      <c r="AA3644" s="4">
        <v>42348</v>
      </c>
      <c r="AB3644" s="3" t="s">
        <v>13</v>
      </c>
      <c r="AC3644" s="3" t="s">
        <v>416</v>
      </c>
      <c r="AD3644" s="3">
        <v>2</v>
      </c>
      <c r="AE3644" s="3" t="s">
        <v>142</v>
      </c>
      <c r="AF3644" s="3" t="s">
        <v>32</v>
      </c>
      <c r="AG3644" s="3">
        <v>140</v>
      </c>
      <c r="AH3644" s="3">
        <v>149.80000000000001</v>
      </c>
      <c r="AI3644" s="3">
        <v>8</v>
      </c>
      <c r="AJ3644" s="3">
        <v>1120</v>
      </c>
      <c r="AK3644" s="3">
        <v>1198.4000000000001</v>
      </c>
    </row>
    <row r="3645" spans="26:37" x14ac:dyDescent="0.3">
      <c r="Z3645" s="3" t="s">
        <v>117</v>
      </c>
      <c r="AA3645" s="4">
        <v>42008</v>
      </c>
      <c r="AB3645" s="3" t="s">
        <v>13</v>
      </c>
      <c r="AC3645" s="3" t="s">
        <v>416</v>
      </c>
      <c r="AD3645" s="3">
        <v>1</v>
      </c>
      <c r="AE3645" s="3" t="s">
        <v>333</v>
      </c>
      <c r="AF3645" s="3" t="s">
        <v>36</v>
      </c>
      <c r="AG3645" s="3">
        <v>84</v>
      </c>
      <c r="AH3645" s="3">
        <v>97.44</v>
      </c>
      <c r="AI3645" s="3">
        <v>9</v>
      </c>
      <c r="AJ3645" s="3">
        <v>756</v>
      </c>
      <c r="AK3645" s="3">
        <v>876.96</v>
      </c>
    </row>
    <row r="3646" spans="26:37" x14ac:dyDescent="0.3">
      <c r="Z3646" s="3" t="s">
        <v>33</v>
      </c>
      <c r="AA3646" s="4">
        <v>41892</v>
      </c>
      <c r="AB3646" s="3" t="s">
        <v>13</v>
      </c>
      <c r="AC3646" s="3" t="s">
        <v>160</v>
      </c>
      <c r="AD3646" s="3">
        <v>1</v>
      </c>
      <c r="AE3646" s="3" t="s">
        <v>214</v>
      </c>
      <c r="AF3646" s="3" t="s">
        <v>29</v>
      </c>
      <c r="AG3646" s="3">
        <v>102</v>
      </c>
      <c r="AH3646" s="3">
        <v>120.36</v>
      </c>
      <c r="AI3646" s="3">
        <v>1</v>
      </c>
      <c r="AJ3646" s="3">
        <v>102</v>
      </c>
      <c r="AK3646" s="3">
        <v>120.36</v>
      </c>
    </row>
    <row r="3647" spans="26:37" x14ac:dyDescent="0.3">
      <c r="Z3647" s="3" t="s">
        <v>93</v>
      </c>
      <c r="AA3647" s="4">
        <v>42018</v>
      </c>
      <c r="AB3647" s="3" t="s">
        <v>13</v>
      </c>
      <c r="AC3647" s="3" t="s">
        <v>416</v>
      </c>
      <c r="AD3647" s="3">
        <v>2</v>
      </c>
      <c r="AE3647" s="3" t="s">
        <v>270</v>
      </c>
      <c r="AF3647" s="3" t="s">
        <v>15</v>
      </c>
      <c r="AG3647" s="3">
        <v>156</v>
      </c>
      <c r="AH3647" s="3">
        <v>179.39999999999998</v>
      </c>
      <c r="AI3647" s="3">
        <v>3</v>
      </c>
      <c r="AJ3647" s="3">
        <v>468</v>
      </c>
      <c r="AK3647" s="3">
        <v>538.19999999999993</v>
      </c>
    </row>
    <row r="3648" spans="26:37" x14ac:dyDescent="0.3">
      <c r="Z3648" s="3" t="s">
        <v>12</v>
      </c>
      <c r="AA3648" s="4">
        <v>43550</v>
      </c>
      <c r="AB3648" s="3" t="s">
        <v>307</v>
      </c>
      <c r="AC3648" s="3" t="s">
        <v>308</v>
      </c>
      <c r="AD3648" s="3">
        <v>2</v>
      </c>
      <c r="AE3648" s="3" t="s">
        <v>177</v>
      </c>
      <c r="AF3648" s="3" t="s">
        <v>23</v>
      </c>
      <c r="AG3648" s="3">
        <v>219</v>
      </c>
      <c r="AH3648" s="3">
        <v>254.04</v>
      </c>
      <c r="AI3648" s="3">
        <v>4</v>
      </c>
      <c r="AJ3648" s="3">
        <v>876</v>
      </c>
      <c r="AK3648" s="3">
        <v>1016.16</v>
      </c>
    </row>
    <row r="3649" spans="26:37" x14ac:dyDescent="0.3">
      <c r="Z3649" s="3" t="s">
        <v>16</v>
      </c>
      <c r="AA3649" s="4">
        <v>42383</v>
      </c>
      <c r="AB3649" s="3" t="s">
        <v>13</v>
      </c>
      <c r="AC3649" s="3" t="s">
        <v>416</v>
      </c>
      <c r="AD3649" s="3">
        <v>3</v>
      </c>
      <c r="AE3649" s="3" t="s">
        <v>140</v>
      </c>
      <c r="AF3649" s="3" t="s">
        <v>29</v>
      </c>
      <c r="AG3649" s="3">
        <v>13</v>
      </c>
      <c r="AH3649" s="3">
        <v>15.209999999999999</v>
      </c>
      <c r="AI3649" s="3">
        <v>5</v>
      </c>
      <c r="AJ3649" s="3">
        <v>65</v>
      </c>
      <c r="AK3649" s="3">
        <v>76.05</v>
      </c>
    </row>
    <row r="3650" spans="26:37" x14ac:dyDescent="0.3">
      <c r="Z3650" s="3" t="s">
        <v>21</v>
      </c>
      <c r="AA3650" s="4">
        <v>43017</v>
      </c>
      <c r="AB3650" s="3" t="s">
        <v>13</v>
      </c>
      <c r="AC3650" s="3" t="s">
        <v>416</v>
      </c>
      <c r="AD3650" s="3">
        <v>3</v>
      </c>
      <c r="AE3650" s="3" t="s">
        <v>174</v>
      </c>
      <c r="AF3650" s="3" t="s">
        <v>55</v>
      </c>
      <c r="AG3650" s="3">
        <v>164</v>
      </c>
      <c r="AH3650" s="3">
        <v>196.79999999999998</v>
      </c>
      <c r="AI3650" s="3">
        <v>5</v>
      </c>
      <c r="AJ3650" s="3">
        <v>820</v>
      </c>
      <c r="AK3650" s="3">
        <v>983.99999999999989</v>
      </c>
    </row>
    <row r="3651" spans="26:37" x14ac:dyDescent="0.3">
      <c r="Z3651" s="3" t="s">
        <v>60</v>
      </c>
      <c r="AA3651" s="4">
        <v>43485</v>
      </c>
      <c r="AB3651" s="3" t="s">
        <v>13</v>
      </c>
      <c r="AC3651" s="3" t="s">
        <v>416</v>
      </c>
      <c r="AD3651" s="3">
        <v>1</v>
      </c>
      <c r="AE3651" s="3" t="s">
        <v>137</v>
      </c>
      <c r="AF3651" s="3" t="s">
        <v>26</v>
      </c>
      <c r="AG3651" s="3">
        <v>50</v>
      </c>
      <c r="AH3651" s="3">
        <v>54.500000000000007</v>
      </c>
      <c r="AI3651" s="3">
        <v>2</v>
      </c>
      <c r="AJ3651" s="3">
        <v>100</v>
      </c>
      <c r="AK3651" s="3">
        <v>109.00000000000001</v>
      </c>
    </row>
    <row r="3652" spans="26:37" x14ac:dyDescent="0.3">
      <c r="Z3652" s="3" t="s">
        <v>21</v>
      </c>
      <c r="AA3652" s="4">
        <v>41742</v>
      </c>
      <c r="AB3652" s="3" t="s">
        <v>13</v>
      </c>
      <c r="AC3652" s="3" t="s">
        <v>416</v>
      </c>
      <c r="AD3652" s="3">
        <v>1</v>
      </c>
      <c r="AE3652" s="3" t="s">
        <v>214</v>
      </c>
      <c r="AF3652" s="3" t="s">
        <v>29</v>
      </c>
      <c r="AG3652" s="3">
        <v>102</v>
      </c>
      <c r="AH3652" s="3">
        <v>120.36</v>
      </c>
      <c r="AI3652" s="3">
        <v>2</v>
      </c>
      <c r="AJ3652" s="3">
        <v>204</v>
      </c>
      <c r="AK3652" s="3">
        <v>240.72</v>
      </c>
    </row>
    <row r="3653" spans="26:37" x14ac:dyDescent="0.3">
      <c r="Z3653" s="3" t="s">
        <v>33</v>
      </c>
      <c r="AA3653" s="4">
        <v>42104</v>
      </c>
      <c r="AB3653" s="3" t="s">
        <v>13</v>
      </c>
      <c r="AC3653" s="3" t="s">
        <v>417</v>
      </c>
      <c r="AD3653" s="3">
        <v>2</v>
      </c>
      <c r="AE3653" s="3" t="s">
        <v>240</v>
      </c>
      <c r="AF3653" s="3" t="s">
        <v>32</v>
      </c>
      <c r="AG3653" s="3">
        <v>220</v>
      </c>
      <c r="AH3653" s="3">
        <v>242.00000000000003</v>
      </c>
      <c r="AI3653" s="3">
        <v>9</v>
      </c>
      <c r="AJ3653" s="3">
        <v>1980</v>
      </c>
      <c r="AK3653" s="3">
        <v>2178.0000000000005</v>
      </c>
    </row>
    <row r="3654" spans="26:37" x14ac:dyDescent="0.3">
      <c r="Z3654" s="3" t="s">
        <v>53</v>
      </c>
      <c r="AA3654" s="4">
        <v>41751</v>
      </c>
      <c r="AB3654" s="3" t="s">
        <v>13</v>
      </c>
      <c r="AC3654" s="3" t="s">
        <v>361</v>
      </c>
      <c r="AD3654" s="3">
        <v>1</v>
      </c>
      <c r="AE3654" s="3" t="s">
        <v>69</v>
      </c>
      <c r="AF3654" s="3" t="s">
        <v>20</v>
      </c>
      <c r="AG3654" s="3">
        <v>256</v>
      </c>
      <c r="AH3654" s="3">
        <v>284.16000000000003</v>
      </c>
      <c r="AI3654" s="3">
        <v>5</v>
      </c>
      <c r="AJ3654" s="3">
        <v>1280</v>
      </c>
      <c r="AK3654" s="3">
        <v>1420.8000000000002</v>
      </c>
    </row>
    <row r="3655" spans="26:37" x14ac:dyDescent="0.3">
      <c r="Z3655" s="3" t="s">
        <v>24</v>
      </c>
      <c r="AA3655" s="4">
        <v>43288</v>
      </c>
      <c r="AB3655" s="3" t="s">
        <v>13</v>
      </c>
      <c r="AC3655" s="3" t="s">
        <v>416</v>
      </c>
      <c r="AD3655" s="3">
        <v>5</v>
      </c>
      <c r="AE3655" s="3" t="s">
        <v>201</v>
      </c>
      <c r="AF3655" s="3" t="s">
        <v>51</v>
      </c>
      <c r="AG3655" s="3">
        <v>56</v>
      </c>
      <c r="AH3655" s="3">
        <v>67.2</v>
      </c>
      <c r="AI3655" s="3">
        <v>2</v>
      </c>
      <c r="AJ3655" s="3">
        <v>112</v>
      </c>
      <c r="AK3655" s="3">
        <v>134.4</v>
      </c>
    </row>
    <row r="3656" spans="26:37" x14ac:dyDescent="0.3">
      <c r="Z3656" s="3" t="s">
        <v>169</v>
      </c>
      <c r="AA3656" s="4">
        <v>42671</v>
      </c>
      <c r="AB3656" s="3" t="s">
        <v>13</v>
      </c>
      <c r="AC3656" s="3" t="s">
        <v>418</v>
      </c>
      <c r="AD3656" s="3">
        <v>2</v>
      </c>
      <c r="AE3656" s="3" t="s">
        <v>318</v>
      </c>
      <c r="AF3656" s="3" t="s">
        <v>32</v>
      </c>
      <c r="AG3656" s="3">
        <v>299</v>
      </c>
      <c r="AH3656" s="3">
        <v>340.86</v>
      </c>
      <c r="AI3656" s="3">
        <v>2</v>
      </c>
      <c r="AJ3656" s="3">
        <v>598</v>
      </c>
      <c r="AK3656" s="3">
        <v>681.72</v>
      </c>
    </row>
    <row r="3657" spans="26:37" x14ac:dyDescent="0.3">
      <c r="Z3657" s="3" t="s">
        <v>16</v>
      </c>
      <c r="AA3657" s="4">
        <v>43437</v>
      </c>
      <c r="AB3657" s="3" t="s">
        <v>13</v>
      </c>
      <c r="AC3657" s="3" t="s">
        <v>416</v>
      </c>
      <c r="AD3657" s="3">
        <v>4</v>
      </c>
      <c r="AE3657" s="3" t="s">
        <v>138</v>
      </c>
      <c r="AF3657" s="3" t="s">
        <v>29</v>
      </c>
      <c r="AG3657" s="3">
        <v>276</v>
      </c>
      <c r="AH3657" s="3">
        <v>298.08000000000004</v>
      </c>
      <c r="AI3657" s="3">
        <v>8</v>
      </c>
      <c r="AJ3657" s="3">
        <v>2208</v>
      </c>
      <c r="AK3657" s="3">
        <v>2384.6400000000003</v>
      </c>
    </row>
    <row r="3658" spans="26:37" x14ac:dyDescent="0.3">
      <c r="Z3658" s="3" t="s">
        <v>104</v>
      </c>
      <c r="AA3658" s="4">
        <v>42401</v>
      </c>
      <c r="AB3658" s="3" t="s">
        <v>13</v>
      </c>
      <c r="AC3658" s="3" t="s">
        <v>416</v>
      </c>
      <c r="AD3658" s="3">
        <v>1</v>
      </c>
      <c r="AE3658" s="3" t="s">
        <v>291</v>
      </c>
      <c r="AF3658" s="3" t="s">
        <v>55</v>
      </c>
      <c r="AG3658" s="3">
        <v>151</v>
      </c>
      <c r="AH3658" s="3">
        <v>161.57000000000002</v>
      </c>
      <c r="AI3658" s="3">
        <v>7</v>
      </c>
      <c r="AJ3658" s="3">
        <v>1057</v>
      </c>
      <c r="AK3658" s="3">
        <v>1130.9900000000002</v>
      </c>
    </row>
    <row r="3659" spans="26:37" x14ac:dyDescent="0.3">
      <c r="Z3659" s="3" t="s">
        <v>165</v>
      </c>
      <c r="AA3659" s="4">
        <v>42820</v>
      </c>
      <c r="AB3659" s="3" t="s">
        <v>13</v>
      </c>
      <c r="AC3659" s="3" t="s">
        <v>416</v>
      </c>
      <c r="AD3659" s="3">
        <v>2</v>
      </c>
      <c r="AE3659" s="3" t="s">
        <v>383</v>
      </c>
      <c r="AF3659" s="3" t="s">
        <v>72</v>
      </c>
      <c r="AG3659" s="3">
        <v>49</v>
      </c>
      <c r="AH3659" s="3">
        <v>52.43</v>
      </c>
      <c r="AI3659" s="3">
        <v>8</v>
      </c>
      <c r="AJ3659" s="3">
        <v>392</v>
      </c>
      <c r="AK3659" s="3">
        <v>419.44</v>
      </c>
    </row>
    <row r="3660" spans="26:37" x14ac:dyDescent="0.3">
      <c r="Z3660" s="3" t="s">
        <v>16</v>
      </c>
      <c r="AA3660" s="4">
        <v>42890</v>
      </c>
      <c r="AB3660" s="3" t="s">
        <v>13</v>
      </c>
      <c r="AC3660" s="3" t="s">
        <v>416</v>
      </c>
      <c r="AD3660" s="3">
        <v>1</v>
      </c>
      <c r="AE3660" s="3" t="s">
        <v>158</v>
      </c>
      <c r="AF3660" s="3" t="s">
        <v>72</v>
      </c>
      <c r="AG3660" s="3">
        <v>176</v>
      </c>
      <c r="AH3660" s="3">
        <v>190.08</v>
      </c>
      <c r="AI3660" s="3">
        <v>4</v>
      </c>
      <c r="AJ3660" s="3">
        <v>704</v>
      </c>
      <c r="AK3660" s="3">
        <v>760.32</v>
      </c>
    </row>
    <row r="3661" spans="26:37" x14ac:dyDescent="0.3">
      <c r="Z3661" s="3" t="s">
        <v>77</v>
      </c>
      <c r="AA3661" s="4">
        <v>41661</v>
      </c>
      <c r="AB3661" s="3" t="s">
        <v>13</v>
      </c>
      <c r="AC3661" s="3" t="s">
        <v>416</v>
      </c>
      <c r="AD3661" s="3">
        <v>3</v>
      </c>
      <c r="AE3661" s="3" t="s">
        <v>355</v>
      </c>
      <c r="AF3661" s="3" t="s">
        <v>44</v>
      </c>
      <c r="AG3661" s="3">
        <v>246</v>
      </c>
      <c r="AH3661" s="3">
        <v>287.82</v>
      </c>
      <c r="AI3661" s="3">
        <v>3</v>
      </c>
      <c r="AJ3661" s="3">
        <v>738</v>
      </c>
      <c r="AK3661" s="3">
        <v>863.46</v>
      </c>
    </row>
    <row r="3662" spans="26:37" x14ac:dyDescent="0.3">
      <c r="Z3662" s="3" t="s">
        <v>53</v>
      </c>
      <c r="AA3662" s="4">
        <v>42119</v>
      </c>
      <c r="AB3662" s="3" t="s">
        <v>13</v>
      </c>
      <c r="AC3662" s="3" t="s">
        <v>416</v>
      </c>
      <c r="AD3662" s="3">
        <v>4</v>
      </c>
      <c r="AE3662" s="3" t="s">
        <v>145</v>
      </c>
      <c r="AF3662" s="3" t="s">
        <v>29</v>
      </c>
      <c r="AG3662" s="3">
        <v>256</v>
      </c>
      <c r="AH3662" s="3">
        <v>294.39999999999998</v>
      </c>
      <c r="AI3662" s="3">
        <v>1</v>
      </c>
      <c r="AJ3662" s="3">
        <v>256</v>
      </c>
      <c r="AK3662" s="3">
        <v>294.39999999999998</v>
      </c>
    </row>
    <row r="3663" spans="26:37" x14ac:dyDescent="0.3">
      <c r="Z3663" s="3" t="s">
        <v>117</v>
      </c>
      <c r="AA3663" s="4">
        <v>41856</v>
      </c>
      <c r="AB3663" s="3" t="s">
        <v>13</v>
      </c>
      <c r="AC3663" s="3" t="s">
        <v>235</v>
      </c>
      <c r="AD3663" s="3">
        <v>1</v>
      </c>
      <c r="AE3663" s="3" t="s">
        <v>59</v>
      </c>
      <c r="AF3663" s="3" t="s">
        <v>29</v>
      </c>
      <c r="AG3663" s="3">
        <v>240</v>
      </c>
      <c r="AH3663" s="3">
        <v>280.79999999999995</v>
      </c>
      <c r="AI3663" s="3">
        <v>3</v>
      </c>
      <c r="AJ3663" s="3">
        <v>720</v>
      </c>
      <c r="AK3663" s="3">
        <v>842.39999999999986</v>
      </c>
    </row>
    <row r="3664" spans="26:37" x14ac:dyDescent="0.3">
      <c r="Z3664" s="3" t="s">
        <v>16</v>
      </c>
      <c r="AA3664" s="4">
        <v>43543</v>
      </c>
      <c r="AB3664" s="3" t="s">
        <v>13</v>
      </c>
      <c r="AC3664" s="3" t="s">
        <v>417</v>
      </c>
      <c r="AD3664" s="3">
        <v>5</v>
      </c>
      <c r="AE3664" s="3" t="s">
        <v>223</v>
      </c>
      <c r="AF3664" s="3" t="s">
        <v>29</v>
      </c>
      <c r="AG3664" s="3">
        <v>278</v>
      </c>
      <c r="AH3664" s="3">
        <v>303.02000000000004</v>
      </c>
      <c r="AI3664" s="3">
        <v>4</v>
      </c>
      <c r="AJ3664" s="3">
        <v>1112</v>
      </c>
      <c r="AK3664" s="3">
        <v>1212.0800000000002</v>
      </c>
    </row>
    <row r="3665" spans="26:37" x14ac:dyDescent="0.3">
      <c r="Z3665" s="3" t="s">
        <v>53</v>
      </c>
      <c r="AA3665" s="4">
        <v>41977</v>
      </c>
      <c r="AB3665" s="3" t="s">
        <v>13</v>
      </c>
      <c r="AC3665" s="3" t="s">
        <v>416</v>
      </c>
      <c r="AD3665" s="3">
        <v>1</v>
      </c>
      <c r="AE3665" s="3" t="s">
        <v>253</v>
      </c>
      <c r="AF3665" s="3" t="s">
        <v>44</v>
      </c>
      <c r="AG3665" s="3">
        <v>199</v>
      </c>
      <c r="AH3665" s="3">
        <v>214.92000000000002</v>
      </c>
      <c r="AI3665" s="3">
        <v>2</v>
      </c>
      <c r="AJ3665" s="3">
        <v>398</v>
      </c>
      <c r="AK3665" s="3">
        <v>429.84000000000003</v>
      </c>
    </row>
    <row r="3666" spans="26:37" x14ac:dyDescent="0.3">
      <c r="Z3666" s="3" t="s">
        <v>24</v>
      </c>
      <c r="AA3666" s="4">
        <v>42701</v>
      </c>
      <c r="AB3666" s="3" t="s">
        <v>13</v>
      </c>
      <c r="AC3666" s="3" t="s">
        <v>416</v>
      </c>
      <c r="AD3666" s="3">
        <v>2</v>
      </c>
      <c r="AE3666" s="3" t="s">
        <v>137</v>
      </c>
      <c r="AF3666" s="3" t="s">
        <v>26</v>
      </c>
      <c r="AG3666" s="3">
        <v>50</v>
      </c>
      <c r="AH3666" s="3">
        <v>54.500000000000007</v>
      </c>
      <c r="AI3666" s="3">
        <v>4</v>
      </c>
      <c r="AJ3666" s="3">
        <v>200</v>
      </c>
      <c r="AK3666" s="3">
        <v>218.00000000000003</v>
      </c>
    </row>
    <row r="3667" spans="26:37" x14ac:dyDescent="0.3">
      <c r="Z3667" s="3" t="s">
        <v>30</v>
      </c>
      <c r="AA3667" s="4">
        <v>42681</v>
      </c>
      <c r="AB3667" s="3" t="s">
        <v>13</v>
      </c>
      <c r="AC3667" s="3" t="s">
        <v>416</v>
      </c>
      <c r="AD3667" s="3">
        <v>5</v>
      </c>
      <c r="AE3667" s="3" t="s">
        <v>40</v>
      </c>
      <c r="AF3667" s="3" t="s">
        <v>41</v>
      </c>
      <c r="AG3667" s="3">
        <v>44</v>
      </c>
      <c r="AH3667" s="3">
        <v>51.48</v>
      </c>
      <c r="AI3667" s="3">
        <v>9</v>
      </c>
      <c r="AJ3667" s="3">
        <v>396</v>
      </c>
      <c r="AK3667" s="3">
        <v>463.32</v>
      </c>
    </row>
    <row r="3668" spans="26:37" x14ac:dyDescent="0.3">
      <c r="Z3668" s="3" t="s">
        <v>153</v>
      </c>
      <c r="AA3668" s="4">
        <v>43807</v>
      </c>
      <c r="AB3668" s="3" t="s">
        <v>13</v>
      </c>
      <c r="AC3668" s="3" t="s">
        <v>416</v>
      </c>
      <c r="AD3668" s="3">
        <v>1</v>
      </c>
      <c r="AE3668" s="3" t="s">
        <v>269</v>
      </c>
      <c r="AF3668" s="3" t="s">
        <v>26</v>
      </c>
      <c r="AG3668" s="3">
        <v>105</v>
      </c>
      <c r="AH3668" s="3">
        <v>121.8</v>
      </c>
      <c r="AI3668" s="3">
        <v>7</v>
      </c>
      <c r="AJ3668" s="3">
        <v>735</v>
      </c>
      <c r="AK3668" s="3">
        <v>852.6</v>
      </c>
    </row>
    <row r="3669" spans="26:37" x14ac:dyDescent="0.3">
      <c r="Z3669" s="3" t="s">
        <v>39</v>
      </c>
      <c r="AA3669" s="4">
        <v>42969</v>
      </c>
      <c r="AB3669" s="3" t="s">
        <v>13</v>
      </c>
      <c r="AC3669" s="3" t="s">
        <v>416</v>
      </c>
      <c r="AD3669" s="3">
        <v>1</v>
      </c>
      <c r="AE3669" s="3" t="s">
        <v>249</v>
      </c>
      <c r="AF3669" s="3" t="s">
        <v>26</v>
      </c>
      <c r="AG3669" s="3">
        <v>107</v>
      </c>
      <c r="AH3669" s="3">
        <v>121.98000000000002</v>
      </c>
      <c r="AI3669" s="3">
        <v>8</v>
      </c>
      <c r="AJ3669" s="3">
        <v>856</v>
      </c>
      <c r="AK3669" s="3">
        <v>975.84000000000015</v>
      </c>
    </row>
    <row r="3670" spans="26:37" x14ac:dyDescent="0.3">
      <c r="Z3670" s="3" t="s">
        <v>169</v>
      </c>
      <c r="AA3670" s="4">
        <v>43079</v>
      </c>
      <c r="AB3670" s="3" t="s">
        <v>13</v>
      </c>
      <c r="AC3670" s="3" t="s">
        <v>416</v>
      </c>
      <c r="AD3670" s="3">
        <v>4</v>
      </c>
      <c r="AE3670" s="3" t="s">
        <v>139</v>
      </c>
      <c r="AF3670" s="3" t="s">
        <v>44</v>
      </c>
      <c r="AG3670" s="3">
        <v>62</v>
      </c>
      <c r="AH3670" s="3">
        <v>66.960000000000008</v>
      </c>
      <c r="AI3670" s="3">
        <v>6</v>
      </c>
      <c r="AJ3670" s="3">
        <v>372</v>
      </c>
      <c r="AK3670" s="3">
        <v>401.76000000000005</v>
      </c>
    </row>
    <row r="3671" spans="26:37" x14ac:dyDescent="0.3">
      <c r="Z3671" s="3" t="s">
        <v>30</v>
      </c>
      <c r="AA3671" s="4">
        <v>42995</v>
      </c>
      <c r="AB3671" s="3" t="s">
        <v>13</v>
      </c>
      <c r="AC3671" s="3" t="s">
        <v>416</v>
      </c>
      <c r="AD3671" s="3">
        <v>2</v>
      </c>
      <c r="AE3671" s="3" t="s">
        <v>133</v>
      </c>
      <c r="AF3671" s="3" t="s">
        <v>72</v>
      </c>
      <c r="AG3671" s="3">
        <v>42</v>
      </c>
      <c r="AH3671" s="3">
        <v>47.459999999999994</v>
      </c>
      <c r="AI3671" s="3">
        <v>8</v>
      </c>
      <c r="AJ3671" s="3">
        <v>336</v>
      </c>
      <c r="AK3671" s="3">
        <v>379.67999999999995</v>
      </c>
    </row>
    <row r="3672" spans="26:37" x14ac:dyDescent="0.3">
      <c r="Z3672" s="3" t="s">
        <v>104</v>
      </c>
      <c r="AA3672" s="4">
        <v>43071</v>
      </c>
      <c r="AB3672" s="3" t="s">
        <v>13</v>
      </c>
      <c r="AC3672" s="3" t="s">
        <v>416</v>
      </c>
      <c r="AD3672" s="3">
        <v>2</v>
      </c>
      <c r="AE3672" s="3" t="s">
        <v>151</v>
      </c>
      <c r="AF3672" s="3" t="s">
        <v>36</v>
      </c>
      <c r="AG3672" s="3">
        <v>57</v>
      </c>
      <c r="AH3672" s="3">
        <v>66.11999999999999</v>
      </c>
      <c r="AI3672" s="3">
        <v>3</v>
      </c>
      <c r="AJ3672" s="3">
        <v>171</v>
      </c>
      <c r="AK3672" s="3">
        <v>198.35999999999996</v>
      </c>
    </row>
    <row r="3673" spans="26:37" x14ac:dyDescent="0.3">
      <c r="Z3673" s="3" t="s">
        <v>96</v>
      </c>
      <c r="AA3673" s="4">
        <v>42451</v>
      </c>
      <c r="AB3673" s="3" t="s">
        <v>13</v>
      </c>
      <c r="AC3673" s="3" t="s">
        <v>416</v>
      </c>
      <c r="AD3673" s="3">
        <v>5</v>
      </c>
      <c r="AE3673" s="3" t="s">
        <v>271</v>
      </c>
      <c r="AF3673" s="3" t="s">
        <v>86</v>
      </c>
      <c r="AG3673" s="3">
        <v>154</v>
      </c>
      <c r="AH3673" s="3">
        <v>166.32000000000002</v>
      </c>
      <c r="AI3673" s="3">
        <v>8</v>
      </c>
      <c r="AJ3673" s="3">
        <v>1232</v>
      </c>
      <c r="AK3673" s="3">
        <v>1330.5600000000002</v>
      </c>
    </row>
    <row r="3674" spans="26:37" x14ac:dyDescent="0.3">
      <c r="Z3674" s="3" t="s">
        <v>103</v>
      </c>
      <c r="AA3674" s="4">
        <v>41884</v>
      </c>
      <c r="AB3674" s="3" t="s">
        <v>13</v>
      </c>
      <c r="AC3674" s="3" t="s">
        <v>416</v>
      </c>
      <c r="AD3674" s="3">
        <v>1</v>
      </c>
      <c r="AE3674" s="3" t="s">
        <v>222</v>
      </c>
      <c r="AF3674" s="3" t="s">
        <v>44</v>
      </c>
      <c r="AG3674" s="3">
        <v>122</v>
      </c>
      <c r="AH3674" s="3">
        <v>140.29999999999998</v>
      </c>
      <c r="AI3674" s="3">
        <v>4</v>
      </c>
      <c r="AJ3674" s="3">
        <v>488</v>
      </c>
      <c r="AK3674" s="3">
        <v>561.19999999999993</v>
      </c>
    </row>
    <row r="3675" spans="26:37" x14ac:dyDescent="0.3">
      <c r="Z3675" s="3" t="s">
        <v>42</v>
      </c>
      <c r="AA3675" s="4">
        <v>42510</v>
      </c>
      <c r="AB3675" s="3" t="s">
        <v>13</v>
      </c>
      <c r="AC3675" s="3" t="s">
        <v>390</v>
      </c>
      <c r="AD3675" s="3">
        <v>2</v>
      </c>
      <c r="AE3675" s="3" t="s">
        <v>56</v>
      </c>
      <c r="AF3675" s="3" t="s">
        <v>44</v>
      </c>
      <c r="AG3675" s="3">
        <v>268</v>
      </c>
      <c r="AH3675" s="3">
        <v>305.52000000000004</v>
      </c>
      <c r="AI3675" s="3">
        <v>4</v>
      </c>
      <c r="AJ3675" s="3">
        <v>1072</v>
      </c>
      <c r="AK3675" s="3">
        <v>1222.0800000000002</v>
      </c>
    </row>
    <row r="3676" spans="26:37" x14ac:dyDescent="0.3">
      <c r="Z3676" s="3" t="s">
        <v>27</v>
      </c>
      <c r="AA3676" s="4">
        <v>41770</v>
      </c>
      <c r="AB3676" s="3" t="s">
        <v>13</v>
      </c>
      <c r="AC3676" s="3" t="s">
        <v>416</v>
      </c>
      <c r="AD3676" s="3">
        <v>5</v>
      </c>
      <c r="AE3676" s="3" t="s">
        <v>336</v>
      </c>
      <c r="AF3676" s="3" t="s">
        <v>41</v>
      </c>
      <c r="AG3676" s="3">
        <v>118</v>
      </c>
      <c r="AH3676" s="3">
        <v>126.26</v>
      </c>
      <c r="AI3676" s="3">
        <v>5</v>
      </c>
      <c r="AJ3676" s="3">
        <v>590</v>
      </c>
      <c r="AK3676" s="3">
        <v>631.30000000000007</v>
      </c>
    </row>
    <row r="3677" spans="26:37" x14ac:dyDescent="0.3">
      <c r="Z3677" s="3" t="s">
        <v>87</v>
      </c>
      <c r="AA3677" s="4">
        <v>42497</v>
      </c>
      <c r="AB3677" s="3" t="s">
        <v>13</v>
      </c>
      <c r="AC3677" s="3" t="s">
        <v>416</v>
      </c>
      <c r="AD3677" s="3">
        <v>1</v>
      </c>
      <c r="AE3677" s="3" t="s">
        <v>251</v>
      </c>
      <c r="AF3677" s="3" t="s">
        <v>32</v>
      </c>
      <c r="AG3677" s="3">
        <v>142</v>
      </c>
      <c r="AH3677" s="3">
        <v>164.72</v>
      </c>
      <c r="AI3677" s="3">
        <v>4</v>
      </c>
      <c r="AJ3677" s="3">
        <v>568</v>
      </c>
      <c r="AK3677" s="3">
        <v>658.88</v>
      </c>
    </row>
    <row r="3678" spans="26:37" x14ac:dyDescent="0.3">
      <c r="Z3678" s="3" t="s">
        <v>21</v>
      </c>
      <c r="AA3678" s="4">
        <v>42041</v>
      </c>
      <c r="AB3678" s="3" t="s">
        <v>13</v>
      </c>
      <c r="AC3678" s="3" t="s">
        <v>416</v>
      </c>
      <c r="AD3678" s="3">
        <v>3</v>
      </c>
      <c r="AE3678" s="3" t="s">
        <v>161</v>
      </c>
      <c r="AF3678" s="3" t="s">
        <v>51</v>
      </c>
      <c r="AG3678" s="3">
        <v>273</v>
      </c>
      <c r="AH3678" s="3">
        <v>303.03000000000003</v>
      </c>
      <c r="AI3678" s="3">
        <v>8</v>
      </c>
      <c r="AJ3678" s="3">
        <v>2184</v>
      </c>
      <c r="AK3678" s="3">
        <v>2424.2400000000002</v>
      </c>
    </row>
    <row r="3679" spans="26:37" x14ac:dyDescent="0.3">
      <c r="Z3679" s="3" t="s">
        <v>48</v>
      </c>
      <c r="AA3679" s="4">
        <v>42194</v>
      </c>
      <c r="AB3679" s="3" t="s">
        <v>13</v>
      </c>
      <c r="AC3679" s="3" t="s">
        <v>416</v>
      </c>
      <c r="AD3679" s="3">
        <v>1</v>
      </c>
      <c r="AE3679" s="3" t="s">
        <v>242</v>
      </c>
      <c r="AF3679" s="3" t="s">
        <v>41</v>
      </c>
      <c r="AG3679" s="3">
        <v>207</v>
      </c>
      <c r="AH3679" s="3">
        <v>223.56</v>
      </c>
      <c r="AI3679" s="3">
        <v>9</v>
      </c>
      <c r="AJ3679" s="3">
        <v>1863</v>
      </c>
      <c r="AK3679" s="3">
        <v>2012.04</v>
      </c>
    </row>
    <row r="3680" spans="26:37" x14ac:dyDescent="0.3">
      <c r="Z3680" s="3" t="s">
        <v>48</v>
      </c>
      <c r="AA3680" s="4">
        <v>42282</v>
      </c>
      <c r="AB3680" s="3" t="s">
        <v>13</v>
      </c>
      <c r="AC3680" s="3" t="s">
        <v>416</v>
      </c>
      <c r="AD3680" s="3">
        <v>5</v>
      </c>
      <c r="AE3680" s="3" t="s">
        <v>161</v>
      </c>
      <c r="AF3680" s="3" t="s">
        <v>51</v>
      </c>
      <c r="AG3680" s="3">
        <v>273</v>
      </c>
      <c r="AH3680" s="3">
        <v>303.03000000000003</v>
      </c>
      <c r="AI3680" s="3">
        <v>4</v>
      </c>
      <c r="AJ3680" s="3">
        <v>1092</v>
      </c>
      <c r="AK3680" s="3">
        <v>1212.1200000000001</v>
      </c>
    </row>
    <row r="3681" spans="26:37" x14ac:dyDescent="0.3">
      <c r="Z3681" s="3" t="s">
        <v>16</v>
      </c>
      <c r="AA3681" s="4">
        <v>42198</v>
      </c>
      <c r="AB3681" s="3" t="s">
        <v>13</v>
      </c>
      <c r="AC3681" s="3" t="s">
        <v>416</v>
      </c>
      <c r="AD3681" s="3">
        <v>2</v>
      </c>
      <c r="AE3681" s="3" t="s">
        <v>193</v>
      </c>
      <c r="AF3681" s="3" t="s">
        <v>41</v>
      </c>
      <c r="AG3681" s="3">
        <v>25</v>
      </c>
      <c r="AH3681" s="3">
        <v>26.75</v>
      </c>
      <c r="AI3681" s="3">
        <v>6</v>
      </c>
      <c r="AJ3681" s="3">
        <v>150</v>
      </c>
      <c r="AK3681" s="3">
        <v>160.5</v>
      </c>
    </row>
    <row r="3682" spans="26:37" x14ac:dyDescent="0.3">
      <c r="Z3682" s="3" t="s">
        <v>96</v>
      </c>
      <c r="AA3682" s="4">
        <v>42174</v>
      </c>
      <c r="AB3682" s="3" t="s">
        <v>13</v>
      </c>
      <c r="AC3682" s="3" t="s">
        <v>417</v>
      </c>
      <c r="AD3682" s="3">
        <v>4</v>
      </c>
      <c r="AE3682" s="3" t="s">
        <v>312</v>
      </c>
      <c r="AF3682" s="3" t="s">
        <v>26</v>
      </c>
      <c r="AG3682" s="3">
        <v>116</v>
      </c>
      <c r="AH3682" s="3">
        <v>139.19999999999999</v>
      </c>
      <c r="AI3682" s="3">
        <v>7</v>
      </c>
      <c r="AJ3682" s="3">
        <v>812</v>
      </c>
      <c r="AK3682" s="3">
        <v>974.39999999999986</v>
      </c>
    </row>
    <row r="3683" spans="26:37" x14ac:dyDescent="0.3">
      <c r="Z3683" s="3" t="s">
        <v>24</v>
      </c>
      <c r="AA3683" s="4">
        <v>42406</v>
      </c>
      <c r="AB3683" s="3" t="s">
        <v>13</v>
      </c>
      <c r="AC3683" s="3" t="s">
        <v>416</v>
      </c>
      <c r="AD3683" s="3">
        <v>5</v>
      </c>
      <c r="AE3683" s="3" t="s">
        <v>115</v>
      </c>
      <c r="AF3683" s="3" t="s">
        <v>29</v>
      </c>
      <c r="AG3683" s="3">
        <v>279</v>
      </c>
      <c r="AH3683" s="3">
        <v>323.64</v>
      </c>
      <c r="AI3683" s="3">
        <v>5</v>
      </c>
      <c r="AJ3683" s="3">
        <v>1395</v>
      </c>
      <c r="AK3683" s="3">
        <v>1618.1999999999998</v>
      </c>
    </row>
    <row r="3684" spans="26:37" x14ac:dyDescent="0.3">
      <c r="Z3684" s="3" t="s">
        <v>30</v>
      </c>
      <c r="AA3684" s="4">
        <v>41955</v>
      </c>
      <c r="AB3684" s="3" t="s">
        <v>13</v>
      </c>
      <c r="AC3684" s="3" t="s">
        <v>417</v>
      </c>
      <c r="AD3684" s="3">
        <v>2</v>
      </c>
      <c r="AE3684" s="3" t="s">
        <v>313</v>
      </c>
      <c r="AF3684" s="3" t="s">
        <v>15</v>
      </c>
      <c r="AG3684" s="3">
        <v>199</v>
      </c>
      <c r="AH3684" s="3">
        <v>222.88000000000002</v>
      </c>
      <c r="AI3684" s="3">
        <v>3</v>
      </c>
      <c r="AJ3684" s="3">
        <v>597</v>
      </c>
      <c r="AK3684" s="3">
        <v>668.6400000000001</v>
      </c>
    </row>
    <row r="3685" spans="26:37" x14ac:dyDescent="0.3">
      <c r="Z3685" s="3" t="s">
        <v>153</v>
      </c>
      <c r="AA3685" s="4">
        <v>43394</v>
      </c>
      <c r="AB3685" s="3" t="s">
        <v>13</v>
      </c>
      <c r="AC3685" s="3" t="s">
        <v>416</v>
      </c>
      <c r="AD3685" s="3">
        <v>1</v>
      </c>
      <c r="AE3685" s="3" t="s">
        <v>151</v>
      </c>
      <c r="AF3685" s="3" t="s">
        <v>36</v>
      </c>
      <c r="AG3685" s="3">
        <v>57</v>
      </c>
      <c r="AH3685" s="3">
        <v>66.11999999999999</v>
      </c>
      <c r="AI3685" s="3">
        <v>9</v>
      </c>
      <c r="AJ3685" s="3">
        <v>513</v>
      </c>
      <c r="AK3685" s="3">
        <v>595.07999999999993</v>
      </c>
    </row>
    <row r="3686" spans="26:37" x14ac:dyDescent="0.3">
      <c r="Z3686" s="3" t="s">
        <v>93</v>
      </c>
      <c r="AA3686" s="4">
        <v>41671</v>
      </c>
      <c r="AB3686" s="3" t="s">
        <v>13</v>
      </c>
      <c r="AC3686" s="3" t="s">
        <v>416</v>
      </c>
      <c r="AD3686" s="3">
        <v>5</v>
      </c>
      <c r="AE3686" s="3" t="s">
        <v>178</v>
      </c>
      <c r="AF3686" s="3" t="s">
        <v>26</v>
      </c>
      <c r="AG3686" s="3">
        <v>156</v>
      </c>
      <c r="AH3686" s="3">
        <v>176.27999999999997</v>
      </c>
      <c r="AI3686" s="3">
        <v>8</v>
      </c>
      <c r="AJ3686" s="3">
        <v>1248</v>
      </c>
      <c r="AK3686" s="3">
        <v>1410.2399999999998</v>
      </c>
    </row>
    <row r="3687" spans="26:37" x14ac:dyDescent="0.3">
      <c r="Z3687" s="3" t="s">
        <v>70</v>
      </c>
      <c r="AA3687" s="4">
        <v>43479</v>
      </c>
      <c r="AB3687" s="3" t="s">
        <v>13</v>
      </c>
      <c r="AC3687" s="3" t="s">
        <v>416</v>
      </c>
      <c r="AD3687" s="3">
        <v>2</v>
      </c>
      <c r="AE3687" s="3" t="s">
        <v>282</v>
      </c>
      <c r="AF3687" s="3" t="s">
        <v>72</v>
      </c>
      <c r="AG3687" s="3">
        <v>36</v>
      </c>
      <c r="AH3687" s="3">
        <v>43.199999999999996</v>
      </c>
      <c r="AI3687" s="3">
        <v>10</v>
      </c>
      <c r="AJ3687" s="3">
        <v>360</v>
      </c>
      <c r="AK3687" s="3">
        <v>431.99999999999994</v>
      </c>
    </row>
    <row r="3688" spans="26:37" x14ac:dyDescent="0.3">
      <c r="Z3688" s="3" t="s">
        <v>186</v>
      </c>
      <c r="AA3688" s="4">
        <v>41700</v>
      </c>
      <c r="AB3688" s="3" t="s">
        <v>13</v>
      </c>
      <c r="AC3688" s="3" t="s">
        <v>416</v>
      </c>
      <c r="AD3688" s="3">
        <v>5</v>
      </c>
      <c r="AE3688" s="3" t="s">
        <v>351</v>
      </c>
      <c r="AF3688" s="3" t="s">
        <v>23</v>
      </c>
      <c r="AG3688" s="3">
        <v>241</v>
      </c>
      <c r="AH3688" s="3">
        <v>272.33</v>
      </c>
      <c r="AI3688" s="3">
        <v>8</v>
      </c>
      <c r="AJ3688" s="3">
        <v>1928</v>
      </c>
      <c r="AK3688" s="3">
        <v>2178.64</v>
      </c>
    </row>
    <row r="3689" spans="26:37" x14ac:dyDescent="0.3">
      <c r="Z3689" s="3" t="s">
        <v>21</v>
      </c>
      <c r="AA3689" s="4">
        <v>43459</v>
      </c>
      <c r="AB3689" s="3" t="s">
        <v>13</v>
      </c>
      <c r="AC3689" s="3" t="s">
        <v>414</v>
      </c>
      <c r="AD3689" s="3">
        <v>4</v>
      </c>
      <c r="AE3689" s="3" t="s">
        <v>167</v>
      </c>
      <c r="AF3689" s="3" t="s">
        <v>55</v>
      </c>
      <c r="AG3689" s="3">
        <v>199</v>
      </c>
      <c r="AH3689" s="3">
        <v>234.82</v>
      </c>
      <c r="AI3689" s="3">
        <v>8</v>
      </c>
      <c r="AJ3689" s="3">
        <v>1592</v>
      </c>
      <c r="AK3689" s="3">
        <v>1878.56</v>
      </c>
    </row>
    <row r="3690" spans="26:37" x14ac:dyDescent="0.3">
      <c r="Z3690" s="3" t="s">
        <v>39</v>
      </c>
      <c r="AA3690" s="4">
        <v>42929</v>
      </c>
      <c r="AB3690" s="3" t="s">
        <v>13</v>
      </c>
      <c r="AC3690" s="3" t="s">
        <v>416</v>
      </c>
      <c r="AD3690" s="3">
        <v>4</v>
      </c>
      <c r="AE3690" s="3" t="s">
        <v>56</v>
      </c>
      <c r="AF3690" s="3" t="s">
        <v>44</v>
      </c>
      <c r="AG3690" s="3">
        <v>268</v>
      </c>
      <c r="AH3690" s="3">
        <v>305.52000000000004</v>
      </c>
      <c r="AI3690" s="3">
        <v>4</v>
      </c>
      <c r="AJ3690" s="3">
        <v>1072</v>
      </c>
      <c r="AK3690" s="3">
        <v>1222.0800000000002</v>
      </c>
    </row>
    <row r="3691" spans="26:37" x14ac:dyDescent="0.3">
      <c r="Z3691" s="3" t="s">
        <v>77</v>
      </c>
      <c r="AA3691" s="4">
        <v>42128</v>
      </c>
      <c r="AB3691" s="3" t="s">
        <v>375</v>
      </c>
      <c r="AC3691" s="3" t="s">
        <v>376</v>
      </c>
      <c r="AD3691" s="3">
        <v>4</v>
      </c>
      <c r="AE3691" s="3" t="s">
        <v>180</v>
      </c>
      <c r="AF3691" s="3" t="s">
        <v>23</v>
      </c>
      <c r="AG3691" s="3">
        <v>241</v>
      </c>
      <c r="AH3691" s="3">
        <v>284.38</v>
      </c>
      <c r="AI3691" s="3">
        <v>7</v>
      </c>
      <c r="AJ3691" s="3">
        <v>1687</v>
      </c>
      <c r="AK3691" s="3">
        <v>1990.6599999999999</v>
      </c>
    </row>
    <row r="3692" spans="26:37" x14ac:dyDescent="0.3">
      <c r="Z3692" s="3" t="s">
        <v>77</v>
      </c>
      <c r="AA3692" s="4">
        <v>43264</v>
      </c>
      <c r="AB3692" s="3" t="s">
        <v>13</v>
      </c>
      <c r="AC3692" s="3" t="s">
        <v>416</v>
      </c>
      <c r="AD3692" s="3">
        <v>5</v>
      </c>
      <c r="AE3692" s="3" t="s">
        <v>204</v>
      </c>
      <c r="AF3692" s="3" t="s">
        <v>26</v>
      </c>
      <c r="AG3692" s="3">
        <v>75</v>
      </c>
      <c r="AH3692" s="3">
        <v>80.25</v>
      </c>
      <c r="AI3692" s="3">
        <v>5</v>
      </c>
      <c r="AJ3692" s="3">
        <v>375</v>
      </c>
      <c r="AK3692" s="3">
        <v>401.25</v>
      </c>
    </row>
    <row r="3693" spans="26:37" x14ac:dyDescent="0.3">
      <c r="Z3693" s="3" t="s">
        <v>87</v>
      </c>
      <c r="AA3693" s="4">
        <v>43211</v>
      </c>
      <c r="AB3693" s="3" t="s">
        <v>13</v>
      </c>
      <c r="AC3693" s="3" t="s">
        <v>416</v>
      </c>
      <c r="AD3693" s="3">
        <v>5</v>
      </c>
      <c r="AE3693" s="3" t="s">
        <v>138</v>
      </c>
      <c r="AF3693" s="3" t="s">
        <v>29</v>
      </c>
      <c r="AG3693" s="3">
        <v>276</v>
      </c>
      <c r="AH3693" s="3">
        <v>298.08000000000004</v>
      </c>
      <c r="AI3693" s="3">
        <v>10</v>
      </c>
      <c r="AJ3693" s="3">
        <v>2760</v>
      </c>
      <c r="AK3693" s="3">
        <v>2980.8</v>
      </c>
    </row>
    <row r="3694" spans="26:37" x14ac:dyDescent="0.3">
      <c r="Z3694" s="3" t="s">
        <v>30</v>
      </c>
      <c r="AA3694" s="4">
        <v>41763</v>
      </c>
      <c r="AB3694" s="3" t="s">
        <v>13</v>
      </c>
      <c r="AC3694" s="3" t="s">
        <v>416</v>
      </c>
      <c r="AD3694" s="3">
        <v>4</v>
      </c>
      <c r="AE3694" s="3" t="s">
        <v>172</v>
      </c>
      <c r="AF3694" s="3" t="s">
        <v>32</v>
      </c>
      <c r="AG3694" s="3">
        <v>72</v>
      </c>
      <c r="AH3694" s="3">
        <v>85.679999999999993</v>
      </c>
      <c r="AI3694" s="3">
        <v>10</v>
      </c>
      <c r="AJ3694" s="3">
        <v>720</v>
      </c>
      <c r="AK3694" s="3">
        <v>856.8</v>
      </c>
    </row>
    <row r="3695" spans="26:37" x14ac:dyDescent="0.3">
      <c r="Z3695" s="3" t="s">
        <v>186</v>
      </c>
      <c r="AA3695" s="4">
        <v>43659</v>
      </c>
      <c r="AB3695" s="3" t="s">
        <v>13</v>
      </c>
      <c r="AC3695" s="3" t="s">
        <v>416</v>
      </c>
      <c r="AD3695" s="3">
        <v>1</v>
      </c>
      <c r="AE3695" s="3" t="s">
        <v>214</v>
      </c>
      <c r="AF3695" s="3" t="s">
        <v>29</v>
      </c>
      <c r="AG3695" s="3">
        <v>102</v>
      </c>
      <c r="AH3695" s="3">
        <v>120.36</v>
      </c>
      <c r="AI3695" s="3">
        <v>5</v>
      </c>
      <c r="AJ3695" s="3">
        <v>510</v>
      </c>
      <c r="AK3695" s="3">
        <v>601.79999999999995</v>
      </c>
    </row>
    <row r="3696" spans="26:37" x14ac:dyDescent="0.3">
      <c r="Z3696" s="3" t="s">
        <v>87</v>
      </c>
      <c r="AA3696" s="4">
        <v>43820</v>
      </c>
      <c r="AB3696" s="3" t="s">
        <v>13</v>
      </c>
      <c r="AC3696" s="3" t="s">
        <v>416</v>
      </c>
      <c r="AD3696" s="3">
        <v>2</v>
      </c>
      <c r="AE3696" s="3" t="s">
        <v>121</v>
      </c>
      <c r="AF3696" s="3" t="s">
        <v>23</v>
      </c>
      <c r="AG3696" s="3">
        <v>93</v>
      </c>
      <c r="AH3696" s="3">
        <v>101.37</v>
      </c>
      <c r="AI3696" s="3">
        <v>5</v>
      </c>
      <c r="AJ3696" s="3">
        <v>465</v>
      </c>
      <c r="AK3696" s="3">
        <v>506.85</v>
      </c>
    </row>
    <row r="3697" spans="26:37" x14ac:dyDescent="0.3">
      <c r="Z3697" s="3" t="s">
        <v>30</v>
      </c>
      <c r="AA3697" s="4">
        <v>41662</v>
      </c>
      <c r="AB3697" s="3" t="s">
        <v>13</v>
      </c>
      <c r="AC3697" s="3" t="s">
        <v>416</v>
      </c>
      <c r="AD3697" s="3">
        <v>1</v>
      </c>
      <c r="AE3697" s="3" t="s">
        <v>216</v>
      </c>
      <c r="AF3697" s="3" t="s">
        <v>23</v>
      </c>
      <c r="AG3697" s="3">
        <v>178</v>
      </c>
      <c r="AH3697" s="3">
        <v>190.46</v>
      </c>
      <c r="AI3697" s="3">
        <v>3</v>
      </c>
      <c r="AJ3697" s="3">
        <v>534</v>
      </c>
      <c r="AK3697" s="3">
        <v>571.38</v>
      </c>
    </row>
    <row r="3698" spans="26:37" x14ac:dyDescent="0.3">
      <c r="Z3698" s="3" t="s">
        <v>96</v>
      </c>
      <c r="AA3698" s="4">
        <v>42191</v>
      </c>
      <c r="AB3698" s="3" t="s">
        <v>13</v>
      </c>
      <c r="AC3698" s="3" t="s">
        <v>416</v>
      </c>
      <c r="AD3698" s="3">
        <v>1</v>
      </c>
      <c r="AE3698" s="3" t="s">
        <v>236</v>
      </c>
      <c r="AF3698" s="3" t="s">
        <v>46</v>
      </c>
      <c r="AG3698" s="3">
        <v>157</v>
      </c>
      <c r="AH3698" s="3">
        <v>186.82999999999998</v>
      </c>
      <c r="AI3698" s="3">
        <v>4</v>
      </c>
      <c r="AJ3698" s="3">
        <v>628</v>
      </c>
      <c r="AK3698" s="3">
        <v>747.31999999999994</v>
      </c>
    </row>
    <row r="3699" spans="26:37" x14ac:dyDescent="0.3">
      <c r="Z3699" s="3" t="s">
        <v>12</v>
      </c>
      <c r="AA3699" s="4">
        <v>42005</v>
      </c>
      <c r="AB3699" s="3" t="s">
        <v>13</v>
      </c>
      <c r="AC3699" s="3" t="s">
        <v>416</v>
      </c>
      <c r="AD3699" s="3">
        <v>3</v>
      </c>
      <c r="AE3699" s="3" t="s">
        <v>170</v>
      </c>
      <c r="AF3699" s="3" t="s">
        <v>51</v>
      </c>
      <c r="AG3699" s="3">
        <v>33</v>
      </c>
      <c r="AH3699" s="3">
        <v>38.61</v>
      </c>
      <c r="AI3699" s="3">
        <v>1</v>
      </c>
      <c r="AJ3699" s="3">
        <v>33</v>
      </c>
      <c r="AK3699" s="3">
        <v>38.61</v>
      </c>
    </row>
    <row r="3700" spans="26:37" x14ac:dyDescent="0.3">
      <c r="Z3700" s="3" t="s">
        <v>82</v>
      </c>
      <c r="AA3700" s="4">
        <v>43622</v>
      </c>
      <c r="AB3700" s="3" t="s">
        <v>13</v>
      </c>
      <c r="AC3700" s="3" t="s">
        <v>416</v>
      </c>
      <c r="AD3700" s="3">
        <v>5</v>
      </c>
      <c r="AE3700" s="3" t="s">
        <v>49</v>
      </c>
      <c r="AF3700" s="3" t="s">
        <v>26</v>
      </c>
      <c r="AG3700" s="3">
        <v>118</v>
      </c>
      <c r="AH3700" s="3">
        <v>141.6</v>
      </c>
      <c r="AI3700" s="3">
        <v>3</v>
      </c>
      <c r="AJ3700" s="3">
        <v>354</v>
      </c>
      <c r="AK3700" s="3">
        <v>424.79999999999995</v>
      </c>
    </row>
    <row r="3701" spans="26:37" x14ac:dyDescent="0.3">
      <c r="Z3701" s="3" t="s">
        <v>57</v>
      </c>
      <c r="AA3701" s="4">
        <v>43541</v>
      </c>
      <c r="AB3701" s="3" t="s">
        <v>13</v>
      </c>
      <c r="AC3701" s="3" t="s">
        <v>416</v>
      </c>
      <c r="AD3701" s="3">
        <v>1</v>
      </c>
      <c r="AE3701" s="3" t="s">
        <v>335</v>
      </c>
      <c r="AF3701" s="3" t="s">
        <v>46</v>
      </c>
      <c r="AG3701" s="3">
        <v>108</v>
      </c>
      <c r="AH3701" s="3">
        <v>117.72000000000001</v>
      </c>
      <c r="AI3701" s="3">
        <v>8</v>
      </c>
      <c r="AJ3701" s="3">
        <v>864</v>
      </c>
      <c r="AK3701" s="3">
        <v>941.7600000000001</v>
      </c>
    </row>
    <row r="3702" spans="26:37" x14ac:dyDescent="0.3">
      <c r="Z3702" s="3" t="s">
        <v>82</v>
      </c>
      <c r="AA3702" s="4">
        <v>42584</v>
      </c>
      <c r="AB3702" s="3" t="s">
        <v>13</v>
      </c>
      <c r="AC3702" s="3" t="s">
        <v>416</v>
      </c>
      <c r="AD3702" s="3">
        <v>3</v>
      </c>
      <c r="AE3702" s="3" t="s">
        <v>67</v>
      </c>
      <c r="AF3702" s="3" t="s">
        <v>20</v>
      </c>
      <c r="AG3702" s="3">
        <v>32</v>
      </c>
      <c r="AH3702" s="3">
        <v>36.799999999999997</v>
      </c>
      <c r="AI3702" s="3">
        <v>7</v>
      </c>
      <c r="AJ3702" s="3">
        <v>224</v>
      </c>
      <c r="AK3702" s="3">
        <v>257.59999999999997</v>
      </c>
    </row>
    <row r="3703" spans="26:37" x14ac:dyDescent="0.3">
      <c r="Z3703" s="3" t="s">
        <v>117</v>
      </c>
      <c r="AA3703" s="4">
        <v>42420</v>
      </c>
      <c r="AB3703" s="3" t="s">
        <v>13</v>
      </c>
      <c r="AC3703" s="3" t="s">
        <v>416</v>
      </c>
      <c r="AD3703" s="3">
        <v>3</v>
      </c>
      <c r="AE3703" s="3" t="s">
        <v>262</v>
      </c>
      <c r="AF3703" s="3" t="s">
        <v>20</v>
      </c>
      <c r="AG3703" s="3">
        <v>118</v>
      </c>
      <c r="AH3703" s="3">
        <v>130.98000000000002</v>
      </c>
      <c r="AI3703" s="3">
        <v>6</v>
      </c>
      <c r="AJ3703" s="3">
        <v>708</v>
      </c>
      <c r="AK3703" s="3">
        <v>785.88000000000011</v>
      </c>
    </row>
    <row r="3704" spans="26:37" x14ac:dyDescent="0.3">
      <c r="Z3704" s="3" t="s">
        <v>165</v>
      </c>
      <c r="AA3704" s="4">
        <v>43347</v>
      </c>
      <c r="AB3704" s="3" t="s">
        <v>13</v>
      </c>
      <c r="AC3704" s="3" t="s">
        <v>99</v>
      </c>
      <c r="AD3704" s="3">
        <v>1</v>
      </c>
      <c r="AE3704" s="3" t="s">
        <v>278</v>
      </c>
      <c r="AF3704" s="3" t="s">
        <v>29</v>
      </c>
      <c r="AG3704" s="3">
        <v>29</v>
      </c>
      <c r="AH3704" s="3">
        <v>34.22</v>
      </c>
      <c r="AI3704" s="3">
        <v>6</v>
      </c>
      <c r="AJ3704" s="3">
        <v>174</v>
      </c>
      <c r="AK3704" s="3">
        <v>205.32</v>
      </c>
    </row>
    <row r="3705" spans="26:37" x14ac:dyDescent="0.3">
      <c r="Z3705" s="3" t="s">
        <v>103</v>
      </c>
      <c r="AA3705" s="4">
        <v>42158</v>
      </c>
      <c r="AB3705" s="3" t="s">
        <v>13</v>
      </c>
      <c r="AC3705" s="3" t="s">
        <v>416</v>
      </c>
      <c r="AD3705" s="3">
        <v>4</v>
      </c>
      <c r="AE3705" s="3" t="s">
        <v>159</v>
      </c>
      <c r="AF3705" s="3" t="s">
        <v>86</v>
      </c>
      <c r="AG3705" s="3">
        <v>214</v>
      </c>
      <c r="AH3705" s="3">
        <v>235.4</v>
      </c>
      <c r="AI3705" s="3">
        <v>3</v>
      </c>
      <c r="AJ3705" s="3">
        <v>642</v>
      </c>
      <c r="AK3705" s="3">
        <v>706.2</v>
      </c>
    </row>
    <row r="3706" spans="26:37" x14ac:dyDescent="0.3">
      <c r="Z3706" s="3" t="s">
        <v>104</v>
      </c>
      <c r="AA3706" s="4">
        <v>43148</v>
      </c>
      <c r="AB3706" s="3" t="s">
        <v>13</v>
      </c>
      <c r="AC3706" s="3" t="s">
        <v>416</v>
      </c>
      <c r="AD3706" s="3">
        <v>5</v>
      </c>
      <c r="AE3706" s="3" t="s">
        <v>166</v>
      </c>
      <c r="AF3706" s="3" t="s">
        <v>26</v>
      </c>
      <c r="AG3706" s="3">
        <v>171</v>
      </c>
      <c r="AH3706" s="3">
        <v>193.23</v>
      </c>
      <c r="AI3706" s="3">
        <v>2</v>
      </c>
      <c r="AJ3706" s="3">
        <v>342</v>
      </c>
      <c r="AK3706" s="3">
        <v>386.46</v>
      </c>
    </row>
    <row r="3707" spans="26:37" x14ac:dyDescent="0.3">
      <c r="Z3707" s="3" t="s">
        <v>42</v>
      </c>
      <c r="AA3707" s="4">
        <v>42656</v>
      </c>
      <c r="AB3707" s="3" t="s">
        <v>13</v>
      </c>
      <c r="AC3707" s="3" t="s">
        <v>416</v>
      </c>
      <c r="AD3707" s="3">
        <v>5</v>
      </c>
      <c r="AE3707" s="3" t="s">
        <v>299</v>
      </c>
      <c r="AF3707" s="3" t="s">
        <v>46</v>
      </c>
      <c r="AG3707" s="3">
        <v>71</v>
      </c>
      <c r="AH3707" s="3">
        <v>75.97</v>
      </c>
      <c r="AI3707" s="3">
        <v>2</v>
      </c>
      <c r="AJ3707" s="3">
        <v>142</v>
      </c>
      <c r="AK3707" s="3">
        <v>151.94</v>
      </c>
    </row>
    <row r="3708" spans="26:37" x14ac:dyDescent="0.3">
      <c r="Z3708" s="3" t="s">
        <v>21</v>
      </c>
      <c r="AA3708" s="4">
        <v>42038</v>
      </c>
      <c r="AB3708" s="3" t="s">
        <v>13</v>
      </c>
      <c r="AC3708" s="3" t="s">
        <v>416</v>
      </c>
      <c r="AD3708" s="3">
        <v>3</v>
      </c>
      <c r="AE3708" s="3" t="s">
        <v>158</v>
      </c>
      <c r="AF3708" s="3" t="s">
        <v>72</v>
      </c>
      <c r="AG3708" s="3">
        <v>176</v>
      </c>
      <c r="AH3708" s="3">
        <v>190.08</v>
      </c>
      <c r="AI3708" s="3">
        <v>7</v>
      </c>
      <c r="AJ3708" s="3">
        <v>1232</v>
      </c>
      <c r="AK3708" s="3">
        <v>1330.5600000000002</v>
      </c>
    </row>
    <row r="3709" spans="26:37" x14ac:dyDescent="0.3">
      <c r="Z3709" s="3" t="s">
        <v>153</v>
      </c>
      <c r="AA3709" s="4">
        <v>42329</v>
      </c>
      <c r="AB3709" s="3" t="s">
        <v>13</v>
      </c>
      <c r="AC3709" s="3" t="s">
        <v>416</v>
      </c>
      <c r="AD3709" s="3">
        <v>1</v>
      </c>
      <c r="AE3709" s="3" t="s">
        <v>54</v>
      </c>
      <c r="AF3709" s="3" t="s">
        <v>55</v>
      </c>
      <c r="AG3709" s="3">
        <v>191</v>
      </c>
      <c r="AH3709" s="3">
        <v>229.2</v>
      </c>
      <c r="AI3709" s="3">
        <v>5</v>
      </c>
      <c r="AJ3709" s="3">
        <v>955</v>
      </c>
      <c r="AK3709" s="3">
        <v>1146</v>
      </c>
    </row>
    <row r="3710" spans="26:37" x14ac:dyDescent="0.3">
      <c r="Z3710" s="3" t="s">
        <v>103</v>
      </c>
      <c r="AA3710" s="4">
        <v>42044</v>
      </c>
      <c r="AB3710" s="3" t="s">
        <v>13</v>
      </c>
      <c r="AC3710" s="3" t="s">
        <v>416</v>
      </c>
      <c r="AD3710" s="3">
        <v>4</v>
      </c>
      <c r="AE3710" s="3" t="s">
        <v>209</v>
      </c>
      <c r="AF3710" s="3" t="s">
        <v>23</v>
      </c>
      <c r="AG3710" s="3">
        <v>163</v>
      </c>
      <c r="AH3710" s="3">
        <v>185.82000000000002</v>
      </c>
      <c r="AI3710" s="3">
        <v>5</v>
      </c>
      <c r="AJ3710" s="3">
        <v>815</v>
      </c>
      <c r="AK3710" s="3">
        <v>929.10000000000014</v>
      </c>
    </row>
    <row r="3711" spans="26:37" x14ac:dyDescent="0.3">
      <c r="Z3711" s="3" t="s">
        <v>70</v>
      </c>
      <c r="AA3711" s="4">
        <v>43270</v>
      </c>
      <c r="AB3711" s="3" t="s">
        <v>13</v>
      </c>
      <c r="AC3711" s="3" t="s">
        <v>417</v>
      </c>
      <c r="AD3711" s="3">
        <v>3</v>
      </c>
      <c r="AE3711" s="3" t="s">
        <v>374</v>
      </c>
      <c r="AF3711" s="3" t="s">
        <v>26</v>
      </c>
      <c r="AG3711" s="3">
        <v>34</v>
      </c>
      <c r="AH3711" s="3">
        <v>38.419999999999995</v>
      </c>
      <c r="AI3711" s="3">
        <v>8</v>
      </c>
      <c r="AJ3711" s="3">
        <v>272</v>
      </c>
      <c r="AK3711" s="3">
        <v>307.35999999999996</v>
      </c>
    </row>
    <row r="3712" spans="26:37" x14ac:dyDescent="0.3">
      <c r="Z3712" s="3" t="s">
        <v>124</v>
      </c>
      <c r="AA3712" s="4">
        <v>42578</v>
      </c>
      <c r="AB3712" s="3" t="s">
        <v>359</v>
      </c>
      <c r="AC3712" s="3" t="s">
        <v>360</v>
      </c>
      <c r="AD3712" s="3">
        <v>4</v>
      </c>
      <c r="AE3712" s="3" t="s">
        <v>132</v>
      </c>
      <c r="AF3712" s="3" t="s">
        <v>44</v>
      </c>
      <c r="AG3712" s="3">
        <v>170</v>
      </c>
      <c r="AH3712" s="3">
        <v>193.8</v>
      </c>
      <c r="AI3712" s="3">
        <v>10</v>
      </c>
      <c r="AJ3712" s="3">
        <v>1700</v>
      </c>
      <c r="AK3712" s="3">
        <v>1938</v>
      </c>
    </row>
    <row r="3713" spans="26:37" x14ac:dyDescent="0.3">
      <c r="Z3713" s="3" t="s">
        <v>165</v>
      </c>
      <c r="AA3713" s="4">
        <v>42693</v>
      </c>
      <c r="AB3713" s="3" t="s">
        <v>13</v>
      </c>
      <c r="AC3713" s="3" t="s">
        <v>416</v>
      </c>
      <c r="AD3713" s="3">
        <v>4</v>
      </c>
      <c r="AE3713" s="3" t="s">
        <v>331</v>
      </c>
      <c r="AF3713" s="3" t="s">
        <v>44</v>
      </c>
      <c r="AG3713" s="3">
        <v>107</v>
      </c>
      <c r="AH3713" s="3">
        <v>118.77000000000001</v>
      </c>
      <c r="AI3713" s="3">
        <v>4</v>
      </c>
      <c r="AJ3713" s="3">
        <v>428</v>
      </c>
      <c r="AK3713" s="3">
        <v>475.08000000000004</v>
      </c>
    </row>
    <row r="3714" spans="26:37" x14ac:dyDescent="0.3">
      <c r="Z3714" s="3" t="s">
        <v>165</v>
      </c>
      <c r="AA3714" s="4">
        <v>43261</v>
      </c>
      <c r="AB3714" s="3" t="s">
        <v>13</v>
      </c>
      <c r="AC3714" s="3" t="s">
        <v>99</v>
      </c>
      <c r="AD3714" s="3">
        <v>5</v>
      </c>
      <c r="AE3714" s="3" t="s">
        <v>84</v>
      </c>
      <c r="AF3714" s="3" t="s">
        <v>46</v>
      </c>
      <c r="AG3714" s="3">
        <v>100</v>
      </c>
      <c r="AH3714" s="3">
        <v>115.99999999999999</v>
      </c>
      <c r="AI3714" s="3">
        <v>6</v>
      </c>
      <c r="AJ3714" s="3">
        <v>600</v>
      </c>
      <c r="AK3714" s="3">
        <v>695.99999999999989</v>
      </c>
    </row>
    <row r="3715" spans="26:37" x14ac:dyDescent="0.3">
      <c r="Z3715" s="3" t="s">
        <v>87</v>
      </c>
      <c r="AA3715" s="4">
        <v>43665</v>
      </c>
      <c r="AB3715" s="3" t="s">
        <v>13</v>
      </c>
      <c r="AC3715" s="3" t="s">
        <v>416</v>
      </c>
      <c r="AD3715" s="3">
        <v>5</v>
      </c>
      <c r="AE3715" s="3" t="s">
        <v>133</v>
      </c>
      <c r="AF3715" s="3" t="s">
        <v>72</v>
      </c>
      <c r="AG3715" s="3">
        <v>42</v>
      </c>
      <c r="AH3715" s="3">
        <v>47.459999999999994</v>
      </c>
      <c r="AI3715" s="3">
        <v>2</v>
      </c>
      <c r="AJ3715" s="3">
        <v>84</v>
      </c>
      <c r="AK3715" s="3">
        <v>94.919999999999987</v>
      </c>
    </row>
    <row r="3716" spans="26:37" x14ac:dyDescent="0.3">
      <c r="Z3716" s="3" t="s">
        <v>21</v>
      </c>
      <c r="AA3716" s="4">
        <v>43171</v>
      </c>
      <c r="AB3716" s="3" t="s">
        <v>13</v>
      </c>
      <c r="AC3716" s="3" t="s">
        <v>416</v>
      </c>
      <c r="AD3716" s="3">
        <v>2</v>
      </c>
      <c r="AE3716" s="3" t="s">
        <v>184</v>
      </c>
      <c r="AF3716" s="3" t="s">
        <v>65</v>
      </c>
      <c r="AG3716" s="3">
        <v>257</v>
      </c>
      <c r="AH3716" s="3">
        <v>274.99</v>
      </c>
      <c r="AI3716" s="3">
        <v>4</v>
      </c>
      <c r="AJ3716" s="3">
        <v>1028</v>
      </c>
      <c r="AK3716" s="3">
        <v>1099.96</v>
      </c>
    </row>
    <row r="3717" spans="26:37" x14ac:dyDescent="0.3">
      <c r="Z3717" s="3" t="s">
        <v>74</v>
      </c>
      <c r="AA3717" s="4">
        <v>42894</v>
      </c>
      <c r="AB3717" s="3" t="s">
        <v>13</v>
      </c>
      <c r="AC3717" s="3" t="s">
        <v>416</v>
      </c>
      <c r="AD3717" s="3">
        <v>1</v>
      </c>
      <c r="AE3717" s="3" t="s">
        <v>257</v>
      </c>
      <c r="AF3717" s="3" t="s">
        <v>65</v>
      </c>
      <c r="AG3717" s="3">
        <v>126</v>
      </c>
      <c r="AH3717" s="3">
        <v>138.60000000000002</v>
      </c>
      <c r="AI3717" s="3">
        <v>8</v>
      </c>
      <c r="AJ3717" s="3">
        <v>1008</v>
      </c>
      <c r="AK3717" s="3">
        <v>1108.8000000000002</v>
      </c>
    </row>
    <row r="3718" spans="26:37" x14ac:dyDescent="0.3">
      <c r="Z3718" s="3" t="s">
        <v>60</v>
      </c>
      <c r="AA3718" s="4">
        <v>42218</v>
      </c>
      <c r="AB3718" s="3" t="s">
        <v>13</v>
      </c>
      <c r="AC3718" s="3" t="s">
        <v>416</v>
      </c>
      <c r="AD3718" s="3">
        <v>4</v>
      </c>
      <c r="AE3718" s="3" t="s">
        <v>245</v>
      </c>
      <c r="AF3718" s="3" t="s">
        <v>55</v>
      </c>
      <c r="AG3718" s="3">
        <v>85</v>
      </c>
      <c r="AH3718" s="3">
        <v>101.14999999999999</v>
      </c>
      <c r="AI3718" s="3">
        <v>6</v>
      </c>
      <c r="AJ3718" s="3">
        <v>510</v>
      </c>
      <c r="AK3718" s="3">
        <v>606.9</v>
      </c>
    </row>
    <row r="3719" spans="26:37" x14ac:dyDescent="0.3">
      <c r="Z3719" s="3" t="s">
        <v>33</v>
      </c>
      <c r="AA3719" s="4">
        <v>42988</v>
      </c>
      <c r="AB3719" s="3" t="s">
        <v>13</v>
      </c>
      <c r="AC3719" s="3" t="s">
        <v>416</v>
      </c>
      <c r="AD3719" s="3">
        <v>1</v>
      </c>
      <c r="AE3719" s="3" t="s">
        <v>90</v>
      </c>
      <c r="AF3719" s="3" t="s">
        <v>72</v>
      </c>
      <c r="AG3719" s="3">
        <v>157</v>
      </c>
      <c r="AH3719" s="3">
        <v>178.98000000000002</v>
      </c>
      <c r="AI3719" s="3">
        <v>3</v>
      </c>
      <c r="AJ3719" s="3">
        <v>471</v>
      </c>
      <c r="AK3719" s="3">
        <v>536.94000000000005</v>
      </c>
    </row>
    <row r="3720" spans="26:37" x14ac:dyDescent="0.3">
      <c r="Z3720" s="3" t="s">
        <v>30</v>
      </c>
      <c r="AA3720" s="4">
        <v>42170</v>
      </c>
      <c r="AB3720" s="3" t="s">
        <v>13</v>
      </c>
      <c r="AC3720" s="3" t="s">
        <v>416</v>
      </c>
      <c r="AD3720" s="3">
        <v>4</v>
      </c>
      <c r="AE3720" s="3" t="s">
        <v>245</v>
      </c>
      <c r="AF3720" s="3" t="s">
        <v>55</v>
      </c>
      <c r="AG3720" s="3">
        <v>85</v>
      </c>
      <c r="AH3720" s="3">
        <v>101.14999999999999</v>
      </c>
      <c r="AI3720" s="3">
        <v>2</v>
      </c>
      <c r="AJ3720" s="3">
        <v>170</v>
      </c>
      <c r="AK3720" s="3">
        <v>202.29999999999998</v>
      </c>
    </row>
    <row r="3721" spans="26:37" x14ac:dyDescent="0.3">
      <c r="Z3721" s="3" t="s">
        <v>74</v>
      </c>
      <c r="AA3721" s="4">
        <v>41775</v>
      </c>
      <c r="AB3721" s="3" t="s">
        <v>13</v>
      </c>
      <c r="AC3721" s="3" t="s">
        <v>62</v>
      </c>
      <c r="AD3721" s="3">
        <v>1</v>
      </c>
      <c r="AE3721" s="3" t="s">
        <v>280</v>
      </c>
      <c r="AF3721" s="3" t="s">
        <v>86</v>
      </c>
      <c r="AG3721" s="3">
        <v>83</v>
      </c>
      <c r="AH3721" s="3">
        <v>89.64</v>
      </c>
      <c r="AI3721" s="3">
        <v>1</v>
      </c>
      <c r="AJ3721" s="3">
        <v>83</v>
      </c>
      <c r="AK3721" s="3">
        <v>89.64</v>
      </c>
    </row>
    <row r="3722" spans="26:37" x14ac:dyDescent="0.3">
      <c r="Z3722" s="3" t="s">
        <v>74</v>
      </c>
      <c r="AA3722" s="4">
        <v>42275</v>
      </c>
      <c r="AB3722" s="3" t="s">
        <v>13</v>
      </c>
      <c r="AC3722" s="3" t="s">
        <v>416</v>
      </c>
      <c r="AD3722" s="3">
        <v>4</v>
      </c>
      <c r="AE3722" s="3" t="s">
        <v>197</v>
      </c>
      <c r="AF3722" s="3" t="s">
        <v>65</v>
      </c>
      <c r="AG3722" s="3">
        <v>110</v>
      </c>
      <c r="AH3722" s="3">
        <v>121.00000000000001</v>
      </c>
      <c r="AI3722" s="3">
        <v>4</v>
      </c>
      <c r="AJ3722" s="3">
        <v>440</v>
      </c>
      <c r="AK3722" s="3">
        <v>484.00000000000006</v>
      </c>
    </row>
    <row r="3723" spans="26:37" x14ac:dyDescent="0.3">
      <c r="Z3723" s="3" t="s">
        <v>77</v>
      </c>
      <c r="AA3723" s="4">
        <v>43529</v>
      </c>
      <c r="AB3723" s="3" t="s">
        <v>13</v>
      </c>
      <c r="AC3723" s="3" t="s">
        <v>416</v>
      </c>
      <c r="AD3723" s="3">
        <v>4</v>
      </c>
      <c r="AE3723" s="3" t="s">
        <v>364</v>
      </c>
      <c r="AF3723" s="3" t="s">
        <v>32</v>
      </c>
      <c r="AG3723" s="3">
        <v>293</v>
      </c>
      <c r="AH3723" s="3">
        <v>328.16</v>
      </c>
      <c r="AI3723" s="3">
        <v>6</v>
      </c>
      <c r="AJ3723" s="3">
        <v>1758</v>
      </c>
      <c r="AK3723" s="3">
        <v>1968.96</v>
      </c>
    </row>
    <row r="3724" spans="26:37" x14ac:dyDescent="0.3">
      <c r="Z3724" s="3" t="s">
        <v>96</v>
      </c>
      <c r="AA3724" s="4">
        <v>43489</v>
      </c>
      <c r="AB3724" s="3" t="s">
        <v>13</v>
      </c>
      <c r="AC3724" s="3" t="s">
        <v>416</v>
      </c>
      <c r="AD3724" s="3">
        <v>5</v>
      </c>
      <c r="AE3724" s="3" t="s">
        <v>180</v>
      </c>
      <c r="AF3724" s="3" t="s">
        <v>23</v>
      </c>
      <c r="AG3724" s="3">
        <v>241</v>
      </c>
      <c r="AH3724" s="3">
        <v>284.38</v>
      </c>
      <c r="AI3724" s="3">
        <v>1</v>
      </c>
      <c r="AJ3724" s="3">
        <v>241</v>
      </c>
      <c r="AK3724" s="3">
        <v>284.38</v>
      </c>
    </row>
    <row r="3725" spans="26:37" x14ac:dyDescent="0.3">
      <c r="Z3725" s="3" t="s">
        <v>53</v>
      </c>
      <c r="AA3725" s="4">
        <v>41706</v>
      </c>
      <c r="AB3725" s="3" t="s">
        <v>13</v>
      </c>
      <c r="AC3725" s="3" t="s">
        <v>417</v>
      </c>
      <c r="AD3725" s="3">
        <v>2</v>
      </c>
      <c r="AE3725" s="3" t="s">
        <v>66</v>
      </c>
      <c r="AF3725" s="3" t="s">
        <v>46</v>
      </c>
      <c r="AG3725" s="3">
        <v>213</v>
      </c>
      <c r="AH3725" s="3">
        <v>251.33999999999997</v>
      </c>
      <c r="AI3725" s="3">
        <v>4</v>
      </c>
      <c r="AJ3725" s="3">
        <v>852</v>
      </c>
      <c r="AK3725" s="3">
        <v>1005.3599999999999</v>
      </c>
    </row>
    <row r="3726" spans="26:37" x14ac:dyDescent="0.3">
      <c r="Z3726" s="3" t="s">
        <v>57</v>
      </c>
      <c r="AA3726" s="4">
        <v>43655</v>
      </c>
      <c r="AB3726" s="3" t="s">
        <v>13</v>
      </c>
      <c r="AC3726" s="3" t="s">
        <v>417</v>
      </c>
      <c r="AD3726" s="3">
        <v>3</v>
      </c>
      <c r="AE3726" s="3" t="s">
        <v>324</v>
      </c>
      <c r="AF3726" s="3" t="s">
        <v>20</v>
      </c>
      <c r="AG3726" s="3">
        <v>112</v>
      </c>
      <c r="AH3726" s="3">
        <v>129.91999999999999</v>
      </c>
      <c r="AI3726" s="3">
        <v>5</v>
      </c>
      <c r="AJ3726" s="3">
        <v>560</v>
      </c>
      <c r="AK3726" s="3">
        <v>649.59999999999991</v>
      </c>
    </row>
  </sheetData>
  <autoFilter ref="Z1:AK3726" xr:uid="{3EC57D71-B26D-41B7-9FE3-FA3FF9C070B6}"/>
  <pageMargins left="0.7" right="0.7" top="0.75" bottom="0.75" header="0.3" footer="0.3"/>
  <drawing r:id="rId5"/>
  <extLst>
    <ext xmlns:x14="http://schemas.microsoft.com/office/spreadsheetml/2009/9/main" uri="{A8765BA9-456A-4dab-B4F3-ACF838C121DE}">
      <x14:slicerList>
        <x14:slicer r:id="rId6"/>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Dashboard#1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2020-06-30T16:24:27Z</dcterms:modified>
</cp:coreProperties>
</file>