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July2014\"/>
    </mc:Choice>
  </mc:AlternateContent>
  <bookViews>
    <workbookView xWindow="480" yWindow="375" windowWidth="20610" windowHeight="11640"/>
  </bookViews>
  <sheets>
    <sheet name="Piping" sheetId="5" r:id="rId1"/>
  </sheets>
  <definedNames>
    <definedName name="_xlnm.Print_Area" localSheetId="0">Piping!$A$1:$Q$30</definedName>
  </definedNames>
  <calcPr calcId="152511"/>
</workbook>
</file>

<file path=xl/calcChain.xml><?xml version="1.0" encoding="utf-8"?>
<calcChain xmlns="http://schemas.openxmlformats.org/spreadsheetml/2006/main">
  <c r="D16" i="5" l="1"/>
  <c r="D15" i="5"/>
  <c r="D17" i="5" s="1"/>
  <c r="D20" i="5" l="1"/>
  <c r="E20" i="5" s="1"/>
</calcChain>
</file>

<file path=xl/sharedStrings.xml><?xml version="1.0" encoding="utf-8"?>
<sst xmlns="http://schemas.openxmlformats.org/spreadsheetml/2006/main" count="27" uniqueCount="25">
  <si>
    <t>Ref. BH:</t>
  </si>
  <si>
    <t>m</t>
  </si>
  <si>
    <r>
      <t xml:space="preserve">Water Unit Weight,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w</t>
    </r>
  </si>
  <si>
    <t>Piping Failure Check</t>
  </si>
  <si>
    <t>Piping of Coarse-Grained Soil at Bottom of Excavation</t>
  </si>
  <si>
    <t>Penetration Depth, D</t>
  </si>
  <si>
    <r>
      <t xml:space="preserve">Saturated Unit Weight,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sat</t>
    </r>
  </si>
  <si>
    <t>kN/m</t>
  </si>
  <si>
    <t>Effective Weight, W'</t>
  </si>
  <si>
    <t>Head Drop between BC and AD</t>
  </si>
  <si>
    <t>Hydraulic Gradient between BC and AD</t>
  </si>
  <si>
    <t>Upward Seepage Force</t>
  </si>
  <si>
    <t>Remark:</t>
  </si>
  <si>
    <t>Toe Level at -16.2 mRL</t>
  </si>
  <si>
    <t>Formation Level at -11.5mRL</t>
  </si>
  <si>
    <t>m (from Flow Analysis)</t>
  </si>
  <si>
    <r>
      <t>kN/m</t>
    </r>
    <r>
      <rPr>
        <vertAlign val="superscript"/>
        <sz val="11"/>
        <color theme="1"/>
        <rFont val="Calibri"/>
        <family val="2"/>
        <scheme val="minor"/>
      </rPr>
      <t>3</t>
    </r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</si>
  <si>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</si>
  <si>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</si>
  <si>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0"/>
        <rFont val="Arial"/>
        <family val="2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0"/>
        <rFont val="Arial"/>
        <family val="2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</si>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</sst>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FS = &quot;0.00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rgb="FF0066FF"/>
      <name val="Arial"/>
      <family val="2"/>
    </font>
    <font>
      <b/>
      <sz val="10"/>
      <color rgb="FF009900"/>
      <name val="Arial"/>
      <family val="2"/>
    </font>
    <font>
      <b/>
      <sz val="11"/>
      <color rgb="FF0066FF"/>
      <name val="Calibri"/>
      <family val="2"/>
      <scheme val="minor"/>
    </font>
    <font>
      <sz val="14"/>
      <name val="Symbol"/>
      <family val="1"/>
      <charset val="2"/>
    </font>
    <font>
      <vertAlign val="subscript"/>
      <sz val="1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990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0" xfId="0" applyFont="1" applyBorder="1"/>
    <xf numFmtId="0" fontId="2" fillId="0" borderId="0" xfId="0" applyFont="1" applyFill="1" applyBorder="1"/>
    <xf numFmtId="0" fontId="2" fillId="0" borderId="6" xfId="0" applyFont="1" applyFill="1" applyBorder="1"/>
    <xf numFmtId="0" fontId="0" fillId="0" borderId="0" xfId="0" applyFill="1" applyBorder="1"/>
    <xf numFmtId="165" fontId="3" fillId="3" borderId="7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8" xfId="0" applyFill="1" applyBorder="1"/>
    <xf numFmtId="0" fontId="7" fillId="0" borderId="15" xfId="0" applyFont="1" applyBorder="1"/>
    <xf numFmtId="2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" xfId="0" applyFont="1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5" xfId="0" applyFont="1" applyBorder="1"/>
    <xf numFmtId="0" fontId="0" fillId="0" borderId="0" xfId="0" applyFont="1" applyFill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5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64" fontId="0" fillId="0" borderId="7" xfId="0" applyNumberFormat="1" applyFill="1" applyBorder="1" applyAlignment="1">
      <alignment horizontal="center"/>
    </xf>
    <xf numFmtId="0" fontId="14" fillId="0" borderId="2" xfId="0" applyFont="1" applyBorder="1"/>
    <xf numFmtId="0" fontId="0" fillId="0" borderId="0" xfId="0" applyBorder="1" applyAlignment="1">
      <alignment horizontal="right"/>
    </xf>
    <xf numFmtId="0" fontId="16" fillId="0" borderId="3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4" fillId="0" borderId="0" xfId="0" applyFont="1" applyFill="1" applyBorder="1" applyAlignment="1"/>
    <xf numFmtId="0" fontId="2" fillId="2" borderId="7" xfId="0" applyFon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165" fontId="11" fillId="2" borderId="17" xfId="0" applyNumberFormat="1" applyFont="1" applyFill="1" applyBorder="1" applyAlignment="1" applyProtection="1">
      <alignment horizontal="center"/>
      <protection locked="0"/>
    </xf>
    <xf numFmtId="0" fontId="12" fillId="2" borderId="17" xfId="0" applyFont="1" applyFill="1" applyBorder="1" applyAlignment="1" applyProtection="1">
      <alignment horizontal="left"/>
      <protection locked="0"/>
    </xf>
    <xf numFmtId="0" fontId="0" fillId="2" borderId="17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00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42861</xdr:colOff>
      <xdr:row>7</xdr:row>
      <xdr:rowOff>44469</xdr:rowOff>
    </xdr:from>
    <xdr:to>
      <xdr:col>15</xdr:col>
      <xdr:colOff>382586</xdr:colOff>
      <xdr:row>27</xdr:row>
      <xdr:rowOff>50800</xdr:rowOff>
    </xdr:to>
    <xdr:grpSp>
      <xdr:nvGrpSpPr>
        <xdr:cNvPr id="13" name="Group 12"/>
        <xdr:cNvGrpSpPr/>
      </xdr:nvGrpSpPr>
      <xdr:grpSpPr>
        <a:xfrm rot="60000">
          <a:off x="6100761" y="1463694"/>
          <a:ext cx="4025900" cy="3968731"/>
          <a:chOff x="6376987" y="2006619"/>
          <a:chExt cx="4022328" cy="3971112"/>
        </a:xfrm>
      </xdr:grpSpPr>
      <xdr:pic>
        <xdr:nvPicPr>
          <xdr:cNvPr id="5121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411826" y="2006619"/>
            <a:ext cx="3987489" cy="3971112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7" name="Rectangle 6"/>
          <xdr:cNvSpPr/>
        </xdr:nvSpPr>
        <xdr:spPr>
          <a:xfrm>
            <a:off x="6389656" y="5221481"/>
            <a:ext cx="741122" cy="209524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6376987" y="5437552"/>
            <a:ext cx="437072" cy="366667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7099106" y="5228028"/>
            <a:ext cx="836137" cy="98214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7846562" y="5044695"/>
            <a:ext cx="310384" cy="26190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8471297" y="5214938"/>
            <a:ext cx="202406" cy="178593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tabSelected="1" topLeftCell="A13" workbookViewId="0">
      <selection activeCell="E28" sqref="E28"/>
    </sheetView>
  </sheetViews>
  <sheetFormatPr defaultRowHeight="15" x14ac:dyDescent="0.25"/>
  <cols>
    <col min="1" max="1" width="4" customWidth="1"/>
    <col min="2" max="2" width="13.85546875" customWidth="1"/>
    <col min="3" max="3" width="22.28515625" customWidth="1"/>
    <col min="4" max="4" width="11.28515625" bestFit="1" customWidth="1"/>
    <col min="8" max="8" width="7.140625" customWidth="1"/>
    <col min="9" max="9" width="4.85546875" customWidth="1"/>
    <col min="10" max="10" width="5.85546875" customWidth="1"/>
    <col min="13" max="13" width="10.7109375" customWidth="1"/>
    <col min="14" max="14" width="10.28515625" customWidth="1"/>
    <col min="15" max="15" width="10.140625" customWidth="1"/>
    <col min="17" max="17" width="5.28515625" customWidth="1"/>
  </cols>
  <sheetData>
    <row r="1" spans="1:19" ht="15.75" thickTop="1" x14ac:dyDescent="0.25">
      <c r="A1" s="5"/>
      <c r="B1" s="44" t="s">
        <v>17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46" t="s">
        <v>24</v>
      </c>
    </row>
    <row r="2" spans="1:19" x14ac:dyDescent="0.25">
      <c r="A2" s="7"/>
      <c r="B2" s="45" t="s">
        <v>18</v>
      </c>
      <c r="C2" s="2" t="s">
        <v>19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/>
    </row>
    <row r="3" spans="1:19" x14ac:dyDescent="0.25">
      <c r="A3" s="7"/>
      <c r="B3" s="45" t="s">
        <v>20</v>
      </c>
      <c r="C3" s="2" t="s">
        <v>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/>
    </row>
    <row r="4" spans="1:19" ht="18" x14ac:dyDescent="0.25">
      <c r="A4" s="34"/>
      <c r="B4" s="45" t="s">
        <v>22</v>
      </c>
      <c r="C4" s="2" t="s">
        <v>23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"/>
      <c r="S4" s="3"/>
    </row>
    <row r="5" spans="1:19" x14ac:dyDescent="0.25">
      <c r="A5" s="7"/>
      <c r="B5" s="37"/>
      <c r="C5" s="48"/>
      <c r="D5" s="48"/>
      <c r="E5" s="48"/>
      <c r="F5" s="48"/>
      <c r="H5" s="1"/>
      <c r="I5" s="1"/>
      <c r="J5" s="2"/>
      <c r="K5" s="2"/>
      <c r="L5" s="2"/>
      <c r="M5" s="37"/>
      <c r="N5" s="39"/>
      <c r="O5" s="18"/>
      <c r="P5" s="37"/>
      <c r="Q5" s="8"/>
    </row>
    <row r="6" spans="1:19" ht="18" x14ac:dyDescent="0.25">
      <c r="A6" s="7"/>
      <c r="B6" s="13"/>
      <c r="C6" s="38"/>
      <c r="D6" s="37"/>
      <c r="E6" s="37"/>
      <c r="F6" s="37"/>
      <c r="G6" s="42" t="s">
        <v>3</v>
      </c>
      <c r="H6" s="1"/>
      <c r="I6" s="1"/>
      <c r="J6" s="2"/>
      <c r="K6" s="2"/>
      <c r="L6" s="2"/>
      <c r="M6" s="37"/>
      <c r="N6" s="37"/>
      <c r="O6" s="37"/>
      <c r="P6" s="40"/>
      <c r="Q6" s="8"/>
    </row>
    <row r="7" spans="1:19" x14ac:dyDescent="0.25">
      <c r="A7" s="7"/>
      <c r="B7" s="13"/>
      <c r="C7" s="49"/>
      <c r="D7" s="48"/>
      <c r="E7" s="48"/>
      <c r="F7" s="48"/>
      <c r="G7" s="1"/>
      <c r="H7" s="1"/>
      <c r="I7" s="1"/>
      <c r="J7" s="2"/>
      <c r="K7" s="2"/>
      <c r="L7" s="2"/>
      <c r="M7" s="37"/>
      <c r="N7" s="37"/>
      <c r="O7" s="41"/>
      <c r="P7" s="37"/>
      <c r="Q7" s="8"/>
    </row>
    <row r="8" spans="1:19" x14ac:dyDescent="0.25">
      <c r="A8" s="7"/>
      <c r="B8" s="37"/>
      <c r="C8" s="15"/>
      <c r="D8" s="37"/>
      <c r="E8" s="37"/>
      <c r="F8" s="37"/>
      <c r="G8" s="4" t="s">
        <v>0</v>
      </c>
      <c r="H8" s="50"/>
      <c r="I8" s="1"/>
      <c r="J8" s="2"/>
      <c r="K8" s="2"/>
      <c r="L8" s="2"/>
      <c r="M8" s="2"/>
      <c r="N8" s="2"/>
      <c r="O8" s="2"/>
      <c r="P8" s="2"/>
      <c r="Q8" s="8"/>
    </row>
    <row r="9" spans="1:19" x14ac:dyDescent="0.25">
      <c r="A9" s="7"/>
      <c r="B9" s="37"/>
      <c r="C9" s="13"/>
      <c r="D9" s="37"/>
      <c r="E9" s="37"/>
      <c r="F9" s="37"/>
      <c r="G9" s="1"/>
      <c r="H9" s="1"/>
      <c r="I9" s="1"/>
      <c r="J9" s="2"/>
      <c r="K9" s="2"/>
      <c r="L9" s="2"/>
      <c r="M9" s="2"/>
      <c r="N9" s="2"/>
      <c r="O9" s="2"/>
      <c r="P9" s="2"/>
      <c r="Q9" s="8"/>
    </row>
    <row r="10" spans="1:19" x14ac:dyDescent="0.25">
      <c r="A10" s="7"/>
      <c r="B10" s="2"/>
      <c r="C10" s="2"/>
      <c r="D10" s="1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"/>
    </row>
    <row r="11" spans="1:19" x14ac:dyDescent="0.25">
      <c r="A11" s="7"/>
      <c r="B11" s="14" t="s">
        <v>5</v>
      </c>
      <c r="C11" s="20"/>
      <c r="D11" s="51">
        <v>4.7</v>
      </c>
      <c r="E11" s="15" t="s">
        <v>1</v>
      </c>
      <c r="F11" s="15"/>
      <c r="G11" s="15"/>
      <c r="H11" s="15"/>
      <c r="I11" s="15"/>
      <c r="J11" s="15"/>
      <c r="K11" s="15"/>
      <c r="L11" s="2"/>
      <c r="M11" s="2"/>
      <c r="N11" s="2"/>
      <c r="O11" s="2"/>
      <c r="P11" s="2"/>
      <c r="Q11" s="8"/>
    </row>
    <row r="12" spans="1:19" ht="21" x14ac:dyDescent="0.35">
      <c r="A12" s="7"/>
      <c r="B12" s="14" t="s">
        <v>6</v>
      </c>
      <c r="C12" s="20"/>
      <c r="D12" s="51">
        <v>22</v>
      </c>
      <c r="E12" s="15" t="s">
        <v>16</v>
      </c>
      <c r="F12" s="19"/>
      <c r="G12" s="18"/>
      <c r="H12" s="15"/>
      <c r="I12" s="15"/>
      <c r="J12" s="15"/>
      <c r="K12" s="15"/>
      <c r="L12" s="2"/>
      <c r="M12" s="2"/>
      <c r="N12" s="2"/>
      <c r="O12" s="2"/>
      <c r="P12" s="2"/>
      <c r="Q12" s="8"/>
    </row>
    <row r="13" spans="1:19" ht="21" x14ac:dyDescent="0.35">
      <c r="A13" s="7"/>
      <c r="B13" s="14" t="s">
        <v>2</v>
      </c>
      <c r="C13" s="20"/>
      <c r="D13" s="51">
        <v>9.8000000000000007</v>
      </c>
      <c r="E13" s="15" t="s">
        <v>16</v>
      </c>
      <c r="F13" s="15"/>
      <c r="G13" s="15"/>
      <c r="H13" s="15"/>
      <c r="I13" s="15"/>
      <c r="J13" s="15"/>
      <c r="K13" s="15"/>
      <c r="L13" s="2"/>
      <c r="M13" s="2"/>
      <c r="N13" s="2"/>
      <c r="O13" s="2"/>
      <c r="P13" s="2"/>
      <c r="Q13" s="8"/>
    </row>
    <row r="14" spans="1:19" x14ac:dyDescent="0.25">
      <c r="A14" s="7"/>
      <c r="B14" s="14" t="s">
        <v>9</v>
      </c>
      <c r="C14" s="20"/>
      <c r="D14" s="52">
        <v>1.17</v>
      </c>
      <c r="E14" s="15" t="s">
        <v>15</v>
      </c>
      <c r="F14" s="15"/>
      <c r="G14" s="15"/>
      <c r="H14" s="15"/>
      <c r="I14" s="15"/>
      <c r="J14" s="15"/>
      <c r="K14" s="15"/>
      <c r="L14" s="2"/>
      <c r="M14" s="2"/>
      <c r="N14" s="2"/>
      <c r="O14" s="2"/>
      <c r="P14" s="2"/>
      <c r="Q14" s="8"/>
    </row>
    <row r="15" spans="1:19" x14ac:dyDescent="0.25">
      <c r="A15" s="7"/>
      <c r="B15" s="14" t="s">
        <v>10</v>
      </c>
      <c r="C15" s="20"/>
      <c r="D15" s="22">
        <f>$D$14/$D$11</f>
        <v>0.24893617021276593</v>
      </c>
      <c r="E15" s="15"/>
      <c r="F15" s="15"/>
      <c r="G15" s="15"/>
      <c r="H15" s="15"/>
      <c r="I15" s="15"/>
      <c r="J15" s="15"/>
      <c r="K15" s="15"/>
      <c r="L15" s="2"/>
      <c r="M15" s="2"/>
      <c r="N15" s="2"/>
      <c r="O15" s="2"/>
      <c r="P15" s="2"/>
      <c r="Q15" s="8"/>
    </row>
    <row r="16" spans="1:19" x14ac:dyDescent="0.25">
      <c r="A16" s="7"/>
      <c r="B16" s="14" t="s">
        <v>8</v>
      </c>
      <c r="C16" s="20"/>
      <c r="D16" s="43">
        <f>($D$12-$D$13)*0.5*$D$11*$D$11*1</f>
        <v>134.749</v>
      </c>
      <c r="E16" s="15" t="s">
        <v>7</v>
      </c>
      <c r="F16" s="23"/>
      <c r="G16" s="18"/>
      <c r="H16" s="18"/>
      <c r="I16" s="15"/>
      <c r="J16" s="15"/>
      <c r="K16" s="15"/>
      <c r="L16" s="2"/>
      <c r="M16" s="2"/>
      <c r="N16" s="2"/>
      <c r="O16" s="2"/>
      <c r="P16" s="2"/>
      <c r="Q16" s="8"/>
    </row>
    <row r="17" spans="1:17" x14ac:dyDescent="0.25">
      <c r="A17" s="7"/>
      <c r="B17" s="14" t="s">
        <v>11</v>
      </c>
      <c r="C17" s="20"/>
      <c r="D17" s="43">
        <f>$D$13*$D$15*0.5*$D$11*$D$11*1</f>
        <v>26.9451</v>
      </c>
      <c r="E17" s="15" t="s">
        <v>7</v>
      </c>
      <c r="F17" s="15"/>
      <c r="G17" s="15"/>
      <c r="H17" s="15"/>
      <c r="I17" s="15"/>
      <c r="J17" s="15"/>
      <c r="K17" s="15"/>
      <c r="L17" s="2"/>
      <c r="M17" s="2"/>
      <c r="N17" s="2"/>
      <c r="O17" s="2"/>
      <c r="P17" s="2"/>
      <c r="Q17" s="8"/>
    </row>
    <row r="18" spans="1:17" x14ac:dyDescent="0.25">
      <c r="A18" s="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"/>
      <c r="M18" s="2"/>
      <c r="N18" s="2"/>
      <c r="O18" s="2"/>
      <c r="P18" s="2"/>
      <c r="Q18" s="8"/>
    </row>
    <row r="19" spans="1:17" x14ac:dyDescent="0.25">
      <c r="A19" s="7"/>
      <c r="B19" s="15"/>
      <c r="C19" s="15"/>
      <c r="D19" s="18"/>
      <c r="E19" s="15"/>
      <c r="F19" s="15"/>
      <c r="G19" s="15"/>
      <c r="H19" s="15"/>
      <c r="I19" s="15"/>
      <c r="J19" s="15"/>
      <c r="K19" s="15"/>
      <c r="L19" s="2"/>
      <c r="M19" s="2"/>
      <c r="N19" s="2"/>
      <c r="O19" s="2"/>
      <c r="P19" s="2"/>
      <c r="Q19" s="8"/>
    </row>
    <row r="20" spans="1:17" x14ac:dyDescent="0.25">
      <c r="A20" s="7"/>
      <c r="B20" s="13"/>
      <c r="C20" s="15"/>
      <c r="D20" s="16">
        <f>($D$16)/$D$17</f>
        <v>5.0008721437292865</v>
      </c>
      <c r="E20" s="17" t="str">
        <f>IF(D20&lt;1.5,"&lt; 1.5 Not OK!","&gt; 1.5 OK")</f>
        <v>&gt; 1.5 OK</v>
      </c>
      <c r="F20" s="15"/>
      <c r="G20" s="15"/>
      <c r="H20" s="15"/>
      <c r="I20" s="15"/>
      <c r="J20" s="15"/>
      <c r="K20" s="15"/>
      <c r="L20" s="2"/>
      <c r="M20" s="2"/>
      <c r="N20" s="2"/>
      <c r="O20" s="2"/>
      <c r="P20" s="2"/>
      <c r="Q20" s="8"/>
    </row>
    <row r="21" spans="1:17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29"/>
      <c r="L21" s="31"/>
      <c r="M21" s="31"/>
      <c r="N21" s="31"/>
      <c r="O21" s="31"/>
      <c r="P21" s="31"/>
      <c r="Q21" s="32"/>
    </row>
    <row r="22" spans="1:17" x14ac:dyDescent="0.25">
      <c r="A22" s="24"/>
      <c r="B22" s="30"/>
      <c r="C22" s="26"/>
      <c r="D22" s="26"/>
      <c r="E22" s="29"/>
      <c r="F22" s="29"/>
      <c r="G22" s="29"/>
      <c r="H22" s="29"/>
      <c r="I22" s="33"/>
      <c r="J22" s="26"/>
      <c r="K22" s="29"/>
      <c r="L22" s="31"/>
      <c r="M22" s="31"/>
      <c r="N22" s="31"/>
      <c r="O22" s="31"/>
      <c r="P22" s="31"/>
      <c r="Q22" s="32"/>
    </row>
    <row r="23" spans="1:17" x14ac:dyDescent="0.25">
      <c r="A23" s="24"/>
      <c r="B23" s="47" t="s">
        <v>12</v>
      </c>
      <c r="C23" s="53" t="s">
        <v>14</v>
      </c>
      <c r="D23" s="54"/>
      <c r="E23" s="55"/>
      <c r="F23" s="55"/>
      <c r="G23" s="55"/>
      <c r="H23" s="56"/>
      <c r="I23" s="33"/>
      <c r="J23" s="26"/>
      <c r="K23" s="29"/>
      <c r="L23" s="31"/>
      <c r="M23" s="31"/>
      <c r="N23" s="31"/>
      <c r="O23" s="31"/>
      <c r="P23" s="31"/>
      <c r="Q23" s="32"/>
    </row>
    <row r="24" spans="1:17" x14ac:dyDescent="0.25">
      <c r="A24" s="24"/>
      <c r="B24" s="29"/>
      <c r="C24" s="57" t="s">
        <v>13</v>
      </c>
      <c r="D24" s="58"/>
      <c r="E24" s="58"/>
      <c r="F24" s="58"/>
      <c r="G24" s="58"/>
      <c r="H24" s="59"/>
      <c r="I24" s="29"/>
      <c r="J24" s="29"/>
      <c r="K24" s="29"/>
      <c r="L24" s="31"/>
      <c r="M24" s="31"/>
      <c r="N24" s="31"/>
      <c r="O24" s="31"/>
      <c r="P24" s="31"/>
      <c r="Q24" s="32"/>
    </row>
    <row r="25" spans="1:17" x14ac:dyDescent="0.25">
      <c r="A25" s="24"/>
      <c r="B25" s="29"/>
      <c r="C25" s="60"/>
      <c r="D25" s="61"/>
      <c r="E25" s="62"/>
      <c r="F25" s="63"/>
      <c r="G25" s="63"/>
      <c r="H25" s="64"/>
      <c r="I25" s="29"/>
      <c r="J25" s="29"/>
      <c r="K25" s="29"/>
      <c r="L25" s="31"/>
      <c r="M25" s="31"/>
      <c r="N25" s="31"/>
      <c r="O25" s="31"/>
      <c r="P25" s="31"/>
      <c r="Q25" s="32"/>
    </row>
    <row r="26" spans="1:17" x14ac:dyDescent="0.25">
      <c r="A26" s="24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1"/>
      <c r="M26" s="31"/>
      <c r="N26" s="31"/>
      <c r="O26" s="31"/>
      <c r="P26" s="31"/>
      <c r="Q26" s="32"/>
    </row>
    <row r="27" spans="1:17" x14ac:dyDescent="0.25">
      <c r="A27" s="2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</row>
    <row r="28" spans="1:17" x14ac:dyDescent="0.25">
      <c r="A28" s="24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</row>
    <row r="29" spans="1:17" x14ac:dyDescent="0.25">
      <c r="A29" s="24"/>
      <c r="B29" s="31"/>
      <c r="C29" s="31"/>
      <c r="D29" s="31"/>
      <c r="E29" s="31"/>
      <c r="F29" s="31"/>
      <c r="G29" s="31"/>
      <c r="H29" s="31"/>
      <c r="I29" s="31"/>
      <c r="J29" s="31"/>
      <c r="K29" s="12" t="s">
        <v>4</v>
      </c>
      <c r="L29" s="31"/>
      <c r="M29" s="31"/>
      <c r="N29" s="31"/>
      <c r="O29" s="31"/>
      <c r="P29" s="31"/>
      <c r="Q29" s="32"/>
    </row>
    <row r="30" spans="1:17" ht="15.75" thickBot="1" x14ac:dyDescent="0.3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1"/>
      <c r="N30" s="10"/>
      <c r="O30" s="10"/>
      <c r="P30" s="10"/>
      <c r="Q30" s="11"/>
    </row>
    <row r="31" spans="1:17" ht="15.75" thickTop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1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</sheetData>
  <sheetProtection algorithmName="SHA-512" hashValue="q8S4OXW63JonV7/HbJHhvbFFvMCjoWLnJAJRKScYRjqoukUn9tQ5N3BH1e37zEQfxi6OzRDU4J2j9vWogtVFXQ==" saltValue="0u03BFD5kroZ+JRvIWW8Fw==" spinCount="100000" sheet="1" objects="1" scenarios="1"/>
  <mergeCells count="2">
    <mergeCell ref="C5:F5"/>
    <mergeCell ref="C7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Piping</vt:lpstr>
      <vt:lpstr>Piping!Print_Area</vt:lpstr>
    </vt:vector>
  </TitlesOfParts>
  <Company>Parsons Brinkerhoff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punlop.v</dc:creator>
  <cp:lastModifiedBy>punlop</cp:lastModifiedBy>
  <cp:lastPrinted>2014-03-01T05:04:50Z</cp:lastPrinted>
  <dcterms:created xsi:type="dcterms:W3CDTF">2011-08-23T05:49:24Z</dcterms:created>
  <dcterms:modified xsi:type="dcterms:W3CDTF">2014-07-18T06:35:43Z</dcterms:modified>
</cp:coreProperties>
</file>