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480" yWindow="375" windowWidth="20610" windowHeight="11640"/>
  </bookViews>
  <sheets>
    <sheet name="Blowout" sheetId="3" r:id="rId1"/>
  </sheets>
  <definedNames>
    <definedName name="_xlnm.Print_Area" localSheetId="0">Blowout!$A$1:$R$28</definedName>
  </definedNames>
  <calcPr calcId="152511"/>
</workbook>
</file>

<file path=xl/calcChain.xml><?xml version="1.0" encoding="utf-8"?>
<calcChain xmlns="http://schemas.openxmlformats.org/spreadsheetml/2006/main">
  <c r="D20" i="3" l="1"/>
  <c r="E20" i="3" s="1"/>
  <c r="D19" i="3"/>
  <c r="E19" i="3" s="1"/>
</calcChain>
</file>

<file path=xl/sharedStrings.xml><?xml version="1.0" encoding="utf-8"?>
<sst xmlns="http://schemas.openxmlformats.org/spreadsheetml/2006/main" count="28" uniqueCount="25">
  <si>
    <t>kPa</t>
  </si>
  <si>
    <t>Ref. BH:</t>
  </si>
  <si>
    <t>m</t>
  </si>
  <si>
    <t>Excavation Width, B</t>
  </si>
  <si>
    <t>Overburden Depth, d</t>
  </si>
  <si>
    <r>
      <t xml:space="preserve">Total Unit Weight,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T</t>
    </r>
  </si>
  <si>
    <r>
      <t xml:space="preserve">Water Unit Weight,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w</t>
    </r>
  </si>
  <si>
    <t>Hydraulic Head, h</t>
  </si>
  <si>
    <t>Stability against Hydraulic Uplift in Long Excavation</t>
  </si>
  <si>
    <r>
      <rPr>
        <sz val="14"/>
        <rFont val="Symbol"/>
        <family val="1"/>
        <charset val="2"/>
      </rPr>
      <t>a</t>
    </r>
    <r>
      <rPr>
        <sz val="14"/>
        <rFont val="Arial"/>
        <family val="2"/>
      </rPr>
      <t>c</t>
    </r>
    <r>
      <rPr>
        <vertAlign val="subscript"/>
        <sz val="14"/>
        <rFont val="Arial"/>
        <family val="2"/>
      </rPr>
      <t>u</t>
    </r>
    <r>
      <rPr>
        <sz val="10"/>
        <rFont val="Arial"/>
        <family val="2"/>
      </rPr>
      <t xml:space="preserve"> or Equiv. Unit Skin Friction</t>
    </r>
  </si>
  <si>
    <t>With Skin Friction</t>
  </si>
  <si>
    <t>Without Skin Friction</t>
  </si>
  <si>
    <t>Blowout (Uplift) Failure Check</t>
  </si>
  <si>
    <t>Remark: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</si>
  <si>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</si>
  <si>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</si>
  <si>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</si>
  <si>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</si>
  <si>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</si>
  <si>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</si>
  <si>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</si>
  <si>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</si>
  <si>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t>When excavation reaches -0.9mRL</t>
  </si>
  <si>
    <t>Groundwater level at +4.0mRL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</si>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</sst>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S = &quot;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66FF"/>
      <name val="Arial"/>
      <family val="2"/>
    </font>
    <font>
      <b/>
      <sz val="10"/>
      <color rgb="FF009900"/>
      <name val="Arial"/>
      <family val="2"/>
    </font>
    <font>
      <b/>
      <sz val="11"/>
      <color rgb="FF0066F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Symbol"/>
      <family val="1"/>
      <charset val="2"/>
    </font>
    <font>
      <vertAlign val="subscript"/>
      <sz val="14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0" xfId="0" applyFont="1" applyBorder="1"/>
    <xf numFmtId="0" fontId="2" fillId="0" borderId="0" xfId="0" applyFont="1" applyFill="1" applyBorder="1"/>
    <xf numFmtId="0" fontId="2" fillId="0" borderId="6" xfId="0" applyFont="1" applyFill="1" applyBorder="1"/>
    <xf numFmtId="0" fontId="0" fillId="0" borderId="0" xfId="0" applyFill="1" applyBorder="1"/>
    <xf numFmtId="164" fontId="3" fillId="3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8" xfId="0" applyFill="1" applyBorder="1"/>
    <xf numFmtId="0" fontId="8" fillId="0" borderId="15" xfId="0" applyFont="1" applyBorder="1"/>
    <xf numFmtId="0" fontId="0" fillId="0" borderId="8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Border="1" applyAlignment="1">
      <alignment horizontal="left" vertical="center"/>
    </xf>
    <xf numFmtId="0" fontId="14" fillId="0" borderId="2" xfId="0" applyFont="1" applyBorder="1"/>
    <xf numFmtId="0" fontId="0" fillId="0" borderId="0" xfId="0" applyBorder="1" applyAlignment="1">
      <alignment horizontal="right"/>
    </xf>
    <xf numFmtId="0" fontId="17" fillId="0" borderId="3" xfId="0" applyFont="1" applyBorder="1" applyAlignment="1">
      <alignment horizontal="right" vertical="center"/>
    </xf>
    <xf numFmtId="0" fontId="18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2" fillId="2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111919</xdr:colOff>
      <xdr:row>7</xdr:row>
      <xdr:rowOff>42863</xdr:rowOff>
    </xdr:from>
    <xdr:to>
      <xdr:col>17</xdr:col>
      <xdr:colOff>299934</xdr:colOff>
      <xdr:row>22</xdr:row>
      <xdr:rowOff>176213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93" t="21618" r="25906" b="12489"/>
        <a:stretch/>
      </xdr:blipFill>
      <xdr:spPr>
        <a:xfrm>
          <a:off x="7017544" y="1459707"/>
          <a:ext cx="4093265" cy="3348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zoomScaleNormal="100" workbookViewId="0">
      <selection activeCell="J23" sqref="J23"/>
    </sheetView>
  </sheetViews>
  <sheetFormatPr defaultRowHeight="15" x14ac:dyDescent="0.25"/>
  <cols>
    <col min="1" max="1" width="4" customWidth="1"/>
    <col min="2" max="2" width="13.85546875" customWidth="1"/>
    <col min="3" max="3" width="19.28515625" customWidth="1"/>
    <col min="4" max="4" width="11.28515625" bestFit="1" customWidth="1"/>
    <col min="8" max="8" width="8" customWidth="1"/>
    <col min="9" max="9" width="4.85546875" customWidth="1"/>
    <col min="10" max="10" width="5.85546875" customWidth="1"/>
    <col min="13" max="13" width="10.7109375" customWidth="1"/>
    <col min="14" max="14" width="10.28515625" customWidth="1"/>
    <col min="15" max="15" width="10.140625" customWidth="1"/>
    <col min="18" max="18" width="13.7109375" customWidth="1"/>
  </cols>
  <sheetData>
    <row r="1" spans="1:20" ht="15.75" thickTop="1" x14ac:dyDescent="0.25">
      <c r="A1" s="5"/>
      <c r="B1" s="35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7" t="s">
        <v>24</v>
      </c>
    </row>
    <row r="2" spans="1:20" x14ac:dyDescent="0.25">
      <c r="A2" s="7"/>
      <c r="B2" s="36" t="s">
        <v>15</v>
      </c>
      <c r="C2" s="2" t="s">
        <v>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/>
    </row>
    <row r="3" spans="1:20" x14ac:dyDescent="0.25">
      <c r="A3" s="7"/>
      <c r="B3" s="36" t="s">
        <v>17</v>
      </c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</row>
    <row r="4" spans="1:20" ht="18" x14ac:dyDescent="0.25">
      <c r="A4" s="7"/>
      <c r="B4" s="36" t="s">
        <v>19</v>
      </c>
      <c r="C4" s="2" t="s">
        <v>20</v>
      </c>
      <c r="D4" s="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3"/>
      <c r="T4" s="3"/>
    </row>
    <row r="5" spans="1:20" x14ac:dyDescent="0.25">
      <c r="A5" s="7"/>
      <c r="B5" s="28"/>
      <c r="C5" s="39"/>
      <c r="D5" s="39"/>
      <c r="E5" s="39"/>
      <c r="F5" s="39"/>
      <c r="H5" s="1"/>
      <c r="I5" s="1"/>
      <c r="J5" s="2"/>
      <c r="K5" s="2"/>
      <c r="L5" s="2"/>
      <c r="M5" s="28"/>
      <c r="N5" s="29"/>
      <c r="O5" s="17"/>
      <c r="P5" s="28"/>
      <c r="Q5" s="15"/>
      <c r="R5" s="8"/>
    </row>
    <row r="6" spans="1:20" ht="18" x14ac:dyDescent="0.25">
      <c r="A6" s="7"/>
      <c r="B6" s="13"/>
      <c r="C6" s="33"/>
      <c r="D6" s="28"/>
      <c r="E6" s="28"/>
      <c r="F6" s="28"/>
      <c r="G6" s="34" t="s">
        <v>12</v>
      </c>
      <c r="H6" s="1"/>
      <c r="I6" s="1"/>
      <c r="J6" s="2"/>
      <c r="K6" s="2"/>
      <c r="L6" s="2"/>
      <c r="M6" s="28"/>
      <c r="N6" s="28"/>
      <c r="O6" s="28"/>
      <c r="P6" s="30"/>
      <c r="Q6" s="31"/>
      <c r="R6" s="8"/>
    </row>
    <row r="7" spans="1:20" x14ac:dyDescent="0.25">
      <c r="A7" s="7"/>
      <c r="B7" s="13"/>
      <c r="C7" s="40"/>
      <c r="D7" s="39"/>
      <c r="E7" s="39"/>
      <c r="F7" s="39"/>
      <c r="G7" s="1"/>
      <c r="H7" s="1"/>
      <c r="I7" s="1"/>
      <c r="J7" s="2"/>
      <c r="K7" s="2"/>
      <c r="L7" s="2"/>
      <c r="M7" s="28"/>
      <c r="N7" s="28"/>
      <c r="O7" s="32"/>
      <c r="P7" s="28"/>
      <c r="Q7" s="15"/>
      <c r="R7" s="8"/>
    </row>
    <row r="8" spans="1:20" x14ac:dyDescent="0.25">
      <c r="A8" s="7"/>
      <c r="B8" s="28"/>
      <c r="C8" s="4" t="s">
        <v>1</v>
      </c>
      <c r="D8" s="41"/>
      <c r="E8" s="28"/>
      <c r="F8" s="28"/>
      <c r="I8" s="1"/>
      <c r="J8" s="2"/>
      <c r="K8" s="2"/>
      <c r="L8" s="2"/>
      <c r="M8" s="2"/>
      <c r="N8" s="2"/>
      <c r="O8" s="2"/>
      <c r="P8" s="2"/>
      <c r="Q8" s="2"/>
      <c r="R8" s="8"/>
    </row>
    <row r="9" spans="1:20" x14ac:dyDescent="0.25">
      <c r="A9" s="7"/>
      <c r="B9" s="28"/>
      <c r="C9" s="28"/>
      <c r="D9" s="28"/>
      <c r="E9" s="28"/>
      <c r="F9" s="28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8"/>
    </row>
    <row r="10" spans="1:20" x14ac:dyDescent="0.2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</row>
    <row r="11" spans="1:20" x14ac:dyDescent="0.25">
      <c r="A11" s="7"/>
      <c r="B11" s="14" t="s">
        <v>3</v>
      </c>
      <c r="C11" s="21"/>
      <c r="D11" s="42">
        <v>22</v>
      </c>
      <c r="E11" s="15" t="s">
        <v>2</v>
      </c>
      <c r="F11" s="15"/>
      <c r="G11" s="15"/>
      <c r="H11" s="15"/>
      <c r="I11" s="15"/>
      <c r="J11" s="15"/>
      <c r="K11" s="15"/>
      <c r="L11" s="2"/>
      <c r="M11" s="2"/>
      <c r="N11" s="2"/>
      <c r="O11" s="2"/>
      <c r="P11" s="2"/>
      <c r="Q11" s="2"/>
      <c r="R11" s="8"/>
    </row>
    <row r="12" spans="1:20" x14ac:dyDescent="0.25">
      <c r="A12" s="7"/>
      <c r="B12" s="14" t="s">
        <v>4</v>
      </c>
      <c r="C12" s="21"/>
      <c r="D12" s="42">
        <v>7.5</v>
      </c>
      <c r="E12" s="15" t="s">
        <v>2</v>
      </c>
      <c r="F12" s="18"/>
      <c r="G12" s="17"/>
      <c r="H12" s="15"/>
      <c r="I12" s="15"/>
      <c r="J12" s="15"/>
      <c r="K12" s="15"/>
      <c r="L12" s="2"/>
      <c r="M12" s="2"/>
      <c r="N12" s="2"/>
      <c r="O12" s="2"/>
      <c r="P12" s="2"/>
      <c r="Q12" s="2"/>
      <c r="R12" s="8"/>
    </row>
    <row r="13" spans="1:20" ht="21" x14ac:dyDescent="0.35">
      <c r="A13" s="7"/>
      <c r="B13" s="14" t="s">
        <v>5</v>
      </c>
      <c r="C13" s="21"/>
      <c r="D13" s="42">
        <v>18</v>
      </c>
      <c r="E13" s="15" t="s">
        <v>21</v>
      </c>
      <c r="F13" s="15"/>
      <c r="G13" s="15"/>
      <c r="H13" s="15"/>
      <c r="I13" s="15"/>
      <c r="J13" s="15"/>
      <c r="K13" s="15"/>
      <c r="L13" s="2"/>
      <c r="M13" s="2"/>
      <c r="N13" s="2"/>
      <c r="O13" s="2"/>
      <c r="P13" s="2"/>
      <c r="Q13" s="2"/>
      <c r="R13" s="8"/>
    </row>
    <row r="14" spans="1:20" ht="21" x14ac:dyDescent="0.35">
      <c r="A14" s="7"/>
      <c r="B14" s="14" t="s">
        <v>6</v>
      </c>
      <c r="C14" s="21"/>
      <c r="D14" s="42">
        <v>10</v>
      </c>
      <c r="E14" s="15" t="s">
        <v>21</v>
      </c>
      <c r="F14" s="15"/>
      <c r="G14" s="15"/>
      <c r="H14" s="15"/>
      <c r="I14" s="15"/>
      <c r="J14" s="15"/>
      <c r="K14" s="15"/>
      <c r="L14" s="2"/>
      <c r="M14" s="2"/>
      <c r="N14" s="2"/>
      <c r="O14" s="2"/>
      <c r="P14" s="2"/>
      <c r="Q14" s="2"/>
      <c r="R14" s="8"/>
    </row>
    <row r="15" spans="1:20" x14ac:dyDescent="0.25">
      <c r="A15" s="7"/>
      <c r="B15" s="14" t="s">
        <v>7</v>
      </c>
      <c r="C15" s="21"/>
      <c r="D15" s="42">
        <v>12.41</v>
      </c>
      <c r="E15" s="15" t="s">
        <v>2</v>
      </c>
      <c r="F15" s="18"/>
      <c r="G15" s="17"/>
      <c r="H15" s="15"/>
      <c r="I15" s="15"/>
      <c r="J15" s="15"/>
      <c r="K15" s="15"/>
      <c r="L15" s="2"/>
      <c r="M15" s="2"/>
      <c r="N15" s="2"/>
      <c r="O15" s="2"/>
      <c r="P15" s="2"/>
      <c r="Q15" s="2"/>
      <c r="R15" s="8"/>
    </row>
    <row r="16" spans="1:20" ht="21" x14ac:dyDescent="0.35">
      <c r="A16" s="7"/>
      <c r="B16" s="14" t="s">
        <v>9</v>
      </c>
      <c r="C16" s="23"/>
      <c r="D16" s="42">
        <v>21</v>
      </c>
      <c r="E16" s="15" t="s">
        <v>0</v>
      </c>
      <c r="F16" s="15"/>
      <c r="G16" s="15"/>
      <c r="H16" s="15"/>
      <c r="I16" s="15"/>
      <c r="J16" s="15"/>
      <c r="K16" s="15"/>
      <c r="L16" s="2"/>
      <c r="M16" s="2"/>
      <c r="N16" s="2"/>
      <c r="O16" s="2"/>
      <c r="P16" s="2"/>
      <c r="Q16" s="2"/>
      <c r="R16" s="8"/>
    </row>
    <row r="17" spans="1:18" x14ac:dyDescent="0.25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"/>
      <c r="M17" s="2"/>
      <c r="N17" s="2"/>
      <c r="O17" s="2"/>
      <c r="P17" s="2"/>
      <c r="Q17" s="2"/>
      <c r="R17" s="8"/>
    </row>
    <row r="18" spans="1:18" x14ac:dyDescent="0.25">
      <c r="A18" s="7"/>
      <c r="B18" s="15"/>
      <c r="C18" s="15"/>
      <c r="D18" s="17"/>
      <c r="E18" s="15"/>
      <c r="F18" s="15"/>
      <c r="G18" s="15"/>
      <c r="H18" s="15"/>
      <c r="I18" s="15"/>
      <c r="J18" s="15"/>
      <c r="K18" s="15"/>
      <c r="L18" s="2"/>
      <c r="M18" s="2"/>
      <c r="N18" s="2"/>
      <c r="O18" s="2"/>
      <c r="P18" s="2"/>
      <c r="Q18" s="2"/>
      <c r="R18" s="8"/>
    </row>
    <row r="19" spans="1:18" x14ac:dyDescent="0.25">
      <c r="A19" s="7"/>
      <c r="B19" s="13" t="s">
        <v>10</v>
      </c>
      <c r="C19" s="15"/>
      <c r="D19" s="16">
        <f>($D$13*$D$11*$D$12+2*$D$16*$D$12)/($D$14*$D$15*$D$11)</f>
        <v>1.2032085561497328</v>
      </c>
      <c r="E19" s="25" t="str">
        <f>IF(D19&lt;1.2,"&lt; 1.2 Not OK!","&gt; 1.2 OK")</f>
        <v>&gt; 1.2 OK</v>
      </c>
      <c r="F19" s="15"/>
      <c r="G19" s="15"/>
      <c r="H19" s="15"/>
      <c r="I19" s="15"/>
      <c r="J19" s="15"/>
      <c r="K19" s="15"/>
      <c r="L19" s="2"/>
      <c r="M19" s="2"/>
      <c r="N19" s="2"/>
      <c r="O19" s="2"/>
      <c r="P19" s="2"/>
      <c r="Q19" s="2"/>
      <c r="R19" s="8"/>
    </row>
    <row r="20" spans="1:18" ht="18.75" x14ac:dyDescent="0.3">
      <c r="A20" s="7"/>
      <c r="B20" s="24" t="s">
        <v>11</v>
      </c>
      <c r="C20" s="20"/>
      <c r="D20" s="16">
        <f>($D$13*$D$11*$D$12)/($D$14*$D$15*$D$11)</f>
        <v>1.0878323932312652</v>
      </c>
      <c r="E20" s="25" t="str">
        <f>IF(D20&lt;1.2,"&lt; 1.2 Not OK!","&gt; 1.2 OK")</f>
        <v>&lt; 1.2 Not OK!</v>
      </c>
      <c r="F20" s="15"/>
      <c r="G20" s="15"/>
      <c r="H20" s="15"/>
      <c r="I20" s="15"/>
      <c r="J20" s="15"/>
      <c r="K20" s="15"/>
      <c r="L20" s="2"/>
      <c r="M20" s="2"/>
      <c r="N20" s="2"/>
      <c r="O20" s="2"/>
      <c r="P20" s="2"/>
      <c r="Q20" s="2"/>
      <c r="R20" s="8"/>
    </row>
    <row r="21" spans="1:18" ht="18.75" x14ac:dyDescent="0.3">
      <c r="A21" s="7"/>
      <c r="B21" s="19"/>
      <c r="C21" s="20"/>
      <c r="D21" s="17"/>
      <c r="E21" s="15"/>
      <c r="F21" s="15"/>
      <c r="G21" s="15"/>
      <c r="H21" s="15"/>
      <c r="I21" s="18"/>
      <c r="J21" s="17"/>
      <c r="K21" s="15"/>
      <c r="L21" s="2"/>
      <c r="M21" s="2"/>
      <c r="N21" s="2"/>
      <c r="O21" s="2"/>
      <c r="P21" s="2"/>
      <c r="Q21" s="2"/>
      <c r="R21" s="8"/>
    </row>
    <row r="22" spans="1:18" ht="18.75" x14ac:dyDescent="0.3">
      <c r="A22" s="7"/>
      <c r="B22" s="19"/>
      <c r="C22" s="20"/>
      <c r="D22" s="17"/>
      <c r="E22" s="15"/>
      <c r="F22" s="15"/>
      <c r="G22" s="15"/>
      <c r="H22" s="15"/>
      <c r="I22" s="18"/>
      <c r="J22" s="17"/>
      <c r="K22" s="15"/>
      <c r="L22" s="2"/>
      <c r="M22" s="2"/>
      <c r="N22" s="2"/>
      <c r="O22" s="2"/>
      <c r="P22" s="2"/>
      <c r="Q22" s="2"/>
      <c r="R22" s="8"/>
    </row>
    <row r="23" spans="1:18" x14ac:dyDescent="0.25">
      <c r="A23" s="7"/>
      <c r="B23" s="38" t="s">
        <v>13</v>
      </c>
      <c r="C23" s="43" t="s">
        <v>22</v>
      </c>
      <c r="D23" s="44"/>
      <c r="E23" s="44"/>
      <c r="F23" s="44"/>
      <c r="G23" s="44"/>
      <c r="H23" s="44"/>
      <c r="I23" s="44"/>
      <c r="J23" s="45"/>
      <c r="K23" s="15"/>
      <c r="L23" s="2"/>
      <c r="M23" s="2"/>
      <c r="N23" s="2"/>
      <c r="O23" s="2"/>
      <c r="P23" s="2"/>
      <c r="Q23" s="2"/>
      <c r="R23" s="8"/>
    </row>
    <row r="24" spans="1:18" x14ac:dyDescent="0.25">
      <c r="A24" s="7"/>
      <c r="B24" s="15"/>
      <c r="C24" s="46" t="s">
        <v>23</v>
      </c>
      <c r="D24" s="47"/>
      <c r="E24" s="48"/>
      <c r="F24" s="49"/>
      <c r="G24" s="49"/>
      <c r="H24" s="49"/>
      <c r="I24" s="49"/>
      <c r="J24" s="50"/>
      <c r="K24" s="15"/>
      <c r="L24" s="2"/>
      <c r="M24" s="2"/>
      <c r="N24" s="2"/>
      <c r="O24" s="2"/>
      <c r="P24" s="2"/>
      <c r="Q24" s="2"/>
      <c r="R24" s="8"/>
    </row>
    <row r="25" spans="1:18" x14ac:dyDescent="0.25">
      <c r="A25" s="7"/>
      <c r="B25" s="15"/>
      <c r="C25" s="51"/>
      <c r="D25" s="52"/>
      <c r="E25" s="52"/>
      <c r="F25" s="52"/>
      <c r="G25" s="52"/>
      <c r="H25" s="52"/>
      <c r="I25" s="52"/>
      <c r="J25" s="53"/>
      <c r="K25" s="15"/>
      <c r="L25" s="2"/>
      <c r="M25" s="12" t="s">
        <v>8</v>
      </c>
      <c r="N25" s="2"/>
      <c r="O25" s="2"/>
      <c r="P25" s="2"/>
      <c r="Q25" s="2"/>
      <c r="R25" s="8"/>
    </row>
    <row r="26" spans="1:18" x14ac:dyDescent="0.25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8"/>
    </row>
    <row r="27" spans="1:18" x14ac:dyDescent="0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</row>
    <row r="28" spans="1:18" ht="15.75" thickBot="1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2"/>
      <c r="N28" s="10"/>
      <c r="O28" s="10"/>
      <c r="P28" s="10"/>
      <c r="Q28" s="10"/>
      <c r="R28" s="11"/>
    </row>
    <row r="29" spans="1:18" ht="15.75" thickTop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1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sheetProtection algorithmName="SHA-512" hashValue="gO2rWfYiO/jg/KcjTkQLPCXUck4QkynVvmOrx2BG3uw0J+LLO1XMrxEADxitZZ28YqUWXFBddvImg0wYHs3u1g==" saltValue="kxTcj2uztt/Fvf5enBHInw==" spinCount="100000" sheet="1" objects="1" scenarios="1"/>
  <mergeCells count="2">
    <mergeCell ref="C5:F5"/>
    <mergeCell ref="C7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Blowout</vt:lpstr>
      <vt:lpstr>Blowout!Print_Area</vt:lpstr>
    </vt:vector>
  </TitlesOfParts>
  <Company>Parsons Brinkerhoff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2014-02-27T07:58:46Z</cp:lastPrinted>
  <dcterms:created xsi:type="dcterms:W3CDTF">2011-08-23T05:49:24Z</dcterms:created>
  <dcterms:modified xsi:type="dcterms:W3CDTF">2014-07-18T06:31:56Z</dcterms:modified>
</cp:coreProperties>
</file>