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aguerra\Desktop\0_Residency Help Mobile Course\"/>
    </mc:Choice>
  </mc:AlternateContent>
  <bookViews>
    <workbookView xWindow="0" yWindow="0" windowWidth="24000" windowHeight="9600"/>
  </bookViews>
  <sheets>
    <sheet name="Residency Match Risk Calculato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" i="1" l="1"/>
  <c r="C9" i="1"/>
  <c r="C12" i="1" s="1"/>
  <c r="C17" i="1" s="1"/>
  <c r="C24" i="1" s="1"/>
  <c r="C26" i="1" s="1"/>
  <c r="B26" i="1"/>
  <c r="B24" i="1"/>
  <c r="B9" i="1"/>
  <c r="B12" i="1" s="1"/>
  <c r="B17" i="1" s="1"/>
  <c r="B8" i="1"/>
</calcChain>
</file>

<file path=xl/sharedStrings.xml><?xml version="1.0" encoding="utf-8"?>
<sst xmlns="http://schemas.openxmlformats.org/spreadsheetml/2006/main" count="28" uniqueCount="21">
  <si>
    <t xml:space="preserve">Applicants Registered with the Match </t>
  </si>
  <si>
    <t>Applicants Active with List</t>
  </si>
  <si>
    <t>Matched</t>
  </si>
  <si>
    <t>Unmatched</t>
  </si>
  <si>
    <t xml:space="preserve"> </t>
  </si>
  <si>
    <t>Your chance of getting an interview</t>
  </si>
  <si>
    <t>Your chance of matching after an interview</t>
  </si>
  <si>
    <t>Are you graduating this year? Yes = 1, No = .5</t>
  </si>
  <si>
    <t>Chance of matching including graduation year</t>
  </si>
  <si>
    <t xml:space="preserve">Letter of Intent </t>
  </si>
  <si>
    <t>Original, Clearly matches to site enter .12 here</t>
  </si>
  <si>
    <t>Chance after Letter of Intent</t>
  </si>
  <si>
    <t>Generic, Copies UCSF or ACCP Model, subtract .12 here</t>
  </si>
  <si>
    <t xml:space="preserve">Letter of Recommendation </t>
  </si>
  <si>
    <t>Highly Recommend enter .12 here</t>
  </si>
  <si>
    <t xml:space="preserve">Chance After LOI and Recommendations </t>
  </si>
  <si>
    <t xml:space="preserve">Recommend, subtract .12 here </t>
  </si>
  <si>
    <t xml:space="preserve">Recommend with reservations, subtract .36 here </t>
  </si>
  <si>
    <t xml:space="preserve">I do not recommend, subtract .67 here </t>
  </si>
  <si>
    <t xml:space="preserve">Residency Risk Score </t>
  </si>
  <si>
    <t>From the Combined Phase I and Phase II Stats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</si>
</sst>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10" fontId="0" fillId="0" borderId="0" xfId="0" applyNumberFormat="1"/>
    <xf numFmtId="10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D12" sqref="D12"/>
    </sheetView>
  </sheetViews>
  <sheetFormatPr defaultRowHeight="15" x14ac:dyDescent="0.25"/>
  <cols>
    <col min="1" max="1" width="50.42578125" bestFit="1" customWidth="1"/>
  </cols>
  <sheetData>
    <row r="1" spans="1:3" x14ac:dyDescent="0.25">
      <c r="A1" s="1" t="s">
        <v>20</v>
      </c>
    </row>
    <row r="2" spans="1:3" x14ac:dyDescent="0.25">
      <c r="A2" s="1" t="s">
        <v>4</v>
      </c>
    </row>
    <row r="3" spans="1:3" x14ac:dyDescent="0.25">
      <c r="A3" t="s">
        <v>0</v>
      </c>
      <c r="B3">
        <v>65</v>
      </c>
      <c r="C3" t="s">
        <v>4</v>
      </c>
    </row>
    <row r="4" spans="1:3" x14ac:dyDescent="0.25">
      <c r="A4" t="s">
        <v>1</v>
      </c>
      <c r="B4">
        <v>56</v>
      </c>
      <c r="C4" t="s">
        <v>4</v>
      </c>
    </row>
    <row r="5" spans="1:3" x14ac:dyDescent="0.25">
      <c r="A5" t="s">
        <v>2</v>
      </c>
      <c r="B5">
        <v>38</v>
      </c>
      <c r="C5" t="s">
        <v>4</v>
      </c>
    </row>
    <row r="6" spans="1:3" x14ac:dyDescent="0.25">
      <c r="A6" t="s">
        <v>3</v>
      </c>
      <c r="B6">
        <v>18</v>
      </c>
      <c r="C6" t="s">
        <v>4</v>
      </c>
    </row>
    <row r="7" spans="1:3" x14ac:dyDescent="0.25">
      <c r="A7" s="1"/>
    </row>
    <row r="8" spans="1:3" x14ac:dyDescent="0.25">
      <c r="A8" s="1" t="s">
        <v>5</v>
      </c>
      <c r="B8" s="2">
        <f>SUM(B4/B3)</f>
        <v>0.86153846153846159</v>
      </c>
      <c r="C8" s="2" t="e">
        <f>SUM(C4/C3)</f>
        <v>#VALUE!</v>
      </c>
    </row>
    <row r="9" spans="1:3" x14ac:dyDescent="0.25">
      <c r="A9" s="1" t="s">
        <v>6</v>
      </c>
      <c r="B9" s="2">
        <f>SUM(B5/B4)</f>
        <v>0.6785714285714286</v>
      </c>
      <c r="C9" s="2" t="e">
        <f>SUM(C5/C4)</f>
        <v>#VALUE!</v>
      </c>
    </row>
    <row r="10" spans="1:3" x14ac:dyDescent="0.25">
      <c r="A10" s="1"/>
    </row>
    <row r="11" spans="1:3" x14ac:dyDescent="0.25">
      <c r="A11" t="s">
        <v>7</v>
      </c>
      <c r="B11">
        <v>1</v>
      </c>
      <c r="C11" t="s">
        <v>4</v>
      </c>
    </row>
    <row r="12" spans="1:3" x14ac:dyDescent="0.25">
      <c r="A12" s="1" t="s">
        <v>8</v>
      </c>
      <c r="B12" s="2">
        <f>SUM(B9*B11)</f>
        <v>0.6785714285714286</v>
      </c>
      <c r="C12" s="2" t="e">
        <f>SUM(C9*C11)</f>
        <v>#VALUE!</v>
      </c>
    </row>
    <row r="14" spans="1:3" x14ac:dyDescent="0.25">
      <c r="A14" s="1" t="s">
        <v>9</v>
      </c>
    </row>
    <row r="15" spans="1:3" x14ac:dyDescent="0.25">
      <c r="A15" t="s">
        <v>10</v>
      </c>
      <c r="B15">
        <v>0.12</v>
      </c>
      <c r="C15" t="s">
        <v>4</v>
      </c>
    </row>
    <row r="16" spans="1:3" x14ac:dyDescent="0.25">
      <c r="A16" t="s">
        <v>12</v>
      </c>
    </row>
    <row r="17" spans="1:3" x14ac:dyDescent="0.25">
      <c r="A17" s="1" t="s">
        <v>11</v>
      </c>
      <c r="B17" s="2">
        <f>SUM(B12+B15+B16)</f>
        <v>0.7985714285714286</v>
      </c>
      <c r="C17" s="2" t="e">
        <f>SUM(C12+C15+C16)</f>
        <v>#VALUE!</v>
      </c>
    </row>
    <row r="19" spans="1:3" x14ac:dyDescent="0.25">
      <c r="A19" s="1" t="s">
        <v>13</v>
      </c>
    </row>
    <row r="20" spans="1:3" x14ac:dyDescent="0.25">
      <c r="A20" t="s">
        <v>14</v>
      </c>
      <c r="B20">
        <v>0.12</v>
      </c>
      <c r="C20" t="s">
        <v>4</v>
      </c>
    </row>
    <row r="21" spans="1:3" x14ac:dyDescent="0.25">
      <c r="A21" t="s">
        <v>16</v>
      </c>
    </row>
    <row r="22" spans="1:3" x14ac:dyDescent="0.25">
      <c r="A22" t="s">
        <v>17</v>
      </c>
    </row>
    <row r="23" spans="1:3" x14ac:dyDescent="0.25">
      <c r="A23" t="s">
        <v>18</v>
      </c>
    </row>
    <row r="24" spans="1:3" x14ac:dyDescent="0.25">
      <c r="A24" s="1" t="s">
        <v>15</v>
      </c>
      <c r="B24" s="2">
        <f>SUM(B17+B20+B21+B22)</f>
        <v>0.91857142857142859</v>
      </c>
      <c r="C24" s="2" t="e">
        <f>SUM(C17+C20+C21+C22)</f>
        <v>#VALUE!</v>
      </c>
    </row>
    <row r="26" spans="1:3" x14ac:dyDescent="0.25">
      <c r="A26" s="1" t="s">
        <v>19</v>
      </c>
      <c r="B26" s="3">
        <f>SUM(1-B24)</f>
        <v>8.1428571428571406E-2</v>
      </c>
      <c r="C26" s="3" t="e">
        <f>SUM(1-C24)</f>
        <v>#VALUE!</v>
      </c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Residency Match Risk Calculator</vt:lpstr>
    </vt:vector>
  </TitlesOfParts>
  <Company>Des Moines Area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Guerra, Anthony A</dc:creator>
  <cp:lastModifiedBy>Guerra, Anthony A</cp:lastModifiedBy>
  <dcterms:created xsi:type="dcterms:W3CDTF">2020-08-20T17:21:14Z</dcterms:created>
  <dcterms:modified xsi:type="dcterms:W3CDTF">2020-08-20T17:57:31Z</dcterms:modified>
</cp:coreProperties>
</file>