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828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ideos Acadevor\"/>
    </mc:Choice>
  </mc:AlternateContent>
  <bookViews>
    <workbookView xWindow="0" yWindow="0" windowWidth="19170" windowHeight="7380" activeTab="1"/>
  </bookViews>
  <sheets>
    <sheet name="Hoja1" sheetId="1" r:id="rId1"/>
    <sheet name="Hoja2" sheetId="2" r:id="rId2"/>
  </sheets>
  <definedNames>
    <definedName name="DatosExternos_1" localSheetId="1" hidden="1">Hoja2!$A$1:$J$21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2" l="1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</calcChain>
</file>

<file path=xl/connections.xml><?xml version="1.0" encoding="utf-8"?>
<connections xmlns="http://schemas.openxmlformats.org/spreadsheetml/2006/main">
  <connection id="1" keepAlive="1" name="Consulta - Table 0" description="Conexión a la consulta 'Table 0' en el libro." type="5" refreshedVersion="6" background="1">
    <dbPr connection="Provider=Microsoft.Mashup.OleDb.1;Data Source=$Workbook$;Location=Table 0;Extended Properties=&quot;&quot;" command="SELECT * FROM [Table 0]"/>
  </connection>
</connections>
</file>

<file path=xl/sharedStrings.xml><?xml version="1.0" encoding="utf-8"?>
<sst xmlns="http://schemas.openxmlformats.org/spreadsheetml/2006/main" count="90" uniqueCount="49">
  <si>
    <t>Columna1</t>
  </si>
  <si>
    <t>NombreCopa</t>
  </si>
  <si>
    <t>Edición.6</t>
  </si>
  <si>
    <t>Edición.7</t>
  </si>
  <si>
    <t>Edición.8</t>
  </si>
  <si>
    <t>Equipos</t>
  </si>
  <si>
    <t>Partidos Jugados</t>
  </si>
  <si>
    <t>Goles marcados</t>
  </si>
  <si>
    <t>Media de goles</t>
  </si>
  <si>
    <t>Promedio de asistencia</t>
  </si>
  <si>
    <t>Media Asistencia</t>
  </si>
  <si>
    <t>Copa Mundial de la FIFA</t>
  </si>
  <si>
    <t>Brasil</t>
  </si>
  <si>
    <t>2014</t>
  </si>
  <si>
    <t>™</t>
  </si>
  <si>
    <t>Sudáfrica</t>
  </si>
  <si>
    <t>2010</t>
  </si>
  <si>
    <t>Alemania</t>
  </si>
  <si>
    <t>2006</t>
  </si>
  <si>
    <t>Corea/Japón</t>
  </si>
  <si>
    <t>2002</t>
  </si>
  <si>
    <t>Francia</t>
  </si>
  <si>
    <t>1998</t>
  </si>
  <si>
    <t>Estados</t>
  </si>
  <si>
    <t>Unidos</t>
  </si>
  <si>
    <t>1994</t>
  </si>
  <si>
    <t>Italia</t>
  </si>
  <si>
    <t>1990</t>
  </si>
  <si>
    <t>México</t>
  </si>
  <si>
    <t>1986</t>
  </si>
  <si>
    <t>España</t>
  </si>
  <si>
    <t>1982</t>
  </si>
  <si>
    <t>Argentina</t>
  </si>
  <si>
    <t>1978</t>
  </si>
  <si>
    <t>1974</t>
  </si>
  <si>
    <t>1970</t>
  </si>
  <si>
    <t>Inglaterra</t>
  </si>
  <si>
    <t>1966</t>
  </si>
  <si>
    <t>Chile</t>
  </si>
  <si>
    <t>1962</t>
  </si>
  <si>
    <t>Suecia</t>
  </si>
  <si>
    <t>1958</t>
  </si>
  <si>
    <t>Suiza</t>
  </si>
  <si>
    <t>1954</t>
  </si>
  <si>
    <t>1950</t>
  </si>
  <si>
    <t>1938</t>
  </si>
  <si>
    <t>1934</t>
  </si>
  <si>
    <t>Uruguay</t>
  </si>
  <si>
    <t>1930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</si>
</sst>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11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DatosExternos_1" removeDataOnSave="1" connectionId="1" autoFormatId="16" applyNumberFormats="0" applyBorderFormats="0" applyFontFormats="0" applyPatternFormats="0" applyAlignmentFormats="0" applyWidthHeightFormats="0">
  <queryTableRefresh preserveSortFilterLayout="0" nextId="12" unboundColumnsRight="1">
    <queryTableFields count="11">
      <queryTableField id="1" name="NombreCopa" tableColumnId="51"/>
      <queryTableField id="2" name="Edición.6" tableColumnId="52"/>
      <queryTableField id="3" name="Edición.7" tableColumnId="53"/>
      <queryTableField id="4" name="Edición.8" tableColumnId="54"/>
      <queryTableField id="5" name="Equipos" tableColumnId="55"/>
      <queryTableField id="6" name="Partidos Jugados" tableColumnId="56"/>
      <queryTableField id="7" name="Goles marcados" tableColumnId="57"/>
      <queryTableField id="8" name="Media de goles" tableColumnId="58"/>
      <queryTableField id="9" name="Promedio de asistencia" tableColumnId="59"/>
      <queryTableField id="10" name="Media Asistencia" tableColumnId="60"/>
      <queryTableField id="11" dataBound="0" tableColumnId="6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_0" displayName="Table_0" ref="A1:K21" tableType="queryTable" totalsRowShown="0">
  <autoFilter ref="A1:K21"/>
  <tableColumns count="11">
    <tableColumn id="51" uniqueName="51" name="NombreCopa" queryTableFieldId="1" dataDxfId="10"/>
    <tableColumn id="52" uniqueName="52" name="Edición.6" queryTableFieldId="2" dataDxfId="9"/>
    <tableColumn id="53" uniqueName="53" name="Edición.7" queryTableFieldId="3" dataDxfId="8"/>
    <tableColumn id="54" uniqueName="54" name="Edición.8" queryTableFieldId="4" dataDxfId="7"/>
    <tableColumn id="55" uniqueName="55" name="Equipos" queryTableFieldId="5" dataDxfId="6"/>
    <tableColumn id="56" uniqueName="56" name="Partidos Jugados" queryTableFieldId="6" dataDxfId="5"/>
    <tableColumn id="57" uniqueName="57" name="Goles marcados" queryTableFieldId="7" dataDxfId="4"/>
    <tableColumn id="58" uniqueName="58" name="Media de goles" queryTableFieldId="8" dataDxfId="3"/>
    <tableColumn id="59" uniqueName="59" name="Promedio de asistencia" queryTableFieldId="9" dataDxfId="2"/>
    <tableColumn id="60" uniqueName="60" name="Media Asistencia" queryTableFieldId="10" dataDxfId="1"/>
    <tableColumn id="61" uniqueName="61" name="Columna1" queryTableFieldId="11" dataDxfId="0">
      <calculatedColumnFormula>Table_0[[#This Row],[Promedio de asistencia]]*0.9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A2" sqref="A2"/>
    </sheetView>
  </sheetViews>
  <sheetFormatPr baseColWidth="10" defaultRowHeight="15" x14ac:dyDescent="0.25"/>
  <cols>
    <col min="1" max="1" width="22.42578125" bestFit="1" customWidth="1"/>
    <col min="2" max="2" width="12.140625" bestFit="1" customWidth="1"/>
    <col min="3" max="4" width="11.28515625" bestFit="1" customWidth="1"/>
    <col min="5" max="5" width="10.28515625" bestFit="1" customWidth="1"/>
    <col min="6" max="6" width="18" bestFit="1" customWidth="1"/>
    <col min="7" max="7" width="17.28515625" bestFit="1" customWidth="1"/>
    <col min="8" max="8" width="16.85546875" bestFit="1" customWidth="1"/>
    <col min="9" max="9" width="24.140625" bestFit="1" customWidth="1"/>
    <col min="10" max="10" width="18.5703125" bestFit="1" customWidth="1"/>
  </cols>
  <sheetData>
    <row r="1" spans="1:11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t="s">
        <v>0</v>
      </c>
    </row>
    <row r="2" spans="1:11" x14ac:dyDescent="0.25">
      <c r="A2" s="1" t="s">
        <v>11</v>
      </c>
      <c r="B2" s="1" t="s">
        <v>12</v>
      </c>
      <c r="C2" s="1" t="s">
        <v>13</v>
      </c>
      <c r="D2" s="1" t="s">
        <v>14</v>
      </c>
      <c r="E2" s="1">
        <v>32</v>
      </c>
      <c r="F2" s="1">
        <v>64</v>
      </c>
      <c r="G2" s="1">
        <v>171</v>
      </c>
      <c r="H2" s="1">
        <v>2.7</v>
      </c>
      <c r="I2" s="1">
        <v>52918</v>
      </c>
      <c r="J2" s="1">
        <v>47626.200000000004</v>
      </c>
      <c r="K2" s="1">
        <f>Table_0[[#This Row],[Promedio de asistencia]]*0.9</f>
        <v>47626.200000000004</v>
      </c>
    </row>
    <row r="3" spans="1:11" x14ac:dyDescent="0.25">
      <c r="A3" s="1" t="s">
        <v>11</v>
      </c>
      <c r="B3" s="1" t="s">
        <v>15</v>
      </c>
      <c r="C3" s="1" t="s">
        <v>16</v>
      </c>
      <c r="D3" s="1" t="s">
        <v>14</v>
      </c>
      <c r="E3" s="1">
        <v>32</v>
      </c>
      <c r="F3" s="1">
        <v>64</v>
      </c>
      <c r="G3" s="1">
        <v>145</v>
      </c>
      <c r="H3" s="1">
        <v>2.2999999999999998</v>
      </c>
      <c r="I3" s="1">
        <v>49669</v>
      </c>
      <c r="J3" s="1">
        <v>44702.1</v>
      </c>
      <c r="K3" s="1">
        <f>Table_0[[#This Row],[Promedio de asistencia]]*0.9</f>
        <v>44702.1</v>
      </c>
    </row>
    <row r="4" spans="1:11" x14ac:dyDescent="0.25">
      <c r="A4" s="1" t="s">
        <v>11</v>
      </c>
      <c r="B4" s="1" t="s">
        <v>17</v>
      </c>
      <c r="C4" s="1" t="s">
        <v>18</v>
      </c>
      <c r="D4" s="1" t="s">
        <v>14</v>
      </c>
      <c r="E4" s="1">
        <v>32</v>
      </c>
      <c r="F4" s="1">
        <v>64</v>
      </c>
      <c r="G4" s="1">
        <v>147</v>
      </c>
      <c r="H4" s="1">
        <v>2.2999999999999998</v>
      </c>
      <c r="I4" s="1">
        <v>52491</v>
      </c>
      <c r="J4" s="1">
        <v>47241.9</v>
      </c>
      <c r="K4" s="1">
        <f>Table_0[[#This Row],[Promedio de asistencia]]*0.9</f>
        <v>47241.9</v>
      </c>
    </row>
    <row r="5" spans="1:11" x14ac:dyDescent="0.25">
      <c r="A5" s="1" t="s">
        <v>11</v>
      </c>
      <c r="B5" s="1" t="s">
        <v>19</v>
      </c>
      <c r="C5" s="1" t="s">
        <v>20</v>
      </c>
      <c r="D5" s="1" t="s">
        <v>14</v>
      </c>
      <c r="E5" s="1">
        <v>32</v>
      </c>
      <c r="F5" s="1">
        <v>64</v>
      </c>
      <c r="G5" s="1">
        <v>161</v>
      </c>
      <c r="H5" s="1">
        <v>2.5</v>
      </c>
      <c r="I5" s="1">
        <v>42268</v>
      </c>
      <c r="J5" s="1">
        <v>38041.200000000004</v>
      </c>
      <c r="K5" s="1">
        <f>Table_0[[#This Row],[Promedio de asistencia]]*0.9</f>
        <v>38041.200000000004</v>
      </c>
    </row>
    <row r="6" spans="1:11" x14ac:dyDescent="0.25">
      <c r="A6" s="1" t="s">
        <v>11</v>
      </c>
      <c r="B6" s="1" t="s">
        <v>21</v>
      </c>
      <c r="C6" s="1" t="s">
        <v>22</v>
      </c>
      <c r="D6" s="1" t="s">
        <v>14</v>
      </c>
      <c r="E6" s="1">
        <v>32</v>
      </c>
      <c r="F6" s="1">
        <v>64</v>
      </c>
      <c r="G6" s="1">
        <v>171</v>
      </c>
      <c r="H6" s="1">
        <v>2.7</v>
      </c>
      <c r="I6" s="1">
        <v>43517</v>
      </c>
      <c r="J6" s="1">
        <v>39165.300000000003</v>
      </c>
      <c r="K6" s="1">
        <f>Table_0[[#This Row],[Promedio de asistencia]]*0.9</f>
        <v>39165.300000000003</v>
      </c>
    </row>
    <row r="7" spans="1:11" x14ac:dyDescent="0.25">
      <c r="A7" s="1" t="s">
        <v>11</v>
      </c>
      <c r="B7" s="1" t="s">
        <v>23</v>
      </c>
      <c r="C7" s="1" t="s">
        <v>24</v>
      </c>
      <c r="D7" s="1" t="s">
        <v>25</v>
      </c>
      <c r="E7" s="1">
        <v>24</v>
      </c>
      <c r="F7" s="1">
        <v>52</v>
      </c>
      <c r="G7" s="1">
        <v>141</v>
      </c>
      <c r="H7" s="1">
        <v>2.7</v>
      </c>
      <c r="I7" s="1">
        <v>68991</v>
      </c>
      <c r="J7" s="1">
        <v>62091.9</v>
      </c>
      <c r="K7" s="1">
        <f>Table_0[[#This Row],[Promedio de asistencia]]*0.9</f>
        <v>62091.9</v>
      </c>
    </row>
    <row r="8" spans="1:11" x14ac:dyDescent="0.25">
      <c r="A8" s="1" t="s">
        <v>11</v>
      </c>
      <c r="B8" s="1" t="s">
        <v>26</v>
      </c>
      <c r="C8" s="1" t="s">
        <v>27</v>
      </c>
      <c r="D8" s="1" t="s">
        <v>14</v>
      </c>
      <c r="E8" s="1">
        <v>24</v>
      </c>
      <c r="F8" s="1">
        <v>52</v>
      </c>
      <c r="G8" s="1">
        <v>115</v>
      </c>
      <c r="H8" s="1">
        <v>2.2000000000000002</v>
      </c>
      <c r="I8" s="1">
        <v>48388</v>
      </c>
      <c r="J8" s="1">
        <v>43549.200000000004</v>
      </c>
      <c r="K8" s="1">
        <f>Table_0[[#This Row],[Promedio de asistencia]]*0.9</f>
        <v>43549.200000000004</v>
      </c>
    </row>
    <row r="9" spans="1:11" x14ac:dyDescent="0.25">
      <c r="A9" s="1" t="s">
        <v>11</v>
      </c>
      <c r="B9" s="1" t="s">
        <v>28</v>
      </c>
      <c r="C9" s="1" t="s">
        <v>29</v>
      </c>
      <c r="D9" s="1" t="s">
        <v>14</v>
      </c>
      <c r="E9" s="1">
        <v>24</v>
      </c>
      <c r="F9" s="1">
        <v>52</v>
      </c>
      <c r="G9" s="1">
        <v>132</v>
      </c>
      <c r="H9" s="1">
        <v>2.5</v>
      </c>
      <c r="I9" s="1">
        <v>46039</v>
      </c>
      <c r="J9" s="1">
        <v>41435.1</v>
      </c>
      <c r="K9" s="1">
        <f>Table_0[[#This Row],[Promedio de asistencia]]*0.9</f>
        <v>41435.1</v>
      </c>
    </row>
    <row r="10" spans="1:11" x14ac:dyDescent="0.25">
      <c r="A10" s="1" t="s">
        <v>11</v>
      </c>
      <c r="B10" s="1" t="s">
        <v>30</v>
      </c>
      <c r="C10" s="1" t="s">
        <v>31</v>
      </c>
      <c r="D10" s="1"/>
      <c r="E10" s="1">
        <v>24</v>
      </c>
      <c r="F10" s="1">
        <v>52</v>
      </c>
      <c r="G10" s="1">
        <v>146</v>
      </c>
      <c r="H10" s="1">
        <v>2.8</v>
      </c>
      <c r="I10" s="1">
        <v>40571</v>
      </c>
      <c r="J10" s="1">
        <v>36513.9</v>
      </c>
      <c r="K10" s="1">
        <f>Table_0[[#This Row],[Promedio de asistencia]]*0.9</f>
        <v>36513.9</v>
      </c>
    </row>
    <row r="11" spans="1:11" x14ac:dyDescent="0.25">
      <c r="A11" s="1" t="s">
        <v>11</v>
      </c>
      <c r="B11" s="1" t="s">
        <v>32</v>
      </c>
      <c r="C11" s="1" t="s">
        <v>33</v>
      </c>
      <c r="D11" s="1" t="s">
        <v>14</v>
      </c>
      <c r="E11" s="1">
        <v>16</v>
      </c>
      <c r="F11" s="1">
        <v>38</v>
      </c>
      <c r="G11" s="1">
        <v>102</v>
      </c>
      <c r="H11" s="1">
        <v>2.7</v>
      </c>
      <c r="I11" s="1">
        <v>40678</v>
      </c>
      <c r="J11" s="1">
        <v>36610.200000000004</v>
      </c>
      <c r="K11" s="1">
        <f>Table_0[[#This Row],[Promedio de asistencia]]*0.9</f>
        <v>36610.200000000004</v>
      </c>
    </row>
    <row r="12" spans="1:11" x14ac:dyDescent="0.25">
      <c r="A12" s="1" t="s">
        <v>11</v>
      </c>
      <c r="B12" s="1" t="s">
        <v>17</v>
      </c>
      <c r="C12" s="1" t="s">
        <v>34</v>
      </c>
      <c r="D12" s="1" t="s">
        <v>14</v>
      </c>
      <c r="E12" s="1">
        <v>16</v>
      </c>
      <c r="F12" s="1">
        <v>38</v>
      </c>
      <c r="G12" s="1">
        <v>97</v>
      </c>
      <c r="H12" s="1">
        <v>2.6</v>
      </c>
      <c r="I12" s="1">
        <v>49098</v>
      </c>
      <c r="J12" s="1">
        <v>44188.200000000004</v>
      </c>
      <c r="K12" s="1">
        <f>Table_0[[#This Row],[Promedio de asistencia]]*0.9</f>
        <v>44188.200000000004</v>
      </c>
    </row>
    <row r="13" spans="1:11" x14ac:dyDescent="0.25">
      <c r="A13" s="1" t="s">
        <v>11</v>
      </c>
      <c r="B13" s="1" t="s">
        <v>28</v>
      </c>
      <c r="C13" s="1" t="s">
        <v>35</v>
      </c>
      <c r="D13" s="1" t="s">
        <v>14</v>
      </c>
      <c r="E13" s="1">
        <v>16</v>
      </c>
      <c r="F13" s="1">
        <v>32</v>
      </c>
      <c r="G13" s="1">
        <v>95</v>
      </c>
      <c r="H13" s="1">
        <v>3</v>
      </c>
      <c r="I13" s="1">
        <v>50124</v>
      </c>
      <c r="J13" s="1">
        <v>45111.6</v>
      </c>
      <c r="K13" s="1">
        <f>Table_0[[#This Row],[Promedio de asistencia]]*0.9</f>
        <v>45111.6</v>
      </c>
    </row>
    <row r="14" spans="1:11" x14ac:dyDescent="0.25">
      <c r="A14" s="1" t="s">
        <v>11</v>
      </c>
      <c r="B14" s="1" t="s">
        <v>36</v>
      </c>
      <c r="C14" s="1" t="s">
        <v>37</v>
      </c>
      <c r="D14" s="1" t="s">
        <v>14</v>
      </c>
      <c r="E14" s="1">
        <v>16</v>
      </c>
      <c r="F14" s="1">
        <v>32</v>
      </c>
      <c r="G14" s="1">
        <v>89</v>
      </c>
      <c r="H14" s="1">
        <v>2.8</v>
      </c>
      <c r="I14" s="1">
        <v>48847</v>
      </c>
      <c r="J14" s="1">
        <v>43962.3</v>
      </c>
      <c r="K14" s="1">
        <f>Table_0[[#This Row],[Promedio de asistencia]]*0.9</f>
        <v>43962.3</v>
      </c>
    </row>
    <row r="15" spans="1:11" x14ac:dyDescent="0.25">
      <c r="A15" s="1" t="s">
        <v>11</v>
      </c>
      <c r="B15" s="1" t="s">
        <v>38</v>
      </c>
      <c r="C15" s="1" t="s">
        <v>39</v>
      </c>
      <c r="D15" s="1" t="s">
        <v>14</v>
      </c>
      <c r="E15" s="1">
        <v>16</v>
      </c>
      <c r="F15" s="1">
        <v>32</v>
      </c>
      <c r="G15" s="1">
        <v>89</v>
      </c>
      <c r="H15" s="1">
        <v>2.8</v>
      </c>
      <c r="I15" s="1">
        <v>27911</v>
      </c>
      <c r="J15" s="1">
        <v>25119.9</v>
      </c>
      <c r="K15" s="1">
        <f>Table_0[[#This Row],[Promedio de asistencia]]*0.9</f>
        <v>25119.9</v>
      </c>
    </row>
    <row r="16" spans="1:11" x14ac:dyDescent="0.25">
      <c r="A16" s="1" t="s">
        <v>11</v>
      </c>
      <c r="B16" s="1" t="s">
        <v>40</v>
      </c>
      <c r="C16" s="1" t="s">
        <v>41</v>
      </c>
      <c r="D16" s="1" t="s">
        <v>14</v>
      </c>
      <c r="E16" s="1">
        <v>16</v>
      </c>
      <c r="F16" s="1">
        <v>35</v>
      </c>
      <c r="G16" s="1">
        <v>126</v>
      </c>
      <c r="H16" s="1">
        <v>3.6</v>
      </c>
      <c r="I16" s="1">
        <v>23423</v>
      </c>
      <c r="J16" s="1">
        <v>21080.7</v>
      </c>
      <c r="K16" s="1">
        <f>Table_0[[#This Row],[Promedio de asistencia]]*0.9</f>
        <v>21080.7</v>
      </c>
    </row>
    <row r="17" spans="1:11" x14ac:dyDescent="0.25">
      <c r="A17" s="1" t="s">
        <v>11</v>
      </c>
      <c r="B17" s="1" t="s">
        <v>42</v>
      </c>
      <c r="C17" s="1" t="s">
        <v>43</v>
      </c>
      <c r="D17" s="1" t="s">
        <v>14</v>
      </c>
      <c r="E17" s="1">
        <v>16</v>
      </c>
      <c r="F17" s="1">
        <v>26</v>
      </c>
      <c r="G17" s="1">
        <v>140</v>
      </c>
      <c r="H17" s="1">
        <v>5.4</v>
      </c>
      <c r="I17" s="1">
        <v>29561</v>
      </c>
      <c r="J17" s="1">
        <v>26604.9</v>
      </c>
      <c r="K17" s="1">
        <f>Table_0[[#This Row],[Promedio de asistencia]]*0.9</f>
        <v>26604.9</v>
      </c>
    </row>
    <row r="18" spans="1:11" x14ac:dyDescent="0.25">
      <c r="A18" s="1" t="s">
        <v>11</v>
      </c>
      <c r="B18" s="1" t="s">
        <v>12</v>
      </c>
      <c r="C18" s="1" t="s">
        <v>44</v>
      </c>
      <c r="D18" s="1" t="s">
        <v>14</v>
      </c>
      <c r="E18" s="1">
        <v>13</v>
      </c>
      <c r="F18" s="1">
        <v>22</v>
      </c>
      <c r="G18" s="1">
        <v>88</v>
      </c>
      <c r="H18" s="1">
        <v>4</v>
      </c>
      <c r="I18" s="1">
        <v>47511</v>
      </c>
      <c r="J18" s="1">
        <v>42759.9</v>
      </c>
      <c r="K18" s="1">
        <f>Table_0[[#This Row],[Promedio de asistencia]]*0.9</f>
        <v>42759.9</v>
      </c>
    </row>
    <row r="19" spans="1:11" x14ac:dyDescent="0.25">
      <c r="A19" s="1" t="s">
        <v>11</v>
      </c>
      <c r="B19" s="1" t="s">
        <v>21</v>
      </c>
      <c r="C19" s="1" t="s">
        <v>45</v>
      </c>
      <c r="D19" s="1" t="s">
        <v>14</v>
      </c>
      <c r="E19" s="1">
        <v>15</v>
      </c>
      <c r="F19" s="1">
        <v>18</v>
      </c>
      <c r="G19" s="1">
        <v>84</v>
      </c>
      <c r="H19" s="1">
        <v>4.7</v>
      </c>
      <c r="I19" s="1">
        <v>20872</v>
      </c>
      <c r="J19" s="1">
        <v>18784.8</v>
      </c>
      <c r="K19" s="1">
        <f>Table_0[[#This Row],[Promedio de asistencia]]*0.9</f>
        <v>18784.8</v>
      </c>
    </row>
    <row r="20" spans="1:11" x14ac:dyDescent="0.25">
      <c r="A20" s="1" t="s">
        <v>11</v>
      </c>
      <c r="B20" s="1" t="s">
        <v>26</v>
      </c>
      <c r="C20" s="1" t="s">
        <v>46</v>
      </c>
      <c r="D20" s="1" t="s">
        <v>14</v>
      </c>
      <c r="E20" s="1">
        <v>16</v>
      </c>
      <c r="F20" s="1">
        <v>17</v>
      </c>
      <c r="G20" s="1">
        <v>70</v>
      </c>
      <c r="H20" s="1">
        <v>4.0999999999999996</v>
      </c>
      <c r="I20" s="1">
        <v>21352</v>
      </c>
      <c r="J20" s="1">
        <v>19216.8</v>
      </c>
      <c r="K20" s="1">
        <f>Table_0[[#This Row],[Promedio de asistencia]]*0.9</f>
        <v>19216.8</v>
      </c>
    </row>
    <row r="21" spans="1:11" x14ac:dyDescent="0.25">
      <c r="A21" s="1" t="s">
        <v>11</v>
      </c>
      <c r="B21" s="1" t="s">
        <v>47</v>
      </c>
      <c r="C21" s="1" t="s">
        <v>48</v>
      </c>
      <c r="D21" s="1" t="s">
        <v>14</v>
      </c>
      <c r="E21" s="1">
        <v>13</v>
      </c>
      <c r="F21" s="1">
        <v>18</v>
      </c>
      <c r="G21" s="1">
        <v>70</v>
      </c>
      <c r="H21" s="1">
        <v>3.9</v>
      </c>
      <c r="I21" s="1">
        <v>32808</v>
      </c>
      <c r="J21" s="1">
        <v>29527.200000000001</v>
      </c>
      <c r="K21" s="1">
        <f>Table_0[[#This Row],[Promedio de asistencia]]*0.9</f>
        <v>29527.200000000001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96C90B7-1147-4F6D-940A-596F9977CE3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dcterms:created xsi:type="dcterms:W3CDTF">2016-05-13T05:38:27Z</dcterms:created>
  <dcterms:modified xsi:type="dcterms:W3CDTF">2016-05-13T06:01:21Z</dcterms:modified>
</cp:coreProperties>
</file>