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aris\OneDrive\Desktop\Excel Crash course for Data Analysis\"/>
    </mc:Choice>
  </mc:AlternateContent>
  <xr:revisionPtr revIDLastSave="0" documentId="13_ncr:1_{B6A4057E-BC81-4652-AEA7-C22FB4DBB44D}" xr6:coauthVersionLast="47" xr6:coauthVersionMax="47" xr10:uidLastSave="{00000000-0000-0000-0000-000000000000}"/>
  <bookViews>
    <workbookView xWindow="-110" yWindow="-110" windowWidth="19420" windowHeight="10300" firstSheet="4" activeTab="11" xr2:uid="{106C4878-DE54-4E2A-B46B-D2F2CED23685}"/>
  </bookViews>
  <sheets>
    <sheet name="Welcome" sheetId="12" r:id="rId1"/>
    <sheet name="Add" sheetId="2" r:id="rId2"/>
    <sheet name="Fill" sheetId="3" r:id="rId3"/>
    <sheet name="Split" sheetId="4" r:id="rId4"/>
    <sheet name="Transpose" sheetId="5" r:id="rId5"/>
    <sheet name="Sort &amp; filter" sheetId="6" r:id="rId6"/>
    <sheet name="Tables" sheetId="7" r:id="rId7"/>
    <sheet name="Drop-downs" sheetId="8" r:id="rId8"/>
    <sheet name="Analyze" sheetId="9" r:id="rId9"/>
    <sheet name="Charts" sheetId="10" r:id="rId10"/>
    <sheet name="PivotTables" sheetId="11" r:id="rId11"/>
    <sheet name="Thanking you" sheetId="13" r:id="rId12"/>
  </sheets>
  <definedNames>
    <definedName name="_xlnm._FilterDatabase" localSheetId="5" hidden="1">'Sort &amp; filter'!$B$3:$F$11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G9" i="7"/>
  <c r="G10" i="7"/>
  <c r="G11" i="7"/>
  <c r="G12" i="7"/>
  <c r="F7" i="5" a="1"/>
  <c r="F7" i="5" s="1"/>
  <c r="E15" i="3"/>
  <c r="F15" i="3"/>
  <c r="C15" i="3"/>
  <c r="D15" i="3"/>
  <c r="F7" i="3"/>
  <c r="F6" i="3"/>
  <c r="F5" i="3"/>
  <c r="D5" i="3"/>
  <c r="D6" i="3"/>
  <c r="D7" i="3"/>
  <c r="F17" i="2"/>
  <c r="C17" i="2"/>
  <c r="F9" i="2"/>
  <c r="C9" i="2"/>
  <c r="B9" i="11"/>
  <c r="B8" i="11"/>
  <c r="B7" i="11"/>
  <c r="B6" i="11"/>
  <c r="B5" i="11"/>
  <c r="B4" i="11"/>
  <c r="B27" i="10"/>
  <c r="B26" i="10"/>
  <c r="B25" i="10"/>
  <c r="B24" i="10"/>
  <c r="B23" i="10"/>
  <c r="B22" i="10"/>
  <c r="B9" i="10"/>
  <c r="B8" i="10"/>
  <c r="B7" i="10"/>
  <c r="B6" i="10"/>
  <c r="B5" i="10"/>
  <c r="B4" i="10"/>
  <c r="D4" i="3"/>
  <c r="F4" i="3" s="1"/>
  <c r="B15" i="3"/>
  <c r="D14" i="3"/>
  <c r="F14" i="3" s="1"/>
  <c r="F13" i="3"/>
  <c r="D13" i="3"/>
  <c r="F12" i="3"/>
  <c r="D12" i="3"/>
  <c r="F11" i="3"/>
  <c r="D1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<sst xmlns="http://schemas.openxmlformats.org/spreadsheetml/2006/main" count="244" uniqueCount="104">
  <si>
    <t>Fruit</t>
  </si>
  <si>
    <t>Amount</t>
  </si>
  <si>
    <t>Meat</t>
  </si>
  <si>
    <t>Apples</t>
  </si>
  <si>
    <t>Beef</t>
  </si>
  <si>
    <t>Oranges</t>
  </si>
  <si>
    <t>Chicken</t>
  </si>
  <si>
    <t>Bananas</t>
  </si>
  <si>
    <t>Fish</t>
  </si>
  <si>
    <t>Item</t>
  </si>
  <si>
    <t>Bread</t>
  </si>
  <si>
    <t>Donuts</t>
  </si>
  <si>
    <t>Cookies</t>
  </si>
  <si>
    <t>Cakes</t>
  </si>
  <si>
    <t>ADD Numbers Like a Professional</t>
  </si>
  <si>
    <t>Goat</t>
  </si>
  <si>
    <t>Creams</t>
  </si>
  <si>
    <t>Plus this:</t>
  </si>
  <si>
    <t>Equals:</t>
  </si>
  <si>
    <t>Sales:</t>
  </si>
  <si>
    <t>Save Time by filling cells automatically</t>
  </si>
  <si>
    <t>Email</t>
  </si>
  <si>
    <t>First name</t>
  </si>
  <si>
    <t>Last name</t>
  </si>
  <si>
    <t>Smith</t>
  </si>
  <si>
    <t>North</t>
  </si>
  <si>
    <t>Kotas</t>
  </si>
  <si>
    <t>Jones</t>
  </si>
  <si>
    <t>McKay</t>
  </si>
  <si>
    <t>John.Smith@contoso.com</t>
  </si>
  <si>
    <t>Candy.North@fabrikam.com</t>
  </si>
  <si>
    <t>Dan.Kotas@relecloud.com</t>
  </si>
  <si>
    <t>Mary.Jones@contoso.com</t>
  </si>
  <si>
    <t xml:space="preserve">Yenni.McKay@fabrikam.com </t>
  </si>
  <si>
    <t>Split data for easy Analyze</t>
  </si>
  <si>
    <t>Department</t>
  </si>
  <si>
    <t>Category</t>
  </si>
  <si>
    <t>Oct</t>
  </si>
  <si>
    <t>Nov</t>
  </si>
  <si>
    <t>Dec</t>
  </si>
  <si>
    <t>Bakery</t>
  </si>
  <si>
    <t>Desserts</t>
  </si>
  <si>
    <t>Produce</t>
  </si>
  <si>
    <t>Veggies</t>
  </si>
  <si>
    <t>Salads</t>
  </si>
  <si>
    <t>Breads</t>
  </si>
  <si>
    <t>Sandwiches</t>
  </si>
  <si>
    <t>Sort and filter data</t>
  </si>
  <si>
    <t>Swiggy</t>
  </si>
  <si>
    <t>Sandwich</t>
  </si>
  <si>
    <t>Tables make things easier for quick analysis</t>
  </si>
  <si>
    <t>Food</t>
  </si>
  <si>
    <t>Market</t>
  </si>
  <si>
    <t>Create a drop-down list items</t>
  </si>
  <si>
    <t>Student</t>
  </si>
  <si>
    <t>Course</t>
  </si>
  <si>
    <t>John</t>
  </si>
  <si>
    <t>Perry</t>
  </si>
  <si>
    <t>Mary</t>
  </si>
  <si>
    <t>Alice</t>
  </si>
  <si>
    <t>Ntini</t>
  </si>
  <si>
    <t>Adams</t>
  </si>
  <si>
    <t>Ahmed</t>
  </si>
  <si>
    <t>Cristina</t>
  </si>
  <si>
    <t>Pallavi</t>
  </si>
  <si>
    <t>Excel</t>
  </si>
  <si>
    <t>SQL</t>
  </si>
  <si>
    <t>Python</t>
  </si>
  <si>
    <t>HTML</t>
  </si>
  <si>
    <t>Analyze Data as Quickly like a flash</t>
  </si>
  <si>
    <t>Great charts for your data</t>
  </si>
  <si>
    <t>Year</t>
  </si>
  <si>
    <t>Sales</t>
  </si>
  <si>
    <t>Qty</t>
  </si>
  <si>
    <t>Combo Charts</t>
  </si>
  <si>
    <t>Summarize data with PivotTables for Quick Analysis</t>
  </si>
  <si>
    <t>Date</t>
  </si>
  <si>
    <t>Product</t>
  </si>
  <si>
    <t>Anne</t>
  </si>
  <si>
    <t>Beer</t>
  </si>
  <si>
    <t>Mark</t>
  </si>
  <si>
    <t>Wine</t>
  </si>
  <si>
    <t>Soda</t>
  </si>
  <si>
    <t>Lucky</t>
  </si>
  <si>
    <t>SalesExecutive</t>
  </si>
  <si>
    <t>Sum of Amount</t>
  </si>
  <si>
    <t>Row Labels</t>
  </si>
  <si>
    <t>Grand Total</t>
  </si>
  <si>
    <t>Kiwi</t>
  </si>
  <si>
    <t>Candy</t>
  </si>
  <si>
    <t>Dan</t>
  </si>
  <si>
    <t>Yenni</t>
  </si>
  <si>
    <t>contoso</t>
  </si>
  <si>
    <t>fabrikam</t>
  </si>
  <si>
    <t>relecloud</t>
  </si>
  <si>
    <t>website</t>
  </si>
  <si>
    <t>Switch Data view around by transposing it</t>
  </si>
  <si>
    <t>Total</t>
  </si>
  <si>
    <t>Apple</t>
  </si>
  <si>
    <t>Column Labels</t>
  </si>
  <si>
    <t xml:space="preserve">Welcome to Excel Course </t>
  </si>
  <si>
    <t>this Excel notes will help you for quick reference to practice your lectures</t>
  </si>
  <si>
    <t>Thanking you</t>
  </si>
  <si>
    <t>Happy Learaning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</si>
</sst>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/>
      <bottom style="thin">
        <color indexed="64"/>
      </bottom>
      <diagonal/>
    </border>
    <border>
      <left style="thin">
        <color rgb="FF339966"/>
      </left>
      <right/>
      <top/>
      <bottom/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/>
      <bottom/>
      <diagonal/>
    </border>
    <border>
      <left style="thin">
        <color rgb="FF339966"/>
      </left>
      <right/>
      <top/>
      <bottom style="thin">
        <color rgb="FF339966"/>
      </bottom>
      <diagonal/>
    </border>
    <border>
      <left/>
      <right/>
      <top/>
      <bottom style="thin">
        <color rgb="FF339966"/>
      </bottom>
      <diagonal/>
    </border>
    <border>
      <left/>
      <right style="thin">
        <color rgb="FF339966"/>
      </right>
      <top/>
      <bottom style="thin">
        <color rgb="FF3399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/>
    <xf numFmtId="0" fontId="1" fillId="3" borderId="2"/>
    <xf numFmtId="0" fontId="1" fillId="2" borderId="3"/>
    <xf numFmtId="0" fontId="1" fillId="0" borderId="4" applyNumberFormat="0" applyFont="0" applyFill="0" applyAlignment="0"/>
    <xf numFmtId="0" fontId="1" fillId="0" borderId="5" applyNumberFormat="0" applyFont="0" applyFill="0" applyAlignment="0"/>
    <xf numFmtId="0" fontId="1" fillId="0" borderId="7" applyNumberFormat="0" applyFont="0" applyFill="0" applyAlignment="0"/>
    <xf numFmtId="0" fontId="1" fillId="0" borderId="8" applyNumberFormat="0" applyFont="0" applyFill="0"/>
    <xf numFmtId="14" fontId="1" fillId="0" borderId="0" applyFont="0" applyFill="0" applyBorder="0" applyAlignment="0"/>
  </cellStyleXfs>
  <cellXfs count="31">
    <xf numFmtId="0" fontId="0" fillId="0" borderId="0" xfId="0"/>
    <xf numFmtId="0" fontId="1" fillId="0" borderId="0" xfId="0" applyFont="1"/>
    <xf numFmtId="0" fontId="1" fillId="2" borderId="0" xfId="4"/>
    <xf numFmtId="0" fontId="1" fillId="0" borderId="0" xfId="0" applyFont="1" applyAlignment="1">
      <alignment horizontal="left"/>
    </xf>
    <xf numFmtId="0" fontId="1" fillId="3" borderId="2" xfId="5"/>
    <xf numFmtId="0" fontId="1" fillId="2" borderId="3" xfId="6"/>
    <xf numFmtId="0" fontId="3" fillId="4" borderId="1" xfId="3" applyFont="1" applyFill="1"/>
    <xf numFmtId="0" fontId="4" fillId="0" borderId="0" xfId="0" applyFont="1"/>
    <xf numFmtId="0" fontId="1" fillId="2" borderId="4" xfId="7" applyFont="1" applyFill="1"/>
    <xf numFmtId="0" fontId="0" fillId="0" borderId="5" xfId="8" applyFont="1" applyFill="1"/>
    <xf numFmtId="0" fontId="0" fillId="0" borderId="6" xfId="0" applyBorder="1"/>
    <xf numFmtId="0" fontId="0" fillId="0" borderId="7" xfId="9" applyFont="1" applyFill="1"/>
    <xf numFmtId="0" fontId="0" fillId="0" borderId="8" xfId="10" applyFont="1" applyFill="1"/>
    <xf numFmtId="0" fontId="0" fillId="0" borderId="9" xfId="0" applyBorder="1"/>
    <xf numFmtId="0" fontId="0" fillId="0" borderId="10" xfId="9" applyFont="1" applyFill="1" applyBorder="1"/>
    <xf numFmtId="44" fontId="1" fillId="2" borderId="0" xfId="1" applyFill="1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0" fontId="5" fillId="4" borderId="0" xfId="0" applyFont="1" applyFill="1"/>
    <xf numFmtId="0" fontId="3" fillId="4" borderId="0" xfId="0" applyFont="1" applyFill="1"/>
    <xf numFmtId="0" fontId="0" fillId="5" borderId="11" xfId="0" applyFill="1" applyBorder="1"/>
    <xf numFmtId="14" fontId="0" fillId="0" borderId="0" xfId="11" applyFont="1"/>
    <xf numFmtId="42" fontId="0" fillId="0" borderId="0" xfId="2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3" fillId="4" borderId="0" xfId="3" applyFont="1" applyFill="1" applyBorder="1"/>
    <xf numFmtId="0" fontId="0" fillId="0" borderId="0" xfId="9" applyFont="1" applyFill="1" applyBorder="1"/>
    <xf numFmtId="0" fontId="7" fillId="5" borderId="0" xfId="0" applyFont="1" applyFill="1" applyAlignment="1">
      <alignment horizontal="center"/>
    </xf>
    <xf numFmtId="0" fontId="3" fillId="5" borderId="1" xfId="3" applyFont="1" applyFill="1"/>
    <xf numFmtId="0" fontId="0" fillId="5" borderId="0" xfId="0" applyFill="1"/>
  </cellXfs>
  <cellStyles count="12">
    <cellStyle name="Bottom Border" xfId="7" xr:uid="{E67F38CF-5959-4DD4-990B-29AC86704357}"/>
    <cellStyle name="Currency" xfId="1" builtinId="4"/>
    <cellStyle name="Currency [0]" xfId="2" builtinId="7"/>
    <cellStyle name="Date" xfId="11" xr:uid="{BD755B9B-A81A-4F5E-96A3-5D2E83351058}"/>
    <cellStyle name="GrayCell" xfId="4" xr:uid="{4114B587-33BE-45E8-B414-55C48845637D}"/>
    <cellStyle name="Heading 3" xfId="3" builtinId="18"/>
    <cellStyle name="Left Bottom Green Border" xfId="10" xr:uid="{F9E41F97-ACBC-4971-BB21-5EC907EA7A1D}"/>
    <cellStyle name="Left Green Border" xfId="8" xr:uid="{CC5A8E10-6A3E-4A0F-8150-FC5B998A6D4B}"/>
    <cellStyle name="Normal" xfId="0" builtinId="0"/>
    <cellStyle name="OrangeBorder" xfId="6" xr:uid="{4D5545AA-44BD-4539-B987-3F9892883A82}"/>
    <cellStyle name="Right Green Border" xfId="9" xr:uid="{F5D01A09-DE0B-4B02-81BB-77426C93337E}"/>
    <cellStyle name="YellowCell" xfId="5" xr:uid="{78788072-777E-4DF4-9678-7DC1C968C199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32C56D54-27BB-4D3A-B62E-DD429C10BB57}">
      <tableStyleElement type="headerRow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Charts!$C$3</c:f>
              <c:strCache>
                <c:ptCount val="1"/>
                <c:pt idx="0">
                  <c:v>Sales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Charts!$B$4:$B$10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xVal>
          <c:yVal>
            <c:numRef>
              <c:f>Charts!$C$4:$C$10</c:f>
              <c:numCache>
                <c:formatCode>General</c:formatCode>
                <c:ptCount val="7"/>
                <c:pt idx="0">
                  <c:v>500</c:v>
                </c:pt>
                <c:pt idx="1">
                  <c:v>700</c:v>
                </c:pt>
                <c:pt idx="2">
                  <c:v>1100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40-4432-9B39-EF6546CA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050335"/>
        <c:axId val="596916239"/>
      </c:scatterChart>
      <c:valAx>
        <c:axId val="255050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916239"/>
        <c:crosses val="autoZero"/>
        <c:crossBetween val="midCat"/>
      </c:valAx>
      <c:valAx>
        <c:axId val="59691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050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529896</xdr:colOff>
      <xdr:row>1</xdr:row>
      <xdr:rowOff>65690</xdr:rowOff>
    </xdr:from>
    <xdr:to>
      <xdr:col>9</xdr:col>
      <xdr:colOff>210207</xdr:colOff>
      <xdr:row>12</xdr:row>
      <xdr:rowOff>128755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28AA01-9D57-85F6-1EB1-4E9A294FC6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 Systems" refreshedDate="44946.629411226852" createdVersion="8" refreshedVersion="8" minRefreshableVersion="3" recordCount="6" xr:uid="{15B63339-85AE-4E04-A3AE-4459548DE411}">
  <cacheSource type="worksheet">
    <worksheetSource name="PivotTableData"/>
  </cacheSource>
  <cacheFields count="4">
    <cacheField name="Date" numFmtId="14">
      <sharedItems containsSemiMixedTypes="0" containsNonDate="0" containsDate="1" containsString="0" minDate="2022-11-24T00:00:00" maxDate="2023-01-21T00:00:00"/>
    </cacheField>
    <cacheField name="SalesExecutive" numFmtId="0">
      <sharedItems count="6">
        <s v="John"/>
        <s v="Smith"/>
        <s v="Anne"/>
        <s v="Mark"/>
        <s v="Mary"/>
        <s v="Lucky"/>
      </sharedItems>
    </cacheField>
    <cacheField name="Product" numFmtId="0">
      <sharedItems count="3">
        <s v="Beer"/>
        <s v="Wine"/>
        <s v="Soda"/>
      </sharedItems>
    </cacheField>
    <cacheField name="Amount" numFmtId="42">
      <sharedItems containsSemiMixedTypes="0" containsString="0" containsNumber="1" containsInteger="1" minValue="510" maxValue="1800" count="6">
        <n v="1400"/>
        <n v="1010"/>
        <n v="650"/>
        <n v="510"/>
        <n v="1800"/>
        <n v="58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d v="2022-11-24T00:00:00"/>
    <x v="0"/>
    <x v="0"/>
    <x v="0"/>
  </r>
  <r>
    <d v="2022-11-29T00:00:00"/>
    <x v="1"/>
    <x v="1"/>
    <x v="1"/>
  </r>
  <r>
    <d v="2022-12-16T00:00:00"/>
    <x v="2"/>
    <x v="0"/>
    <x v="2"/>
  </r>
  <r>
    <d v="2022-12-20T00:00:00"/>
    <x v="3"/>
    <x v="2"/>
    <x v="3"/>
  </r>
  <r>
    <d v="2023-01-09T00:00:00"/>
    <x v="4"/>
    <x v="2"/>
    <x v="4"/>
  </r>
  <r>
    <d v="2023-01-20T00:00:00"/>
    <x v="5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C12AF4-8DA1-4FAB-AEC7-9F03042957AA}" name="PivotTable1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3:N8" firstHeaderRow="1" firstDataRow="2" firstDataCol="1"/>
  <pivotFields count="4">
    <pivotField numFmtId="14" showAll="0"/>
    <pivotField axis="axisCol" showAll="0">
      <items count="7">
        <item x="2"/>
        <item x="0"/>
        <item x="5"/>
        <item x="3"/>
        <item x="4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numFmtId="42" showAll="0">
      <items count="7">
        <item x="3"/>
        <item x="5"/>
        <item x="2"/>
        <item x="1"/>
        <item x="0"/>
        <item x="4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3A972F-D3F9-4BFD-B9A0-D03FF8ACA192}" name="Table6" displayName="Table6" ref="B3:G12" headerRowDxfId="6">
  <autoFilter ref="B3:G12" xr:uid="{D33A972F-D3F9-4BFD-B9A0-D03FF8ACA192}"/>
  <tableColumns count="6">
    <tableColumn id="1" xr3:uid="{35E5845E-9DED-42B7-8EE3-CF8D9B099AC3}" name="Department" totalsRowLabel="Total"/>
    <tableColumn id="2" xr3:uid="{D843EC95-9D21-4DD9-A983-7CCF1F6E5AD7}" name="Category"/>
    <tableColumn id="3" xr3:uid="{45FD002C-B897-48DF-B56B-31AE8FF9209A}" name="Oct"/>
    <tableColumn id="4" xr3:uid="{4069D7DB-DB15-4C47-981C-5B1747F194BE}" name="Nov"/>
    <tableColumn id="5" xr3:uid="{03BF1252-B6E8-49B7-A344-1E272FDBD083}" name="Dec" totalsRowFunction="sum"/>
    <tableColumn id="6" xr3:uid="{73A35210-EFBB-49D8-AD2E-22F876D732A1}" name="Total" dataDxfId="5">
      <calculatedColumnFormula>SUM(Table6[[#This Row],[Oct]:[Dec]])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9254CC-4649-4A54-9B37-55055D064CC4}" name="Table7" displayName="Table7" ref="J4:J8" totalsRowShown="0" headerRowDxfId="4">
  <autoFilter ref="J4:J8" xr:uid="{9D9254CC-4649-4A54-9B37-55055D064CC4}"/>
  <tableColumns count="1">
    <tableColumn id="1" xr3:uid="{419EE221-8C1C-476D-8A79-B27CF30978D9}" name="Cour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1A33BD-72E5-4EF2-88C6-7EADBC042D4A}" name="Table9" displayName="Table9" ref="B3:F11" totalsRowShown="0" headerRowDxfId="3">
  <autoFilter ref="B3:F11" xr:uid="{5D1A33BD-72E5-4EF2-88C6-7EADBC042D4A}"/>
  <tableColumns count="5">
    <tableColumn id="1" xr3:uid="{49992930-07B9-4924-8EF7-3A646D589D07}" name="Department"/>
    <tableColumn id="2" xr3:uid="{A8C82325-C40F-43A0-9FAE-87E82BB7A13B}" name="Category"/>
    <tableColumn id="3" xr3:uid="{54A7FAAE-A275-4387-B5B5-428D6AD4D700}" name="Oct"/>
    <tableColumn id="4" xr3:uid="{C8FB20BA-11C4-4EA9-96D6-297CBA57C5D0}" name="Nov"/>
    <tableColumn id="5" xr3:uid="{7C35F6CA-7D1F-4BB8-8DC9-51C5B03A5835}" name="Dec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67B0D4-57D4-438B-9C91-F5F732E2F604}" name="RecommendedChartData" displayName="RecommendedChartData" ref="B3:C10" totalsRowShown="0" headerRowDxfId="2">
  <autoFilter ref="B3:C10" xr:uid="{F967B0D4-57D4-438B-9C91-F5F732E2F604}"/>
  <tableColumns count="2">
    <tableColumn id="1" xr3:uid="{09BCBD7D-B17B-4DD2-8C7E-1CFB649DB747}" name="Year"/>
    <tableColumn id="2" xr3:uid="{5F5A1CFF-D525-4F71-8442-4C7B8ECFEC61}" name="Sales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Sample table for illustrating charting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37FA7D-2ADF-4A9A-826D-AF766A74544C}" name="RecommendedChartData5" displayName="RecommendedChartData5" ref="B21:D28" totalsRowShown="0" headerRowDxfId="1">
  <autoFilter ref="B21:D28" xr:uid="{E737FA7D-2ADF-4A9A-826D-AF766A74544C}"/>
  <tableColumns count="3">
    <tableColumn id="1" xr3:uid="{7B1BD330-EA69-4972-A56B-78B148026777}" name="Year"/>
    <tableColumn id="2" xr3:uid="{011B4073-FD1F-4951-84E6-82F3288C3FEE}" name="Sales"/>
    <tableColumn id="3" xr3:uid="{70E2078E-1C7A-433F-8D99-18A8420499C7}" name="Qty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Sample table for illustrating charting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7ECEF2-EB7F-4079-B443-A999E6AF0082}" name="PivotTableData" displayName="PivotTableData" ref="B3:E9" totalsRowShown="0">
  <autoFilter ref="B3:E9" xr:uid="{827ECEF2-EB7F-4079-B443-A999E6AF0082}"/>
  <tableColumns count="4">
    <tableColumn id="1" xr3:uid="{EF98FE95-0C2C-4743-9AC8-9AE957889A34}" name="Date" dataCellStyle="Date"/>
    <tableColumn id="2" xr3:uid="{B960F5E1-B1E3-4867-9138-30A052A0C892}" name="SalesExecutive"/>
    <tableColumn id="3" xr3:uid="{4A0B5748-705C-4D86-B380-5AAA899CD83A}" name="Product"/>
    <tableColumn id="4" xr3:uid="{55F42C9E-A613-481C-8AF9-62F1901CFE29}" name="Amount" dataDxfId="0" dataCellStyle="Currency [0]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Sample table for summarizing data with PivotTabl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B9FE-60B8-42E3-868C-59CAEBBA1F52}">
  <dimension ref="B3:E5"/>
  <sheetViews>
    <sheetView workbookViewId="0">
      <selection activeCell="D9" sqref="D9"/>
    </sheetView>
  </sheetViews>
  <sheetFormatPr defaultRowHeight="14.5" x14ac:dyDescent="0.35"/>
  <sheetData>
    <row r="3" spans="2:5" ht="21" x14ac:dyDescent="0.5">
      <c r="B3" s="28" t="s">
        <v>100</v>
      </c>
      <c r="C3" s="28"/>
      <c r="D3" s="28"/>
      <c r="E3" s="28"/>
    </row>
    <row r="5" spans="2:5" x14ac:dyDescent="0.35">
      <c r="B5" t="s">
        <v>101</v>
      </c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E0F1-8E0F-4E21-9674-33CE5EA86C0F}">
  <dimension ref="B2:F18"/>
  <sheetViews>
    <sheetView zoomScale="115" zoomScaleNormal="115" workbookViewId="0">
      <selection activeCell="K10" sqref="K10"/>
    </sheetView>
  </sheetViews>
  <sheetFormatPr defaultRowHeight="14.5" x14ac:dyDescent="0.35"/>
  <sheetData>
    <row r="2" spans="2:6" x14ac:dyDescent="0.35">
      <c r="B2" s="7" t="s">
        <v>14</v>
      </c>
    </row>
    <row r="4" spans="2:6" ht="15" thickBot="1" x14ac:dyDescent="0.4">
      <c r="B4" s="6" t="s">
        <v>0</v>
      </c>
      <c r="C4" s="6" t="s">
        <v>1</v>
      </c>
      <c r="D4" s="1"/>
      <c r="E4" s="6" t="s">
        <v>2</v>
      </c>
      <c r="F4" s="6" t="s">
        <v>1</v>
      </c>
    </row>
    <row r="5" spans="2:6" x14ac:dyDescent="0.35">
      <c r="B5" s="2" t="s">
        <v>3</v>
      </c>
      <c r="C5" s="2">
        <v>50</v>
      </c>
      <c r="D5" s="1"/>
      <c r="E5" s="2" t="s">
        <v>4</v>
      </c>
      <c r="F5" s="2">
        <v>50</v>
      </c>
    </row>
    <row r="6" spans="2:6" x14ac:dyDescent="0.35">
      <c r="B6" s="2" t="s">
        <v>5</v>
      </c>
      <c r="C6" s="2">
        <v>20</v>
      </c>
      <c r="D6" s="3"/>
      <c r="E6" s="2" t="s">
        <v>6</v>
      </c>
      <c r="F6" s="2">
        <v>30</v>
      </c>
    </row>
    <row r="7" spans="2:6" x14ac:dyDescent="0.35">
      <c r="B7" s="2" t="s">
        <v>7</v>
      </c>
      <c r="C7" s="2">
        <v>60</v>
      </c>
      <c r="D7" s="3"/>
      <c r="E7" s="2" t="s">
        <v>15</v>
      </c>
      <c r="F7" s="2">
        <v>20</v>
      </c>
    </row>
    <row r="8" spans="2:6" x14ac:dyDescent="0.35">
      <c r="B8" s="2" t="s">
        <v>88</v>
      </c>
      <c r="C8" s="2">
        <v>40</v>
      </c>
      <c r="D8" s="3"/>
      <c r="E8" s="2" t="s">
        <v>8</v>
      </c>
      <c r="F8" s="2">
        <v>50</v>
      </c>
    </row>
    <row r="9" spans="2:6" x14ac:dyDescent="0.35">
      <c r="B9" s="3"/>
      <c r="C9" s="4">
        <f>SUM(C5:C8)</f>
        <v>170</v>
      </c>
      <c r="D9" s="3"/>
      <c r="E9" s="3"/>
      <c r="F9" s="4">
        <f>SUM(F5:F8)</f>
        <v>150</v>
      </c>
    </row>
    <row r="10" spans="2:6" x14ac:dyDescent="0.35">
      <c r="B10" s="3"/>
      <c r="C10" s="3"/>
      <c r="D10" s="3"/>
      <c r="E10" s="3"/>
      <c r="F10" s="3"/>
    </row>
    <row r="11" spans="2:6" ht="15" thickBot="1" x14ac:dyDescent="0.4">
      <c r="B11" s="6" t="s">
        <v>9</v>
      </c>
      <c r="C11" s="6" t="s">
        <v>1</v>
      </c>
      <c r="D11" s="3"/>
      <c r="E11" s="6" t="s">
        <v>9</v>
      </c>
      <c r="F11" s="6" t="s">
        <v>1</v>
      </c>
    </row>
    <row r="12" spans="2:6" x14ac:dyDescent="0.35">
      <c r="B12" s="2" t="s">
        <v>10</v>
      </c>
      <c r="C12" s="2">
        <v>50</v>
      </c>
      <c r="D12" s="3"/>
      <c r="E12" s="2" t="s">
        <v>10</v>
      </c>
      <c r="F12" s="2">
        <v>50</v>
      </c>
    </row>
    <row r="13" spans="2:6" x14ac:dyDescent="0.35">
      <c r="B13" s="2" t="s">
        <v>11</v>
      </c>
      <c r="C13" s="2">
        <v>100</v>
      </c>
      <c r="D13" s="3"/>
      <c r="E13" s="2" t="s">
        <v>11</v>
      </c>
      <c r="F13" s="2">
        <v>100</v>
      </c>
    </row>
    <row r="14" spans="2:6" x14ac:dyDescent="0.35">
      <c r="B14" s="2" t="s">
        <v>12</v>
      </c>
      <c r="C14" s="2">
        <v>40</v>
      </c>
      <c r="D14" s="3"/>
      <c r="E14" s="2" t="s">
        <v>12</v>
      </c>
      <c r="F14" s="2">
        <v>40</v>
      </c>
    </row>
    <row r="15" spans="2:6" x14ac:dyDescent="0.35">
      <c r="B15" s="2" t="s">
        <v>13</v>
      </c>
      <c r="C15" s="2">
        <v>50</v>
      </c>
      <c r="D15" s="3"/>
      <c r="E15" s="2" t="s">
        <v>13</v>
      </c>
      <c r="F15" s="2">
        <v>50</v>
      </c>
    </row>
    <row r="16" spans="2:6" ht="15" thickBot="1" x14ac:dyDescent="0.4">
      <c r="B16" s="2" t="s">
        <v>16</v>
      </c>
      <c r="C16" s="2">
        <v>20</v>
      </c>
      <c r="D16" s="3"/>
      <c r="E16" s="2" t="s">
        <v>16</v>
      </c>
      <c r="F16" s="2">
        <v>20</v>
      </c>
    </row>
    <row r="17" spans="2:6" ht="15.5" thickTop="1" thickBot="1" x14ac:dyDescent="0.4">
      <c r="B17" s="3"/>
      <c r="C17" s="4">
        <f>SUMIF(C12:C16,"&gt;50")</f>
        <v>100</v>
      </c>
      <c r="D17" s="3"/>
      <c r="E17" s="3"/>
      <c r="F17" s="5">
        <f>SUMIF(F12:F16,"&lt;=50")</f>
        <v>160</v>
      </c>
    </row>
    <row r="18" spans="2:6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AE63-3F97-411E-8606-3F1A9BC45118}">
  <dimension ref="B1:F15"/>
  <sheetViews>
    <sheetView zoomScale="130" zoomScaleNormal="130" workbookViewId="0">
      <selection activeCell="E15" sqref="E15"/>
    </sheetView>
  </sheetViews>
  <sheetFormatPr defaultRowHeight="14.5" x14ac:dyDescent="0.35"/>
  <sheetData>
    <row r="1" spans="2:6" x14ac:dyDescent="0.35">
      <c r="B1" s="7" t="s">
        <v>20</v>
      </c>
    </row>
    <row r="3" spans="2:6" ht="15" thickBot="1" x14ac:dyDescent="0.4">
      <c r="B3" s="6" t="s">
        <v>19</v>
      </c>
      <c r="C3" s="6" t="s">
        <v>17</v>
      </c>
      <c r="D3" s="6" t="s">
        <v>18</v>
      </c>
      <c r="E3" s="6" t="s">
        <v>17</v>
      </c>
      <c r="F3" s="6" t="s">
        <v>18</v>
      </c>
    </row>
    <row r="4" spans="2:6" x14ac:dyDescent="0.35">
      <c r="B4" s="2">
        <v>50</v>
      </c>
      <c r="C4" s="2">
        <v>50</v>
      </c>
      <c r="D4" s="4">
        <f>SUM(B4,C4)</f>
        <v>100</v>
      </c>
      <c r="E4" s="2">
        <v>75</v>
      </c>
      <c r="F4" s="2">
        <f>SUM(D4:E4)</f>
        <v>175</v>
      </c>
    </row>
    <row r="5" spans="2:6" x14ac:dyDescent="0.35">
      <c r="B5" s="2">
        <v>50</v>
      </c>
      <c r="C5" s="2">
        <v>60</v>
      </c>
      <c r="D5" s="4">
        <f t="shared" ref="D5:D7" si="0">SUM(B5,C5)</f>
        <v>110</v>
      </c>
      <c r="E5" s="2">
        <v>75</v>
      </c>
      <c r="F5" s="2">
        <f>SUM(D5:E5)</f>
        <v>185</v>
      </c>
    </row>
    <row r="6" spans="2:6" x14ac:dyDescent="0.35">
      <c r="B6" s="2">
        <v>50</v>
      </c>
      <c r="C6" s="2">
        <v>70</v>
      </c>
      <c r="D6" s="4">
        <f t="shared" si="0"/>
        <v>120</v>
      </c>
      <c r="E6" s="2">
        <v>75</v>
      </c>
      <c r="F6" s="2">
        <f>SUM(D6:E6)</f>
        <v>195</v>
      </c>
    </row>
    <row r="7" spans="2:6" x14ac:dyDescent="0.35">
      <c r="B7" s="2">
        <v>50</v>
      </c>
      <c r="C7" s="2">
        <v>80</v>
      </c>
      <c r="D7" s="4">
        <f t="shared" si="0"/>
        <v>130</v>
      </c>
      <c r="E7" s="2">
        <v>75</v>
      </c>
      <c r="F7" s="2">
        <f>SUM(D7:E7)</f>
        <v>205</v>
      </c>
    </row>
    <row r="8" spans="2:6" x14ac:dyDescent="0.35">
      <c r="B8" s="1"/>
      <c r="C8" s="1"/>
      <c r="D8" s="1"/>
      <c r="E8" s="1"/>
      <c r="F8" s="1"/>
    </row>
    <row r="9" spans="2:6" x14ac:dyDescent="0.35">
      <c r="B9" s="1"/>
      <c r="C9" s="1"/>
      <c r="D9" s="1"/>
      <c r="E9" s="1"/>
      <c r="F9" s="1"/>
    </row>
    <row r="10" spans="2:6" ht="15" thickBot="1" x14ac:dyDescent="0.4">
      <c r="B10" s="6" t="s">
        <v>19</v>
      </c>
      <c r="C10" s="6" t="s">
        <v>17</v>
      </c>
      <c r="D10" s="6" t="s">
        <v>18</v>
      </c>
      <c r="E10" s="6" t="s">
        <v>17</v>
      </c>
      <c r="F10" s="6" t="s">
        <v>18</v>
      </c>
    </row>
    <row r="11" spans="2:6" x14ac:dyDescent="0.35">
      <c r="B11" s="2">
        <v>50</v>
      </c>
      <c r="C11" s="2">
        <v>50</v>
      </c>
      <c r="D11" s="2">
        <f>SUM(B11:C11)</f>
        <v>100</v>
      </c>
      <c r="E11" s="2">
        <v>75</v>
      </c>
      <c r="F11" s="2">
        <f>SUM(D11:E11)</f>
        <v>175</v>
      </c>
    </row>
    <row r="12" spans="2:6" x14ac:dyDescent="0.35">
      <c r="B12" s="2">
        <v>50</v>
      </c>
      <c r="C12" s="2">
        <v>60</v>
      </c>
      <c r="D12" s="2">
        <f t="shared" ref="D12:D14" si="1">SUM(B12:C12)</f>
        <v>110</v>
      </c>
      <c r="E12" s="2">
        <v>75</v>
      </c>
      <c r="F12" s="2">
        <f t="shared" ref="F12:F14" si="2">SUM(D12:E12)</f>
        <v>185</v>
      </c>
    </row>
    <row r="13" spans="2:6" x14ac:dyDescent="0.35">
      <c r="B13" s="2">
        <v>50</v>
      </c>
      <c r="C13" s="2">
        <v>70</v>
      </c>
      <c r="D13" s="2">
        <f t="shared" si="1"/>
        <v>120</v>
      </c>
      <c r="E13" s="2">
        <v>75</v>
      </c>
      <c r="F13" s="2">
        <f t="shared" si="2"/>
        <v>195</v>
      </c>
    </row>
    <row r="14" spans="2:6" x14ac:dyDescent="0.35">
      <c r="B14" s="8">
        <v>50</v>
      </c>
      <c r="C14" s="8">
        <v>80</v>
      </c>
      <c r="D14" s="8">
        <f t="shared" si="1"/>
        <v>130</v>
      </c>
      <c r="E14" s="8">
        <v>75</v>
      </c>
      <c r="F14" s="8">
        <f t="shared" si="2"/>
        <v>205</v>
      </c>
    </row>
    <row r="15" spans="2:6" x14ac:dyDescent="0.35">
      <c r="B15" s="4">
        <f>SUM(B11:B14)</f>
        <v>200</v>
      </c>
      <c r="C15" s="4">
        <f t="shared" ref="C15:D15" si="3">SUM(C11:C14)</f>
        <v>260</v>
      </c>
      <c r="D15" s="4">
        <f t="shared" si="3"/>
        <v>460</v>
      </c>
      <c r="E15" s="4">
        <f t="shared" ref="E15" si="4">SUM(E11:E14)</f>
        <v>300</v>
      </c>
      <c r="F15" s="4">
        <f t="shared" ref="F15" si="5">SUM(F11:F14)</f>
        <v>760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6F87-4EC7-4DA7-A8C7-DC84E421717C}">
  <dimension ref="B1:E8"/>
  <sheetViews>
    <sheetView zoomScale="160" zoomScaleNormal="160" workbookViewId="0">
      <selection activeCell="G4" sqref="G4"/>
    </sheetView>
  </sheetViews>
  <sheetFormatPr defaultRowHeight="14.5" x14ac:dyDescent="0.35"/>
  <cols>
    <col min="2" max="2" width="27.1796875" bestFit="1" customWidth="1"/>
    <col min="3" max="3" width="9.6328125" bestFit="1" customWidth="1"/>
    <col min="4" max="4" width="9.36328125" bestFit="1" customWidth="1"/>
  </cols>
  <sheetData>
    <row r="1" spans="2:5" x14ac:dyDescent="0.35">
      <c r="B1" s="7" t="s">
        <v>34</v>
      </c>
    </row>
    <row r="3" spans="2:5" ht="15" thickBot="1" x14ac:dyDescent="0.4">
      <c r="B3" s="6" t="s">
        <v>21</v>
      </c>
      <c r="C3" s="6" t="s">
        <v>22</v>
      </c>
      <c r="D3" s="6" t="s">
        <v>23</v>
      </c>
      <c r="E3" s="26" t="s">
        <v>95</v>
      </c>
    </row>
    <row r="4" spans="2:5" x14ac:dyDescent="0.35">
      <c r="B4" s="9" t="s">
        <v>29</v>
      </c>
      <c r="C4" s="10" t="s">
        <v>56</v>
      </c>
      <c r="D4" s="11" t="s">
        <v>24</v>
      </c>
      <c r="E4" s="27" t="s">
        <v>92</v>
      </c>
    </row>
    <row r="5" spans="2:5" x14ac:dyDescent="0.35">
      <c r="B5" s="9" t="s">
        <v>30</v>
      </c>
      <c r="C5" t="s">
        <v>89</v>
      </c>
      <c r="D5" s="11" t="s">
        <v>25</v>
      </c>
      <c r="E5" s="27" t="s">
        <v>93</v>
      </c>
    </row>
    <row r="6" spans="2:5" x14ac:dyDescent="0.35">
      <c r="B6" s="9" t="s">
        <v>31</v>
      </c>
      <c r="C6" t="s">
        <v>90</v>
      </c>
      <c r="D6" s="11" t="s">
        <v>26</v>
      </c>
      <c r="E6" s="27" t="s">
        <v>94</v>
      </c>
    </row>
    <row r="7" spans="2:5" x14ac:dyDescent="0.35">
      <c r="B7" s="9" t="s">
        <v>32</v>
      </c>
      <c r="C7" t="s">
        <v>58</v>
      </c>
      <c r="D7" s="11" t="s">
        <v>27</v>
      </c>
      <c r="E7" s="27" t="s">
        <v>92</v>
      </c>
    </row>
    <row r="8" spans="2:5" x14ac:dyDescent="0.35">
      <c r="B8" s="12" t="s">
        <v>33</v>
      </c>
      <c r="C8" s="13" t="s">
        <v>91</v>
      </c>
      <c r="D8" s="14" t="s">
        <v>28</v>
      </c>
      <c r="E8" s="27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0EB9-6032-4EFA-A143-DD4B8FB2F6D8}">
  <dimension ref="B1:H12"/>
  <sheetViews>
    <sheetView zoomScale="145" zoomScaleNormal="145" workbookViewId="0">
      <selection activeCell="F7" sqref="F7:G7"/>
    </sheetView>
  </sheetViews>
  <sheetFormatPr defaultRowHeight="14.5" x14ac:dyDescent="0.35"/>
  <sheetData>
    <row r="1" spans="2:8" x14ac:dyDescent="0.35">
      <c r="B1" s="7" t="s">
        <v>96</v>
      </c>
    </row>
    <row r="3" spans="2:8" ht="15" thickBot="1" x14ac:dyDescent="0.4">
      <c r="C3" s="6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16</v>
      </c>
    </row>
    <row r="4" spans="2:8" ht="15" thickBot="1" x14ac:dyDescent="0.4">
      <c r="C4" s="6" t="s">
        <v>1</v>
      </c>
      <c r="D4" s="2">
        <v>50</v>
      </c>
      <c r="E4" s="2">
        <v>100</v>
      </c>
      <c r="F4" s="2">
        <v>40</v>
      </c>
      <c r="G4" s="2">
        <v>50</v>
      </c>
      <c r="H4" s="2">
        <v>30</v>
      </c>
    </row>
    <row r="7" spans="2:8" ht="15" thickBot="1" x14ac:dyDescent="0.4">
      <c r="C7" s="6" t="s">
        <v>9</v>
      </c>
      <c r="D7" s="6" t="s">
        <v>1</v>
      </c>
      <c r="F7" s="19" t="str" cm="1">
        <f t="array" ref="F7:G12">TRANSPOSE(C3:H4)</f>
        <v>Item</v>
      </c>
      <c r="G7" s="19" t="str">
        <v>Amount</v>
      </c>
    </row>
    <row r="8" spans="2:8" x14ac:dyDescent="0.35">
      <c r="C8" s="2" t="s">
        <v>10</v>
      </c>
      <c r="D8" s="2">
        <v>50</v>
      </c>
      <c r="F8" t="str">
        <v>Bread</v>
      </c>
      <c r="G8">
        <v>50</v>
      </c>
    </row>
    <row r="9" spans="2:8" x14ac:dyDescent="0.35">
      <c r="C9" s="2" t="s">
        <v>11</v>
      </c>
      <c r="D9" s="2">
        <v>100</v>
      </c>
      <c r="F9" t="str">
        <v>Donuts</v>
      </c>
      <c r="G9">
        <v>100</v>
      </c>
    </row>
    <row r="10" spans="2:8" x14ac:dyDescent="0.35">
      <c r="C10" s="2" t="s">
        <v>12</v>
      </c>
      <c r="D10" s="2">
        <v>40</v>
      </c>
      <c r="F10" t="str">
        <v>Cookies</v>
      </c>
      <c r="G10">
        <v>40</v>
      </c>
    </row>
    <row r="11" spans="2:8" x14ac:dyDescent="0.35">
      <c r="C11" s="2" t="s">
        <v>13</v>
      </c>
      <c r="D11" s="2">
        <v>50</v>
      </c>
      <c r="F11" t="str">
        <v>Cakes</v>
      </c>
      <c r="G11">
        <v>50</v>
      </c>
    </row>
    <row r="12" spans="2:8" x14ac:dyDescent="0.35">
      <c r="C12" s="2" t="s">
        <v>16</v>
      </c>
      <c r="D12" s="2">
        <v>30</v>
      </c>
      <c r="F12" t="str">
        <v>Creams</v>
      </c>
      <c r="G12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23BD-9704-4188-AAA2-238D264D4A5C}">
  <dimension ref="B1:F11"/>
  <sheetViews>
    <sheetView zoomScale="145" zoomScaleNormal="145" workbookViewId="0">
      <selection activeCell="B3" sqref="B3"/>
    </sheetView>
  </sheetViews>
  <sheetFormatPr defaultRowHeight="14.5" x14ac:dyDescent="0.35"/>
  <cols>
    <col min="2" max="2" width="14.1796875" customWidth="1"/>
    <col min="3" max="3" width="10.54296875" bestFit="1" customWidth="1"/>
    <col min="4" max="4" width="11.1796875" bestFit="1" customWidth="1"/>
    <col min="5" max="5" width="12.6328125" bestFit="1" customWidth="1"/>
    <col min="6" max="6" width="13.7265625" bestFit="1" customWidth="1"/>
  </cols>
  <sheetData>
    <row r="1" spans="2:6" x14ac:dyDescent="0.35">
      <c r="B1" s="7" t="s">
        <v>47</v>
      </c>
    </row>
    <row r="3" spans="2:6" ht="15" thickBot="1" x14ac:dyDescent="0.4">
      <c r="B3" s="29" t="s">
        <v>35</v>
      </c>
      <c r="C3" s="6" t="s">
        <v>36</v>
      </c>
      <c r="D3" s="6" t="s">
        <v>37</v>
      </c>
      <c r="E3" s="6" t="s">
        <v>38</v>
      </c>
      <c r="F3" s="6" t="s">
        <v>39</v>
      </c>
    </row>
    <row r="4" spans="2:6" x14ac:dyDescent="0.35">
      <c r="B4" s="17" t="s">
        <v>40</v>
      </c>
      <c r="C4" s="17" t="s">
        <v>45</v>
      </c>
      <c r="D4" s="18">
        <v>30000</v>
      </c>
      <c r="E4" s="18">
        <v>15000</v>
      </c>
      <c r="F4" s="18">
        <v>20000</v>
      </c>
    </row>
    <row r="5" spans="2:6" x14ac:dyDescent="0.35">
      <c r="B5" t="s">
        <v>48</v>
      </c>
      <c r="C5" t="s">
        <v>46</v>
      </c>
      <c r="D5" s="16">
        <v>80000</v>
      </c>
      <c r="E5" s="16">
        <v>40000</v>
      </c>
      <c r="F5" s="16">
        <v>20000</v>
      </c>
    </row>
    <row r="6" spans="2:6" x14ac:dyDescent="0.35">
      <c r="B6" t="s">
        <v>48</v>
      </c>
      <c r="C6" s="2" t="s">
        <v>44</v>
      </c>
      <c r="D6" s="15">
        <v>90000</v>
      </c>
      <c r="E6" s="15">
        <v>35000</v>
      </c>
      <c r="F6" s="15">
        <v>25000</v>
      </c>
    </row>
    <row r="7" spans="2:6" x14ac:dyDescent="0.35">
      <c r="B7" t="s">
        <v>42</v>
      </c>
      <c r="C7" t="s">
        <v>43</v>
      </c>
      <c r="D7" s="16">
        <v>30000</v>
      </c>
      <c r="E7" s="16">
        <v>80000</v>
      </c>
      <c r="F7" s="16">
        <v>30000</v>
      </c>
    </row>
    <row r="8" spans="2:6" x14ac:dyDescent="0.35">
      <c r="B8" s="2" t="s">
        <v>42</v>
      </c>
      <c r="C8" s="2" t="s">
        <v>0</v>
      </c>
      <c r="D8" s="15">
        <v>10000</v>
      </c>
      <c r="E8" s="15">
        <v>30000</v>
      </c>
      <c r="F8" s="15">
        <v>40000</v>
      </c>
    </row>
    <row r="9" spans="2:6" x14ac:dyDescent="0.35">
      <c r="B9" t="s">
        <v>40</v>
      </c>
      <c r="C9" t="s">
        <v>41</v>
      </c>
      <c r="D9" s="16">
        <v>25000</v>
      </c>
      <c r="E9" s="16">
        <v>80000</v>
      </c>
      <c r="F9" s="16">
        <v>120000</v>
      </c>
    </row>
    <row r="10" spans="2:6" x14ac:dyDescent="0.35">
      <c r="B10" s="2" t="s">
        <v>2</v>
      </c>
      <c r="C10" s="2" t="s">
        <v>4</v>
      </c>
      <c r="D10" s="15">
        <v>90000</v>
      </c>
      <c r="E10" s="15">
        <v>110000</v>
      </c>
      <c r="F10" s="15">
        <v>120000</v>
      </c>
    </row>
    <row r="11" spans="2:6" x14ac:dyDescent="0.35">
      <c r="B11" t="s">
        <v>2</v>
      </c>
      <c r="C11" t="s">
        <v>6</v>
      </c>
      <c r="D11" s="16">
        <v>75000</v>
      </c>
      <c r="E11" s="16">
        <v>82000</v>
      </c>
      <c r="F11" s="16">
        <v>2000000</v>
      </c>
    </row>
  </sheetData>
  <autoFilter ref="B3:F11" xr:uid="{D9EA23BD-9704-4188-AAA2-238D264D4A5C}"/>
  <sortState xmlns:xlrd2="http://schemas.microsoft.com/office/spreadsheetml/2017/richdata2" ref="B4:F11">
    <sortCondition ref="F3:F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42B4-08E1-415A-A239-1E69EB4907EF}">
  <dimension ref="B1:G12"/>
  <sheetViews>
    <sheetView zoomScale="130" zoomScaleNormal="130" workbookViewId="0">
      <selection activeCell="G5" sqref="G5"/>
    </sheetView>
  </sheetViews>
  <sheetFormatPr defaultRowHeight="14.5" x14ac:dyDescent="0.35"/>
  <cols>
    <col min="2" max="2" width="12.54296875" customWidth="1"/>
    <col min="3" max="3" width="9.7265625" customWidth="1"/>
  </cols>
  <sheetData>
    <row r="1" spans="2:7" x14ac:dyDescent="0.35">
      <c r="B1" s="7" t="s">
        <v>50</v>
      </c>
    </row>
    <row r="3" spans="2:7" x14ac:dyDescent="0.35">
      <c r="B3" s="20" t="s">
        <v>35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97</v>
      </c>
    </row>
    <row r="4" spans="2:7" x14ac:dyDescent="0.35">
      <c r="B4" t="s">
        <v>52</v>
      </c>
      <c r="C4" t="s">
        <v>43</v>
      </c>
      <c r="D4">
        <v>30000</v>
      </c>
      <c r="E4">
        <v>80000</v>
      </c>
      <c r="F4">
        <v>30000</v>
      </c>
      <c r="G4">
        <f>SUM(Table6[[#This Row],[Oct]:[Dec]])</f>
        <v>140000</v>
      </c>
    </row>
    <row r="5" spans="2:7" x14ac:dyDescent="0.35">
      <c r="B5" t="s">
        <v>52</v>
      </c>
      <c r="C5" t="s">
        <v>0</v>
      </c>
      <c r="D5">
        <v>10000</v>
      </c>
      <c r="E5">
        <v>30000</v>
      </c>
      <c r="F5">
        <v>40000</v>
      </c>
      <c r="G5">
        <f>SUM(Table6[[#This Row],[Oct]:[Dec]])</f>
        <v>80000</v>
      </c>
    </row>
    <row r="6" spans="2:7" x14ac:dyDescent="0.35">
      <c r="B6" t="s">
        <v>40</v>
      </c>
      <c r="C6" t="s">
        <v>45</v>
      </c>
      <c r="D6">
        <v>30000</v>
      </c>
      <c r="E6">
        <v>15000</v>
      </c>
      <c r="F6">
        <v>20000</v>
      </c>
      <c r="G6">
        <f>SUM(Table6[[#This Row],[Oct]:[Dec]])</f>
        <v>65000</v>
      </c>
    </row>
    <row r="7" spans="2:7" x14ac:dyDescent="0.35">
      <c r="B7" t="s">
        <v>40</v>
      </c>
      <c r="C7" t="s">
        <v>41</v>
      </c>
      <c r="D7">
        <v>25000</v>
      </c>
      <c r="E7">
        <v>80000</v>
      </c>
      <c r="F7">
        <v>120000</v>
      </c>
      <c r="G7">
        <f>SUM(Table6[[#This Row],[Oct]:[Dec]])</f>
        <v>225000</v>
      </c>
    </row>
    <row r="8" spans="2:7" x14ac:dyDescent="0.35">
      <c r="B8" t="s">
        <v>48</v>
      </c>
      <c r="C8" t="s">
        <v>49</v>
      </c>
      <c r="D8">
        <v>80000</v>
      </c>
      <c r="E8">
        <v>40000</v>
      </c>
      <c r="F8">
        <v>20000</v>
      </c>
      <c r="G8">
        <f>SUM(Table6[[#This Row],[Oct]:[Dec]])</f>
        <v>140000</v>
      </c>
    </row>
    <row r="9" spans="2:7" x14ac:dyDescent="0.35">
      <c r="B9" t="s">
        <v>48</v>
      </c>
      <c r="C9" t="s">
        <v>44</v>
      </c>
      <c r="D9">
        <v>90000</v>
      </c>
      <c r="E9">
        <v>35000</v>
      </c>
      <c r="F9">
        <v>25000</v>
      </c>
      <c r="G9">
        <f>SUM(Table6[[#This Row],[Oct]:[Dec]])</f>
        <v>150000</v>
      </c>
    </row>
    <row r="10" spans="2:7" x14ac:dyDescent="0.35">
      <c r="B10" t="s">
        <v>51</v>
      </c>
      <c r="C10" t="s">
        <v>4</v>
      </c>
      <c r="D10">
        <v>90000</v>
      </c>
      <c r="E10">
        <v>110000</v>
      </c>
      <c r="F10">
        <v>200000</v>
      </c>
      <c r="G10">
        <f>SUM(Table6[[#This Row],[Oct]:[Dec]])</f>
        <v>400000</v>
      </c>
    </row>
    <row r="11" spans="2:7" x14ac:dyDescent="0.35">
      <c r="B11" t="s">
        <v>51</v>
      </c>
      <c r="C11" t="s">
        <v>6</v>
      </c>
      <c r="D11">
        <v>75000</v>
      </c>
      <c r="E11">
        <v>82000</v>
      </c>
      <c r="F11">
        <v>150000</v>
      </c>
      <c r="G11">
        <f>SUM(Table6[[#This Row],[Oct]:[Dec]])</f>
        <v>307000</v>
      </c>
    </row>
    <row r="12" spans="2:7" x14ac:dyDescent="0.35">
      <c r="B12" t="s">
        <v>0</v>
      </c>
      <c r="C12" t="s">
        <v>98</v>
      </c>
      <c r="D12">
        <v>56788</v>
      </c>
      <c r="E12">
        <v>33445</v>
      </c>
      <c r="F12">
        <v>23445</v>
      </c>
      <c r="G12">
        <f>SUM(Table6[[#This Row],[Oct]:[Dec]])</f>
        <v>113678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CF08-291E-4AD4-84C3-028EBE997BE2}">
  <dimension ref="B2:J31"/>
  <sheetViews>
    <sheetView zoomScale="130" zoomScaleNormal="130" workbookViewId="0">
      <selection activeCell="H11" sqref="H11"/>
    </sheetView>
  </sheetViews>
  <sheetFormatPr defaultRowHeight="14.5" x14ac:dyDescent="0.35"/>
  <sheetData>
    <row r="2" spans="2:10" x14ac:dyDescent="0.35">
      <c r="B2" s="7" t="s">
        <v>53</v>
      </c>
    </row>
    <row r="3" spans="2:10" x14ac:dyDescent="0.35">
      <c r="B3" s="7"/>
    </row>
    <row r="4" spans="2:10" x14ac:dyDescent="0.35">
      <c r="B4" s="20" t="s">
        <v>54</v>
      </c>
      <c r="C4" s="20" t="s">
        <v>55</v>
      </c>
      <c r="F4" s="20" t="s">
        <v>54</v>
      </c>
      <c r="G4" s="20" t="s">
        <v>55</v>
      </c>
      <c r="J4" s="20" t="s">
        <v>55</v>
      </c>
    </row>
    <row r="5" spans="2:10" x14ac:dyDescent="0.35">
      <c r="B5" t="s">
        <v>56</v>
      </c>
      <c r="C5" s="21" t="s">
        <v>65</v>
      </c>
      <c r="F5" t="s">
        <v>56</v>
      </c>
      <c r="G5" s="30" t="s">
        <v>66</v>
      </c>
      <c r="J5" t="s">
        <v>65</v>
      </c>
    </row>
    <row r="6" spans="2:10" x14ac:dyDescent="0.35">
      <c r="B6" t="s">
        <v>57</v>
      </c>
      <c r="C6" s="21" t="s">
        <v>66</v>
      </c>
      <c r="F6" t="s">
        <v>57</v>
      </c>
      <c r="G6" t="s">
        <v>66</v>
      </c>
      <c r="J6" t="s">
        <v>66</v>
      </c>
    </row>
    <row r="7" spans="2:10" x14ac:dyDescent="0.35">
      <c r="B7" t="s">
        <v>24</v>
      </c>
      <c r="C7" s="21" t="s">
        <v>65</v>
      </c>
      <c r="F7" t="s">
        <v>24</v>
      </c>
      <c r="G7" t="s">
        <v>66</v>
      </c>
      <c r="J7" t="s">
        <v>67</v>
      </c>
    </row>
    <row r="8" spans="2:10" x14ac:dyDescent="0.35">
      <c r="B8" t="s">
        <v>58</v>
      </c>
      <c r="C8" s="21" t="s">
        <v>66</v>
      </c>
      <c r="F8" t="s">
        <v>58</v>
      </c>
      <c r="G8" t="s">
        <v>68</v>
      </c>
      <c r="J8" t="s">
        <v>68</v>
      </c>
    </row>
    <row r="9" spans="2:10" x14ac:dyDescent="0.35">
      <c r="B9" t="s">
        <v>59</v>
      </c>
      <c r="C9" s="21" t="s">
        <v>68</v>
      </c>
      <c r="F9" t="s">
        <v>59</v>
      </c>
      <c r="G9" t="s">
        <v>66</v>
      </c>
    </row>
    <row r="10" spans="2:10" x14ac:dyDescent="0.35">
      <c r="B10" t="s">
        <v>60</v>
      </c>
      <c r="C10" s="21" t="s">
        <v>66</v>
      </c>
      <c r="F10" t="s">
        <v>60</v>
      </c>
      <c r="G10" t="s">
        <v>67</v>
      </c>
    </row>
    <row r="11" spans="2:10" x14ac:dyDescent="0.35">
      <c r="B11" t="s">
        <v>61</v>
      </c>
      <c r="C11" s="21" t="s">
        <v>67</v>
      </c>
      <c r="F11" t="s">
        <v>61</v>
      </c>
      <c r="G11" t="s">
        <v>66</v>
      </c>
    </row>
    <row r="12" spans="2:10" x14ac:dyDescent="0.35">
      <c r="B12" t="s">
        <v>62</v>
      </c>
      <c r="C12" s="21" t="s">
        <v>67</v>
      </c>
      <c r="F12" t="s">
        <v>62</v>
      </c>
      <c r="G12" t="s">
        <v>67</v>
      </c>
    </row>
    <row r="13" spans="2:10" x14ac:dyDescent="0.35">
      <c r="B13" t="s">
        <v>63</v>
      </c>
      <c r="C13" s="21" t="s">
        <v>65</v>
      </c>
      <c r="F13" t="s">
        <v>63</v>
      </c>
      <c r="G13" t="s">
        <v>66</v>
      </c>
    </row>
    <row r="14" spans="2:10" x14ac:dyDescent="0.35">
      <c r="B14" t="s">
        <v>64</v>
      </c>
      <c r="C14" s="21" t="s">
        <v>65</v>
      </c>
      <c r="F14" t="s">
        <v>64</v>
      </c>
      <c r="G14" t="s">
        <v>66</v>
      </c>
    </row>
    <row r="27" spans="3:3" x14ac:dyDescent="0.35">
      <c r="C27" s="20" t="s">
        <v>55</v>
      </c>
    </row>
    <row r="28" spans="3:3" x14ac:dyDescent="0.35">
      <c r="C28" t="s">
        <v>65</v>
      </c>
    </row>
    <row r="29" spans="3:3" x14ac:dyDescent="0.35">
      <c r="C29" t="s">
        <v>66</v>
      </c>
    </row>
    <row r="30" spans="3:3" x14ac:dyDescent="0.35">
      <c r="C30" t="s">
        <v>67</v>
      </c>
    </row>
    <row r="31" spans="3:3" x14ac:dyDescent="0.35">
      <c r="C31" t="s">
        <v>68</v>
      </c>
    </row>
  </sheetData>
  <dataValidations count="2">
    <dataValidation type="list" allowBlank="1" showInputMessage="1" showErrorMessage="1" sqref="C5:C14" xr:uid="{E3997880-8525-4159-8D64-A37DEEBA3146}">
      <formula1>"Python, Excel, SQL, HTML"</formula1>
    </dataValidation>
    <dataValidation type="list" allowBlank="1" showInputMessage="1" showErrorMessage="1" sqref="G5:G14" xr:uid="{BD8A32FD-6085-4988-9479-1580955359D0}">
      <formula1>$J$5:$J$8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A518-A7A3-4657-BBA6-FAF682A083B0}">
  <dimension ref="B2:G11"/>
  <sheetViews>
    <sheetView zoomScale="130" zoomScaleNormal="130" workbookViewId="0">
      <selection activeCell="F4" sqref="F4"/>
    </sheetView>
  </sheetViews>
  <sheetFormatPr defaultRowHeight="14.5" x14ac:dyDescent="0.35"/>
  <cols>
    <col min="2" max="2" width="13.453125" customWidth="1"/>
    <col min="3" max="3" width="9.7265625" customWidth="1"/>
  </cols>
  <sheetData>
    <row r="2" spans="2:7" x14ac:dyDescent="0.35">
      <c r="B2" s="7" t="s">
        <v>69</v>
      </c>
    </row>
    <row r="3" spans="2:7" x14ac:dyDescent="0.35">
      <c r="B3" s="20" t="s">
        <v>35</v>
      </c>
      <c r="C3" s="20" t="s">
        <v>36</v>
      </c>
      <c r="D3" s="20" t="s">
        <v>37</v>
      </c>
      <c r="E3" s="20" t="s">
        <v>38</v>
      </c>
      <c r="F3" s="20" t="s">
        <v>39</v>
      </c>
    </row>
    <row r="4" spans="2:7" x14ac:dyDescent="0.35">
      <c r="B4" t="s">
        <v>52</v>
      </c>
      <c r="C4" t="s">
        <v>43</v>
      </c>
      <c r="D4">
        <v>30000</v>
      </c>
      <c r="E4">
        <v>80000</v>
      </c>
      <c r="F4">
        <v>30000</v>
      </c>
      <c r="G4" s="30"/>
    </row>
    <row r="5" spans="2:7" x14ac:dyDescent="0.35">
      <c r="B5" t="s">
        <v>52</v>
      </c>
      <c r="C5" t="s">
        <v>0</v>
      </c>
      <c r="D5">
        <v>10000</v>
      </c>
      <c r="E5">
        <v>30000</v>
      </c>
      <c r="F5">
        <v>40000</v>
      </c>
    </row>
    <row r="6" spans="2:7" x14ac:dyDescent="0.35">
      <c r="B6" t="s">
        <v>40</v>
      </c>
      <c r="C6" t="s">
        <v>45</v>
      </c>
      <c r="D6">
        <v>30000</v>
      </c>
      <c r="E6">
        <v>15000</v>
      </c>
      <c r="F6">
        <v>20000</v>
      </c>
    </row>
    <row r="7" spans="2:7" x14ac:dyDescent="0.35">
      <c r="B7" t="s">
        <v>40</v>
      </c>
      <c r="C7" t="s">
        <v>41</v>
      </c>
      <c r="D7">
        <v>25000</v>
      </c>
      <c r="E7">
        <v>80000</v>
      </c>
      <c r="F7">
        <v>120000</v>
      </c>
    </row>
    <row r="8" spans="2:7" x14ac:dyDescent="0.35">
      <c r="B8" t="s">
        <v>48</v>
      </c>
      <c r="C8" t="s">
        <v>49</v>
      </c>
      <c r="D8">
        <v>80000</v>
      </c>
      <c r="E8">
        <v>40000</v>
      </c>
      <c r="F8">
        <v>20000</v>
      </c>
    </row>
    <row r="9" spans="2:7" x14ac:dyDescent="0.35">
      <c r="B9" t="s">
        <v>48</v>
      </c>
      <c r="C9" t="s">
        <v>44</v>
      </c>
      <c r="D9">
        <v>90000</v>
      </c>
      <c r="E9">
        <v>35000</v>
      </c>
      <c r="F9">
        <v>25000</v>
      </c>
    </row>
    <row r="10" spans="2:7" x14ac:dyDescent="0.35">
      <c r="B10" t="s">
        <v>51</v>
      </c>
      <c r="C10" t="s">
        <v>4</v>
      </c>
      <c r="D10">
        <v>90000</v>
      </c>
      <c r="E10">
        <v>110000</v>
      </c>
      <c r="F10">
        <v>200000</v>
      </c>
    </row>
    <row r="11" spans="2:7" x14ac:dyDescent="0.35">
      <c r="B11" t="s">
        <v>51</v>
      </c>
      <c r="C11" t="s">
        <v>6</v>
      </c>
      <c r="D11">
        <v>75000</v>
      </c>
      <c r="E11">
        <v>82000</v>
      </c>
      <c r="F11">
        <v>150000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high="1" xr2:uid="{F74575C2-8D20-43B4-849F-8BF2936AB56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Analyze!C4:F4</xm:f>
              <xm:sqref>G4</xm:sqref>
            </x14:sparkline>
            <x14:sparkline>
              <xm:f>Analyze!C5:F5</xm:f>
              <xm:sqref>G5</xm:sqref>
            </x14:sparkline>
            <x14:sparkline>
              <xm:f>Analyze!C6:F6</xm:f>
              <xm:sqref>G6</xm:sqref>
            </x14:sparkline>
            <x14:sparkline>
              <xm:f>Analyze!C7:F7</xm:f>
              <xm:sqref>G7</xm:sqref>
            </x14:sparkline>
            <x14:sparkline>
              <xm:f>Analyze!C8:F8</xm:f>
              <xm:sqref>G8</xm:sqref>
            </x14:sparkline>
            <x14:sparkline>
              <xm:f>Analyze!C9:F9</xm:f>
              <xm:sqref>G9</xm:sqref>
            </x14:sparkline>
            <x14:sparkline>
              <xm:f>Analyze!C10:F10</xm:f>
              <xm:sqref>G10</xm:sqref>
            </x14:sparkline>
            <x14:sparkline>
              <xm:f>Analyze!C11:F11</xm:f>
              <xm:sqref>G11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477E-2342-43A5-A18B-44F8C08402B2}">
  <dimension ref="B2:D28"/>
  <sheetViews>
    <sheetView zoomScale="145" zoomScaleNormal="145" workbookViewId="0">
      <selection activeCell="B5" sqref="B5"/>
    </sheetView>
  </sheetViews>
  <sheetFormatPr defaultRowHeight="14.5" x14ac:dyDescent="0.35"/>
  <cols>
    <col min="2" max="2" width="12.453125" customWidth="1"/>
    <col min="3" max="3" width="12.54296875" customWidth="1"/>
  </cols>
  <sheetData>
    <row r="2" spans="2:3" x14ac:dyDescent="0.35">
      <c r="B2" s="7" t="s">
        <v>70</v>
      </c>
    </row>
    <row r="3" spans="2:3" x14ac:dyDescent="0.35">
      <c r="B3" s="7" t="s">
        <v>71</v>
      </c>
      <c r="C3" s="7" t="s">
        <v>72</v>
      </c>
    </row>
    <row r="4" spans="2:3" x14ac:dyDescent="0.35">
      <c r="B4">
        <f ca="1">YEAR(TODAY())-5</f>
        <v>2018</v>
      </c>
      <c r="C4">
        <v>500</v>
      </c>
    </row>
    <row r="5" spans="2:3" x14ac:dyDescent="0.35">
      <c r="B5" s="30">
        <f ca="1">YEAR(TODAY())-4</f>
        <v>2019</v>
      </c>
      <c r="C5">
        <v>700</v>
      </c>
    </row>
    <row r="6" spans="2:3" x14ac:dyDescent="0.35">
      <c r="B6">
        <f ca="1">YEAR(TODAY())-3</f>
        <v>2020</v>
      </c>
      <c r="C6">
        <v>1100</v>
      </c>
    </row>
    <row r="7" spans="2:3" x14ac:dyDescent="0.35">
      <c r="B7">
        <f ca="1">YEAR(TODAY())-2</f>
        <v>2021</v>
      </c>
      <c r="C7">
        <v>800</v>
      </c>
    </row>
    <row r="8" spans="2:3" x14ac:dyDescent="0.35">
      <c r="B8">
        <f ca="1">YEAR(TODAY())-1</f>
        <v>2022</v>
      </c>
      <c r="C8">
        <v>1000</v>
      </c>
    </row>
    <row r="9" spans="2:3" x14ac:dyDescent="0.35">
      <c r="B9">
        <f ca="1">YEAR(TODAY())</f>
        <v>2023</v>
      </c>
      <c r="C9">
        <v>1200</v>
      </c>
    </row>
    <row r="10" spans="2:3" x14ac:dyDescent="0.35">
      <c r="B10">
        <v>2024</v>
      </c>
      <c r="C10">
        <v>1500</v>
      </c>
    </row>
    <row r="18" spans="2:4" x14ac:dyDescent="0.35">
      <c r="B18" s="7" t="s">
        <v>74</v>
      </c>
    </row>
    <row r="21" spans="2:4" x14ac:dyDescent="0.35">
      <c r="B21" s="7" t="s">
        <v>71</v>
      </c>
      <c r="C21" s="7" t="s">
        <v>72</v>
      </c>
      <c r="D21" s="7" t="s">
        <v>73</v>
      </c>
    </row>
    <row r="22" spans="2:4" x14ac:dyDescent="0.35">
      <c r="B22">
        <f ca="1">YEAR(TODAY())-5</f>
        <v>2018</v>
      </c>
      <c r="C22">
        <v>500</v>
      </c>
      <c r="D22">
        <v>25</v>
      </c>
    </row>
    <row r="23" spans="2:4" x14ac:dyDescent="0.35">
      <c r="B23">
        <f ca="1">YEAR(TODAY())-4</f>
        <v>2019</v>
      </c>
      <c r="C23">
        <v>700</v>
      </c>
      <c r="D23">
        <v>34</v>
      </c>
    </row>
    <row r="24" spans="2:4" x14ac:dyDescent="0.35">
      <c r="B24">
        <f ca="1">YEAR(TODAY())-3</f>
        <v>2020</v>
      </c>
      <c r="C24">
        <v>1100</v>
      </c>
      <c r="D24">
        <v>65</v>
      </c>
    </row>
    <row r="25" spans="2:4" x14ac:dyDescent="0.35">
      <c r="B25">
        <f ca="1">YEAR(TODAY())-2</f>
        <v>2021</v>
      </c>
      <c r="C25">
        <v>800</v>
      </c>
      <c r="D25">
        <v>45</v>
      </c>
    </row>
    <row r="26" spans="2:4" x14ac:dyDescent="0.35">
      <c r="B26">
        <f ca="1">YEAR(TODAY())-1</f>
        <v>2022</v>
      </c>
      <c r="C26">
        <v>1000</v>
      </c>
      <c r="D26">
        <v>61</v>
      </c>
    </row>
    <row r="27" spans="2:4" x14ac:dyDescent="0.35">
      <c r="B27">
        <f ca="1">YEAR(TODAY())</f>
        <v>2023</v>
      </c>
      <c r="C27">
        <v>1200</v>
      </c>
      <c r="D27">
        <v>72</v>
      </c>
    </row>
    <row r="28" spans="2:4" x14ac:dyDescent="0.35">
      <c r="B28">
        <v>2024</v>
      </c>
      <c r="C28">
        <v>1500</v>
      </c>
      <c r="D28">
        <v>80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3364-B566-4363-BB3C-E4C25C0A3341}">
  <dimension ref="B2:N9"/>
  <sheetViews>
    <sheetView zoomScale="115" zoomScaleNormal="115" workbookViewId="0">
      <selection activeCell="E13" sqref="E13"/>
    </sheetView>
  </sheetViews>
  <sheetFormatPr defaultRowHeight="14.5" x14ac:dyDescent="0.35"/>
  <cols>
    <col min="2" max="2" width="12.453125" customWidth="1"/>
    <col min="3" max="3" width="17.36328125" customWidth="1"/>
    <col min="4" max="4" width="13.453125" customWidth="1"/>
    <col min="5" max="5" width="11.7265625" customWidth="1"/>
    <col min="7" max="7" width="14" bestFit="1" customWidth="1"/>
    <col min="8" max="8" width="15.26953125" bestFit="1" customWidth="1"/>
    <col min="9" max="9" width="5" bestFit="1" customWidth="1"/>
    <col min="10" max="10" width="5.453125" bestFit="1" customWidth="1"/>
    <col min="11" max="12" width="5.26953125" bestFit="1" customWidth="1"/>
    <col min="13" max="13" width="5.6328125" bestFit="1" customWidth="1"/>
    <col min="14" max="14" width="10.7265625" bestFit="1" customWidth="1"/>
  </cols>
  <sheetData>
    <row r="2" spans="2:14" x14ac:dyDescent="0.35">
      <c r="B2" s="7" t="s">
        <v>75</v>
      </c>
    </row>
    <row r="3" spans="2:14" x14ac:dyDescent="0.35">
      <c r="B3" t="s">
        <v>76</v>
      </c>
      <c r="C3" t="s">
        <v>84</v>
      </c>
      <c r="D3" t="s">
        <v>77</v>
      </c>
      <c r="E3" t="s">
        <v>1</v>
      </c>
      <c r="G3" s="24" t="s">
        <v>85</v>
      </c>
      <c r="H3" s="24" t="s">
        <v>99</v>
      </c>
    </row>
    <row r="4" spans="2:14" x14ac:dyDescent="0.35">
      <c r="B4" s="22">
        <f ca="1">TODAY()-57</f>
        <v>44890</v>
      </c>
      <c r="C4" t="s">
        <v>56</v>
      </c>
      <c r="D4" t="s">
        <v>79</v>
      </c>
      <c r="E4" s="23">
        <v>1400</v>
      </c>
      <c r="G4" s="24" t="s">
        <v>86</v>
      </c>
      <c r="H4" t="s">
        <v>78</v>
      </c>
      <c r="I4" t="s">
        <v>56</v>
      </c>
      <c r="J4" t="s">
        <v>83</v>
      </c>
      <c r="K4" t="s">
        <v>80</v>
      </c>
      <c r="L4" t="s">
        <v>58</v>
      </c>
      <c r="M4" t="s">
        <v>24</v>
      </c>
      <c r="N4" t="s">
        <v>87</v>
      </c>
    </row>
    <row r="5" spans="2:14" x14ac:dyDescent="0.35">
      <c r="B5" s="22">
        <f ca="1">TODAY()-52</f>
        <v>44895</v>
      </c>
      <c r="C5" t="s">
        <v>24</v>
      </c>
      <c r="D5" t="s">
        <v>81</v>
      </c>
      <c r="E5" s="23">
        <v>1010</v>
      </c>
      <c r="G5" s="25" t="s">
        <v>79</v>
      </c>
      <c r="H5">
        <v>650</v>
      </c>
      <c r="I5">
        <v>1400</v>
      </c>
      <c r="N5">
        <v>2050</v>
      </c>
    </row>
    <row r="6" spans="2:14" x14ac:dyDescent="0.35">
      <c r="B6" s="22">
        <f ca="1">TODAY()-35</f>
        <v>44912</v>
      </c>
      <c r="C6" t="s">
        <v>78</v>
      </c>
      <c r="D6" t="s">
        <v>79</v>
      </c>
      <c r="E6" s="23">
        <v>650</v>
      </c>
      <c r="G6" s="25" t="s">
        <v>82</v>
      </c>
      <c r="K6">
        <v>510</v>
      </c>
      <c r="L6">
        <v>1800</v>
      </c>
      <c r="N6">
        <v>2310</v>
      </c>
    </row>
    <row r="7" spans="2:14" x14ac:dyDescent="0.35">
      <c r="B7" s="22">
        <f ca="1">TODAY()-31</f>
        <v>44916</v>
      </c>
      <c r="C7" t="s">
        <v>80</v>
      </c>
      <c r="D7" t="s">
        <v>82</v>
      </c>
      <c r="E7" s="23">
        <v>510</v>
      </c>
      <c r="G7" s="25" t="s">
        <v>81</v>
      </c>
      <c r="J7">
        <v>580</v>
      </c>
      <c r="M7">
        <v>1010</v>
      </c>
      <c r="N7">
        <v>1590</v>
      </c>
    </row>
    <row r="8" spans="2:14" x14ac:dyDescent="0.35">
      <c r="B8" s="22">
        <f ca="1">TODAY()-11</f>
        <v>44936</v>
      </c>
      <c r="C8" t="s">
        <v>58</v>
      </c>
      <c r="D8" t="s">
        <v>82</v>
      </c>
      <c r="E8" s="23">
        <v>1800</v>
      </c>
      <c r="G8" s="25" t="s">
        <v>87</v>
      </c>
      <c r="H8">
        <v>650</v>
      </c>
      <c r="I8">
        <v>1400</v>
      </c>
      <c r="J8">
        <v>580</v>
      </c>
      <c r="K8">
        <v>510</v>
      </c>
      <c r="L8">
        <v>1800</v>
      </c>
      <c r="M8">
        <v>1010</v>
      </c>
      <c r="N8">
        <v>5950</v>
      </c>
    </row>
    <row r="9" spans="2:14" x14ac:dyDescent="0.35">
      <c r="B9" s="22">
        <f ca="1">TODAY()</f>
        <v>44947</v>
      </c>
      <c r="C9" t="s">
        <v>83</v>
      </c>
      <c r="D9" t="s">
        <v>81</v>
      </c>
      <c r="E9" s="23">
        <v>580</v>
      </c>
    </row>
  </sheetData>
  <pageMargins left="0.7" right="0.7" top="0.75" bottom="0.75" header="0.3" footer="0.3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A133-7191-47F0-BDFD-A7B237942413}">
  <dimension ref="C4:D6"/>
  <sheetViews>
    <sheetView tabSelected="1" workbookViewId="0">
      <selection activeCell="E10" sqref="E10"/>
    </sheetView>
  </sheetViews>
  <sheetFormatPr defaultRowHeight="14.5" x14ac:dyDescent="0.35"/>
  <sheetData>
    <row r="4" spans="3:4" ht="21" x14ac:dyDescent="0.5">
      <c r="C4" s="28" t="s">
        <v>102</v>
      </c>
      <c r="D4" s="28"/>
    </row>
    <row r="6" spans="3:4" x14ac:dyDescent="0.35">
      <c r="C6" s="7" t="s">
        <v>103</v>
      </c>
    </row>
  </sheetData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Welcome</vt:lpstr>
      <vt:lpstr>Add</vt:lpstr>
      <vt:lpstr>Fill</vt:lpstr>
      <vt:lpstr>Split</vt:lpstr>
      <vt:lpstr>Transpose</vt:lpstr>
      <vt:lpstr>Sort &amp; filter</vt:lpstr>
      <vt:lpstr>Tables</vt:lpstr>
      <vt:lpstr>Drop-downs</vt:lpstr>
      <vt:lpstr>Analyze</vt:lpstr>
      <vt:lpstr>Charts</vt:lpstr>
      <vt:lpstr>PivotTables</vt:lpstr>
      <vt:lpstr>Thanking 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Systems</dc:creator>
  <cp:lastModifiedBy>Hari Systems</cp:lastModifiedBy>
  <dcterms:created xsi:type="dcterms:W3CDTF">2023-01-04T04:59:48Z</dcterms:created>
  <dcterms:modified xsi:type="dcterms:W3CDTF">2023-01-21T09:28:00Z</dcterms:modified>
</cp:coreProperties>
</file>