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filterPrivacy="1" codeName="ThisWorkbook" defaultThemeVersion="124226"/>
  <xr:revisionPtr revIDLastSave="0" documentId="13_ncr:1_{BD2976B8-E8E7-4EF4-8F8E-DDFF5330FAB8}" xr6:coauthVersionLast="45" xr6:coauthVersionMax="45" xr10:uidLastSave="{00000000-0000-0000-0000-000000000000}"/>
  <bookViews>
    <workbookView xWindow="-108" yWindow="-108" windowWidth="23256" windowHeight="12576" tabRatio="619" firstSheet="2" activeTab="3" xr2:uid="{00000000-000D-0000-FFFF-FFFF00000000}"/>
  </bookViews>
  <sheets>
    <sheet name="seed" sheetId="1" state="hidden" r:id="rId1"/>
    <sheet name="Sheet1" sheetId="11" r:id="rId2"/>
    <sheet name="data" sheetId="5" r:id="rId3"/>
    <sheet name="Template" sheetId="12" r:id="rId4"/>
  </sheets>
  <definedNames>
    <definedName name="_xlnm._FilterDatabase" localSheetId="2" hidden="1">data!$F$1:$F$89</definedName>
    <definedName name="_xlnm.Extract" localSheetId="2">data!#REF!</definedName>
  </definedNames>
  <calcPr calcId="191029"/>
  <pivotCaches>
    <pivotCache cacheId="0" r:id="rId5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62" i="1" l="1"/>
  <c r="C62" i="1"/>
  <c r="D62" i="1" s="1"/>
  <c r="E62" i="1"/>
  <c r="F62" i="1"/>
  <c r="G62" i="1"/>
  <c r="B63" i="1"/>
  <c r="C63" i="1"/>
  <c r="D63" i="1" s="1"/>
  <c r="E63" i="1"/>
  <c r="F63" i="1"/>
  <c r="G63" i="1"/>
  <c r="B64" i="1"/>
  <c r="C64" i="1"/>
  <c r="D64" i="1" s="1"/>
  <c r="E64" i="1"/>
  <c r="F64" i="1"/>
  <c r="G64" i="1"/>
  <c r="B65" i="1"/>
  <c r="C65" i="1"/>
  <c r="D65" i="1" s="1"/>
  <c r="E65" i="1"/>
  <c r="F65" i="1"/>
  <c r="G65" i="1"/>
  <c r="B66" i="1"/>
  <c r="C66" i="1"/>
  <c r="D66" i="1" s="1"/>
  <c r="E66" i="1"/>
  <c r="F66" i="1"/>
  <c r="G66" i="1"/>
  <c r="B67" i="1"/>
  <c r="C67" i="1"/>
  <c r="D67" i="1" s="1"/>
  <c r="E67" i="1"/>
  <c r="F67" i="1"/>
  <c r="G67" i="1"/>
  <c r="B68" i="1"/>
  <c r="C68" i="1"/>
  <c r="D68" i="1" s="1"/>
  <c r="E68" i="1"/>
  <c r="F68" i="1"/>
  <c r="G68" i="1"/>
  <c r="B69" i="1"/>
  <c r="C69" i="1"/>
  <c r="D69" i="1" s="1"/>
  <c r="E69" i="1"/>
  <c r="F69" i="1"/>
  <c r="G69" i="1"/>
  <c r="B70" i="1"/>
  <c r="C70" i="1"/>
  <c r="D70" i="1" s="1"/>
  <c r="E70" i="1"/>
  <c r="F70" i="1"/>
  <c r="G70" i="1"/>
  <c r="B71" i="1"/>
  <c r="C71" i="1"/>
  <c r="D71" i="1" s="1"/>
  <c r="E71" i="1"/>
  <c r="F71" i="1"/>
  <c r="G71" i="1"/>
  <c r="B72" i="1"/>
  <c r="C72" i="1"/>
  <c r="D72" i="1" s="1"/>
  <c r="E72" i="1"/>
  <c r="F72" i="1"/>
  <c r="G72" i="1"/>
  <c r="B73" i="1"/>
  <c r="C73" i="1"/>
  <c r="D73" i="1" s="1"/>
  <c r="E73" i="1"/>
  <c r="F73" i="1"/>
  <c r="G73" i="1"/>
  <c r="B74" i="1"/>
  <c r="C74" i="1"/>
  <c r="D74" i="1" s="1"/>
  <c r="E74" i="1"/>
  <c r="F74" i="1"/>
  <c r="G74" i="1"/>
  <c r="B75" i="1"/>
  <c r="C75" i="1"/>
  <c r="D75" i="1" s="1"/>
  <c r="E75" i="1"/>
  <c r="F75" i="1"/>
  <c r="G75" i="1"/>
  <c r="B76" i="1"/>
  <c r="C76" i="1"/>
  <c r="D76" i="1" s="1"/>
  <c r="E76" i="1"/>
  <c r="F76" i="1"/>
  <c r="G76" i="1"/>
  <c r="B77" i="1"/>
  <c r="C77" i="1"/>
  <c r="D77" i="1" s="1"/>
  <c r="E77" i="1"/>
  <c r="F77" i="1"/>
  <c r="G77" i="1"/>
  <c r="B78" i="1"/>
  <c r="C78" i="1"/>
  <c r="D78" i="1" s="1"/>
  <c r="E78" i="1"/>
  <c r="F78" i="1"/>
  <c r="G78" i="1"/>
  <c r="B79" i="1"/>
  <c r="C79" i="1"/>
  <c r="D79" i="1" s="1"/>
  <c r="E79" i="1"/>
  <c r="F79" i="1"/>
  <c r="G79" i="1"/>
  <c r="B80" i="1"/>
  <c r="C80" i="1"/>
  <c r="D80" i="1" s="1"/>
  <c r="E80" i="1"/>
  <c r="F80" i="1"/>
  <c r="G80" i="1"/>
  <c r="B81" i="1"/>
  <c r="C81" i="1"/>
  <c r="D81" i="1" s="1"/>
  <c r="E81" i="1"/>
  <c r="F81" i="1"/>
  <c r="G81" i="1"/>
  <c r="B82" i="1"/>
  <c r="C82" i="1"/>
  <c r="D82" i="1" s="1"/>
  <c r="E82" i="1"/>
  <c r="F82" i="1"/>
  <c r="G82" i="1"/>
  <c r="B83" i="1"/>
  <c r="C83" i="1"/>
  <c r="D83" i="1" s="1"/>
  <c r="E83" i="1"/>
  <c r="F83" i="1"/>
  <c r="G83" i="1"/>
  <c r="B84" i="1"/>
  <c r="C84" i="1"/>
  <c r="D84" i="1" s="1"/>
  <c r="E84" i="1"/>
  <c r="F84" i="1"/>
  <c r="G84" i="1"/>
  <c r="B85" i="1"/>
  <c r="C85" i="1"/>
  <c r="D85" i="1" s="1"/>
  <c r="E85" i="1"/>
  <c r="F85" i="1"/>
  <c r="G85" i="1"/>
  <c r="B86" i="1"/>
  <c r="C86" i="1"/>
  <c r="D86" i="1" s="1"/>
  <c r="E86" i="1"/>
  <c r="F86" i="1"/>
  <c r="G86" i="1"/>
  <c r="B87" i="1"/>
  <c r="C87" i="1"/>
  <c r="D87" i="1" s="1"/>
  <c r="E87" i="1"/>
  <c r="F87" i="1"/>
  <c r="G87" i="1"/>
  <c r="B88" i="1"/>
  <c r="C88" i="1"/>
  <c r="D88" i="1" s="1"/>
  <c r="E88" i="1"/>
  <c r="F88" i="1"/>
  <c r="G88" i="1"/>
  <c r="B89" i="1"/>
  <c r="C89" i="1"/>
  <c r="D89" i="1" s="1"/>
  <c r="E89" i="1"/>
  <c r="F89" i="1"/>
  <c r="G89" i="1"/>
  <c r="B3" i="1"/>
  <c r="C3" i="1"/>
  <c r="D3" i="1" s="1"/>
  <c r="E3" i="1"/>
  <c r="F3" i="1"/>
  <c r="G3" i="1"/>
  <c r="B4" i="1"/>
  <c r="C4" i="1"/>
  <c r="D4" i="1" s="1"/>
  <c r="E4" i="1"/>
  <c r="F4" i="1"/>
  <c r="G4" i="1"/>
  <c r="B5" i="1"/>
  <c r="C5" i="1"/>
  <c r="D5" i="1" s="1"/>
  <c r="E5" i="1"/>
  <c r="F5" i="1"/>
  <c r="G5" i="1"/>
  <c r="B6" i="1"/>
  <c r="C6" i="1"/>
  <c r="D6" i="1" s="1"/>
  <c r="E6" i="1"/>
  <c r="F6" i="1"/>
  <c r="G6" i="1"/>
  <c r="B7" i="1"/>
  <c r="C7" i="1"/>
  <c r="D7" i="1" s="1"/>
  <c r="E7" i="1"/>
  <c r="F7" i="1"/>
  <c r="G7" i="1"/>
  <c r="B8" i="1"/>
  <c r="C8" i="1"/>
  <c r="D8" i="1" s="1"/>
  <c r="E8" i="1"/>
  <c r="F8" i="1"/>
  <c r="G8" i="1"/>
  <c r="B9" i="1"/>
  <c r="C9" i="1"/>
  <c r="D9" i="1" s="1"/>
  <c r="E9" i="1"/>
  <c r="F9" i="1"/>
  <c r="G9" i="1"/>
  <c r="B10" i="1"/>
  <c r="C10" i="1"/>
  <c r="D10" i="1" s="1"/>
  <c r="E10" i="1"/>
  <c r="F10" i="1"/>
  <c r="G10" i="1"/>
  <c r="B11" i="1"/>
  <c r="C11" i="1"/>
  <c r="D11" i="1" s="1"/>
  <c r="E11" i="1"/>
  <c r="F11" i="1"/>
  <c r="G11" i="1"/>
  <c r="B12" i="1"/>
  <c r="C12" i="1"/>
  <c r="D12" i="1" s="1"/>
  <c r="E12" i="1"/>
  <c r="F12" i="1"/>
  <c r="G12" i="1"/>
  <c r="B13" i="1"/>
  <c r="C13" i="1"/>
  <c r="D13" i="1" s="1"/>
  <c r="E13" i="1"/>
  <c r="F13" i="1"/>
  <c r="G13" i="1"/>
  <c r="B14" i="1"/>
  <c r="C14" i="1"/>
  <c r="D14" i="1" s="1"/>
  <c r="E14" i="1"/>
  <c r="F14" i="1"/>
  <c r="G14" i="1"/>
  <c r="B15" i="1"/>
  <c r="C15" i="1"/>
  <c r="D15" i="1" s="1"/>
  <c r="E15" i="1"/>
  <c r="F15" i="1"/>
  <c r="G15" i="1"/>
  <c r="B16" i="1"/>
  <c r="C16" i="1"/>
  <c r="D16" i="1" s="1"/>
  <c r="E16" i="1"/>
  <c r="F16" i="1"/>
  <c r="G16" i="1"/>
  <c r="B17" i="1"/>
  <c r="C17" i="1"/>
  <c r="D17" i="1" s="1"/>
  <c r="E17" i="1"/>
  <c r="F17" i="1"/>
  <c r="G17" i="1"/>
  <c r="B18" i="1"/>
  <c r="C18" i="1"/>
  <c r="D18" i="1" s="1"/>
  <c r="E18" i="1"/>
  <c r="F18" i="1"/>
  <c r="G18" i="1"/>
  <c r="B19" i="1"/>
  <c r="C19" i="1"/>
  <c r="D19" i="1" s="1"/>
  <c r="E19" i="1"/>
  <c r="F19" i="1"/>
  <c r="G19" i="1"/>
  <c r="B20" i="1"/>
  <c r="C20" i="1"/>
  <c r="D20" i="1" s="1"/>
  <c r="E20" i="1"/>
  <c r="F20" i="1"/>
  <c r="G20" i="1"/>
  <c r="B21" i="1"/>
  <c r="C21" i="1"/>
  <c r="D21" i="1" s="1"/>
  <c r="E21" i="1"/>
  <c r="F21" i="1"/>
  <c r="G21" i="1"/>
  <c r="B22" i="1"/>
  <c r="C22" i="1"/>
  <c r="D22" i="1" s="1"/>
  <c r="E22" i="1"/>
  <c r="F22" i="1"/>
  <c r="G22" i="1"/>
  <c r="B23" i="1"/>
  <c r="C23" i="1"/>
  <c r="D23" i="1" s="1"/>
  <c r="E23" i="1"/>
  <c r="F23" i="1"/>
  <c r="G23" i="1"/>
  <c r="B24" i="1"/>
  <c r="C24" i="1"/>
  <c r="D24" i="1" s="1"/>
  <c r="E24" i="1"/>
  <c r="F24" i="1"/>
  <c r="G24" i="1"/>
  <c r="B25" i="1"/>
  <c r="C25" i="1"/>
  <c r="D25" i="1" s="1"/>
  <c r="E25" i="1"/>
  <c r="F25" i="1"/>
  <c r="G25" i="1"/>
  <c r="B26" i="1"/>
  <c r="C26" i="1"/>
  <c r="D26" i="1" s="1"/>
  <c r="E26" i="1"/>
  <c r="F26" i="1"/>
  <c r="G26" i="1"/>
  <c r="B27" i="1"/>
  <c r="C27" i="1"/>
  <c r="D27" i="1" s="1"/>
  <c r="E27" i="1"/>
  <c r="F27" i="1"/>
  <c r="G27" i="1"/>
  <c r="B28" i="1"/>
  <c r="C28" i="1"/>
  <c r="D28" i="1" s="1"/>
  <c r="E28" i="1"/>
  <c r="F28" i="1"/>
  <c r="G28" i="1"/>
  <c r="B29" i="1"/>
  <c r="C29" i="1"/>
  <c r="D29" i="1" s="1"/>
  <c r="E29" i="1"/>
  <c r="F29" i="1"/>
  <c r="G29" i="1"/>
  <c r="B30" i="1"/>
  <c r="C30" i="1"/>
  <c r="D30" i="1" s="1"/>
  <c r="E30" i="1"/>
  <c r="F30" i="1"/>
  <c r="G30" i="1"/>
  <c r="B31" i="1"/>
  <c r="C31" i="1"/>
  <c r="D31" i="1" s="1"/>
  <c r="E31" i="1"/>
  <c r="F31" i="1"/>
  <c r="G31" i="1"/>
  <c r="B32" i="1"/>
  <c r="C32" i="1"/>
  <c r="D32" i="1" s="1"/>
  <c r="E32" i="1"/>
  <c r="F32" i="1"/>
  <c r="G32" i="1"/>
  <c r="B33" i="1"/>
  <c r="C33" i="1"/>
  <c r="D33" i="1" s="1"/>
  <c r="E33" i="1"/>
  <c r="F33" i="1"/>
  <c r="G33" i="1"/>
  <c r="B34" i="1"/>
  <c r="C34" i="1"/>
  <c r="D34" i="1" s="1"/>
  <c r="E34" i="1"/>
  <c r="F34" i="1"/>
  <c r="G34" i="1"/>
  <c r="B35" i="1"/>
  <c r="C35" i="1"/>
  <c r="D35" i="1" s="1"/>
  <c r="E35" i="1"/>
  <c r="F35" i="1"/>
  <c r="G35" i="1"/>
  <c r="B36" i="1"/>
  <c r="C36" i="1"/>
  <c r="D36" i="1" s="1"/>
  <c r="E36" i="1"/>
  <c r="F36" i="1"/>
  <c r="G36" i="1"/>
  <c r="B37" i="1"/>
  <c r="C37" i="1"/>
  <c r="D37" i="1" s="1"/>
  <c r="E37" i="1"/>
  <c r="F37" i="1"/>
  <c r="G37" i="1"/>
  <c r="B38" i="1"/>
  <c r="C38" i="1"/>
  <c r="D38" i="1" s="1"/>
  <c r="E38" i="1"/>
  <c r="F38" i="1"/>
  <c r="G38" i="1"/>
  <c r="B39" i="1"/>
  <c r="C39" i="1"/>
  <c r="D39" i="1" s="1"/>
  <c r="E39" i="1"/>
  <c r="F39" i="1"/>
  <c r="G39" i="1"/>
  <c r="B40" i="1"/>
  <c r="C40" i="1"/>
  <c r="D40" i="1" s="1"/>
  <c r="E40" i="1"/>
  <c r="F40" i="1"/>
  <c r="G40" i="1"/>
  <c r="B41" i="1"/>
  <c r="C41" i="1"/>
  <c r="D41" i="1" s="1"/>
  <c r="E41" i="1"/>
  <c r="F41" i="1"/>
  <c r="G41" i="1"/>
  <c r="B42" i="1"/>
  <c r="C42" i="1"/>
  <c r="D42" i="1" s="1"/>
  <c r="E42" i="1"/>
  <c r="F42" i="1"/>
  <c r="G42" i="1"/>
  <c r="B43" i="1"/>
  <c r="C43" i="1"/>
  <c r="D43" i="1" s="1"/>
  <c r="E43" i="1"/>
  <c r="F43" i="1"/>
  <c r="G43" i="1"/>
  <c r="B44" i="1"/>
  <c r="C44" i="1"/>
  <c r="D44" i="1" s="1"/>
  <c r="E44" i="1"/>
  <c r="F44" i="1"/>
  <c r="G44" i="1"/>
  <c r="B45" i="1"/>
  <c r="C45" i="1"/>
  <c r="D45" i="1" s="1"/>
  <c r="E45" i="1"/>
  <c r="F45" i="1"/>
  <c r="G45" i="1"/>
  <c r="B46" i="1"/>
  <c r="C46" i="1"/>
  <c r="D46" i="1" s="1"/>
  <c r="E46" i="1"/>
  <c r="F46" i="1"/>
  <c r="G46" i="1"/>
  <c r="B47" i="1"/>
  <c r="C47" i="1"/>
  <c r="D47" i="1" s="1"/>
  <c r="E47" i="1"/>
  <c r="F47" i="1"/>
  <c r="G47" i="1"/>
  <c r="B48" i="1"/>
  <c r="C48" i="1"/>
  <c r="D48" i="1" s="1"/>
  <c r="E48" i="1"/>
  <c r="F48" i="1"/>
  <c r="G48" i="1"/>
  <c r="B49" i="1"/>
  <c r="C49" i="1"/>
  <c r="D49" i="1" s="1"/>
  <c r="E49" i="1"/>
  <c r="F49" i="1"/>
  <c r="G49" i="1"/>
  <c r="B50" i="1"/>
  <c r="C50" i="1"/>
  <c r="D50" i="1" s="1"/>
  <c r="E50" i="1"/>
  <c r="F50" i="1"/>
  <c r="G50" i="1"/>
  <c r="B51" i="1"/>
  <c r="C51" i="1"/>
  <c r="D51" i="1" s="1"/>
  <c r="E51" i="1"/>
  <c r="F51" i="1"/>
  <c r="G51" i="1"/>
  <c r="B52" i="1"/>
  <c r="C52" i="1"/>
  <c r="D52" i="1" s="1"/>
  <c r="E52" i="1"/>
  <c r="F52" i="1"/>
  <c r="G52" i="1"/>
  <c r="B53" i="1"/>
  <c r="C53" i="1"/>
  <c r="D53" i="1" s="1"/>
  <c r="E53" i="1"/>
  <c r="F53" i="1"/>
  <c r="G53" i="1"/>
  <c r="B54" i="1"/>
  <c r="C54" i="1"/>
  <c r="D54" i="1" s="1"/>
  <c r="E54" i="1"/>
  <c r="F54" i="1"/>
  <c r="G54" i="1"/>
  <c r="B55" i="1"/>
  <c r="C55" i="1"/>
  <c r="D55" i="1" s="1"/>
  <c r="E55" i="1"/>
  <c r="F55" i="1"/>
  <c r="G55" i="1"/>
  <c r="B56" i="1"/>
  <c r="C56" i="1"/>
  <c r="D56" i="1" s="1"/>
  <c r="E56" i="1"/>
  <c r="F56" i="1"/>
  <c r="G56" i="1"/>
  <c r="B57" i="1"/>
  <c r="C57" i="1"/>
  <c r="D57" i="1" s="1"/>
  <c r="E57" i="1"/>
  <c r="F57" i="1"/>
  <c r="G57" i="1"/>
  <c r="B58" i="1"/>
  <c r="C58" i="1"/>
  <c r="D58" i="1" s="1"/>
  <c r="E58" i="1"/>
  <c r="F58" i="1"/>
  <c r="G58" i="1"/>
  <c r="B59" i="1"/>
  <c r="C59" i="1"/>
  <c r="D59" i="1" s="1"/>
  <c r="E59" i="1"/>
  <c r="F59" i="1"/>
  <c r="G59" i="1"/>
  <c r="B60" i="1"/>
  <c r="C60" i="1"/>
  <c r="D60" i="1" s="1"/>
  <c r="E60" i="1"/>
  <c r="F60" i="1"/>
  <c r="G60" i="1"/>
  <c r="B61" i="1"/>
  <c r="C61" i="1"/>
  <c r="D61" i="1" s="1"/>
  <c r="E61" i="1"/>
  <c r="F61" i="1"/>
  <c r="G61" i="1"/>
  <c r="F2" i="1"/>
  <c r="G2" i="1"/>
  <c r="E2" i="1"/>
  <c r="C2" i="1"/>
  <c r="D2" i="1" s="1"/>
  <c r="B2" i="1"/>
</calcChain>
</file>

<file path=xl/sharedStrings.xml><?xml version="1.0" encoding="utf-8"?>
<sst xmlns="http://schemas.openxmlformats.org/spreadsheetml/2006/main" count="317" uniqueCount="140">
  <si>
    <t>Full name</t>
  </si>
  <si>
    <t>Hired date</t>
  </si>
  <si>
    <t>Salary</t>
  </si>
  <si>
    <t>Bonus</t>
  </si>
  <si>
    <t>Overtime</t>
  </si>
  <si>
    <t>Department</t>
  </si>
  <si>
    <t>Sick Day</t>
  </si>
  <si>
    <t>JOHARI BIN MOHAMAD HAZIZI</t>
  </si>
  <si>
    <t>ASMAH BINTI ABD WAHAB</t>
  </si>
  <si>
    <t>MASZLIFAH BINTI ABDUL RAHMAN</t>
  </si>
  <si>
    <t>Logistic</t>
  </si>
  <si>
    <t>Marketing</t>
  </si>
  <si>
    <t>Sales</t>
  </si>
  <si>
    <t>HR</t>
  </si>
  <si>
    <t>Account</t>
  </si>
  <si>
    <t>Operation</t>
  </si>
  <si>
    <t>Nur Hidayah Binti Abd Rahim</t>
  </si>
  <si>
    <t>Nor Hafni binti Anuar</t>
  </si>
  <si>
    <t>Jullie Binti Samsuddin</t>
  </si>
  <si>
    <t>NAZRY BIN ABDUL KARIM</t>
  </si>
  <si>
    <t>SHASHIMALA A/P VADIVELU</t>
  </si>
  <si>
    <t>AHMAD SHAH IDRIS</t>
  </si>
  <si>
    <t>NUR MAIDAZAH BT MAIDIN</t>
  </si>
  <si>
    <t>WAN ZAKA BT MAMAT</t>
  </si>
  <si>
    <t>NUR ANI BT MD SURANI</t>
  </si>
  <si>
    <t>NORANI BT JAMALUDIN</t>
  </si>
  <si>
    <t>SITI AISYAH NOOR BT MOHD HANAH</t>
  </si>
  <si>
    <t>ILHAMI B ABD. AZIZ</t>
  </si>
  <si>
    <t>ADRAIN PAUL</t>
  </si>
  <si>
    <t>ALAN B BAHARIN</t>
  </si>
  <si>
    <t>HAMIYA SAADIAH BT MD. SEDIT</t>
  </si>
  <si>
    <t>MAI BT ATTAN</t>
  </si>
  <si>
    <t>SYUKRI BIN IDRIS</t>
  </si>
  <si>
    <t>SUREEN SOFIA BT ZAKARIA</t>
  </si>
  <si>
    <t>RESY BT MOHD FAUZIE</t>
  </si>
  <si>
    <t>MOHD ANNUAR B ISMAIL</t>
  </si>
  <si>
    <t>HIDAYAH BINTI AHMAD</t>
  </si>
  <si>
    <t>KAMAL ARIF BIN YEOP KAMARUDDIN</t>
  </si>
  <si>
    <t>ZAHARIAH BINTI RAZALI​​</t>
  </si>
  <si>
    <t>ZULKIFLIY BIN ZAINAL ABIDIN</t>
  </si>
  <si>
    <t>RATUL ADAWIYAH BINTI AHMAD MOKRI</t>
  </si>
  <si>
    <t>SURYA BINTI HAMID</t>
  </si>
  <si>
    <t>LINDA BINTI MOHAMMED NOOR</t>
  </si>
  <si>
    <t>SYKIN BINTI ISMAIL</t>
  </si>
  <si>
    <t>FADZLY BIN ABDUL JALIL</t>
  </si>
  <si>
    <t>ADA BINTI OTHMAN</t>
  </si>
  <si>
    <t>SHAHIDAUL AZIDI BIN ABU ZAID</t>
  </si>
  <si>
    <t>ZAZRI BIN SABTU</t>
  </si>
  <si>
    <t>RAHIDA BT. RAHIM</t>
  </si>
  <si>
    <t>SHARIF BIN MANON</t>
  </si>
  <si>
    <t>ZAWATI BINTI MOHD ZABERI</t>
  </si>
  <si>
    <t>ALIA BINTI ABDUL MANAN</t>
  </si>
  <si>
    <t>SUMATHRA RAMAN NAIR</t>
  </si>
  <si>
    <t>ROSLI BIN MOHAMED</t>
  </si>
  <si>
    <t>ADIL BIN ANDY</t>
  </si>
  <si>
    <t>MAHATHIR BIN HAMID</t>
  </si>
  <si>
    <t>MOHAMAD KHAIRAL BIN OTHMAN</t>
  </si>
  <si>
    <t>ASRAF BIN A. WAHAP</t>
  </si>
  <si>
    <t>IZWA BIN CHE ABDUL LATIFF</t>
  </si>
  <si>
    <t>FIKIR SYAWAN BIN KAMAR NOOR</t>
  </si>
  <si>
    <t>RIZAL MOLAIZI BIN MOHD</t>
  </si>
  <si>
    <t>SYAZAL BIN MOHAMMED NAZARI</t>
  </si>
  <si>
    <t>AHUDDIN HELMI BIN MUHAMAD</t>
  </si>
  <si>
    <t>MAINOR BIN SARIF</t>
  </si>
  <si>
    <t>RINA BINTI ABU BAKAR</t>
  </si>
  <si>
    <t>HASIMAH BINTI HUSSIN</t>
  </si>
  <si>
    <t>ZAINUDIN BIN ABDULLAH</t>
  </si>
  <si>
    <t>ANNIE A/P PETER</t>
  </si>
  <si>
    <t>JAZZAN BIN AHMAD</t>
  </si>
  <si>
    <t>ASRUL NAJIB BIN HASIM</t>
  </si>
  <si>
    <t>HENECA BINTI HASMI</t>
  </si>
  <si>
    <t>THAVAKUMAR A/L SELVA</t>
  </si>
  <si>
    <t>IZZATI BINTI KAMALRUL BADRI</t>
  </si>
  <si>
    <t>SANRANG</t>
  </si>
  <si>
    <t>ABDUL RASHID</t>
  </si>
  <si>
    <t>NUR ZAHIDAH</t>
  </si>
  <si>
    <t xml:space="preserve">ALLIAS B IBRAHIM </t>
  </si>
  <si>
    <t>ZAKI B NOR RASHID</t>
  </si>
  <si>
    <t>ZAMANI B HUSSEIN</t>
  </si>
  <si>
    <t>HALIZA BT MOHD MOKHTAR</t>
  </si>
  <si>
    <t>FARAH  BT JAMALUDIN</t>
  </si>
  <si>
    <t>MIDAH BT ABDUL HAMID</t>
  </si>
  <si>
    <t>ANAM B KASIM</t>
  </si>
  <si>
    <t>Liza Bt Abdilah</t>
  </si>
  <si>
    <t>Hafizi Bin Abdullah Alias Ramlan</t>
  </si>
  <si>
    <t>Cilah Bt Azizan</t>
  </si>
  <si>
    <t>Mayani Bt Mohd Noor</t>
  </si>
  <si>
    <t>Adirah Bt Minai Rajab</t>
  </si>
  <si>
    <t>Shahrul Iqmar Bin Abdul Azian</t>
  </si>
  <si>
    <t>Masuwan Bin Darwin</t>
  </si>
  <si>
    <t>Nor Fazlina Binti Zainol Abdullah</t>
  </si>
  <si>
    <t>Liza Yanty Binti Ghazalin</t>
  </si>
  <si>
    <t>Zaleha Binti Hamid</t>
  </si>
  <si>
    <t>Zubaidah Binti Adan</t>
  </si>
  <si>
    <t>Zalifah Binti Mohd Sara</t>
  </si>
  <si>
    <t>Lisa Chapi</t>
  </si>
  <si>
    <t>Aida Binti Mukmud</t>
  </si>
  <si>
    <t>Hira Devi A/P Krishnasami</t>
  </si>
  <si>
    <t>Thila A/P Gopal</t>
  </si>
  <si>
    <t>Azman Bin Yahaya</t>
  </si>
  <si>
    <t>Annah Binti Othman</t>
  </si>
  <si>
    <t>IT</t>
  </si>
  <si>
    <t>R &amp;D</t>
  </si>
  <si>
    <t>2000</t>
  </si>
  <si>
    <t>2001</t>
  </si>
  <si>
    <t>Row Labels</t>
  </si>
  <si>
    <t>Grand Total</t>
  </si>
  <si>
    <t>Count of Hired date</t>
  </si>
  <si>
    <t>Jan</t>
  </si>
  <si>
    <t>Feb</t>
  </si>
  <si>
    <t>May</t>
  </si>
  <si>
    <t>Oct</t>
  </si>
  <si>
    <t>Dec</t>
  </si>
  <si>
    <t>Jul</t>
  </si>
  <si>
    <t>Aug</t>
  </si>
  <si>
    <t>2002</t>
  </si>
  <si>
    <t>Mar</t>
  </si>
  <si>
    <t>Jun</t>
  </si>
  <si>
    <t>2003</t>
  </si>
  <si>
    <t>Apr</t>
  </si>
  <si>
    <t>Sep</t>
  </si>
  <si>
    <t>2004</t>
  </si>
  <si>
    <t>2005</t>
  </si>
  <si>
    <t>2006</t>
  </si>
  <si>
    <t>2007</t>
  </si>
  <si>
    <t>Nov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</si>
  <si>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</si>
  <si>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</si>
  <si>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</si>
  <si>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</si>
  <si>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</si>
  <si>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</si>
  <si>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</si>
  <si>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</si>
  <si>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</si>
  <si>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</si>
  <si>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Column Labels</t>
  </si>
  <si>
    <t>Name</t>
  </si>
  <si>
    <t>Hired Date</t>
  </si>
  <si>
    <t>EMPLOYEE REPORT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</si>
</sst>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3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14" fontId="0" fillId="0" borderId="0" xfId="0" applyNumberFormat="1"/>
    <xf numFmtId="0" fontId="1" fillId="0" borderId="0" xfId="0" applyFont="1"/>
    <xf numFmtId="0" fontId="0" fillId="0" borderId="0" xfId="0" pivotButton="1"/>
    <xf numFmtId="14" fontId="0" fillId="0" borderId="0" xfId="0" applyNumberFormat="1" applyAlignment="1">
      <alignment horizontal="left"/>
    </xf>
    <xf numFmtId="0" fontId="0" fillId="0" borderId="0" xfId="0" applyNumberFormat="1"/>
    <xf numFmtId="0" fontId="0" fillId="0" borderId="1" xfId="0" applyBorder="1"/>
    <xf numFmtId="0" fontId="0" fillId="0" borderId="0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2" fillId="0" borderId="2" xfId="0" applyFont="1" applyBorder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hor" refreshedDate="42942.680312962962" createdVersion="4" refreshedVersion="4" minRefreshableVersion="3" recordCount="88" xr:uid="{00000000-000A-0000-FFFF-FFFF1D000000}">
  <cacheSource type="worksheet">
    <worksheetSource ref="A1:G89" sheet="data"/>
  </cacheSource>
  <cacheFields count="9">
    <cacheField name="Full name" numFmtId="0">
      <sharedItems/>
    </cacheField>
    <cacheField name="Hired date" numFmtId="14">
      <sharedItems containsSemiMixedTypes="0" containsNonDate="0" containsDate="1" containsString="0" minDate="2000-01-22T00:00:00" maxDate="2017-09-12T00:00:00" count="86">
        <d v="2016-11-09T00:00:00"/>
        <d v="2008-08-07T00:00:00"/>
        <d v="2017-05-23T00:00:00"/>
        <d v="2002-03-03T00:00:00"/>
        <d v="2007-11-17T00:00:00"/>
        <d v="2017-04-13T00:00:00"/>
        <d v="2011-06-13T00:00:00"/>
        <d v="2015-02-19T00:00:00"/>
        <d v="2009-08-11T00:00:00"/>
        <d v="2000-01-22T00:00:00"/>
        <d v="2003-09-05T00:00:00"/>
        <d v="2013-08-12T00:00:00"/>
        <d v="2005-09-23T00:00:00"/>
        <d v="2009-06-16T00:00:00"/>
        <d v="2016-07-08T00:00:00"/>
        <d v="2002-06-06T00:00:00"/>
        <d v="2016-08-20T00:00:00"/>
        <d v="2011-04-22T00:00:00"/>
        <d v="2014-01-12T00:00:00"/>
        <d v="2009-02-17T00:00:00"/>
        <d v="2003-07-03T00:00:00"/>
        <d v="2001-05-02T00:00:00"/>
        <d v="2012-09-02T00:00:00"/>
        <d v="2009-10-11T00:00:00"/>
        <d v="2006-09-28T00:00:00"/>
        <d v="2000-05-27T00:00:00"/>
        <d v="2015-12-05T00:00:00"/>
        <d v="2015-10-25T00:00:00"/>
        <d v="2012-11-04T00:00:00"/>
        <d v="2004-09-02T00:00:00"/>
        <d v="2017-01-07T00:00:00"/>
        <d v="2003-04-08T00:00:00"/>
        <d v="2017-09-11T00:00:00"/>
        <d v="2011-11-18T00:00:00"/>
        <d v="2011-03-10T00:00:00"/>
        <d v="2004-05-15T00:00:00"/>
        <d v="2016-09-07T00:00:00"/>
        <d v="2001-08-06T00:00:00"/>
        <d v="2003-12-10T00:00:00"/>
        <d v="2009-09-14T00:00:00"/>
        <d v="2013-10-24T00:00:00"/>
        <d v="2000-02-10T00:00:00"/>
        <d v="2007-05-21T00:00:00"/>
        <d v="2012-03-17T00:00:00"/>
        <d v="2000-10-24T00:00:00"/>
        <d v="2016-12-12T00:00:00"/>
        <d v="2010-11-18T00:00:00"/>
        <d v="2017-08-28T00:00:00"/>
        <d v="2012-01-18T00:00:00"/>
        <d v="2010-12-02T00:00:00"/>
        <d v="2008-12-04T00:00:00"/>
        <d v="2004-03-10T00:00:00"/>
        <d v="2011-06-05T00:00:00"/>
        <d v="2009-11-12T00:00:00"/>
        <d v="2001-07-02T00:00:00"/>
        <d v="2004-02-14T00:00:00"/>
        <d v="2016-10-14T00:00:00"/>
        <d v="2007-10-17T00:00:00"/>
        <d v="2007-10-14T00:00:00"/>
        <d v="2005-06-25T00:00:00"/>
        <d v="2007-02-08T00:00:00"/>
        <d v="2013-04-17T00:00:00"/>
        <d v="2003-01-03T00:00:00"/>
        <d v="2016-11-26T00:00:00"/>
        <d v="2016-12-18T00:00:00"/>
        <d v="2005-04-04T00:00:00"/>
        <d v="2012-03-21T00:00:00"/>
        <d v="2016-10-09T00:00:00"/>
        <d v="2017-07-20T00:00:00"/>
        <d v="2009-03-17T00:00:00"/>
        <d v="2002-05-25T00:00:00"/>
        <d v="2011-04-17T00:00:00"/>
        <d v="2011-06-22T00:00:00"/>
        <d v="2010-05-23T00:00:00"/>
        <d v="2010-08-27T00:00:00"/>
        <d v="2001-12-23T00:00:00"/>
        <d v="2011-05-08T00:00:00"/>
        <d v="2011-03-21T00:00:00"/>
        <d v="2013-09-23T00:00:00"/>
        <d v="2009-02-27T00:00:00"/>
        <d v="2016-06-14T00:00:00"/>
        <d v="2013-07-10T00:00:00"/>
        <d v="2006-12-28T00:00:00"/>
        <d v="2000-12-02T00:00:00"/>
        <d v="2010-08-05T00:00:00"/>
        <d v="2006-08-01T00:00:00"/>
      </sharedItems>
      <fieldGroup par="8" base="1">
        <rangePr groupBy="months" startDate="2000-01-22T00:00:00" endDate="2017-09-12T00:00:00"/>
        <groupItems count="14">
          <s v="&lt;22/1/2000"/>
          <s v="Jan"/>
          <s v="Feb"/>
          <s v="Mar"/>
          <s v="Apr"/>
          <s v="May"/>
          <s v="Jun"/>
          <s v="Jul"/>
          <s v="Aug"/>
          <s v="Sep"/>
          <s v="Oct"/>
          <s v="Nov"/>
          <s v="Dec"/>
          <s v="&gt;12/9/2017"/>
        </groupItems>
      </fieldGroup>
    </cacheField>
    <cacheField name="Salary" numFmtId="0">
      <sharedItems containsSemiMixedTypes="0" containsString="0" containsNumber="1" containsInteger="1" minValue="1062" maxValue="9938"/>
    </cacheField>
    <cacheField name="Bonus" numFmtId="0">
      <sharedItems containsSemiMixedTypes="0" containsString="0" containsNumber="1" minValue="42.480000000000004" maxValue="1774.98"/>
    </cacheField>
    <cacheField name="Overtime" numFmtId="0">
      <sharedItems containsSemiMixedTypes="0" containsString="0" containsNumber="1" containsInteger="1" minValue="109" maxValue="972"/>
    </cacheField>
    <cacheField name="Department" numFmtId="0">
      <sharedItems/>
    </cacheField>
    <cacheField name="Sick Day" numFmtId="0">
      <sharedItems containsSemiMixedTypes="0" containsString="0" containsNumber="1" containsInteger="1" minValue="0" maxValue="10"/>
    </cacheField>
    <cacheField name="Quarters" numFmtId="0" databaseField="0">
      <fieldGroup base="1">
        <rangePr groupBy="quarters" startDate="2000-01-22T00:00:00" endDate="2017-09-12T00:00:00"/>
        <groupItems count="6">
          <s v="&lt;22/1/2000"/>
          <s v="Qtr1"/>
          <s v="Qtr2"/>
          <s v="Qtr3"/>
          <s v="Qtr4"/>
          <s v="&gt;12/9/2017"/>
        </groupItems>
      </fieldGroup>
    </cacheField>
    <cacheField name="Years" numFmtId="0" databaseField="0">
      <fieldGroup base="1">
        <rangePr groupBy="years" startDate="2000-01-22T00:00:00" endDate="2017-09-12T00:00:00"/>
        <groupItems count="20">
          <s v="&lt;22/1/2000"/>
          <s v="2000"/>
          <s v="2001"/>
          <s v="2002"/>
          <s v="2003"/>
          <s v="2004"/>
          <s v="2005"/>
          <s v="2006"/>
          <s v="2007"/>
          <s v="2008"/>
          <s v="2009"/>
          <s v="2010"/>
          <s v="2011"/>
          <s v="2012"/>
          <s v="2013"/>
          <s v="2014"/>
          <s v="2015"/>
          <s v="2016"/>
          <s v="2017"/>
          <s v="&gt;12/9/2017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8">
  <r>
    <s v="NAZRY BIN ABDUL KARIM"/>
    <x v="0"/>
    <n v="9711"/>
    <n v="485.55"/>
    <n v="492"/>
    <s v="IT"/>
    <n v="3"/>
  </r>
  <r>
    <s v="SHASHIMALA A/P VADIVELU"/>
    <x v="1"/>
    <n v="7589"/>
    <n v="1214.24"/>
    <n v="364"/>
    <s v="Marketing"/>
    <n v="2"/>
  </r>
  <r>
    <s v="AHMAD SHAH IDRIS"/>
    <x v="2"/>
    <n v="8846"/>
    <n v="530.76"/>
    <n v="843"/>
    <s v="IT"/>
    <n v="1"/>
  </r>
  <r>
    <s v="NUR MAIDAZAH BT MAIDIN"/>
    <x v="3"/>
    <n v="8857"/>
    <n v="1239.98"/>
    <n v="564"/>
    <s v="Account"/>
    <n v="3"/>
  </r>
  <r>
    <s v="WAN ZAKA BT MAMAT"/>
    <x v="4"/>
    <n v="1920"/>
    <n v="192"/>
    <n v="804"/>
    <s v="Logistic"/>
    <n v="9"/>
  </r>
  <r>
    <s v="NUR ANI BT MD SURANI"/>
    <x v="5"/>
    <n v="6842"/>
    <n v="273.68"/>
    <n v="244"/>
    <s v="Sales"/>
    <n v="6"/>
  </r>
  <r>
    <s v="NORANI BT JAMALUDIN"/>
    <x v="6"/>
    <n v="3670"/>
    <n v="403.7"/>
    <n v="888"/>
    <s v="R &amp;D"/>
    <n v="8"/>
  </r>
  <r>
    <s v="SITI AISYAH NOOR BT MOHD HANAH"/>
    <x v="7"/>
    <n v="1691"/>
    <n v="536.28"/>
    <n v="619"/>
    <s v="HR"/>
    <n v="5"/>
  </r>
  <r>
    <s v="ILHAMI B ABD. AZIZ"/>
    <x v="8"/>
    <n v="7065"/>
    <n v="1413"/>
    <n v="807"/>
    <s v="Operation"/>
    <n v="7"/>
  </r>
  <r>
    <s v="ADRAIN PAUL"/>
    <x v="9"/>
    <n v="2796"/>
    <n v="251.64"/>
    <n v="540"/>
    <s v="Logistic"/>
    <n v="6"/>
  </r>
  <r>
    <s v="ALAN B BAHARIN"/>
    <x v="10"/>
    <n v="6725"/>
    <n v="739.75"/>
    <n v="926"/>
    <s v="Operation"/>
    <n v="0"/>
  </r>
  <r>
    <s v="HAMIYA SAADIAH BT MD. SEDIT"/>
    <x v="11"/>
    <n v="1691"/>
    <n v="236.74"/>
    <n v="755"/>
    <s v="Operation"/>
    <n v="0"/>
  </r>
  <r>
    <s v="MAI BT ATTAN"/>
    <x v="12"/>
    <n v="7235"/>
    <n v="1302.3"/>
    <n v="460"/>
    <s v="Logistic"/>
    <n v="0"/>
  </r>
  <r>
    <s v="SYUKRI BIN IDRIS"/>
    <x v="13"/>
    <n v="3118"/>
    <n v="436.52000000000004"/>
    <n v="863"/>
    <s v="R &amp;D"/>
    <n v="2"/>
  </r>
  <r>
    <s v="SUREEN SOFIA BT ZAKARIA"/>
    <x v="14"/>
    <n v="4004"/>
    <n v="600.6"/>
    <n v="596"/>
    <s v="Operation"/>
    <n v="7"/>
  </r>
  <r>
    <s v="RESY BT MOHD FAUZIE"/>
    <x v="15"/>
    <n v="6012"/>
    <n v="120.24000000000001"/>
    <n v="266"/>
    <s v="Sales"/>
    <n v="3"/>
  </r>
  <r>
    <s v="MOHD ANNUAR B ISMAIL"/>
    <x v="16"/>
    <n v="3021"/>
    <n v="302.10000000000002"/>
    <n v="158"/>
    <s v="Operation"/>
    <n v="0"/>
  </r>
  <r>
    <s v="HIDAYAH BINTI AHMAD"/>
    <x v="17"/>
    <n v="8595"/>
    <n v="1031.3999999999999"/>
    <n v="314"/>
    <s v="Marketing"/>
    <n v="4"/>
  </r>
  <r>
    <s v="KAMAL ARIF BIN YEOP KAMARUDDIN"/>
    <x v="18"/>
    <n v="4813"/>
    <n v="385.04"/>
    <n v="937"/>
    <s v="Account"/>
    <n v="7"/>
  </r>
  <r>
    <s v="ZAHARIAH BINTI RAZALI​​"/>
    <x v="19"/>
    <n v="3603"/>
    <n v="324.27"/>
    <n v="790"/>
    <s v="Sales"/>
    <n v="8"/>
  </r>
  <r>
    <s v="JOHARI BIN MOHAMAD HAZIZI"/>
    <x v="20"/>
    <n v="6682"/>
    <n v="1069.1200000000001"/>
    <n v="630"/>
    <s v="Operation"/>
    <n v="8"/>
  </r>
  <r>
    <s v="ZULKIFLIY BIN ZAINAL ABIDIN"/>
    <x v="21"/>
    <n v="8439"/>
    <n v="590.73"/>
    <n v="466"/>
    <s v="Marketing"/>
    <n v="4"/>
  </r>
  <r>
    <s v="RATUL ADAWIYAH BINTI AHMAD MOKRI"/>
    <x v="22"/>
    <n v="3345"/>
    <n v="602.1"/>
    <n v="226"/>
    <s v="Account"/>
    <n v="2"/>
  </r>
  <r>
    <s v="ASMAH BINTI ABD WAHAB"/>
    <x v="23"/>
    <n v="3579"/>
    <n v="501.06000000000006"/>
    <n v="888"/>
    <s v="Logistic"/>
    <n v="10"/>
  </r>
  <r>
    <s v="MASZLIFAH BINTI ABDUL RAHMAN"/>
    <x v="24"/>
    <n v="6808"/>
    <n v="748.88"/>
    <n v="762"/>
    <s v="Logistic"/>
    <n v="2"/>
  </r>
  <r>
    <s v="SURYA BINTI HAMID"/>
    <x v="25"/>
    <n v="4328"/>
    <n v="476.08"/>
    <n v="459"/>
    <s v="Marketing"/>
    <n v="6"/>
  </r>
  <r>
    <s v="LINDA BINTI MOHAMMED NOOR"/>
    <x v="26"/>
    <n v="5758"/>
    <n v="575.80000000000007"/>
    <n v="506"/>
    <s v="R &amp;D"/>
    <n v="8"/>
  </r>
  <r>
    <s v="SYKIN BINTI ISMAIL"/>
    <x v="27"/>
    <n v="3340"/>
    <n v="567.80000000000007"/>
    <n v="263"/>
    <s v="Account"/>
    <n v="3"/>
  </r>
  <r>
    <s v="FADZLY BIN ABDUL JALIL"/>
    <x v="28"/>
    <n v="9342"/>
    <n v="1774.98"/>
    <n v="955"/>
    <s v="Sales"/>
    <n v="7"/>
  </r>
  <r>
    <s v="ADA BINTI OTHMAN"/>
    <x v="29"/>
    <n v="8710"/>
    <n v="1654.9"/>
    <n v="636"/>
    <s v="Account"/>
    <n v="5"/>
  </r>
  <r>
    <s v="SHAHIDAUL AZIDI BIN ABU ZAID"/>
    <x v="30"/>
    <n v="8318"/>
    <n v="249.54"/>
    <n v="653"/>
    <s v="Sales"/>
    <n v="5"/>
  </r>
  <r>
    <s v="ZAZRI BIN SABTU"/>
    <x v="31"/>
    <n v="1691"/>
    <n v="640.20000000000005"/>
    <n v="532"/>
    <s v="R &amp;D"/>
    <n v="2"/>
  </r>
  <r>
    <s v="RAHIDA BT. RAHIM"/>
    <x v="32"/>
    <n v="2300"/>
    <n v="134.1"/>
    <n v="340"/>
    <s v="Operation"/>
    <n v="4"/>
  </r>
  <r>
    <s v="SHARIF BIN MANON"/>
    <x v="33"/>
    <n v="2400"/>
    <n v="415.5"/>
    <n v="241"/>
    <s v="Operation"/>
    <n v="8"/>
  </r>
  <r>
    <s v="ZAWATI BINTI MOHD ZABERI"/>
    <x v="34"/>
    <n v="2300"/>
    <n v="133.13999999999999"/>
    <n v="109"/>
    <s v="Operation"/>
    <n v="10"/>
  </r>
  <r>
    <s v="ALIA BINTI ABDUL MANAN"/>
    <x v="35"/>
    <n v="7964"/>
    <n v="1114.96"/>
    <n v="931"/>
    <s v="R &amp;D"/>
    <n v="3"/>
  </r>
  <r>
    <s v="SUMATHRA RAMAN NAIR"/>
    <x v="36"/>
    <n v="7151"/>
    <n v="357.55"/>
    <n v="972"/>
    <s v="Sales"/>
    <n v="6"/>
  </r>
  <r>
    <s v="ROSLI BIN MOHAMED"/>
    <x v="37"/>
    <n v="1691"/>
    <n v="643.31999999999994"/>
    <n v="236"/>
    <s v="Marketing"/>
    <n v="7"/>
  </r>
  <r>
    <s v="ADIL BIN ANDY"/>
    <x v="38"/>
    <n v="7022"/>
    <n v="210.66"/>
    <n v="803"/>
    <s v="R &amp;D"/>
    <n v="3"/>
  </r>
  <r>
    <s v="MAHATHIR BIN HAMID"/>
    <x v="39"/>
    <n v="8723"/>
    <n v="1133.99"/>
    <n v="387"/>
    <s v="Operation"/>
    <n v="8"/>
  </r>
  <r>
    <s v="MOHAMAD KHAIRAL BIN OTHMAN"/>
    <x v="40"/>
    <n v="9892"/>
    <n v="395.68"/>
    <n v="920"/>
    <s v="Sales"/>
    <n v="0"/>
  </r>
  <r>
    <s v="ASRAF BIN A. WAHAP"/>
    <x v="41"/>
    <n v="4418"/>
    <n v="530.16"/>
    <n v="546"/>
    <s v="R &amp;D"/>
    <n v="4"/>
  </r>
  <r>
    <s v="IZWA BIN CHE ABDUL LATIFF"/>
    <x v="42"/>
    <n v="1453"/>
    <n v="87.179999999999993"/>
    <n v="789"/>
    <s v="Logistic"/>
    <n v="4"/>
  </r>
  <r>
    <s v="FIKIR SYAWAN BIN KAMAR NOOR"/>
    <x v="43"/>
    <n v="1691"/>
    <n v="581.91000000000008"/>
    <n v="917"/>
    <s v="R &amp;D"/>
    <n v="5"/>
  </r>
  <r>
    <s v="RIZAL MOLAIZI BIN MOHD"/>
    <x v="44"/>
    <n v="1865"/>
    <n v="298.40000000000003"/>
    <n v="178"/>
    <s v="HR"/>
    <n v="1"/>
  </r>
  <r>
    <s v="SYAZAL BIN MOHAMMED NAZARI"/>
    <x v="45"/>
    <n v="8188"/>
    <n v="491.28"/>
    <n v="829"/>
    <s v="Operation"/>
    <n v="5"/>
  </r>
  <r>
    <s v="AHUDDIN HELMI BIN MUHAMAD"/>
    <x v="46"/>
    <n v="9142"/>
    <n v="639.94000000000005"/>
    <n v="547"/>
    <s v="Account"/>
    <n v="4"/>
  </r>
  <r>
    <s v="MAINOR BIN SARIF"/>
    <x v="47"/>
    <n v="2660"/>
    <n v="53.2"/>
    <n v="288"/>
    <s v="HR"/>
    <n v="5"/>
  </r>
  <r>
    <s v="RINA BINTI ABU BAKAR"/>
    <x v="48"/>
    <n v="2939"/>
    <n v="205.73000000000002"/>
    <n v="933"/>
    <s v="IT"/>
    <n v="6"/>
  </r>
  <r>
    <s v="HASIMAH BINTI HUSSIN"/>
    <x v="49"/>
    <n v="1691"/>
    <n v="755.65000000000009"/>
    <n v="521"/>
    <s v="IT"/>
    <n v="5"/>
  </r>
  <r>
    <s v="ZAINUDIN BIN ABDULLAH"/>
    <x v="50"/>
    <n v="1194"/>
    <n v="155.22"/>
    <n v="500"/>
    <s v="Marketing"/>
    <n v="7"/>
  </r>
  <r>
    <s v="ANNIE A/P PETER"/>
    <x v="51"/>
    <n v="6604"/>
    <n v="792.48"/>
    <n v="228"/>
    <s v="Sales"/>
    <n v="4"/>
  </r>
  <r>
    <s v="JAZZAN BIN AHMAD"/>
    <x v="52"/>
    <n v="9439"/>
    <n v="188.78"/>
    <n v="710"/>
    <s v="Marketing"/>
    <n v="6"/>
  </r>
  <r>
    <s v="ASRUL NAJIB BIN HASIM"/>
    <x v="53"/>
    <n v="2300"/>
    <n v="313.3"/>
    <n v="336"/>
    <s v="Sales"/>
    <n v="3"/>
  </r>
  <r>
    <s v="HENECA BINTI HASMI"/>
    <x v="54"/>
    <n v="2378"/>
    <n v="95.12"/>
    <n v="398"/>
    <s v="Operation"/>
    <n v="9"/>
  </r>
  <r>
    <s v="THAVAKUMAR A/L SELVA"/>
    <x v="55"/>
    <n v="5449"/>
    <n v="817.35"/>
    <n v="445"/>
    <s v="Marketing"/>
    <n v="1"/>
  </r>
  <r>
    <s v="IZZATI BINTI KAMALRUL BADRI"/>
    <x v="56"/>
    <n v="4230"/>
    <n v="846"/>
    <n v="550"/>
    <s v="Logistic"/>
    <n v="2"/>
  </r>
  <r>
    <s v="SANRANG"/>
    <x v="57"/>
    <n v="4782"/>
    <n v="191.28"/>
    <n v="178"/>
    <s v="IT"/>
    <n v="4"/>
  </r>
  <r>
    <s v="ABDUL RASHID"/>
    <x v="58"/>
    <n v="8945"/>
    <n v="1073.3999999999999"/>
    <n v="768"/>
    <s v="Sales"/>
    <n v="4"/>
  </r>
  <r>
    <s v="NUR ZAHIDAH"/>
    <x v="59"/>
    <n v="2389"/>
    <n v="215.01"/>
    <n v="558"/>
    <s v="R &amp;D"/>
    <n v="5"/>
  </r>
  <r>
    <s v="ALLIAS B IBRAHIM "/>
    <x v="60"/>
    <n v="2491"/>
    <n v="224.19"/>
    <n v="622"/>
    <s v="Marketing"/>
    <n v="4"/>
  </r>
  <r>
    <s v="ZAKI B NOR RASHID"/>
    <x v="61"/>
    <n v="5447"/>
    <n v="653.64"/>
    <n v="817"/>
    <s v="HR"/>
    <n v="1"/>
  </r>
  <r>
    <s v="ZAMANI B HUSSEIN"/>
    <x v="62"/>
    <n v="2300"/>
    <n v="720.94"/>
    <n v="140"/>
    <s v="Sales"/>
    <n v="6"/>
  </r>
  <r>
    <s v="HALIZA BT MOHD MOKHTAR"/>
    <x v="63"/>
    <n v="9211"/>
    <n v="368.44"/>
    <n v="902"/>
    <s v="Operation"/>
    <n v="10"/>
  </r>
  <r>
    <s v="FARAH  BT JAMALUDIN"/>
    <x v="64"/>
    <n v="9938"/>
    <n v="1192.56"/>
    <n v="591"/>
    <s v="Marketing"/>
    <n v="3"/>
  </r>
  <r>
    <s v="MIDAH BT ABDUL HAMID"/>
    <x v="24"/>
    <n v="6009"/>
    <n v="1141.71"/>
    <n v="818"/>
    <s v="Logistic"/>
    <n v="6"/>
  </r>
  <r>
    <s v="ANAM B KASIM"/>
    <x v="25"/>
    <n v="9463"/>
    <n v="662.41000000000008"/>
    <n v="781"/>
    <s v="Account"/>
    <n v="5"/>
  </r>
  <r>
    <s v="Liza Bt Abdilah"/>
    <x v="65"/>
    <n v="3474"/>
    <n v="104.22"/>
    <n v="458"/>
    <s v="Account"/>
    <n v="7"/>
  </r>
  <r>
    <s v="Hafizi Bin Abdullah Alias Ramlan"/>
    <x v="66"/>
    <n v="3467"/>
    <n v="520.04999999999995"/>
    <n v="854"/>
    <s v="R &amp;D"/>
    <n v="2"/>
  </r>
  <r>
    <s v="Cilah Bt Azizan"/>
    <x v="67"/>
    <n v="8245"/>
    <n v="494.7"/>
    <n v="270"/>
    <s v="Operation"/>
    <n v="1"/>
  </r>
  <r>
    <s v="Mayani Bt Mohd Noor"/>
    <x v="68"/>
    <n v="5199"/>
    <n v="259.95"/>
    <n v="550"/>
    <s v="Logistic"/>
    <n v="7"/>
  </r>
  <r>
    <s v="Adirah Bt Minai Rajab"/>
    <x v="69"/>
    <n v="8757"/>
    <n v="1050.8399999999999"/>
    <n v="946"/>
    <s v="Account"/>
    <n v="4"/>
  </r>
  <r>
    <s v="Shahrul Iqmar Bin Abdul Azian"/>
    <x v="70"/>
    <n v="1900"/>
    <n v="985.72"/>
    <n v="902"/>
    <s v="HR"/>
    <n v="9"/>
  </r>
  <r>
    <s v="Nur Hidayah Binti Abd Rahim"/>
    <x v="71"/>
    <n v="5533"/>
    <n v="940.61"/>
    <n v="339"/>
    <s v="Marketing"/>
    <n v="8"/>
  </r>
  <r>
    <s v="Nor Hafni binti Anuar"/>
    <x v="72"/>
    <n v="6767"/>
    <n v="1082.72"/>
    <n v="158"/>
    <s v="Account"/>
    <n v="4"/>
  </r>
  <r>
    <s v="Masuwan Bin Darwin"/>
    <x v="73"/>
    <n v="1062"/>
    <n v="42.480000000000004"/>
    <n v="819"/>
    <s v="Account"/>
    <n v="2"/>
  </r>
  <r>
    <s v="Jullie Binti Samsuddin"/>
    <x v="74"/>
    <n v="2572"/>
    <n v="51.44"/>
    <n v="647"/>
    <s v="Operation"/>
    <n v="9"/>
  </r>
  <r>
    <s v="Nor Fazlina Binti Zainol Abdullah"/>
    <x v="75"/>
    <n v="8247"/>
    <n v="1649.4"/>
    <n v="923"/>
    <s v="Sales"/>
    <n v="1"/>
  </r>
  <r>
    <s v="Liza Yanty Binti Ghazalin"/>
    <x v="76"/>
    <n v="6038"/>
    <n v="120.76"/>
    <n v="741"/>
    <s v="Account"/>
    <n v="0"/>
  </r>
  <r>
    <s v="Zaleha Binti Hamid"/>
    <x v="77"/>
    <n v="6461"/>
    <n v="1098.3700000000001"/>
    <n v="715"/>
    <s v="Account"/>
    <n v="3"/>
  </r>
  <r>
    <s v="Zubaidah Binti Adan"/>
    <x v="78"/>
    <n v="8407"/>
    <n v="252.20999999999998"/>
    <n v="523"/>
    <s v="Sales"/>
    <n v="5"/>
  </r>
  <r>
    <s v="Zalifah Binti Mohd Sara"/>
    <x v="79"/>
    <n v="9895"/>
    <n v="1187.3999999999999"/>
    <n v="194"/>
    <s v="Operation"/>
    <n v="5"/>
  </r>
  <r>
    <s v="Lisa Chapi"/>
    <x v="80"/>
    <n v="4764"/>
    <n v="952.80000000000007"/>
    <n v="355"/>
    <s v="Operation"/>
    <n v="2"/>
  </r>
  <r>
    <s v="Aida Binti Mukmud"/>
    <x v="81"/>
    <n v="8423"/>
    <n v="1516.1399999999999"/>
    <n v="497"/>
    <s v="Marketing"/>
    <n v="5"/>
  </r>
  <r>
    <s v="Hira Devi A/P Krishnasami"/>
    <x v="82"/>
    <n v="2300"/>
    <n v="1125.4000000000001"/>
    <n v="241"/>
    <s v="Account"/>
    <n v="7"/>
  </r>
  <r>
    <s v="Thila A/P Gopal"/>
    <x v="83"/>
    <n v="8724"/>
    <n v="1221.3600000000001"/>
    <n v="454"/>
    <s v="Marketing"/>
    <n v="7"/>
  </r>
  <r>
    <s v="Azman Bin Yahaya"/>
    <x v="84"/>
    <n v="8671"/>
    <n v="1040.52"/>
    <n v="672"/>
    <s v="IT"/>
    <n v="8"/>
  </r>
  <r>
    <s v="Annah Binti Othman"/>
    <x v="85"/>
    <n v="3833"/>
    <n v="421.63"/>
    <n v="340"/>
    <s v="IT"/>
    <n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PivotTable2" cacheId="0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A3:T17" firstHeaderRow="1" firstDataRow="2" firstDataCol="1"/>
  <pivotFields count="9">
    <pivotField showAll="0"/>
    <pivotField axis="axisRow" dataField="1" numFmtId="14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showAll="0"/>
    <pivotField showAll="0"/>
    <pivotField showAll="0"/>
    <pivotField showAll="0"/>
    <pivotField showAll="0"/>
    <pivotField showAll="0" defaultSubtotal="0">
      <items count="6">
        <item x="0"/>
        <item x="1"/>
        <item x="2"/>
        <item x="3"/>
        <item x="4"/>
        <item x="5"/>
      </items>
    </pivotField>
    <pivotField axis="axisCol" showAll="0" defaultSubtotal="0">
      <items count="2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</items>
    </pivotField>
  </pivotFields>
  <rowFields count="1">
    <field x="1"/>
  </rowFields>
  <rowItems count="13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Fields count="1">
    <field x="8"/>
  </colFields>
  <colItems count="19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 t="grand">
      <x/>
    </i>
  </colItems>
  <dataFields count="1">
    <dataField name="Count of Hired date" fld="1" subtotal="count" baseField="0" baseItem="0"/>
  </dataField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G89"/>
  <sheetViews>
    <sheetView zoomScale="70" zoomScaleNormal="70" workbookViewId="0">
      <selection activeCell="F7" sqref="F7"/>
    </sheetView>
  </sheetViews>
  <sheetFormatPr defaultRowHeight="14.4" x14ac:dyDescent="0.3"/>
  <cols>
    <col min="1" max="1" width="42.6640625" bestFit="1" customWidth="1"/>
    <col min="2" max="7" width="12" customWidth="1"/>
  </cols>
  <sheetData>
    <row r="1" spans="1:7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</row>
    <row r="2" spans="1:7" x14ac:dyDescent="0.3">
      <c r="A2" t="s">
        <v>19</v>
      </c>
      <c r="B2" s="1">
        <f ca="1">DATE(RANDBETWEEN(2000,2017),RANDBETWEEN(1,12),RANDBETWEEN(1,28))</f>
        <v>37110</v>
      </c>
      <c r="C2">
        <f ca="1">RANDBETWEEN(1000,10000)</f>
        <v>2157</v>
      </c>
      <c r="D2">
        <f ca="1">C2*RANDBETWEEN(2,20)%</f>
        <v>366.69000000000005</v>
      </c>
      <c r="E2">
        <f ca="1">RANDBETWEEN(100,1000)</f>
        <v>317</v>
      </c>
      <c r="F2" t="str">
        <f ca="1">CHOOSE(RANDBETWEEN(1,8),"HR","Sales","Marketing","Account","Operation","Logistic","IT","R &amp;D")</f>
        <v>Operation</v>
      </c>
      <c r="G2">
        <f ca="1">RANDBETWEEN(0,10)</f>
        <v>10</v>
      </c>
    </row>
    <row r="3" spans="1:7" x14ac:dyDescent="0.3">
      <c r="A3" t="s">
        <v>20</v>
      </c>
      <c r="B3" s="1">
        <f t="shared" ref="B3:B66" ca="1" si="0">DATE(RANDBETWEEN(2000,2017),RANDBETWEEN(1,12),RANDBETWEEN(1,28))</f>
        <v>41624</v>
      </c>
      <c r="C3">
        <f t="shared" ref="C3:C66" ca="1" si="1">RANDBETWEEN(1000,10000)</f>
        <v>4245</v>
      </c>
      <c r="D3">
        <f t="shared" ref="D3:D66" ca="1" si="2">C3*RANDBETWEEN(2,20)%</f>
        <v>339.6</v>
      </c>
      <c r="E3">
        <f t="shared" ref="E3:E66" ca="1" si="3">RANDBETWEEN(100,1000)</f>
        <v>402</v>
      </c>
      <c r="F3" t="str">
        <f t="shared" ref="F3:F66" ca="1" si="4">CHOOSE(RANDBETWEEN(1,8),"HR","Sales","Marketing","Account","Operation","Logistic","IT","R &amp;D")</f>
        <v>Account</v>
      </c>
      <c r="G3">
        <f t="shared" ref="G3:G66" ca="1" si="5">RANDBETWEEN(0,10)</f>
        <v>1</v>
      </c>
    </row>
    <row r="4" spans="1:7" x14ac:dyDescent="0.3">
      <c r="A4" t="s">
        <v>21</v>
      </c>
      <c r="B4" s="1">
        <f t="shared" ca="1" si="0"/>
        <v>42455</v>
      </c>
      <c r="C4">
        <f t="shared" ca="1" si="1"/>
        <v>5219</v>
      </c>
      <c r="D4">
        <f t="shared" ca="1" si="2"/>
        <v>521.9</v>
      </c>
      <c r="E4">
        <f t="shared" ca="1" si="3"/>
        <v>421</v>
      </c>
      <c r="F4" t="str">
        <f t="shared" ca="1" si="4"/>
        <v>HR</v>
      </c>
      <c r="G4">
        <f t="shared" ca="1" si="5"/>
        <v>2</v>
      </c>
    </row>
    <row r="5" spans="1:7" x14ac:dyDescent="0.3">
      <c r="A5" t="s">
        <v>22</v>
      </c>
      <c r="B5" s="1">
        <f t="shared" ca="1" si="0"/>
        <v>40057</v>
      </c>
      <c r="C5">
        <f t="shared" ca="1" si="1"/>
        <v>4734</v>
      </c>
      <c r="D5">
        <f t="shared" ca="1" si="2"/>
        <v>378.72</v>
      </c>
      <c r="E5">
        <f t="shared" ca="1" si="3"/>
        <v>695</v>
      </c>
      <c r="F5" t="str">
        <f t="shared" ca="1" si="4"/>
        <v>Operation</v>
      </c>
      <c r="G5">
        <f t="shared" ca="1" si="5"/>
        <v>5</v>
      </c>
    </row>
    <row r="6" spans="1:7" x14ac:dyDescent="0.3">
      <c r="A6" t="s">
        <v>23</v>
      </c>
      <c r="B6" s="1">
        <f t="shared" ca="1" si="0"/>
        <v>40986</v>
      </c>
      <c r="C6">
        <f t="shared" ca="1" si="1"/>
        <v>4439</v>
      </c>
      <c r="D6">
        <f t="shared" ca="1" si="2"/>
        <v>355.12</v>
      </c>
      <c r="E6">
        <f t="shared" ca="1" si="3"/>
        <v>962</v>
      </c>
      <c r="F6" t="str">
        <f t="shared" ca="1" si="4"/>
        <v>Logistic</v>
      </c>
      <c r="G6">
        <f t="shared" ca="1" si="5"/>
        <v>10</v>
      </c>
    </row>
    <row r="7" spans="1:7" x14ac:dyDescent="0.3">
      <c r="A7" t="s">
        <v>24</v>
      </c>
      <c r="B7" s="1">
        <f t="shared" ca="1" si="0"/>
        <v>41190</v>
      </c>
      <c r="C7">
        <f t="shared" ca="1" si="1"/>
        <v>9098</v>
      </c>
      <c r="D7">
        <f t="shared" ca="1" si="2"/>
        <v>272.94</v>
      </c>
      <c r="E7">
        <f t="shared" ca="1" si="3"/>
        <v>784</v>
      </c>
      <c r="F7" t="str">
        <f t="shared" ca="1" si="4"/>
        <v>Sales</v>
      </c>
      <c r="G7">
        <f t="shared" ca="1" si="5"/>
        <v>3</v>
      </c>
    </row>
    <row r="8" spans="1:7" x14ac:dyDescent="0.3">
      <c r="A8" t="s">
        <v>25</v>
      </c>
      <c r="B8" s="1">
        <f t="shared" ca="1" si="0"/>
        <v>39977</v>
      </c>
      <c r="C8">
        <f t="shared" ca="1" si="1"/>
        <v>9189</v>
      </c>
      <c r="D8">
        <f t="shared" ca="1" si="2"/>
        <v>1837.8000000000002</v>
      </c>
      <c r="E8">
        <f t="shared" ca="1" si="3"/>
        <v>102</v>
      </c>
      <c r="F8" t="str">
        <f t="shared" ca="1" si="4"/>
        <v>R &amp;D</v>
      </c>
      <c r="G8">
        <f t="shared" ca="1" si="5"/>
        <v>8</v>
      </c>
    </row>
    <row r="9" spans="1:7" x14ac:dyDescent="0.3">
      <c r="A9" t="s">
        <v>26</v>
      </c>
      <c r="B9" s="1">
        <f t="shared" ca="1" si="0"/>
        <v>39291</v>
      </c>
      <c r="C9">
        <f t="shared" ca="1" si="1"/>
        <v>9496</v>
      </c>
      <c r="D9">
        <f t="shared" ca="1" si="2"/>
        <v>569.76</v>
      </c>
      <c r="E9">
        <f t="shared" ca="1" si="3"/>
        <v>849</v>
      </c>
      <c r="F9" t="str">
        <f t="shared" ca="1" si="4"/>
        <v>Marketing</v>
      </c>
      <c r="G9">
        <f t="shared" ca="1" si="5"/>
        <v>0</v>
      </c>
    </row>
    <row r="10" spans="1:7" x14ac:dyDescent="0.3">
      <c r="A10" t="s">
        <v>27</v>
      </c>
      <c r="B10" s="1">
        <f t="shared" ca="1" si="0"/>
        <v>36886</v>
      </c>
      <c r="C10">
        <f t="shared" ca="1" si="1"/>
        <v>8925</v>
      </c>
      <c r="D10">
        <f t="shared" ca="1" si="2"/>
        <v>1338.75</v>
      </c>
      <c r="E10">
        <f t="shared" ca="1" si="3"/>
        <v>202</v>
      </c>
      <c r="F10" t="str">
        <f t="shared" ca="1" si="4"/>
        <v>Logistic</v>
      </c>
      <c r="G10">
        <f t="shared" ca="1" si="5"/>
        <v>8</v>
      </c>
    </row>
    <row r="11" spans="1:7" x14ac:dyDescent="0.3">
      <c r="A11" t="s">
        <v>28</v>
      </c>
      <c r="B11" s="1">
        <f t="shared" ca="1" si="0"/>
        <v>36791</v>
      </c>
      <c r="C11">
        <f t="shared" ca="1" si="1"/>
        <v>3268</v>
      </c>
      <c r="D11">
        <f t="shared" ca="1" si="2"/>
        <v>653.6</v>
      </c>
      <c r="E11">
        <f t="shared" ca="1" si="3"/>
        <v>997</v>
      </c>
      <c r="F11" t="str">
        <f t="shared" ca="1" si="4"/>
        <v>Operation</v>
      </c>
      <c r="G11">
        <f t="shared" ca="1" si="5"/>
        <v>3</v>
      </c>
    </row>
    <row r="12" spans="1:7" x14ac:dyDescent="0.3">
      <c r="A12" t="s">
        <v>29</v>
      </c>
      <c r="B12" s="1">
        <f t="shared" ca="1" si="0"/>
        <v>39904</v>
      </c>
      <c r="C12">
        <f t="shared" ca="1" si="1"/>
        <v>6688</v>
      </c>
      <c r="D12">
        <f t="shared" ca="1" si="2"/>
        <v>668.80000000000007</v>
      </c>
      <c r="E12">
        <f t="shared" ca="1" si="3"/>
        <v>743</v>
      </c>
      <c r="F12" t="str">
        <f t="shared" ca="1" si="4"/>
        <v>Account</v>
      </c>
      <c r="G12">
        <f t="shared" ca="1" si="5"/>
        <v>1</v>
      </c>
    </row>
    <row r="13" spans="1:7" x14ac:dyDescent="0.3">
      <c r="A13" t="s">
        <v>30</v>
      </c>
      <c r="B13" s="1">
        <f t="shared" ca="1" si="0"/>
        <v>37797</v>
      </c>
      <c r="C13">
        <f t="shared" ca="1" si="1"/>
        <v>9618</v>
      </c>
      <c r="D13">
        <f t="shared" ca="1" si="2"/>
        <v>1827.42</v>
      </c>
      <c r="E13">
        <f t="shared" ca="1" si="3"/>
        <v>798</v>
      </c>
      <c r="F13" t="str">
        <f t="shared" ca="1" si="4"/>
        <v>R &amp;D</v>
      </c>
      <c r="G13">
        <f t="shared" ca="1" si="5"/>
        <v>3</v>
      </c>
    </row>
    <row r="14" spans="1:7" x14ac:dyDescent="0.3">
      <c r="A14" t="s">
        <v>31</v>
      </c>
      <c r="B14" s="1">
        <f t="shared" ca="1" si="0"/>
        <v>36638</v>
      </c>
      <c r="C14">
        <f t="shared" ca="1" si="1"/>
        <v>6536</v>
      </c>
      <c r="D14">
        <f t="shared" ca="1" si="2"/>
        <v>1176.48</v>
      </c>
      <c r="E14">
        <f t="shared" ca="1" si="3"/>
        <v>161</v>
      </c>
      <c r="F14" t="str">
        <f t="shared" ca="1" si="4"/>
        <v>IT</v>
      </c>
      <c r="G14">
        <f t="shared" ca="1" si="5"/>
        <v>0</v>
      </c>
    </row>
    <row r="15" spans="1:7" x14ac:dyDescent="0.3">
      <c r="A15" t="s">
        <v>32</v>
      </c>
      <c r="B15" s="1">
        <f t="shared" ca="1" si="0"/>
        <v>39055</v>
      </c>
      <c r="C15">
        <f t="shared" ca="1" si="1"/>
        <v>3932</v>
      </c>
      <c r="D15">
        <f t="shared" ca="1" si="2"/>
        <v>511.16</v>
      </c>
      <c r="E15">
        <f t="shared" ca="1" si="3"/>
        <v>940</v>
      </c>
      <c r="F15" t="str">
        <f t="shared" ca="1" si="4"/>
        <v>HR</v>
      </c>
      <c r="G15">
        <f t="shared" ca="1" si="5"/>
        <v>4</v>
      </c>
    </row>
    <row r="16" spans="1:7" x14ac:dyDescent="0.3">
      <c r="A16" t="s">
        <v>33</v>
      </c>
      <c r="B16" s="1">
        <f t="shared" ca="1" si="0"/>
        <v>42146</v>
      </c>
      <c r="C16">
        <f t="shared" ca="1" si="1"/>
        <v>1449</v>
      </c>
      <c r="D16">
        <f t="shared" ca="1" si="2"/>
        <v>246.33</v>
      </c>
      <c r="E16">
        <f t="shared" ca="1" si="3"/>
        <v>986</v>
      </c>
      <c r="F16" t="str">
        <f t="shared" ca="1" si="4"/>
        <v>HR</v>
      </c>
      <c r="G16">
        <f t="shared" ca="1" si="5"/>
        <v>0</v>
      </c>
    </row>
    <row r="17" spans="1:7" x14ac:dyDescent="0.3">
      <c r="A17" t="s">
        <v>34</v>
      </c>
      <c r="B17" s="1">
        <f t="shared" ca="1" si="0"/>
        <v>37064</v>
      </c>
      <c r="C17">
        <f t="shared" ca="1" si="1"/>
        <v>7030</v>
      </c>
      <c r="D17">
        <f t="shared" ca="1" si="2"/>
        <v>492.1</v>
      </c>
      <c r="E17">
        <f t="shared" ca="1" si="3"/>
        <v>553</v>
      </c>
      <c r="F17" t="str">
        <f t="shared" ca="1" si="4"/>
        <v>R &amp;D</v>
      </c>
      <c r="G17">
        <f t="shared" ca="1" si="5"/>
        <v>10</v>
      </c>
    </row>
    <row r="18" spans="1:7" x14ac:dyDescent="0.3">
      <c r="A18" t="s">
        <v>35</v>
      </c>
      <c r="B18" s="1">
        <f t="shared" ca="1" si="0"/>
        <v>42363</v>
      </c>
      <c r="C18">
        <f t="shared" ca="1" si="1"/>
        <v>8111</v>
      </c>
      <c r="D18">
        <f t="shared" ca="1" si="2"/>
        <v>324.44</v>
      </c>
      <c r="E18">
        <f t="shared" ca="1" si="3"/>
        <v>111</v>
      </c>
      <c r="F18" t="str">
        <f t="shared" ca="1" si="4"/>
        <v>HR</v>
      </c>
      <c r="G18">
        <f t="shared" ca="1" si="5"/>
        <v>7</v>
      </c>
    </row>
    <row r="19" spans="1:7" x14ac:dyDescent="0.3">
      <c r="A19" t="s">
        <v>36</v>
      </c>
      <c r="B19" s="1">
        <f t="shared" ca="1" si="0"/>
        <v>40661</v>
      </c>
      <c r="C19">
        <f t="shared" ca="1" si="1"/>
        <v>8123</v>
      </c>
      <c r="D19">
        <f t="shared" ca="1" si="2"/>
        <v>1137.22</v>
      </c>
      <c r="E19">
        <f t="shared" ca="1" si="3"/>
        <v>573</v>
      </c>
      <c r="F19" t="str">
        <f t="shared" ca="1" si="4"/>
        <v>Sales</v>
      </c>
      <c r="G19">
        <f t="shared" ca="1" si="5"/>
        <v>6</v>
      </c>
    </row>
    <row r="20" spans="1:7" x14ac:dyDescent="0.3">
      <c r="A20" t="s">
        <v>37</v>
      </c>
      <c r="B20" s="1">
        <f t="shared" ca="1" si="0"/>
        <v>41396</v>
      </c>
      <c r="C20">
        <f t="shared" ca="1" si="1"/>
        <v>9701</v>
      </c>
      <c r="D20">
        <f t="shared" ca="1" si="2"/>
        <v>582.05999999999995</v>
      </c>
      <c r="E20">
        <f t="shared" ca="1" si="3"/>
        <v>830</v>
      </c>
      <c r="F20" t="str">
        <f t="shared" ca="1" si="4"/>
        <v>IT</v>
      </c>
      <c r="G20">
        <f t="shared" ca="1" si="5"/>
        <v>2</v>
      </c>
    </row>
    <row r="21" spans="1:7" x14ac:dyDescent="0.3">
      <c r="A21" t="s">
        <v>38</v>
      </c>
      <c r="B21" s="1">
        <f t="shared" ca="1" si="0"/>
        <v>41584</v>
      </c>
      <c r="C21">
        <f t="shared" ca="1" si="1"/>
        <v>7495</v>
      </c>
      <c r="D21">
        <f t="shared" ca="1" si="2"/>
        <v>374.75</v>
      </c>
      <c r="E21">
        <f t="shared" ca="1" si="3"/>
        <v>871</v>
      </c>
      <c r="F21" t="str">
        <f t="shared" ca="1" si="4"/>
        <v>HR</v>
      </c>
      <c r="G21">
        <f t="shared" ca="1" si="5"/>
        <v>8</v>
      </c>
    </row>
    <row r="22" spans="1:7" x14ac:dyDescent="0.3">
      <c r="A22" t="s">
        <v>7</v>
      </c>
      <c r="B22" s="1">
        <f t="shared" ca="1" si="0"/>
        <v>41170</v>
      </c>
      <c r="C22">
        <f t="shared" ca="1" si="1"/>
        <v>9488</v>
      </c>
      <c r="D22">
        <f t="shared" ca="1" si="2"/>
        <v>284.64</v>
      </c>
      <c r="E22">
        <f t="shared" ca="1" si="3"/>
        <v>221</v>
      </c>
      <c r="F22" t="str">
        <f t="shared" ca="1" si="4"/>
        <v>Sales</v>
      </c>
      <c r="G22">
        <f t="shared" ca="1" si="5"/>
        <v>8</v>
      </c>
    </row>
    <row r="23" spans="1:7" x14ac:dyDescent="0.3">
      <c r="A23" t="s">
        <v>39</v>
      </c>
      <c r="B23" s="1">
        <f t="shared" ca="1" si="0"/>
        <v>40022</v>
      </c>
      <c r="C23">
        <f t="shared" ca="1" si="1"/>
        <v>5208</v>
      </c>
      <c r="D23">
        <f t="shared" ca="1" si="2"/>
        <v>989.52</v>
      </c>
      <c r="E23">
        <f t="shared" ca="1" si="3"/>
        <v>207</v>
      </c>
      <c r="F23" t="str">
        <f t="shared" ca="1" si="4"/>
        <v>Account</v>
      </c>
      <c r="G23">
        <f t="shared" ca="1" si="5"/>
        <v>9</v>
      </c>
    </row>
    <row r="24" spans="1:7" x14ac:dyDescent="0.3">
      <c r="A24" t="s">
        <v>40</v>
      </c>
      <c r="B24" s="1">
        <f t="shared" ca="1" si="0"/>
        <v>38488</v>
      </c>
      <c r="C24">
        <f t="shared" ca="1" si="1"/>
        <v>7284</v>
      </c>
      <c r="D24">
        <f t="shared" ca="1" si="2"/>
        <v>1456.8000000000002</v>
      </c>
      <c r="E24">
        <f t="shared" ca="1" si="3"/>
        <v>995</v>
      </c>
      <c r="F24" t="str">
        <f t="shared" ca="1" si="4"/>
        <v>Sales</v>
      </c>
      <c r="G24">
        <f t="shared" ca="1" si="5"/>
        <v>6</v>
      </c>
    </row>
    <row r="25" spans="1:7" x14ac:dyDescent="0.3">
      <c r="A25" t="s">
        <v>8</v>
      </c>
      <c r="B25" s="1">
        <f t="shared" ca="1" si="0"/>
        <v>39107</v>
      </c>
      <c r="C25">
        <f t="shared" ca="1" si="1"/>
        <v>6294</v>
      </c>
      <c r="D25">
        <f t="shared" ca="1" si="2"/>
        <v>755.28</v>
      </c>
      <c r="E25">
        <f t="shared" ca="1" si="3"/>
        <v>201</v>
      </c>
      <c r="F25" t="str">
        <f t="shared" ca="1" si="4"/>
        <v>Logistic</v>
      </c>
      <c r="G25">
        <f t="shared" ca="1" si="5"/>
        <v>6</v>
      </c>
    </row>
    <row r="26" spans="1:7" x14ac:dyDescent="0.3">
      <c r="A26" t="s">
        <v>9</v>
      </c>
      <c r="B26" s="1">
        <f t="shared" ca="1" si="0"/>
        <v>38211</v>
      </c>
      <c r="C26">
        <f t="shared" ca="1" si="1"/>
        <v>5245</v>
      </c>
      <c r="D26">
        <f t="shared" ca="1" si="2"/>
        <v>576.95000000000005</v>
      </c>
      <c r="E26">
        <f t="shared" ca="1" si="3"/>
        <v>645</v>
      </c>
      <c r="F26" t="str">
        <f t="shared" ca="1" si="4"/>
        <v>Account</v>
      </c>
      <c r="G26">
        <f t="shared" ca="1" si="5"/>
        <v>9</v>
      </c>
    </row>
    <row r="27" spans="1:7" x14ac:dyDescent="0.3">
      <c r="A27" t="s">
        <v>41</v>
      </c>
      <c r="B27" s="1">
        <f t="shared" ca="1" si="0"/>
        <v>40196</v>
      </c>
      <c r="C27">
        <f t="shared" ca="1" si="1"/>
        <v>2063</v>
      </c>
      <c r="D27">
        <f t="shared" ca="1" si="2"/>
        <v>61.89</v>
      </c>
      <c r="E27">
        <f t="shared" ca="1" si="3"/>
        <v>476</v>
      </c>
      <c r="F27" t="str">
        <f t="shared" ca="1" si="4"/>
        <v>HR</v>
      </c>
      <c r="G27">
        <f t="shared" ca="1" si="5"/>
        <v>10</v>
      </c>
    </row>
    <row r="28" spans="1:7" x14ac:dyDescent="0.3">
      <c r="A28" t="s">
        <v>42</v>
      </c>
      <c r="B28" s="1">
        <f t="shared" ca="1" si="0"/>
        <v>38153</v>
      </c>
      <c r="C28">
        <f t="shared" ca="1" si="1"/>
        <v>2665</v>
      </c>
      <c r="D28">
        <f t="shared" ca="1" si="2"/>
        <v>266.5</v>
      </c>
      <c r="E28">
        <f t="shared" ca="1" si="3"/>
        <v>610</v>
      </c>
      <c r="F28" t="str">
        <f t="shared" ca="1" si="4"/>
        <v>Operation</v>
      </c>
      <c r="G28">
        <f t="shared" ca="1" si="5"/>
        <v>5</v>
      </c>
    </row>
    <row r="29" spans="1:7" x14ac:dyDescent="0.3">
      <c r="A29" t="s">
        <v>43</v>
      </c>
      <c r="B29" s="1">
        <f t="shared" ca="1" si="0"/>
        <v>39541</v>
      </c>
      <c r="C29">
        <f t="shared" ca="1" si="1"/>
        <v>9507</v>
      </c>
      <c r="D29">
        <f t="shared" ca="1" si="2"/>
        <v>570.41999999999996</v>
      </c>
      <c r="E29">
        <f t="shared" ca="1" si="3"/>
        <v>490</v>
      </c>
      <c r="F29" t="str">
        <f t="shared" ca="1" si="4"/>
        <v>Logistic</v>
      </c>
      <c r="G29">
        <f t="shared" ca="1" si="5"/>
        <v>2</v>
      </c>
    </row>
    <row r="30" spans="1:7" x14ac:dyDescent="0.3">
      <c r="A30" t="s">
        <v>44</v>
      </c>
      <c r="B30" s="1">
        <f t="shared" ca="1" si="0"/>
        <v>41926</v>
      </c>
      <c r="C30">
        <f t="shared" ca="1" si="1"/>
        <v>4803</v>
      </c>
      <c r="D30">
        <f t="shared" ca="1" si="2"/>
        <v>768.48</v>
      </c>
      <c r="E30">
        <f t="shared" ca="1" si="3"/>
        <v>810</v>
      </c>
      <c r="F30" t="str">
        <f t="shared" ca="1" si="4"/>
        <v>Account</v>
      </c>
      <c r="G30">
        <f t="shared" ca="1" si="5"/>
        <v>3</v>
      </c>
    </row>
    <row r="31" spans="1:7" x14ac:dyDescent="0.3">
      <c r="A31" t="s">
        <v>45</v>
      </c>
      <c r="B31" s="1">
        <f t="shared" ca="1" si="0"/>
        <v>38933</v>
      </c>
      <c r="C31">
        <f t="shared" ca="1" si="1"/>
        <v>6671</v>
      </c>
      <c r="D31">
        <f t="shared" ca="1" si="2"/>
        <v>1267.49</v>
      </c>
      <c r="E31">
        <f t="shared" ca="1" si="3"/>
        <v>588</v>
      </c>
      <c r="F31" t="str">
        <f t="shared" ca="1" si="4"/>
        <v>Account</v>
      </c>
      <c r="G31">
        <f t="shared" ca="1" si="5"/>
        <v>9</v>
      </c>
    </row>
    <row r="32" spans="1:7" x14ac:dyDescent="0.3">
      <c r="A32" t="s">
        <v>46</v>
      </c>
      <c r="B32" s="1">
        <f t="shared" ca="1" si="0"/>
        <v>40988</v>
      </c>
      <c r="C32">
        <f t="shared" ca="1" si="1"/>
        <v>7683</v>
      </c>
      <c r="D32">
        <f t="shared" ca="1" si="2"/>
        <v>460.97999999999996</v>
      </c>
      <c r="E32">
        <f t="shared" ca="1" si="3"/>
        <v>549</v>
      </c>
      <c r="F32" t="str">
        <f t="shared" ca="1" si="4"/>
        <v>Operation</v>
      </c>
      <c r="G32">
        <f t="shared" ca="1" si="5"/>
        <v>4</v>
      </c>
    </row>
    <row r="33" spans="1:7" x14ac:dyDescent="0.3">
      <c r="A33" t="s">
        <v>47</v>
      </c>
      <c r="B33" s="1">
        <f t="shared" ca="1" si="0"/>
        <v>43082</v>
      </c>
      <c r="C33">
        <f t="shared" ca="1" si="1"/>
        <v>2285</v>
      </c>
      <c r="D33">
        <f t="shared" ca="1" si="2"/>
        <v>388.45000000000005</v>
      </c>
      <c r="E33">
        <f t="shared" ca="1" si="3"/>
        <v>705</v>
      </c>
      <c r="F33" t="str">
        <f t="shared" ca="1" si="4"/>
        <v>Operation</v>
      </c>
      <c r="G33">
        <f t="shared" ca="1" si="5"/>
        <v>10</v>
      </c>
    </row>
    <row r="34" spans="1:7" x14ac:dyDescent="0.3">
      <c r="A34" t="s">
        <v>48</v>
      </c>
      <c r="B34" s="1">
        <f t="shared" ca="1" si="0"/>
        <v>36866</v>
      </c>
      <c r="C34">
        <f t="shared" ca="1" si="1"/>
        <v>3096</v>
      </c>
      <c r="D34">
        <f t="shared" ca="1" si="2"/>
        <v>588.24</v>
      </c>
      <c r="E34">
        <f t="shared" ca="1" si="3"/>
        <v>847</v>
      </c>
      <c r="F34" t="str">
        <f t="shared" ca="1" si="4"/>
        <v>R &amp;D</v>
      </c>
      <c r="G34">
        <f t="shared" ca="1" si="5"/>
        <v>6</v>
      </c>
    </row>
    <row r="35" spans="1:7" x14ac:dyDescent="0.3">
      <c r="A35" t="s">
        <v>49</v>
      </c>
      <c r="B35" s="1">
        <f t="shared" ca="1" si="0"/>
        <v>41979</v>
      </c>
      <c r="C35">
        <f t="shared" ca="1" si="1"/>
        <v>2305</v>
      </c>
      <c r="D35">
        <f t="shared" ca="1" si="2"/>
        <v>161.35000000000002</v>
      </c>
      <c r="E35">
        <f t="shared" ca="1" si="3"/>
        <v>896</v>
      </c>
      <c r="F35" t="str">
        <f t="shared" ca="1" si="4"/>
        <v>HR</v>
      </c>
      <c r="G35">
        <f t="shared" ca="1" si="5"/>
        <v>2</v>
      </c>
    </row>
    <row r="36" spans="1:7" x14ac:dyDescent="0.3">
      <c r="A36" t="s">
        <v>50</v>
      </c>
      <c r="B36" s="1">
        <f t="shared" ca="1" si="0"/>
        <v>42335</v>
      </c>
      <c r="C36">
        <f t="shared" ca="1" si="1"/>
        <v>4284</v>
      </c>
      <c r="D36">
        <f t="shared" ca="1" si="2"/>
        <v>813.96</v>
      </c>
      <c r="E36">
        <f t="shared" ca="1" si="3"/>
        <v>134</v>
      </c>
      <c r="F36" t="str">
        <f t="shared" ca="1" si="4"/>
        <v>Operation</v>
      </c>
      <c r="G36">
        <f t="shared" ca="1" si="5"/>
        <v>3</v>
      </c>
    </row>
    <row r="37" spans="1:7" x14ac:dyDescent="0.3">
      <c r="A37" t="s">
        <v>51</v>
      </c>
      <c r="B37" s="1">
        <f t="shared" ca="1" si="0"/>
        <v>42979</v>
      </c>
      <c r="C37">
        <f t="shared" ca="1" si="1"/>
        <v>5675</v>
      </c>
      <c r="D37">
        <f t="shared" ca="1" si="2"/>
        <v>624.25</v>
      </c>
      <c r="E37">
        <f t="shared" ca="1" si="3"/>
        <v>472</v>
      </c>
      <c r="F37" t="str">
        <f t="shared" ca="1" si="4"/>
        <v>HR</v>
      </c>
      <c r="G37">
        <f t="shared" ca="1" si="5"/>
        <v>9</v>
      </c>
    </row>
    <row r="38" spans="1:7" x14ac:dyDescent="0.3">
      <c r="A38" t="s">
        <v>52</v>
      </c>
      <c r="B38" s="1">
        <f t="shared" ca="1" si="0"/>
        <v>39789</v>
      </c>
      <c r="C38">
        <f t="shared" ca="1" si="1"/>
        <v>4315</v>
      </c>
      <c r="D38">
        <f t="shared" ca="1" si="2"/>
        <v>819.85</v>
      </c>
      <c r="E38">
        <f t="shared" ca="1" si="3"/>
        <v>893</v>
      </c>
      <c r="F38" t="str">
        <f t="shared" ca="1" si="4"/>
        <v>Account</v>
      </c>
      <c r="G38">
        <f t="shared" ca="1" si="5"/>
        <v>0</v>
      </c>
    </row>
    <row r="39" spans="1:7" x14ac:dyDescent="0.3">
      <c r="A39" t="s">
        <v>53</v>
      </c>
      <c r="B39" s="1">
        <f t="shared" ca="1" si="0"/>
        <v>42115</v>
      </c>
      <c r="C39">
        <f t="shared" ca="1" si="1"/>
        <v>6934</v>
      </c>
      <c r="D39">
        <f t="shared" ca="1" si="2"/>
        <v>901.42000000000007</v>
      </c>
      <c r="E39">
        <f t="shared" ca="1" si="3"/>
        <v>227</v>
      </c>
      <c r="F39" t="str">
        <f t="shared" ca="1" si="4"/>
        <v>Operation</v>
      </c>
      <c r="G39">
        <f t="shared" ca="1" si="5"/>
        <v>4</v>
      </c>
    </row>
    <row r="40" spans="1:7" x14ac:dyDescent="0.3">
      <c r="A40" t="s">
        <v>54</v>
      </c>
      <c r="B40" s="1">
        <f t="shared" ca="1" si="0"/>
        <v>42389</v>
      </c>
      <c r="C40">
        <f t="shared" ca="1" si="1"/>
        <v>9285</v>
      </c>
      <c r="D40">
        <f t="shared" ca="1" si="2"/>
        <v>464.25</v>
      </c>
      <c r="E40">
        <f t="shared" ca="1" si="3"/>
        <v>329</v>
      </c>
      <c r="F40" t="str">
        <f t="shared" ca="1" si="4"/>
        <v>IT</v>
      </c>
      <c r="G40">
        <f t="shared" ca="1" si="5"/>
        <v>4</v>
      </c>
    </row>
    <row r="41" spans="1:7" x14ac:dyDescent="0.3">
      <c r="A41" t="s">
        <v>55</v>
      </c>
      <c r="B41" s="1">
        <f t="shared" ca="1" si="0"/>
        <v>41435</v>
      </c>
      <c r="C41">
        <f t="shared" ca="1" si="1"/>
        <v>5647</v>
      </c>
      <c r="D41">
        <f t="shared" ca="1" si="2"/>
        <v>847.05</v>
      </c>
      <c r="E41">
        <f t="shared" ca="1" si="3"/>
        <v>297</v>
      </c>
      <c r="F41" t="str">
        <f t="shared" ca="1" si="4"/>
        <v>Logistic</v>
      </c>
      <c r="G41">
        <f t="shared" ca="1" si="5"/>
        <v>1</v>
      </c>
    </row>
    <row r="42" spans="1:7" x14ac:dyDescent="0.3">
      <c r="A42" t="s">
        <v>56</v>
      </c>
      <c r="B42" s="1">
        <f t="shared" ca="1" si="0"/>
        <v>39182</v>
      </c>
      <c r="C42">
        <f t="shared" ca="1" si="1"/>
        <v>6855</v>
      </c>
      <c r="D42">
        <f t="shared" ca="1" si="2"/>
        <v>685.5</v>
      </c>
      <c r="E42">
        <f t="shared" ca="1" si="3"/>
        <v>487</v>
      </c>
      <c r="F42" t="str">
        <f t="shared" ca="1" si="4"/>
        <v>Sales</v>
      </c>
      <c r="G42">
        <f t="shared" ca="1" si="5"/>
        <v>4</v>
      </c>
    </row>
    <row r="43" spans="1:7" x14ac:dyDescent="0.3">
      <c r="A43" t="s">
        <v>57</v>
      </c>
      <c r="B43" s="1">
        <f t="shared" ca="1" si="0"/>
        <v>37093</v>
      </c>
      <c r="C43">
        <f t="shared" ca="1" si="1"/>
        <v>5551</v>
      </c>
      <c r="D43">
        <f t="shared" ca="1" si="2"/>
        <v>721.63</v>
      </c>
      <c r="E43">
        <f t="shared" ca="1" si="3"/>
        <v>844</v>
      </c>
      <c r="F43" t="str">
        <f t="shared" ca="1" si="4"/>
        <v>Account</v>
      </c>
      <c r="G43">
        <f t="shared" ca="1" si="5"/>
        <v>9</v>
      </c>
    </row>
    <row r="44" spans="1:7" x14ac:dyDescent="0.3">
      <c r="A44" t="s">
        <v>58</v>
      </c>
      <c r="B44" s="1">
        <f t="shared" ca="1" si="0"/>
        <v>39731</v>
      </c>
      <c r="C44">
        <f t="shared" ca="1" si="1"/>
        <v>6400</v>
      </c>
      <c r="D44">
        <f t="shared" ca="1" si="2"/>
        <v>832</v>
      </c>
      <c r="E44">
        <f t="shared" ca="1" si="3"/>
        <v>967</v>
      </c>
      <c r="F44" t="str">
        <f t="shared" ca="1" si="4"/>
        <v>HR</v>
      </c>
      <c r="G44">
        <f t="shared" ca="1" si="5"/>
        <v>6</v>
      </c>
    </row>
    <row r="45" spans="1:7" x14ac:dyDescent="0.3">
      <c r="A45" t="s">
        <v>59</v>
      </c>
      <c r="B45" s="1">
        <f t="shared" ca="1" si="0"/>
        <v>40950</v>
      </c>
      <c r="C45">
        <f t="shared" ca="1" si="1"/>
        <v>5299</v>
      </c>
      <c r="D45">
        <f t="shared" ca="1" si="2"/>
        <v>1059.8</v>
      </c>
      <c r="E45">
        <f t="shared" ca="1" si="3"/>
        <v>765</v>
      </c>
      <c r="F45" t="str">
        <f t="shared" ca="1" si="4"/>
        <v>Account</v>
      </c>
      <c r="G45">
        <f t="shared" ca="1" si="5"/>
        <v>2</v>
      </c>
    </row>
    <row r="46" spans="1:7" x14ac:dyDescent="0.3">
      <c r="A46" t="s">
        <v>60</v>
      </c>
      <c r="B46" s="1">
        <f t="shared" ca="1" si="0"/>
        <v>42712</v>
      </c>
      <c r="C46">
        <f t="shared" ca="1" si="1"/>
        <v>1303</v>
      </c>
      <c r="D46">
        <f t="shared" ca="1" si="2"/>
        <v>78.179999999999993</v>
      </c>
      <c r="E46">
        <f t="shared" ca="1" si="3"/>
        <v>632</v>
      </c>
      <c r="F46" t="str">
        <f t="shared" ca="1" si="4"/>
        <v>Operation</v>
      </c>
      <c r="G46">
        <f t="shared" ca="1" si="5"/>
        <v>3</v>
      </c>
    </row>
    <row r="47" spans="1:7" x14ac:dyDescent="0.3">
      <c r="A47" t="s">
        <v>61</v>
      </c>
      <c r="B47" s="1">
        <f t="shared" ca="1" si="0"/>
        <v>38792</v>
      </c>
      <c r="C47">
        <f t="shared" ca="1" si="1"/>
        <v>9842</v>
      </c>
      <c r="D47">
        <f t="shared" ca="1" si="2"/>
        <v>1279.46</v>
      </c>
      <c r="E47">
        <f t="shared" ca="1" si="3"/>
        <v>798</v>
      </c>
      <c r="F47" t="str">
        <f t="shared" ca="1" si="4"/>
        <v>IT</v>
      </c>
      <c r="G47">
        <f t="shared" ca="1" si="5"/>
        <v>6</v>
      </c>
    </row>
    <row r="48" spans="1:7" x14ac:dyDescent="0.3">
      <c r="A48" t="s">
        <v>62</v>
      </c>
      <c r="B48" s="1">
        <f t="shared" ca="1" si="0"/>
        <v>37668</v>
      </c>
      <c r="C48">
        <f t="shared" ca="1" si="1"/>
        <v>4861</v>
      </c>
      <c r="D48">
        <f t="shared" ca="1" si="2"/>
        <v>291.65999999999997</v>
      </c>
      <c r="E48">
        <f t="shared" ca="1" si="3"/>
        <v>336</v>
      </c>
      <c r="F48" t="str">
        <f t="shared" ca="1" si="4"/>
        <v>HR</v>
      </c>
      <c r="G48">
        <f t="shared" ca="1" si="5"/>
        <v>7</v>
      </c>
    </row>
    <row r="49" spans="1:7" x14ac:dyDescent="0.3">
      <c r="A49" t="s">
        <v>63</v>
      </c>
      <c r="B49" s="1">
        <f t="shared" ca="1" si="0"/>
        <v>40265</v>
      </c>
      <c r="C49">
        <f t="shared" ca="1" si="1"/>
        <v>7160</v>
      </c>
      <c r="D49">
        <f t="shared" ca="1" si="2"/>
        <v>358</v>
      </c>
      <c r="E49">
        <f t="shared" ca="1" si="3"/>
        <v>940</v>
      </c>
      <c r="F49" t="str">
        <f t="shared" ca="1" si="4"/>
        <v>Operation</v>
      </c>
      <c r="G49">
        <f t="shared" ca="1" si="5"/>
        <v>7</v>
      </c>
    </row>
    <row r="50" spans="1:7" x14ac:dyDescent="0.3">
      <c r="A50" t="s">
        <v>64</v>
      </c>
      <c r="B50" s="1">
        <f t="shared" ca="1" si="0"/>
        <v>41333</v>
      </c>
      <c r="C50">
        <f t="shared" ca="1" si="1"/>
        <v>2621</v>
      </c>
      <c r="D50">
        <f t="shared" ca="1" si="2"/>
        <v>524.20000000000005</v>
      </c>
      <c r="E50">
        <f t="shared" ca="1" si="3"/>
        <v>912</v>
      </c>
      <c r="F50" t="str">
        <f t="shared" ca="1" si="4"/>
        <v>R &amp;D</v>
      </c>
      <c r="G50">
        <f t="shared" ca="1" si="5"/>
        <v>4</v>
      </c>
    </row>
    <row r="51" spans="1:7" x14ac:dyDescent="0.3">
      <c r="A51" t="s">
        <v>65</v>
      </c>
      <c r="B51" s="1">
        <f t="shared" ca="1" si="0"/>
        <v>41256</v>
      </c>
      <c r="C51">
        <f t="shared" ca="1" si="1"/>
        <v>9045</v>
      </c>
      <c r="D51">
        <f t="shared" ca="1" si="2"/>
        <v>361.8</v>
      </c>
      <c r="E51">
        <f t="shared" ca="1" si="3"/>
        <v>457</v>
      </c>
      <c r="F51" t="str">
        <f t="shared" ca="1" si="4"/>
        <v>Account</v>
      </c>
      <c r="G51">
        <f t="shared" ca="1" si="5"/>
        <v>7</v>
      </c>
    </row>
    <row r="52" spans="1:7" x14ac:dyDescent="0.3">
      <c r="A52" t="s">
        <v>66</v>
      </c>
      <c r="B52" s="1">
        <f t="shared" ca="1" si="0"/>
        <v>38239</v>
      </c>
      <c r="C52">
        <f t="shared" ca="1" si="1"/>
        <v>4559</v>
      </c>
      <c r="D52">
        <f t="shared" ca="1" si="2"/>
        <v>273.53999999999996</v>
      </c>
      <c r="E52">
        <f t="shared" ca="1" si="3"/>
        <v>147</v>
      </c>
      <c r="F52" t="str">
        <f t="shared" ca="1" si="4"/>
        <v>HR</v>
      </c>
      <c r="G52">
        <f t="shared" ca="1" si="5"/>
        <v>9</v>
      </c>
    </row>
    <row r="53" spans="1:7" x14ac:dyDescent="0.3">
      <c r="A53" t="s">
        <v>67</v>
      </c>
      <c r="B53" s="1">
        <f t="shared" ca="1" si="0"/>
        <v>40262</v>
      </c>
      <c r="C53">
        <f t="shared" ca="1" si="1"/>
        <v>4993</v>
      </c>
      <c r="D53">
        <f t="shared" ca="1" si="2"/>
        <v>149.79</v>
      </c>
      <c r="E53">
        <f t="shared" ca="1" si="3"/>
        <v>600</v>
      </c>
      <c r="F53" t="str">
        <f t="shared" ca="1" si="4"/>
        <v>R &amp;D</v>
      </c>
      <c r="G53">
        <f t="shared" ca="1" si="5"/>
        <v>0</v>
      </c>
    </row>
    <row r="54" spans="1:7" x14ac:dyDescent="0.3">
      <c r="A54" t="s">
        <v>68</v>
      </c>
      <c r="B54" s="1">
        <f t="shared" ca="1" si="0"/>
        <v>39539</v>
      </c>
      <c r="C54">
        <f t="shared" ca="1" si="1"/>
        <v>7421</v>
      </c>
      <c r="D54">
        <f t="shared" ca="1" si="2"/>
        <v>964.73</v>
      </c>
      <c r="E54">
        <f t="shared" ca="1" si="3"/>
        <v>765</v>
      </c>
      <c r="F54" t="str">
        <f t="shared" ca="1" si="4"/>
        <v>Marketing</v>
      </c>
      <c r="G54">
        <f t="shared" ca="1" si="5"/>
        <v>9</v>
      </c>
    </row>
    <row r="55" spans="1:7" x14ac:dyDescent="0.3">
      <c r="A55" t="s">
        <v>69</v>
      </c>
      <c r="B55" s="1">
        <f t="shared" ca="1" si="0"/>
        <v>42607</v>
      </c>
      <c r="C55">
        <f t="shared" ca="1" si="1"/>
        <v>4149</v>
      </c>
      <c r="D55">
        <f t="shared" ca="1" si="2"/>
        <v>622.35</v>
      </c>
      <c r="E55">
        <f t="shared" ca="1" si="3"/>
        <v>703</v>
      </c>
      <c r="F55" t="str">
        <f t="shared" ca="1" si="4"/>
        <v>R &amp;D</v>
      </c>
      <c r="G55">
        <f t="shared" ca="1" si="5"/>
        <v>7</v>
      </c>
    </row>
    <row r="56" spans="1:7" x14ac:dyDescent="0.3">
      <c r="A56" t="s">
        <v>70</v>
      </c>
      <c r="B56" s="1">
        <f t="shared" ca="1" si="0"/>
        <v>41761</v>
      </c>
      <c r="C56">
        <f t="shared" ca="1" si="1"/>
        <v>9607</v>
      </c>
      <c r="D56">
        <f t="shared" ca="1" si="2"/>
        <v>864.63</v>
      </c>
      <c r="E56">
        <f t="shared" ca="1" si="3"/>
        <v>558</v>
      </c>
      <c r="F56" t="str">
        <f t="shared" ca="1" si="4"/>
        <v>Account</v>
      </c>
      <c r="G56">
        <f t="shared" ca="1" si="5"/>
        <v>2</v>
      </c>
    </row>
    <row r="57" spans="1:7" x14ac:dyDescent="0.3">
      <c r="A57" t="s">
        <v>71</v>
      </c>
      <c r="B57" s="1">
        <f t="shared" ca="1" si="0"/>
        <v>37144</v>
      </c>
      <c r="C57">
        <f t="shared" ca="1" si="1"/>
        <v>8403</v>
      </c>
      <c r="D57">
        <f t="shared" ca="1" si="2"/>
        <v>588.21</v>
      </c>
      <c r="E57">
        <f t="shared" ca="1" si="3"/>
        <v>272</v>
      </c>
      <c r="F57" t="str">
        <f t="shared" ca="1" si="4"/>
        <v>HR</v>
      </c>
      <c r="G57">
        <f t="shared" ca="1" si="5"/>
        <v>2</v>
      </c>
    </row>
    <row r="58" spans="1:7" x14ac:dyDescent="0.3">
      <c r="A58" t="s">
        <v>72</v>
      </c>
      <c r="B58" s="1">
        <f t="shared" ca="1" si="0"/>
        <v>39899</v>
      </c>
      <c r="C58">
        <f t="shared" ca="1" si="1"/>
        <v>3387</v>
      </c>
      <c r="D58">
        <f t="shared" ca="1" si="2"/>
        <v>575.79000000000008</v>
      </c>
      <c r="E58">
        <f t="shared" ca="1" si="3"/>
        <v>939</v>
      </c>
      <c r="F58" t="str">
        <f t="shared" ca="1" si="4"/>
        <v>Account</v>
      </c>
      <c r="G58">
        <f t="shared" ca="1" si="5"/>
        <v>8</v>
      </c>
    </row>
    <row r="59" spans="1:7" x14ac:dyDescent="0.3">
      <c r="A59" t="s">
        <v>73</v>
      </c>
      <c r="B59" s="1">
        <f t="shared" ca="1" si="0"/>
        <v>40872</v>
      </c>
      <c r="C59">
        <f t="shared" ca="1" si="1"/>
        <v>2625</v>
      </c>
      <c r="D59">
        <f t="shared" ca="1" si="2"/>
        <v>367.50000000000006</v>
      </c>
      <c r="E59">
        <f t="shared" ca="1" si="3"/>
        <v>148</v>
      </c>
      <c r="F59" t="str">
        <f t="shared" ca="1" si="4"/>
        <v>Sales</v>
      </c>
      <c r="G59">
        <f t="shared" ca="1" si="5"/>
        <v>1</v>
      </c>
    </row>
    <row r="60" spans="1:7" x14ac:dyDescent="0.3">
      <c r="A60" t="s">
        <v>74</v>
      </c>
      <c r="B60" s="1">
        <f t="shared" ca="1" si="0"/>
        <v>42657</v>
      </c>
      <c r="C60">
        <f t="shared" ca="1" si="1"/>
        <v>1717</v>
      </c>
      <c r="D60">
        <f t="shared" ca="1" si="2"/>
        <v>171.70000000000002</v>
      </c>
      <c r="E60">
        <f t="shared" ca="1" si="3"/>
        <v>649</v>
      </c>
      <c r="F60" t="str">
        <f t="shared" ca="1" si="4"/>
        <v>IT</v>
      </c>
      <c r="G60">
        <f t="shared" ca="1" si="5"/>
        <v>5</v>
      </c>
    </row>
    <row r="61" spans="1:7" x14ac:dyDescent="0.3">
      <c r="A61" t="s">
        <v>75</v>
      </c>
      <c r="B61" s="1">
        <f t="shared" ca="1" si="0"/>
        <v>37596</v>
      </c>
      <c r="C61">
        <f t="shared" ca="1" si="1"/>
        <v>2249</v>
      </c>
      <c r="D61">
        <f t="shared" ca="1" si="2"/>
        <v>247.39000000000001</v>
      </c>
      <c r="E61">
        <f t="shared" ca="1" si="3"/>
        <v>196</v>
      </c>
      <c r="F61" t="str">
        <f t="shared" ca="1" si="4"/>
        <v>Marketing</v>
      </c>
      <c r="G61">
        <f t="shared" ca="1" si="5"/>
        <v>9</v>
      </c>
    </row>
    <row r="62" spans="1:7" x14ac:dyDescent="0.3">
      <c r="A62" t="s">
        <v>76</v>
      </c>
      <c r="B62" s="1">
        <f ca="1">DATE(RANDBETWEEN(2000,2017),RANDBETWEEN(1,12),RANDBETWEEN(1,28))</f>
        <v>40547</v>
      </c>
      <c r="C62">
        <f ca="1">RANDBETWEEN(1000,10000)</f>
        <v>6936</v>
      </c>
      <c r="D62">
        <f ca="1">C62*RANDBETWEEN(2,20)%</f>
        <v>1387.2</v>
      </c>
      <c r="E62">
        <f ca="1">RANDBETWEEN(100,1000)</f>
        <v>499</v>
      </c>
      <c r="F62" t="str">
        <f ca="1">CHOOSE(RANDBETWEEN(1,8),"HR","Sales","Marketing","Account","Operation","Logistic","IT","R &amp;D")</f>
        <v>Logistic</v>
      </c>
      <c r="G62">
        <f ca="1">RANDBETWEEN(0,10)</f>
        <v>8</v>
      </c>
    </row>
    <row r="63" spans="1:7" x14ac:dyDescent="0.3">
      <c r="A63" t="s">
        <v>77</v>
      </c>
      <c r="B63" s="1">
        <f t="shared" ca="1" si="0"/>
        <v>41816</v>
      </c>
      <c r="C63">
        <f t="shared" ca="1" si="1"/>
        <v>3252</v>
      </c>
      <c r="D63">
        <f t="shared" ca="1" si="2"/>
        <v>195.12</v>
      </c>
      <c r="E63">
        <f t="shared" ca="1" si="3"/>
        <v>967</v>
      </c>
      <c r="F63" t="str">
        <f t="shared" ca="1" si="4"/>
        <v>R &amp;D</v>
      </c>
      <c r="G63">
        <f t="shared" ca="1" si="5"/>
        <v>8</v>
      </c>
    </row>
    <row r="64" spans="1:7" x14ac:dyDescent="0.3">
      <c r="A64" t="s">
        <v>78</v>
      </c>
      <c r="B64" s="1">
        <f t="shared" ca="1" si="0"/>
        <v>38905</v>
      </c>
      <c r="C64">
        <f t="shared" ca="1" si="1"/>
        <v>3836</v>
      </c>
      <c r="D64">
        <f t="shared" ca="1" si="2"/>
        <v>613.76</v>
      </c>
      <c r="E64">
        <f t="shared" ca="1" si="3"/>
        <v>483</v>
      </c>
      <c r="F64" t="str">
        <f t="shared" ca="1" si="4"/>
        <v>Logistic</v>
      </c>
      <c r="G64">
        <f t="shared" ca="1" si="5"/>
        <v>8</v>
      </c>
    </row>
    <row r="65" spans="1:7" x14ac:dyDescent="0.3">
      <c r="A65" t="s">
        <v>79</v>
      </c>
      <c r="B65" s="1">
        <f t="shared" ca="1" si="0"/>
        <v>38315</v>
      </c>
      <c r="C65">
        <f t="shared" ca="1" si="1"/>
        <v>7428</v>
      </c>
      <c r="D65">
        <f t="shared" ca="1" si="2"/>
        <v>148.56</v>
      </c>
      <c r="E65">
        <f t="shared" ca="1" si="3"/>
        <v>312</v>
      </c>
      <c r="F65" t="str">
        <f t="shared" ca="1" si="4"/>
        <v>Sales</v>
      </c>
      <c r="G65">
        <f t="shared" ca="1" si="5"/>
        <v>1</v>
      </c>
    </row>
    <row r="66" spans="1:7" x14ac:dyDescent="0.3">
      <c r="A66" t="s">
        <v>80</v>
      </c>
      <c r="B66" s="1">
        <f t="shared" ca="1" si="0"/>
        <v>41968</v>
      </c>
      <c r="C66">
        <f t="shared" ca="1" si="1"/>
        <v>9595</v>
      </c>
      <c r="D66">
        <f t="shared" ca="1" si="2"/>
        <v>1631.15</v>
      </c>
      <c r="E66">
        <f t="shared" ca="1" si="3"/>
        <v>352</v>
      </c>
      <c r="F66" t="str">
        <f t="shared" ca="1" si="4"/>
        <v>R &amp;D</v>
      </c>
      <c r="G66">
        <f t="shared" ca="1" si="5"/>
        <v>7</v>
      </c>
    </row>
    <row r="67" spans="1:7" x14ac:dyDescent="0.3">
      <c r="A67" t="s">
        <v>81</v>
      </c>
      <c r="B67" s="1">
        <f t="shared" ref="B67:B89" ca="1" si="6">DATE(RANDBETWEEN(2000,2017),RANDBETWEEN(1,12),RANDBETWEEN(1,28))</f>
        <v>38057</v>
      </c>
      <c r="C67">
        <f t="shared" ref="C67:C89" ca="1" si="7">RANDBETWEEN(1000,10000)</f>
        <v>1975</v>
      </c>
      <c r="D67">
        <f t="shared" ref="D67:D89" ca="1" si="8">C67*RANDBETWEEN(2,20)%</f>
        <v>118.5</v>
      </c>
      <c r="E67">
        <f t="shared" ref="E67:E89" ca="1" si="9">RANDBETWEEN(100,1000)</f>
        <v>143</v>
      </c>
      <c r="F67" t="str">
        <f t="shared" ref="F67:F89" ca="1" si="10">CHOOSE(RANDBETWEEN(1,8),"HR","Sales","Marketing","Account","Operation","Logistic","IT","R &amp;D")</f>
        <v>Account</v>
      </c>
      <c r="G67">
        <f t="shared" ref="G67:G89" ca="1" si="11">RANDBETWEEN(0,10)</f>
        <v>8</v>
      </c>
    </row>
    <row r="68" spans="1:7" x14ac:dyDescent="0.3">
      <c r="A68" t="s">
        <v>82</v>
      </c>
      <c r="B68" s="1">
        <f t="shared" ca="1" si="6"/>
        <v>41386</v>
      </c>
      <c r="C68">
        <f t="shared" ca="1" si="7"/>
        <v>1211</v>
      </c>
      <c r="D68">
        <f t="shared" ca="1" si="8"/>
        <v>121.10000000000001</v>
      </c>
      <c r="E68">
        <f t="shared" ca="1" si="9"/>
        <v>263</v>
      </c>
      <c r="F68" t="str">
        <f t="shared" ca="1" si="10"/>
        <v>R &amp;D</v>
      </c>
      <c r="G68">
        <f t="shared" ca="1" si="11"/>
        <v>1</v>
      </c>
    </row>
    <row r="69" spans="1:7" x14ac:dyDescent="0.3">
      <c r="A69" t="s">
        <v>83</v>
      </c>
      <c r="B69" s="1">
        <f t="shared" ca="1" si="6"/>
        <v>37013</v>
      </c>
      <c r="C69">
        <f t="shared" ca="1" si="7"/>
        <v>3620</v>
      </c>
      <c r="D69">
        <f t="shared" ca="1" si="8"/>
        <v>651.6</v>
      </c>
      <c r="E69">
        <f t="shared" ca="1" si="9"/>
        <v>891</v>
      </c>
      <c r="F69" t="str">
        <f t="shared" ca="1" si="10"/>
        <v>IT</v>
      </c>
      <c r="G69">
        <f t="shared" ca="1" si="11"/>
        <v>5</v>
      </c>
    </row>
    <row r="70" spans="1:7" x14ac:dyDescent="0.3">
      <c r="A70" t="s">
        <v>84</v>
      </c>
      <c r="B70" s="1">
        <f t="shared" ca="1" si="6"/>
        <v>42969</v>
      </c>
      <c r="C70">
        <f t="shared" ca="1" si="7"/>
        <v>4783</v>
      </c>
      <c r="D70">
        <f t="shared" ca="1" si="8"/>
        <v>382.64</v>
      </c>
      <c r="E70">
        <f t="shared" ca="1" si="9"/>
        <v>262</v>
      </c>
      <c r="F70" t="str">
        <f t="shared" ca="1" si="10"/>
        <v>R &amp;D</v>
      </c>
      <c r="G70">
        <f t="shared" ca="1" si="11"/>
        <v>4</v>
      </c>
    </row>
    <row r="71" spans="1:7" x14ac:dyDescent="0.3">
      <c r="A71" t="s">
        <v>85</v>
      </c>
      <c r="B71" s="1">
        <f t="shared" ca="1" si="6"/>
        <v>37853</v>
      </c>
      <c r="C71">
        <f t="shared" ca="1" si="7"/>
        <v>5216</v>
      </c>
      <c r="D71">
        <f t="shared" ca="1" si="8"/>
        <v>417.28000000000003</v>
      </c>
      <c r="E71">
        <f t="shared" ca="1" si="9"/>
        <v>532</v>
      </c>
      <c r="F71" t="str">
        <f t="shared" ca="1" si="10"/>
        <v>R &amp;D</v>
      </c>
      <c r="G71">
        <f t="shared" ca="1" si="11"/>
        <v>3</v>
      </c>
    </row>
    <row r="72" spans="1:7" x14ac:dyDescent="0.3">
      <c r="A72" t="s">
        <v>86</v>
      </c>
      <c r="B72" s="1">
        <f t="shared" ca="1" si="6"/>
        <v>41712</v>
      </c>
      <c r="C72">
        <f t="shared" ca="1" si="7"/>
        <v>4128</v>
      </c>
      <c r="D72">
        <f t="shared" ca="1" si="8"/>
        <v>288.96000000000004</v>
      </c>
      <c r="E72">
        <f t="shared" ca="1" si="9"/>
        <v>770</v>
      </c>
      <c r="F72" t="str">
        <f t="shared" ca="1" si="10"/>
        <v>Logistic</v>
      </c>
      <c r="G72">
        <f t="shared" ca="1" si="11"/>
        <v>1</v>
      </c>
    </row>
    <row r="73" spans="1:7" x14ac:dyDescent="0.3">
      <c r="A73" t="s">
        <v>87</v>
      </c>
      <c r="B73" s="1">
        <f t="shared" ca="1" si="6"/>
        <v>36613</v>
      </c>
      <c r="C73">
        <f t="shared" ca="1" si="7"/>
        <v>5673</v>
      </c>
      <c r="D73">
        <f t="shared" ca="1" si="8"/>
        <v>1021.14</v>
      </c>
      <c r="E73">
        <f t="shared" ca="1" si="9"/>
        <v>551</v>
      </c>
      <c r="F73" t="str">
        <f t="shared" ca="1" si="10"/>
        <v>Account</v>
      </c>
      <c r="G73">
        <f t="shared" ca="1" si="11"/>
        <v>9</v>
      </c>
    </row>
    <row r="74" spans="1:7" x14ac:dyDescent="0.3">
      <c r="A74" t="s">
        <v>88</v>
      </c>
      <c r="B74" s="1">
        <f t="shared" ca="1" si="6"/>
        <v>38195</v>
      </c>
      <c r="C74">
        <f t="shared" ca="1" si="7"/>
        <v>9932</v>
      </c>
      <c r="D74">
        <f t="shared" ca="1" si="8"/>
        <v>1887.08</v>
      </c>
      <c r="E74">
        <f t="shared" ca="1" si="9"/>
        <v>522</v>
      </c>
      <c r="F74" t="str">
        <f t="shared" ca="1" si="10"/>
        <v>Marketing</v>
      </c>
      <c r="G74">
        <f t="shared" ca="1" si="11"/>
        <v>10</v>
      </c>
    </row>
    <row r="75" spans="1:7" x14ac:dyDescent="0.3">
      <c r="A75" t="s">
        <v>16</v>
      </c>
      <c r="B75" s="1">
        <f t="shared" ca="1" si="6"/>
        <v>38935</v>
      </c>
      <c r="C75">
        <f t="shared" ca="1" si="7"/>
        <v>3077</v>
      </c>
      <c r="D75">
        <f t="shared" ca="1" si="8"/>
        <v>184.62</v>
      </c>
      <c r="E75">
        <f t="shared" ca="1" si="9"/>
        <v>139</v>
      </c>
      <c r="F75" t="str">
        <f t="shared" ca="1" si="10"/>
        <v>Logistic</v>
      </c>
      <c r="G75">
        <f t="shared" ca="1" si="11"/>
        <v>7</v>
      </c>
    </row>
    <row r="76" spans="1:7" x14ac:dyDescent="0.3">
      <c r="A76" t="s">
        <v>17</v>
      </c>
      <c r="B76" s="1">
        <f t="shared" ca="1" si="6"/>
        <v>41694</v>
      </c>
      <c r="C76">
        <f t="shared" ca="1" si="7"/>
        <v>4554</v>
      </c>
      <c r="D76">
        <f t="shared" ca="1" si="8"/>
        <v>910.80000000000007</v>
      </c>
      <c r="E76">
        <f t="shared" ca="1" si="9"/>
        <v>611</v>
      </c>
      <c r="F76" t="str">
        <f t="shared" ca="1" si="10"/>
        <v>Account</v>
      </c>
      <c r="G76">
        <f t="shared" ca="1" si="11"/>
        <v>4</v>
      </c>
    </row>
    <row r="77" spans="1:7" x14ac:dyDescent="0.3">
      <c r="A77" t="s">
        <v>89</v>
      </c>
      <c r="B77" s="1">
        <f t="shared" ca="1" si="6"/>
        <v>37861</v>
      </c>
      <c r="C77">
        <f t="shared" ca="1" si="7"/>
        <v>7209</v>
      </c>
      <c r="D77">
        <f t="shared" ca="1" si="8"/>
        <v>144.18</v>
      </c>
      <c r="E77">
        <f t="shared" ca="1" si="9"/>
        <v>456</v>
      </c>
      <c r="F77" t="str">
        <f t="shared" ca="1" si="10"/>
        <v>R &amp;D</v>
      </c>
      <c r="G77">
        <f t="shared" ca="1" si="11"/>
        <v>10</v>
      </c>
    </row>
    <row r="78" spans="1:7" x14ac:dyDescent="0.3">
      <c r="A78" t="s">
        <v>18</v>
      </c>
      <c r="B78" s="1">
        <f t="shared" ca="1" si="6"/>
        <v>42150</v>
      </c>
      <c r="C78">
        <f t="shared" ca="1" si="7"/>
        <v>4323</v>
      </c>
      <c r="D78">
        <f t="shared" ca="1" si="8"/>
        <v>734.91000000000008</v>
      </c>
      <c r="E78">
        <f t="shared" ca="1" si="9"/>
        <v>118</v>
      </c>
      <c r="F78" t="str">
        <f t="shared" ca="1" si="10"/>
        <v>Sales</v>
      </c>
      <c r="G78">
        <f t="shared" ca="1" si="11"/>
        <v>1</v>
      </c>
    </row>
    <row r="79" spans="1:7" x14ac:dyDescent="0.3">
      <c r="A79" t="s">
        <v>90</v>
      </c>
      <c r="B79" s="1">
        <f t="shared" ca="1" si="6"/>
        <v>39935</v>
      </c>
      <c r="C79">
        <f t="shared" ca="1" si="7"/>
        <v>2169</v>
      </c>
      <c r="D79">
        <f t="shared" ca="1" si="8"/>
        <v>108.45</v>
      </c>
      <c r="E79">
        <f t="shared" ca="1" si="9"/>
        <v>214</v>
      </c>
      <c r="F79" t="str">
        <f t="shared" ca="1" si="10"/>
        <v>Operation</v>
      </c>
      <c r="G79">
        <f t="shared" ca="1" si="11"/>
        <v>0</v>
      </c>
    </row>
    <row r="80" spans="1:7" x14ac:dyDescent="0.3">
      <c r="A80" t="s">
        <v>91</v>
      </c>
      <c r="B80" s="1">
        <f t="shared" ca="1" si="6"/>
        <v>38215</v>
      </c>
      <c r="C80">
        <f t="shared" ca="1" si="7"/>
        <v>2789</v>
      </c>
      <c r="D80">
        <f t="shared" ca="1" si="8"/>
        <v>251.01</v>
      </c>
      <c r="E80">
        <f t="shared" ca="1" si="9"/>
        <v>767</v>
      </c>
      <c r="F80" t="str">
        <f t="shared" ca="1" si="10"/>
        <v>Sales</v>
      </c>
      <c r="G80">
        <f t="shared" ca="1" si="11"/>
        <v>10</v>
      </c>
    </row>
    <row r="81" spans="1:7" x14ac:dyDescent="0.3">
      <c r="A81" t="s">
        <v>92</v>
      </c>
      <c r="B81" s="1">
        <f t="shared" ca="1" si="6"/>
        <v>38966</v>
      </c>
      <c r="C81">
        <f t="shared" ca="1" si="7"/>
        <v>1012</v>
      </c>
      <c r="D81">
        <f t="shared" ca="1" si="8"/>
        <v>141.68</v>
      </c>
      <c r="E81">
        <f t="shared" ca="1" si="9"/>
        <v>167</v>
      </c>
      <c r="F81" t="str">
        <f t="shared" ca="1" si="10"/>
        <v>IT</v>
      </c>
      <c r="G81">
        <f t="shared" ca="1" si="11"/>
        <v>7</v>
      </c>
    </row>
    <row r="82" spans="1:7" x14ac:dyDescent="0.3">
      <c r="A82" t="s">
        <v>93</v>
      </c>
      <c r="B82" s="1">
        <f t="shared" ca="1" si="6"/>
        <v>42568</v>
      </c>
      <c r="C82">
        <f t="shared" ca="1" si="7"/>
        <v>7499</v>
      </c>
      <c r="D82">
        <f t="shared" ca="1" si="8"/>
        <v>674.91</v>
      </c>
      <c r="E82">
        <f t="shared" ca="1" si="9"/>
        <v>382</v>
      </c>
      <c r="F82" t="str">
        <f t="shared" ca="1" si="10"/>
        <v>Account</v>
      </c>
      <c r="G82">
        <f t="shared" ca="1" si="11"/>
        <v>5</v>
      </c>
    </row>
    <row r="83" spans="1:7" x14ac:dyDescent="0.3">
      <c r="A83" t="s">
        <v>94</v>
      </c>
      <c r="B83" s="1">
        <f t="shared" ca="1" si="6"/>
        <v>39351</v>
      </c>
      <c r="C83">
        <f t="shared" ca="1" si="7"/>
        <v>6118</v>
      </c>
      <c r="D83">
        <f t="shared" ca="1" si="8"/>
        <v>550.62</v>
      </c>
      <c r="E83">
        <f t="shared" ca="1" si="9"/>
        <v>128</v>
      </c>
      <c r="F83" t="str">
        <f t="shared" ca="1" si="10"/>
        <v>Sales</v>
      </c>
      <c r="G83">
        <f t="shared" ca="1" si="11"/>
        <v>9</v>
      </c>
    </row>
    <row r="84" spans="1:7" x14ac:dyDescent="0.3">
      <c r="A84" t="s">
        <v>95</v>
      </c>
      <c r="B84" s="1">
        <f t="shared" ca="1" si="6"/>
        <v>42726</v>
      </c>
      <c r="C84">
        <f t="shared" ca="1" si="7"/>
        <v>5514</v>
      </c>
      <c r="D84">
        <f t="shared" ca="1" si="8"/>
        <v>1102.8</v>
      </c>
      <c r="E84">
        <f t="shared" ca="1" si="9"/>
        <v>265</v>
      </c>
      <c r="F84" t="str">
        <f t="shared" ca="1" si="10"/>
        <v>R &amp;D</v>
      </c>
      <c r="G84">
        <f t="shared" ca="1" si="11"/>
        <v>4</v>
      </c>
    </row>
    <row r="85" spans="1:7" x14ac:dyDescent="0.3">
      <c r="A85" t="s">
        <v>96</v>
      </c>
      <c r="B85" s="1">
        <f t="shared" ca="1" si="6"/>
        <v>40513</v>
      </c>
      <c r="C85">
        <f t="shared" ca="1" si="7"/>
        <v>2013</v>
      </c>
      <c r="D85">
        <f t="shared" ca="1" si="8"/>
        <v>402.6</v>
      </c>
      <c r="E85">
        <f t="shared" ca="1" si="9"/>
        <v>463</v>
      </c>
      <c r="F85" t="str">
        <f t="shared" ca="1" si="10"/>
        <v>IT</v>
      </c>
      <c r="G85">
        <f t="shared" ca="1" si="11"/>
        <v>1</v>
      </c>
    </row>
    <row r="86" spans="1:7" x14ac:dyDescent="0.3">
      <c r="A86" t="s">
        <v>97</v>
      </c>
      <c r="B86" s="1">
        <f t="shared" ca="1" si="6"/>
        <v>37053</v>
      </c>
      <c r="C86">
        <f t="shared" ca="1" si="7"/>
        <v>5940</v>
      </c>
      <c r="D86">
        <f t="shared" ca="1" si="8"/>
        <v>712.8</v>
      </c>
      <c r="E86">
        <f t="shared" ca="1" si="9"/>
        <v>639</v>
      </c>
      <c r="F86" t="str">
        <f t="shared" ca="1" si="10"/>
        <v>Sales</v>
      </c>
      <c r="G86">
        <f t="shared" ca="1" si="11"/>
        <v>10</v>
      </c>
    </row>
    <row r="87" spans="1:7" x14ac:dyDescent="0.3">
      <c r="A87" t="s">
        <v>98</v>
      </c>
      <c r="B87" s="1">
        <f t="shared" ca="1" si="6"/>
        <v>37043</v>
      </c>
      <c r="C87">
        <f t="shared" ca="1" si="7"/>
        <v>7550</v>
      </c>
      <c r="D87">
        <f t="shared" ca="1" si="8"/>
        <v>1359</v>
      </c>
      <c r="E87">
        <f t="shared" ca="1" si="9"/>
        <v>342</v>
      </c>
      <c r="F87" t="str">
        <f t="shared" ca="1" si="10"/>
        <v>Sales</v>
      </c>
      <c r="G87">
        <f t="shared" ca="1" si="11"/>
        <v>0</v>
      </c>
    </row>
    <row r="88" spans="1:7" x14ac:dyDescent="0.3">
      <c r="A88" t="s">
        <v>99</v>
      </c>
      <c r="B88" s="1">
        <f t="shared" ca="1" si="6"/>
        <v>36714</v>
      </c>
      <c r="C88">
        <f t="shared" ca="1" si="7"/>
        <v>9897</v>
      </c>
      <c r="D88">
        <f t="shared" ca="1" si="8"/>
        <v>494.85</v>
      </c>
      <c r="E88">
        <f t="shared" ca="1" si="9"/>
        <v>774</v>
      </c>
      <c r="F88" t="str">
        <f t="shared" ca="1" si="10"/>
        <v>Account</v>
      </c>
      <c r="G88">
        <f t="shared" ca="1" si="11"/>
        <v>4</v>
      </c>
    </row>
    <row r="89" spans="1:7" x14ac:dyDescent="0.3">
      <c r="A89" t="s">
        <v>100</v>
      </c>
      <c r="B89" s="1">
        <f t="shared" ca="1" si="6"/>
        <v>41117</v>
      </c>
      <c r="C89">
        <f t="shared" ca="1" si="7"/>
        <v>4440</v>
      </c>
      <c r="D89">
        <f t="shared" ca="1" si="8"/>
        <v>177.6</v>
      </c>
      <c r="E89">
        <f t="shared" ca="1" si="9"/>
        <v>758</v>
      </c>
      <c r="F89" t="str">
        <f t="shared" ca="1" si="10"/>
        <v>IT</v>
      </c>
      <c r="G89">
        <f t="shared" ca="1" si="11"/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T17"/>
  <sheetViews>
    <sheetView workbookViewId="0">
      <selection activeCell="C13" sqref="C13"/>
    </sheetView>
  </sheetViews>
  <sheetFormatPr defaultRowHeight="14.4" x14ac:dyDescent="0.3"/>
  <cols>
    <col min="1" max="1" width="18.5546875" bestFit="1" customWidth="1"/>
    <col min="2" max="2" width="16.33203125" customWidth="1"/>
    <col min="3" max="19" width="5" customWidth="1"/>
    <col min="20" max="20" width="11.33203125" bestFit="1" customWidth="1"/>
  </cols>
  <sheetData>
    <row r="3" spans="1:20" x14ac:dyDescent="0.3">
      <c r="A3" s="3" t="s">
        <v>107</v>
      </c>
      <c r="B3" s="3" t="s">
        <v>136</v>
      </c>
    </row>
    <row r="4" spans="1:20" x14ac:dyDescent="0.3">
      <c r="A4" s="3" t="s">
        <v>105</v>
      </c>
      <c r="B4" t="s">
        <v>103</v>
      </c>
      <c r="C4" t="s">
        <v>104</v>
      </c>
      <c r="D4" t="s">
        <v>115</v>
      </c>
      <c r="E4" t="s">
        <v>118</v>
      </c>
      <c r="F4" t="s">
        <v>121</v>
      </c>
      <c r="G4" t="s">
        <v>122</v>
      </c>
      <c r="H4" t="s">
        <v>123</v>
      </c>
      <c r="I4" t="s">
        <v>124</v>
      </c>
      <c r="J4" t="s">
        <v>126</v>
      </c>
      <c r="K4" t="s">
        <v>127</v>
      </c>
      <c r="L4" t="s">
        <v>128</v>
      </c>
      <c r="M4" t="s">
        <v>129</v>
      </c>
      <c r="N4" t="s">
        <v>130</v>
      </c>
      <c r="O4" t="s">
        <v>131</v>
      </c>
      <c r="P4" t="s">
        <v>132</v>
      </c>
      <c r="Q4" t="s">
        <v>133</v>
      </c>
      <c r="R4" t="s">
        <v>134</v>
      </c>
      <c r="S4" t="s">
        <v>135</v>
      </c>
      <c r="T4" t="s">
        <v>106</v>
      </c>
    </row>
    <row r="5" spans="1:20" x14ac:dyDescent="0.3">
      <c r="A5" s="4" t="s">
        <v>108</v>
      </c>
      <c r="B5" s="5">
        <v>1</v>
      </c>
      <c r="C5" s="5"/>
      <c r="D5" s="5"/>
      <c r="E5" s="5">
        <v>1</v>
      </c>
      <c r="F5" s="5"/>
      <c r="G5" s="5"/>
      <c r="H5" s="5"/>
      <c r="I5" s="5"/>
      <c r="J5" s="5"/>
      <c r="K5" s="5"/>
      <c r="L5" s="5"/>
      <c r="M5" s="5"/>
      <c r="N5" s="5">
        <v>1</v>
      </c>
      <c r="O5" s="5"/>
      <c r="P5" s="5">
        <v>1</v>
      </c>
      <c r="Q5" s="5"/>
      <c r="R5" s="5"/>
      <c r="S5" s="5">
        <v>1</v>
      </c>
      <c r="T5" s="5">
        <v>5</v>
      </c>
    </row>
    <row r="6" spans="1:20" x14ac:dyDescent="0.3">
      <c r="A6" s="4" t="s">
        <v>109</v>
      </c>
      <c r="B6" s="5">
        <v>1</v>
      </c>
      <c r="C6" s="5"/>
      <c r="D6" s="5"/>
      <c r="E6" s="5"/>
      <c r="F6" s="5">
        <v>1</v>
      </c>
      <c r="G6" s="5"/>
      <c r="H6" s="5"/>
      <c r="I6" s="5">
        <v>1</v>
      </c>
      <c r="J6" s="5"/>
      <c r="K6" s="5">
        <v>2</v>
      </c>
      <c r="L6" s="5"/>
      <c r="M6" s="5"/>
      <c r="N6" s="5"/>
      <c r="O6" s="5"/>
      <c r="P6" s="5"/>
      <c r="Q6" s="5">
        <v>1</v>
      </c>
      <c r="R6" s="5"/>
      <c r="S6" s="5"/>
      <c r="T6" s="5">
        <v>6</v>
      </c>
    </row>
    <row r="7" spans="1:20" x14ac:dyDescent="0.3">
      <c r="A7" s="4" t="s">
        <v>116</v>
      </c>
      <c r="B7" s="5"/>
      <c r="C7" s="5"/>
      <c r="D7" s="5">
        <v>1</v>
      </c>
      <c r="E7" s="5"/>
      <c r="F7" s="5">
        <v>1</v>
      </c>
      <c r="G7" s="5"/>
      <c r="H7" s="5"/>
      <c r="I7" s="5"/>
      <c r="J7" s="5"/>
      <c r="K7" s="5">
        <v>1</v>
      </c>
      <c r="L7" s="5"/>
      <c r="M7" s="5">
        <v>2</v>
      </c>
      <c r="N7" s="5">
        <v>2</v>
      </c>
      <c r="O7" s="5"/>
      <c r="P7" s="5"/>
      <c r="Q7" s="5"/>
      <c r="R7" s="5"/>
      <c r="S7" s="5"/>
      <c r="T7" s="5">
        <v>7</v>
      </c>
    </row>
    <row r="8" spans="1:20" x14ac:dyDescent="0.3">
      <c r="A8" s="4" t="s">
        <v>119</v>
      </c>
      <c r="B8" s="5"/>
      <c r="C8" s="5"/>
      <c r="D8" s="5"/>
      <c r="E8" s="5">
        <v>1</v>
      </c>
      <c r="F8" s="5"/>
      <c r="G8" s="5">
        <v>1</v>
      </c>
      <c r="H8" s="5"/>
      <c r="I8" s="5"/>
      <c r="J8" s="5"/>
      <c r="K8" s="5"/>
      <c r="L8" s="5"/>
      <c r="M8" s="5">
        <v>2</v>
      </c>
      <c r="N8" s="5"/>
      <c r="O8" s="5">
        <v>1</v>
      </c>
      <c r="P8" s="5"/>
      <c r="Q8" s="5"/>
      <c r="R8" s="5"/>
      <c r="S8" s="5">
        <v>1</v>
      </c>
      <c r="T8" s="5">
        <v>6</v>
      </c>
    </row>
    <row r="9" spans="1:20" x14ac:dyDescent="0.3">
      <c r="A9" s="4" t="s">
        <v>110</v>
      </c>
      <c r="B9" s="5">
        <v>2</v>
      </c>
      <c r="C9" s="5">
        <v>1</v>
      </c>
      <c r="D9" s="5">
        <v>1</v>
      </c>
      <c r="E9" s="5"/>
      <c r="F9" s="5">
        <v>1</v>
      </c>
      <c r="G9" s="5"/>
      <c r="H9" s="5"/>
      <c r="I9" s="5">
        <v>1</v>
      </c>
      <c r="J9" s="5"/>
      <c r="K9" s="5"/>
      <c r="L9" s="5">
        <v>1</v>
      </c>
      <c r="M9" s="5">
        <v>1</v>
      </c>
      <c r="N9" s="5"/>
      <c r="O9" s="5"/>
      <c r="P9" s="5"/>
      <c r="Q9" s="5"/>
      <c r="R9" s="5"/>
      <c r="S9" s="5">
        <v>1</v>
      </c>
      <c r="T9" s="5">
        <v>9</v>
      </c>
    </row>
    <row r="10" spans="1:20" x14ac:dyDescent="0.3">
      <c r="A10" s="4" t="s">
        <v>117</v>
      </c>
      <c r="B10" s="5"/>
      <c r="C10" s="5"/>
      <c r="D10" s="5">
        <v>1</v>
      </c>
      <c r="E10" s="5"/>
      <c r="F10" s="5"/>
      <c r="G10" s="5">
        <v>1</v>
      </c>
      <c r="H10" s="5"/>
      <c r="I10" s="5"/>
      <c r="J10" s="5"/>
      <c r="K10" s="5">
        <v>1</v>
      </c>
      <c r="L10" s="5"/>
      <c r="M10" s="5">
        <v>3</v>
      </c>
      <c r="N10" s="5"/>
      <c r="O10" s="5"/>
      <c r="P10" s="5"/>
      <c r="Q10" s="5"/>
      <c r="R10" s="5">
        <v>1</v>
      </c>
      <c r="S10" s="5"/>
      <c r="T10" s="5">
        <v>7</v>
      </c>
    </row>
    <row r="11" spans="1:20" x14ac:dyDescent="0.3">
      <c r="A11" s="4" t="s">
        <v>113</v>
      </c>
      <c r="B11" s="5"/>
      <c r="C11" s="5">
        <v>1</v>
      </c>
      <c r="D11" s="5"/>
      <c r="E11" s="5">
        <v>1</v>
      </c>
      <c r="F11" s="5"/>
      <c r="G11" s="5"/>
      <c r="H11" s="5"/>
      <c r="I11" s="5"/>
      <c r="J11" s="5"/>
      <c r="K11" s="5"/>
      <c r="L11" s="5"/>
      <c r="M11" s="5"/>
      <c r="N11" s="5"/>
      <c r="O11" s="5">
        <v>1</v>
      </c>
      <c r="P11" s="5"/>
      <c r="Q11" s="5"/>
      <c r="R11" s="5">
        <v>1</v>
      </c>
      <c r="S11" s="5">
        <v>1</v>
      </c>
      <c r="T11" s="5">
        <v>5</v>
      </c>
    </row>
    <row r="12" spans="1:20" x14ac:dyDescent="0.3">
      <c r="A12" s="4" t="s">
        <v>114</v>
      </c>
      <c r="B12" s="5"/>
      <c r="C12" s="5">
        <v>1</v>
      </c>
      <c r="D12" s="5"/>
      <c r="E12" s="5"/>
      <c r="F12" s="5"/>
      <c r="G12" s="5"/>
      <c r="H12" s="5">
        <v>1</v>
      </c>
      <c r="I12" s="5"/>
      <c r="J12" s="5">
        <v>1</v>
      </c>
      <c r="K12" s="5">
        <v>1</v>
      </c>
      <c r="L12" s="5">
        <v>2</v>
      </c>
      <c r="M12" s="5"/>
      <c r="N12" s="5"/>
      <c r="O12" s="5">
        <v>1</v>
      </c>
      <c r="P12" s="5"/>
      <c r="Q12" s="5"/>
      <c r="R12" s="5">
        <v>1</v>
      </c>
      <c r="S12" s="5">
        <v>1</v>
      </c>
      <c r="T12" s="5">
        <v>9</v>
      </c>
    </row>
    <row r="13" spans="1:20" x14ac:dyDescent="0.3">
      <c r="A13" s="4" t="s">
        <v>120</v>
      </c>
      <c r="B13" s="5"/>
      <c r="C13" s="5"/>
      <c r="D13" s="5"/>
      <c r="E13" s="5">
        <v>1</v>
      </c>
      <c r="F13" s="5">
        <v>1</v>
      </c>
      <c r="G13" s="5">
        <v>1</v>
      </c>
      <c r="H13" s="5">
        <v>2</v>
      </c>
      <c r="I13" s="5"/>
      <c r="J13" s="5"/>
      <c r="K13" s="5">
        <v>1</v>
      </c>
      <c r="L13" s="5"/>
      <c r="M13" s="5"/>
      <c r="N13" s="5">
        <v>1</v>
      </c>
      <c r="O13" s="5">
        <v>1</v>
      </c>
      <c r="P13" s="5"/>
      <c r="Q13" s="5"/>
      <c r="R13" s="5">
        <v>1</v>
      </c>
      <c r="S13" s="5">
        <v>1</v>
      </c>
      <c r="T13" s="5">
        <v>10</v>
      </c>
    </row>
    <row r="14" spans="1:20" x14ac:dyDescent="0.3">
      <c r="A14" s="4" t="s">
        <v>111</v>
      </c>
      <c r="B14" s="5">
        <v>1</v>
      </c>
      <c r="C14" s="5"/>
      <c r="D14" s="5"/>
      <c r="E14" s="5"/>
      <c r="F14" s="5"/>
      <c r="G14" s="5"/>
      <c r="H14" s="5"/>
      <c r="I14" s="5">
        <v>2</v>
      </c>
      <c r="J14" s="5"/>
      <c r="K14" s="5">
        <v>1</v>
      </c>
      <c r="L14" s="5"/>
      <c r="M14" s="5"/>
      <c r="N14" s="5"/>
      <c r="O14" s="5">
        <v>1</v>
      </c>
      <c r="P14" s="5"/>
      <c r="Q14" s="5">
        <v>1</v>
      </c>
      <c r="R14" s="5">
        <v>2</v>
      </c>
      <c r="S14" s="5"/>
      <c r="T14" s="5">
        <v>8</v>
      </c>
    </row>
    <row r="15" spans="1:20" x14ac:dyDescent="0.3">
      <c r="A15" s="4" t="s">
        <v>125</v>
      </c>
      <c r="B15" s="5"/>
      <c r="C15" s="5"/>
      <c r="D15" s="5"/>
      <c r="E15" s="5"/>
      <c r="F15" s="5"/>
      <c r="G15" s="5"/>
      <c r="H15" s="5"/>
      <c r="I15" s="5">
        <v>1</v>
      </c>
      <c r="J15" s="5"/>
      <c r="K15" s="5">
        <v>1</v>
      </c>
      <c r="L15" s="5">
        <v>1</v>
      </c>
      <c r="M15" s="5">
        <v>1</v>
      </c>
      <c r="N15" s="5">
        <v>1</v>
      </c>
      <c r="O15" s="5"/>
      <c r="P15" s="5"/>
      <c r="Q15" s="5"/>
      <c r="R15" s="5">
        <v>2</v>
      </c>
      <c r="S15" s="5"/>
      <c r="T15" s="5">
        <v>7</v>
      </c>
    </row>
    <row r="16" spans="1:20" x14ac:dyDescent="0.3">
      <c r="A16" s="4" t="s">
        <v>112</v>
      </c>
      <c r="B16" s="5">
        <v>1</v>
      </c>
      <c r="C16" s="5">
        <v>1</v>
      </c>
      <c r="D16" s="5"/>
      <c r="E16" s="5">
        <v>1</v>
      </c>
      <c r="F16" s="5"/>
      <c r="G16" s="5"/>
      <c r="H16" s="5">
        <v>1</v>
      </c>
      <c r="I16" s="5"/>
      <c r="J16" s="5">
        <v>1</v>
      </c>
      <c r="K16" s="5"/>
      <c r="L16" s="5">
        <v>1</v>
      </c>
      <c r="M16" s="5"/>
      <c r="N16" s="5"/>
      <c r="O16" s="5"/>
      <c r="P16" s="5"/>
      <c r="Q16" s="5">
        <v>1</v>
      </c>
      <c r="R16" s="5">
        <v>2</v>
      </c>
      <c r="S16" s="5"/>
      <c r="T16" s="5">
        <v>9</v>
      </c>
    </row>
    <row r="17" spans="1:20" x14ac:dyDescent="0.3">
      <c r="A17" s="4" t="s">
        <v>106</v>
      </c>
      <c r="B17" s="5">
        <v>6</v>
      </c>
      <c r="C17" s="5">
        <v>4</v>
      </c>
      <c r="D17" s="5">
        <v>3</v>
      </c>
      <c r="E17" s="5">
        <v>5</v>
      </c>
      <c r="F17" s="5">
        <v>4</v>
      </c>
      <c r="G17" s="5">
        <v>3</v>
      </c>
      <c r="H17" s="5">
        <v>4</v>
      </c>
      <c r="I17" s="5">
        <v>5</v>
      </c>
      <c r="J17" s="5">
        <v>2</v>
      </c>
      <c r="K17" s="5">
        <v>8</v>
      </c>
      <c r="L17" s="5">
        <v>5</v>
      </c>
      <c r="M17" s="5">
        <v>9</v>
      </c>
      <c r="N17" s="5">
        <v>5</v>
      </c>
      <c r="O17" s="5">
        <v>5</v>
      </c>
      <c r="P17" s="5">
        <v>1</v>
      </c>
      <c r="Q17" s="5">
        <v>3</v>
      </c>
      <c r="R17" s="5">
        <v>10</v>
      </c>
      <c r="S17" s="5">
        <v>6</v>
      </c>
      <c r="T17" s="5">
        <v>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G89"/>
  <sheetViews>
    <sheetView zoomScaleNormal="100" workbookViewId="0">
      <selection activeCell="C2" sqref="C2"/>
    </sheetView>
  </sheetViews>
  <sheetFormatPr defaultRowHeight="14.4" x14ac:dyDescent="0.3"/>
  <cols>
    <col min="1" max="1" width="36.5546875" bestFit="1" customWidth="1"/>
    <col min="2" max="2" width="11.88671875" bestFit="1" customWidth="1"/>
    <col min="3" max="3" width="11.33203125" customWidth="1"/>
    <col min="4" max="4" width="8.6640625" bestFit="1" customWidth="1"/>
    <col min="5" max="5" width="9.44140625" bestFit="1" customWidth="1"/>
    <col min="6" max="6" width="11.6640625" bestFit="1" customWidth="1"/>
    <col min="7" max="7" width="8.109375" bestFit="1" customWidth="1"/>
  </cols>
  <sheetData>
    <row r="1" spans="1:7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</row>
    <row r="2" spans="1:7" x14ac:dyDescent="0.3">
      <c r="A2" t="s">
        <v>19</v>
      </c>
      <c r="B2" s="1">
        <v>42683</v>
      </c>
      <c r="C2">
        <v>9711</v>
      </c>
      <c r="D2">
        <v>485.55</v>
      </c>
      <c r="E2">
        <v>492</v>
      </c>
      <c r="F2" t="s">
        <v>101</v>
      </c>
      <c r="G2">
        <v>3</v>
      </c>
    </row>
    <row r="3" spans="1:7" x14ac:dyDescent="0.3">
      <c r="A3" t="s">
        <v>20</v>
      </c>
      <c r="B3" s="1">
        <v>39667</v>
      </c>
      <c r="C3">
        <v>7589</v>
      </c>
      <c r="D3">
        <v>1214.24</v>
      </c>
      <c r="E3">
        <v>364</v>
      </c>
      <c r="F3" t="s">
        <v>11</v>
      </c>
      <c r="G3">
        <v>2</v>
      </c>
    </row>
    <row r="4" spans="1:7" x14ac:dyDescent="0.3">
      <c r="A4" t="s">
        <v>21</v>
      </c>
      <c r="B4" s="1">
        <v>42878</v>
      </c>
      <c r="C4">
        <v>8846</v>
      </c>
      <c r="D4">
        <v>530.76</v>
      </c>
      <c r="E4">
        <v>843</v>
      </c>
      <c r="F4" t="s">
        <v>101</v>
      </c>
      <c r="G4">
        <v>1</v>
      </c>
    </row>
    <row r="5" spans="1:7" x14ac:dyDescent="0.3">
      <c r="A5" t="s">
        <v>22</v>
      </c>
      <c r="B5" s="1">
        <v>37318</v>
      </c>
      <c r="C5">
        <v>8857</v>
      </c>
      <c r="D5">
        <v>1239.98</v>
      </c>
      <c r="E5">
        <v>564</v>
      </c>
      <c r="F5" t="s">
        <v>14</v>
      </c>
      <c r="G5">
        <v>3</v>
      </c>
    </row>
    <row r="6" spans="1:7" x14ac:dyDescent="0.3">
      <c r="A6" t="s">
        <v>23</v>
      </c>
      <c r="B6" s="1">
        <v>39403</v>
      </c>
      <c r="C6">
        <v>1920</v>
      </c>
      <c r="D6">
        <v>192</v>
      </c>
      <c r="E6">
        <v>804</v>
      </c>
      <c r="F6" t="s">
        <v>10</v>
      </c>
      <c r="G6">
        <v>9</v>
      </c>
    </row>
    <row r="7" spans="1:7" x14ac:dyDescent="0.3">
      <c r="A7" t="s">
        <v>24</v>
      </c>
      <c r="B7" s="1">
        <v>42838</v>
      </c>
      <c r="C7">
        <v>6842</v>
      </c>
      <c r="D7">
        <v>273.68</v>
      </c>
      <c r="E7">
        <v>244</v>
      </c>
      <c r="F7" t="s">
        <v>12</v>
      </c>
      <c r="G7">
        <v>6</v>
      </c>
    </row>
    <row r="8" spans="1:7" x14ac:dyDescent="0.3">
      <c r="A8" t="s">
        <v>25</v>
      </c>
      <c r="B8" s="1">
        <v>40707</v>
      </c>
      <c r="C8">
        <v>3670</v>
      </c>
      <c r="D8">
        <v>403.7</v>
      </c>
      <c r="E8">
        <v>888</v>
      </c>
      <c r="F8" t="s">
        <v>102</v>
      </c>
      <c r="G8">
        <v>8</v>
      </c>
    </row>
    <row r="9" spans="1:7" x14ac:dyDescent="0.3">
      <c r="A9" t="s">
        <v>26</v>
      </c>
      <c r="B9" s="1">
        <v>42054</v>
      </c>
      <c r="C9">
        <v>1691</v>
      </c>
      <c r="D9">
        <v>536.28</v>
      </c>
      <c r="E9">
        <v>619</v>
      </c>
      <c r="F9" t="s">
        <v>13</v>
      </c>
      <c r="G9">
        <v>5</v>
      </c>
    </row>
    <row r="10" spans="1:7" x14ac:dyDescent="0.3">
      <c r="A10" t="s">
        <v>27</v>
      </c>
      <c r="B10" s="1">
        <v>40036</v>
      </c>
      <c r="C10">
        <v>7065</v>
      </c>
      <c r="D10">
        <v>1413</v>
      </c>
      <c r="E10">
        <v>807</v>
      </c>
      <c r="F10" t="s">
        <v>15</v>
      </c>
      <c r="G10">
        <v>7</v>
      </c>
    </row>
    <row r="11" spans="1:7" x14ac:dyDescent="0.3">
      <c r="A11" t="s">
        <v>28</v>
      </c>
      <c r="B11" s="1">
        <v>36547</v>
      </c>
      <c r="C11">
        <v>2796</v>
      </c>
      <c r="D11">
        <v>251.64</v>
      </c>
      <c r="E11">
        <v>540</v>
      </c>
      <c r="F11" t="s">
        <v>10</v>
      </c>
      <c r="G11">
        <v>6</v>
      </c>
    </row>
    <row r="12" spans="1:7" x14ac:dyDescent="0.3">
      <c r="A12" t="s">
        <v>29</v>
      </c>
      <c r="B12" s="1">
        <v>37869</v>
      </c>
      <c r="C12">
        <v>6725</v>
      </c>
      <c r="D12">
        <v>739.75</v>
      </c>
      <c r="E12">
        <v>926</v>
      </c>
      <c r="F12" t="s">
        <v>15</v>
      </c>
      <c r="G12">
        <v>0</v>
      </c>
    </row>
    <row r="13" spans="1:7" x14ac:dyDescent="0.3">
      <c r="A13" t="s">
        <v>30</v>
      </c>
      <c r="B13" s="1">
        <v>41498</v>
      </c>
      <c r="C13">
        <v>1691</v>
      </c>
      <c r="D13">
        <v>236.74</v>
      </c>
      <c r="E13">
        <v>755</v>
      </c>
      <c r="F13" t="s">
        <v>15</v>
      </c>
      <c r="G13">
        <v>0</v>
      </c>
    </row>
    <row r="14" spans="1:7" x14ac:dyDescent="0.3">
      <c r="A14" t="s">
        <v>31</v>
      </c>
      <c r="B14" s="1">
        <v>38618</v>
      </c>
      <c r="C14">
        <v>7235</v>
      </c>
      <c r="D14">
        <v>1302.3</v>
      </c>
      <c r="E14">
        <v>460</v>
      </c>
      <c r="F14" t="s">
        <v>10</v>
      </c>
      <c r="G14">
        <v>0</v>
      </c>
    </row>
    <row r="15" spans="1:7" x14ac:dyDescent="0.3">
      <c r="A15" t="s">
        <v>32</v>
      </c>
      <c r="B15" s="1">
        <v>39980</v>
      </c>
      <c r="C15">
        <v>3118</v>
      </c>
      <c r="D15">
        <v>436.52000000000004</v>
      </c>
      <c r="E15">
        <v>863</v>
      </c>
      <c r="F15" t="s">
        <v>102</v>
      </c>
      <c r="G15">
        <v>2</v>
      </c>
    </row>
    <row r="16" spans="1:7" x14ac:dyDescent="0.3">
      <c r="A16" t="s">
        <v>33</v>
      </c>
      <c r="B16" s="1">
        <v>42559</v>
      </c>
      <c r="C16">
        <v>4004</v>
      </c>
      <c r="D16">
        <v>600.6</v>
      </c>
      <c r="E16">
        <v>596</v>
      </c>
      <c r="F16" t="s">
        <v>15</v>
      </c>
      <c r="G16">
        <v>7</v>
      </c>
    </row>
    <row r="17" spans="1:7" x14ac:dyDescent="0.3">
      <c r="A17" t="s">
        <v>34</v>
      </c>
      <c r="B17" s="1">
        <v>37413</v>
      </c>
      <c r="C17">
        <v>6012</v>
      </c>
      <c r="D17">
        <v>120.24000000000001</v>
      </c>
      <c r="E17">
        <v>266</v>
      </c>
      <c r="F17" t="s">
        <v>12</v>
      </c>
      <c r="G17">
        <v>3</v>
      </c>
    </row>
    <row r="18" spans="1:7" x14ac:dyDescent="0.3">
      <c r="A18" t="s">
        <v>35</v>
      </c>
      <c r="B18" s="1">
        <v>42602</v>
      </c>
      <c r="C18">
        <v>3021</v>
      </c>
      <c r="D18">
        <v>302.10000000000002</v>
      </c>
      <c r="E18">
        <v>158</v>
      </c>
      <c r="F18" t="s">
        <v>15</v>
      </c>
      <c r="G18">
        <v>0</v>
      </c>
    </row>
    <row r="19" spans="1:7" x14ac:dyDescent="0.3">
      <c r="A19" t="s">
        <v>36</v>
      </c>
      <c r="B19" s="1">
        <v>40655</v>
      </c>
      <c r="C19">
        <v>8595</v>
      </c>
      <c r="D19">
        <v>1031.3999999999999</v>
      </c>
      <c r="E19">
        <v>314</v>
      </c>
      <c r="F19" t="s">
        <v>11</v>
      </c>
      <c r="G19">
        <v>4</v>
      </c>
    </row>
    <row r="20" spans="1:7" x14ac:dyDescent="0.3">
      <c r="A20" t="s">
        <v>37</v>
      </c>
      <c r="B20" s="1">
        <v>41651</v>
      </c>
      <c r="C20">
        <v>4813</v>
      </c>
      <c r="D20">
        <v>385.04</v>
      </c>
      <c r="E20">
        <v>937</v>
      </c>
      <c r="F20" t="s">
        <v>14</v>
      </c>
      <c r="G20">
        <v>7</v>
      </c>
    </row>
    <row r="21" spans="1:7" x14ac:dyDescent="0.3">
      <c r="A21" t="s">
        <v>38</v>
      </c>
      <c r="B21" s="1">
        <v>39861</v>
      </c>
      <c r="C21">
        <v>3603</v>
      </c>
      <c r="D21">
        <v>324.27</v>
      </c>
      <c r="E21">
        <v>790</v>
      </c>
      <c r="F21" t="s">
        <v>12</v>
      </c>
      <c r="G21">
        <v>8</v>
      </c>
    </row>
    <row r="22" spans="1:7" x14ac:dyDescent="0.3">
      <c r="A22" t="s">
        <v>7</v>
      </c>
      <c r="B22" s="1">
        <v>37805</v>
      </c>
      <c r="C22">
        <v>6682</v>
      </c>
      <c r="D22">
        <v>1069.1200000000001</v>
      </c>
      <c r="E22">
        <v>630</v>
      </c>
      <c r="F22" t="s">
        <v>15</v>
      </c>
      <c r="G22">
        <v>8</v>
      </c>
    </row>
    <row r="23" spans="1:7" x14ac:dyDescent="0.3">
      <c r="A23" t="s">
        <v>39</v>
      </c>
      <c r="B23" s="1">
        <v>37013</v>
      </c>
      <c r="C23">
        <v>8439</v>
      </c>
      <c r="D23">
        <v>590.73</v>
      </c>
      <c r="E23">
        <v>466</v>
      </c>
      <c r="F23" t="s">
        <v>11</v>
      </c>
      <c r="G23">
        <v>4</v>
      </c>
    </row>
    <row r="24" spans="1:7" x14ac:dyDescent="0.3">
      <c r="A24" t="s">
        <v>40</v>
      </c>
      <c r="B24" s="1">
        <v>41154</v>
      </c>
      <c r="C24">
        <v>3345</v>
      </c>
      <c r="D24">
        <v>602.1</v>
      </c>
      <c r="E24">
        <v>226</v>
      </c>
      <c r="F24" t="s">
        <v>14</v>
      </c>
      <c r="G24">
        <v>2</v>
      </c>
    </row>
    <row r="25" spans="1:7" x14ac:dyDescent="0.3">
      <c r="A25" t="s">
        <v>8</v>
      </c>
      <c r="B25" s="1">
        <v>40097</v>
      </c>
      <c r="C25">
        <v>3579</v>
      </c>
      <c r="D25">
        <v>501.06000000000006</v>
      </c>
      <c r="E25">
        <v>888</v>
      </c>
      <c r="F25" t="s">
        <v>10</v>
      </c>
      <c r="G25">
        <v>10</v>
      </c>
    </row>
    <row r="26" spans="1:7" x14ac:dyDescent="0.3">
      <c r="A26" t="s">
        <v>9</v>
      </c>
      <c r="B26" s="1">
        <v>38988</v>
      </c>
      <c r="C26">
        <v>6808</v>
      </c>
      <c r="D26">
        <v>748.88</v>
      </c>
      <c r="E26">
        <v>762</v>
      </c>
      <c r="F26" t="s">
        <v>10</v>
      </c>
      <c r="G26">
        <v>2</v>
      </c>
    </row>
    <row r="27" spans="1:7" x14ac:dyDescent="0.3">
      <c r="A27" t="s">
        <v>41</v>
      </c>
      <c r="B27" s="1">
        <v>36673</v>
      </c>
      <c r="C27">
        <v>4328</v>
      </c>
      <c r="D27">
        <v>476.08</v>
      </c>
      <c r="E27">
        <v>459</v>
      </c>
      <c r="F27" t="s">
        <v>11</v>
      </c>
      <c r="G27">
        <v>6</v>
      </c>
    </row>
    <row r="28" spans="1:7" x14ac:dyDescent="0.3">
      <c r="A28" t="s">
        <v>42</v>
      </c>
      <c r="B28" s="1">
        <v>42343</v>
      </c>
      <c r="C28">
        <v>5758</v>
      </c>
      <c r="D28">
        <v>575.80000000000007</v>
      </c>
      <c r="E28">
        <v>506</v>
      </c>
      <c r="F28" t="s">
        <v>102</v>
      </c>
      <c r="G28">
        <v>8</v>
      </c>
    </row>
    <row r="29" spans="1:7" x14ac:dyDescent="0.3">
      <c r="A29" t="s">
        <v>43</v>
      </c>
      <c r="B29" s="1">
        <v>42302</v>
      </c>
      <c r="C29">
        <v>3340</v>
      </c>
      <c r="D29">
        <v>567.80000000000007</v>
      </c>
      <c r="E29">
        <v>263</v>
      </c>
      <c r="F29" t="s">
        <v>14</v>
      </c>
      <c r="G29">
        <v>3</v>
      </c>
    </row>
    <row r="30" spans="1:7" x14ac:dyDescent="0.3">
      <c r="A30" t="s">
        <v>44</v>
      </c>
      <c r="B30" s="1">
        <v>41217</v>
      </c>
      <c r="C30">
        <v>9342</v>
      </c>
      <c r="D30">
        <v>1774.98</v>
      </c>
      <c r="E30">
        <v>955</v>
      </c>
      <c r="F30" t="s">
        <v>12</v>
      </c>
      <c r="G30">
        <v>7</v>
      </c>
    </row>
    <row r="31" spans="1:7" x14ac:dyDescent="0.3">
      <c r="A31" t="s">
        <v>45</v>
      </c>
      <c r="B31" s="1">
        <v>38232</v>
      </c>
      <c r="C31">
        <v>8710</v>
      </c>
      <c r="D31">
        <v>1654.9</v>
      </c>
      <c r="E31">
        <v>636</v>
      </c>
      <c r="F31" t="s">
        <v>14</v>
      </c>
      <c r="G31">
        <v>5</v>
      </c>
    </row>
    <row r="32" spans="1:7" x14ac:dyDescent="0.3">
      <c r="A32" t="s">
        <v>46</v>
      </c>
      <c r="B32" s="1">
        <v>42742</v>
      </c>
      <c r="C32">
        <v>8318</v>
      </c>
      <c r="D32">
        <v>249.54</v>
      </c>
      <c r="E32">
        <v>653</v>
      </c>
      <c r="F32" t="s">
        <v>12</v>
      </c>
      <c r="G32">
        <v>5</v>
      </c>
    </row>
    <row r="33" spans="1:7" x14ac:dyDescent="0.3">
      <c r="A33" t="s">
        <v>47</v>
      </c>
      <c r="B33" s="1">
        <v>37719</v>
      </c>
      <c r="C33">
        <v>1691</v>
      </c>
      <c r="D33">
        <v>640.20000000000005</v>
      </c>
      <c r="E33">
        <v>532</v>
      </c>
      <c r="F33" t="s">
        <v>102</v>
      </c>
      <c r="G33">
        <v>2</v>
      </c>
    </row>
    <row r="34" spans="1:7" x14ac:dyDescent="0.3">
      <c r="A34" t="s">
        <v>48</v>
      </c>
      <c r="B34" s="1">
        <v>42989</v>
      </c>
      <c r="C34">
        <v>2300</v>
      </c>
      <c r="D34">
        <v>134.1</v>
      </c>
      <c r="E34">
        <v>340</v>
      </c>
      <c r="F34" t="s">
        <v>15</v>
      </c>
      <c r="G34">
        <v>4</v>
      </c>
    </row>
    <row r="35" spans="1:7" x14ac:dyDescent="0.3">
      <c r="A35" t="s">
        <v>49</v>
      </c>
      <c r="B35" s="1">
        <v>40865</v>
      </c>
      <c r="C35">
        <v>2400</v>
      </c>
      <c r="D35">
        <v>415.5</v>
      </c>
      <c r="E35">
        <v>241</v>
      </c>
      <c r="F35" t="s">
        <v>15</v>
      </c>
      <c r="G35">
        <v>8</v>
      </c>
    </row>
    <row r="36" spans="1:7" x14ac:dyDescent="0.3">
      <c r="A36" t="s">
        <v>50</v>
      </c>
      <c r="B36" s="1">
        <v>40612</v>
      </c>
      <c r="C36">
        <v>2300</v>
      </c>
      <c r="D36">
        <v>133.13999999999999</v>
      </c>
      <c r="E36">
        <v>109</v>
      </c>
      <c r="F36" t="s">
        <v>15</v>
      </c>
      <c r="G36">
        <v>10</v>
      </c>
    </row>
    <row r="37" spans="1:7" x14ac:dyDescent="0.3">
      <c r="A37" t="s">
        <v>51</v>
      </c>
      <c r="B37" s="1">
        <v>38122</v>
      </c>
      <c r="C37">
        <v>7964</v>
      </c>
      <c r="D37">
        <v>1114.96</v>
      </c>
      <c r="E37">
        <v>931</v>
      </c>
      <c r="F37" t="s">
        <v>102</v>
      </c>
      <c r="G37">
        <v>3</v>
      </c>
    </row>
    <row r="38" spans="1:7" x14ac:dyDescent="0.3">
      <c r="A38" t="s">
        <v>52</v>
      </c>
      <c r="B38" s="1">
        <v>42620</v>
      </c>
      <c r="C38">
        <v>7151</v>
      </c>
      <c r="D38">
        <v>357.55</v>
      </c>
      <c r="E38">
        <v>972</v>
      </c>
      <c r="F38" t="s">
        <v>12</v>
      </c>
      <c r="G38">
        <v>6</v>
      </c>
    </row>
    <row r="39" spans="1:7" x14ac:dyDescent="0.3">
      <c r="A39" t="s">
        <v>53</v>
      </c>
      <c r="B39" s="1">
        <v>37109</v>
      </c>
      <c r="C39">
        <v>1691</v>
      </c>
      <c r="D39">
        <v>643.31999999999994</v>
      </c>
      <c r="E39">
        <v>236</v>
      </c>
      <c r="F39" t="s">
        <v>11</v>
      </c>
      <c r="G39">
        <v>7</v>
      </c>
    </row>
    <row r="40" spans="1:7" x14ac:dyDescent="0.3">
      <c r="A40" t="s">
        <v>54</v>
      </c>
      <c r="B40" s="1">
        <v>37965</v>
      </c>
      <c r="C40">
        <v>7022</v>
      </c>
      <c r="D40">
        <v>210.66</v>
      </c>
      <c r="E40">
        <v>803</v>
      </c>
      <c r="F40" t="s">
        <v>102</v>
      </c>
      <c r="G40">
        <v>3</v>
      </c>
    </row>
    <row r="41" spans="1:7" x14ac:dyDescent="0.3">
      <c r="A41" t="s">
        <v>55</v>
      </c>
      <c r="B41" s="1">
        <v>40070</v>
      </c>
      <c r="C41">
        <v>8723</v>
      </c>
      <c r="D41">
        <v>1133.99</v>
      </c>
      <c r="E41">
        <v>387</v>
      </c>
      <c r="F41" t="s">
        <v>15</v>
      </c>
      <c r="G41">
        <v>8</v>
      </c>
    </row>
    <row r="42" spans="1:7" x14ac:dyDescent="0.3">
      <c r="A42" t="s">
        <v>56</v>
      </c>
      <c r="B42" s="1">
        <v>41571</v>
      </c>
      <c r="C42">
        <v>9892</v>
      </c>
      <c r="D42">
        <v>395.68</v>
      </c>
      <c r="E42">
        <v>920</v>
      </c>
      <c r="F42" t="s">
        <v>12</v>
      </c>
      <c r="G42">
        <v>0</v>
      </c>
    </row>
    <row r="43" spans="1:7" x14ac:dyDescent="0.3">
      <c r="A43" t="s">
        <v>57</v>
      </c>
      <c r="B43" s="1">
        <v>36566</v>
      </c>
      <c r="C43">
        <v>4418</v>
      </c>
      <c r="D43">
        <v>530.16</v>
      </c>
      <c r="E43">
        <v>546</v>
      </c>
      <c r="F43" t="s">
        <v>102</v>
      </c>
      <c r="G43">
        <v>4</v>
      </c>
    </row>
    <row r="44" spans="1:7" x14ac:dyDescent="0.3">
      <c r="A44" t="s">
        <v>58</v>
      </c>
      <c r="B44" s="1">
        <v>39223</v>
      </c>
      <c r="C44">
        <v>1453</v>
      </c>
      <c r="D44">
        <v>87.179999999999993</v>
      </c>
      <c r="E44">
        <v>789</v>
      </c>
      <c r="F44" t="s">
        <v>10</v>
      </c>
      <c r="G44">
        <v>4</v>
      </c>
    </row>
    <row r="45" spans="1:7" x14ac:dyDescent="0.3">
      <c r="A45" t="s">
        <v>59</v>
      </c>
      <c r="B45" s="1">
        <v>40985</v>
      </c>
      <c r="C45">
        <v>1691</v>
      </c>
      <c r="D45">
        <v>581.91000000000008</v>
      </c>
      <c r="E45">
        <v>917</v>
      </c>
      <c r="F45" t="s">
        <v>102</v>
      </c>
      <c r="G45">
        <v>5</v>
      </c>
    </row>
    <row r="46" spans="1:7" x14ac:dyDescent="0.3">
      <c r="A46" t="s">
        <v>60</v>
      </c>
      <c r="B46" s="1">
        <v>36823</v>
      </c>
      <c r="C46">
        <v>1865</v>
      </c>
      <c r="D46">
        <v>298.40000000000003</v>
      </c>
      <c r="E46">
        <v>178</v>
      </c>
      <c r="F46" t="s">
        <v>13</v>
      </c>
      <c r="G46">
        <v>1</v>
      </c>
    </row>
    <row r="47" spans="1:7" x14ac:dyDescent="0.3">
      <c r="A47" t="s">
        <v>61</v>
      </c>
      <c r="B47" s="1">
        <v>42716</v>
      </c>
      <c r="C47">
        <v>8188</v>
      </c>
      <c r="D47">
        <v>491.28</v>
      </c>
      <c r="E47">
        <v>829</v>
      </c>
      <c r="F47" t="s">
        <v>15</v>
      </c>
      <c r="G47">
        <v>5</v>
      </c>
    </row>
    <row r="48" spans="1:7" x14ac:dyDescent="0.3">
      <c r="A48" t="s">
        <v>62</v>
      </c>
      <c r="B48" s="1">
        <v>40500</v>
      </c>
      <c r="C48">
        <v>9142</v>
      </c>
      <c r="D48">
        <v>639.94000000000005</v>
      </c>
      <c r="E48">
        <v>547</v>
      </c>
      <c r="F48" t="s">
        <v>14</v>
      </c>
      <c r="G48">
        <v>4</v>
      </c>
    </row>
    <row r="49" spans="1:7" x14ac:dyDescent="0.3">
      <c r="A49" t="s">
        <v>63</v>
      </c>
      <c r="B49" s="1">
        <v>42975</v>
      </c>
      <c r="C49">
        <v>2660</v>
      </c>
      <c r="D49">
        <v>53.2</v>
      </c>
      <c r="E49">
        <v>288</v>
      </c>
      <c r="F49" t="s">
        <v>13</v>
      </c>
      <c r="G49">
        <v>5</v>
      </c>
    </row>
    <row r="50" spans="1:7" x14ac:dyDescent="0.3">
      <c r="A50" t="s">
        <v>64</v>
      </c>
      <c r="B50" s="1">
        <v>40926</v>
      </c>
      <c r="C50">
        <v>2939</v>
      </c>
      <c r="D50">
        <v>205.73000000000002</v>
      </c>
      <c r="E50">
        <v>933</v>
      </c>
      <c r="F50" t="s">
        <v>101</v>
      </c>
      <c r="G50">
        <v>6</v>
      </c>
    </row>
    <row r="51" spans="1:7" x14ac:dyDescent="0.3">
      <c r="A51" t="s">
        <v>65</v>
      </c>
      <c r="B51" s="1">
        <v>40514</v>
      </c>
      <c r="C51">
        <v>1691</v>
      </c>
      <c r="D51">
        <v>755.65000000000009</v>
      </c>
      <c r="E51">
        <v>521</v>
      </c>
      <c r="F51" t="s">
        <v>101</v>
      </c>
      <c r="G51">
        <v>5</v>
      </c>
    </row>
    <row r="52" spans="1:7" x14ac:dyDescent="0.3">
      <c r="A52" t="s">
        <v>66</v>
      </c>
      <c r="B52" s="1">
        <v>39786</v>
      </c>
      <c r="C52">
        <v>1194</v>
      </c>
      <c r="D52">
        <v>155.22</v>
      </c>
      <c r="E52">
        <v>500</v>
      </c>
      <c r="F52" t="s">
        <v>11</v>
      </c>
      <c r="G52">
        <v>7</v>
      </c>
    </row>
    <row r="53" spans="1:7" x14ac:dyDescent="0.3">
      <c r="A53" t="s">
        <v>67</v>
      </c>
      <c r="B53" s="1">
        <v>38056</v>
      </c>
      <c r="C53">
        <v>6604</v>
      </c>
      <c r="D53">
        <v>792.48</v>
      </c>
      <c r="E53">
        <v>228</v>
      </c>
      <c r="F53" t="s">
        <v>12</v>
      </c>
      <c r="G53">
        <v>4</v>
      </c>
    </row>
    <row r="54" spans="1:7" x14ac:dyDescent="0.3">
      <c r="A54" t="s">
        <v>68</v>
      </c>
      <c r="B54" s="1">
        <v>40699</v>
      </c>
      <c r="C54">
        <v>9439</v>
      </c>
      <c r="D54">
        <v>188.78</v>
      </c>
      <c r="E54">
        <v>710</v>
      </c>
      <c r="F54" t="s">
        <v>11</v>
      </c>
      <c r="G54">
        <v>6</v>
      </c>
    </row>
    <row r="55" spans="1:7" x14ac:dyDescent="0.3">
      <c r="A55" t="s">
        <v>69</v>
      </c>
      <c r="B55" s="1">
        <v>40129</v>
      </c>
      <c r="C55">
        <v>2300</v>
      </c>
      <c r="D55">
        <v>313.3</v>
      </c>
      <c r="E55">
        <v>336</v>
      </c>
      <c r="F55" t="s">
        <v>12</v>
      </c>
      <c r="G55">
        <v>3</v>
      </c>
    </row>
    <row r="56" spans="1:7" x14ac:dyDescent="0.3">
      <c r="A56" t="s">
        <v>70</v>
      </c>
      <c r="B56" s="1">
        <v>37074</v>
      </c>
      <c r="C56">
        <v>2378</v>
      </c>
      <c r="D56">
        <v>95.12</v>
      </c>
      <c r="E56">
        <v>398</v>
      </c>
      <c r="F56" t="s">
        <v>15</v>
      </c>
      <c r="G56">
        <v>9</v>
      </c>
    </row>
    <row r="57" spans="1:7" x14ac:dyDescent="0.3">
      <c r="A57" t="s">
        <v>71</v>
      </c>
      <c r="B57" s="1">
        <v>38031</v>
      </c>
      <c r="C57">
        <v>5449</v>
      </c>
      <c r="D57">
        <v>817.35</v>
      </c>
      <c r="E57">
        <v>445</v>
      </c>
      <c r="F57" t="s">
        <v>11</v>
      </c>
      <c r="G57">
        <v>1</v>
      </c>
    </row>
    <row r="58" spans="1:7" x14ac:dyDescent="0.3">
      <c r="A58" t="s">
        <v>72</v>
      </c>
      <c r="B58" s="1">
        <v>42657</v>
      </c>
      <c r="C58">
        <v>4230</v>
      </c>
      <c r="D58">
        <v>846</v>
      </c>
      <c r="E58">
        <v>550</v>
      </c>
      <c r="F58" t="s">
        <v>10</v>
      </c>
      <c r="G58">
        <v>2</v>
      </c>
    </row>
    <row r="59" spans="1:7" x14ac:dyDescent="0.3">
      <c r="A59" t="s">
        <v>73</v>
      </c>
      <c r="B59" s="1">
        <v>39372</v>
      </c>
      <c r="C59">
        <v>4782</v>
      </c>
      <c r="D59">
        <v>191.28</v>
      </c>
      <c r="E59">
        <v>178</v>
      </c>
      <c r="F59" t="s">
        <v>101</v>
      </c>
      <c r="G59">
        <v>4</v>
      </c>
    </row>
    <row r="60" spans="1:7" x14ac:dyDescent="0.3">
      <c r="A60" t="s">
        <v>74</v>
      </c>
      <c r="B60" s="1">
        <v>39369</v>
      </c>
      <c r="C60">
        <v>8945</v>
      </c>
      <c r="D60">
        <v>1073.3999999999999</v>
      </c>
      <c r="E60">
        <v>768</v>
      </c>
      <c r="F60" t="s">
        <v>12</v>
      </c>
      <c r="G60">
        <v>4</v>
      </c>
    </row>
    <row r="61" spans="1:7" x14ac:dyDescent="0.3">
      <c r="A61" t="s">
        <v>75</v>
      </c>
      <c r="B61" s="1">
        <v>38528</v>
      </c>
      <c r="C61">
        <v>2389</v>
      </c>
      <c r="D61">
        <v>215.01</v>
      </c>
      <c r="E61">
        <v>558</v>
      </c>
      <c r="F61" t="s">
        <v>102</v>
      </c>
      <c r="G61">
        <v>5</v>
      </c>
    </row>
    <row r="62" spans="1:7" x14ac:dyDescent="0.3">
      <c r="A62" t="s">
        <v>76</v>
      </c>
      <c r="B62" s="1">
        <v>39121</v>
      </c>
      <c r="C62">
        <v>2491</v>
      </c>
      <c r="D62">
        <v>224.19</v>
      </c>
      <c r="E62">
        <v>622</v>
      </c>
      <c r="F62" t="s">
        <v>11</v>
      </c>
      <c r="G62">
        <v>4</v>
      </c>
    </row>
    <row r="63" spans="1:7" x14ac:dyDescent="0.3">
      <c r="A63" t="s">
        <v>77</v>
      </c>
      <c r="B63" s="1">
        <v>41381</v>
      </c>
      <c r="C63">
        <v>5447</v>
      </c>
      <c r="D63">
        <v>653.64</v>
      </c>
      <c r="E63">
        <v>817</v>
      </c>
      <c r="F63" t="s">
        <v>13</v>
      </c>
      <c r="G63">
        <v>1</v>
      </c>
    </row>
    <row r="64" spans="1:7" x14ac:dyDescent="0.3">
      <c r="A64" t="s">
        <v>78</v>
      </c>
      <c r="B64" s="1">
        <v>37624</v>
      </c>
      <c r="C64">
        <v>2300</v>
      </c>
      <c r="D64">
        <v>720.94</v>
      </c>
      <c r="E64">
        <v>140</v>
      </c>
      <c r="F64" t="s">
        <v>12</v>
      </c>
      <c r="G64">
        <v>6</v>
      </c>
    </row>
    <row r="65" spans="1:7" x14ac:dyDescent="0.3">
      <c r="A65" t="s">
        <v>79</v>
      </c>
      <c r="B65" s="1">
        <v>42700</v>
      </c>
      <c r="C65">
        <v>9211</v>
      </c>
      <c r="D65">
        <v>368.44</v>
      </c>
      <c r="E65">
        <v>902</v>
      </c>
      <c r="F65" t="s">
        <v>15</v>
      </c>
      <c r="G65">
        <v>10</v>
      </c>
    </row>
    <row r="66" spans="1:7" x14ac:dyDescent="0.3">
      <c r="A66" t="s">
        <v>80</v>
      </c>
      <c r="B66" s="1">
        <v>42722</v>
      </c>
      <c r="C66">
        <v>9938</v>
      </c>
      <c r="D66">
        <v>1192.56</v>
      </c>
      <c r="E66">
        <v>591</v>
      </c>
      <c r="F66" t="s">
        <v>11</v>
      </c>
      <c r="G66">
        <v>3</v>
      </c>
    </row>
    <row r="67" spans="1:7" x14ac:dyDescent="0.3">
      <c r="A67" t="s">
        <v>81</v>
      </c>
      <c r="B67" s="1">
        <v>38988</v>
      </c>
      <c r="C67">
        <v>6009</v>
      </c>
      <c r="D67">
        <v>1141.71</v>
      </c>
      <c r="E67">
        <v>818</v>
      </c>
      <c r="F67" t="s">
        <v>10</v>
      </c>
      <c r="G67">
        <v>6</v>
      </c>
    </row>
    <row r="68" spans="1:7" x14ac:dyDescent="0.3">
      <c r="A68" t="s">
        <v>82</v>
      </c>
      <c r="B68" s="1">
        <v>36673</v>
      </c>
      <c r="C68">
        <v>9463</v>
      </c>
      <c r="D68">
        <v>662.41000000000008</v>
      </c>
      <c r="E68">
        <v>781</v>
      </c>
      <c r="F68" t="s">
        <v>14</v>
      </c>
      <c r="G68">
        <v>5</v>
      </c>
    </row>
    <row r="69" spans="1:7" x14ac:dyDescent="0.3">
      <c r="A69" t="s">
        <v>83</v>
      </c>
      <c r="B69" s="1">
        <v>38446</v>
      </c>
      <c r="C69">
        <v>3474</v>
      </c>
      <c r="D69">
        <v>104.22</v>
      </c>
      <c r="E69">
        <v>458</v>
      </c>
      <c r="F69" t="s">
        <v>14</v>
      </c>
      <c r="G69">
        <v>7</v>
      </c>
    </row>
    <row r="70" spans="1:7" x14ac:dyDescent="0.3">
      <c r="A70" t="s">
        <v>84</v>
      </c>
      <c r="B70" s="1">
        <v>40989</v>
      </c>
      <c r="C70">
        <v>3467</v>
      </c>
      <c r="D70">
        <v>520.04999999999995</v>
      </c>
      <c r="E70">
        <v>854</v>
      </c>
      <c r="F70" t="s">
        <v>102</v>
      </c>
      <c r="G70">
        <v>2</v>
      </c>
    </row>
    <row r="71" spans="1:7" x14ac:dyDescent="0.3">
      <c r="A71" t="s">
        <v>85</v>
      </c>
      <c r="B71" s="1">
        <v>42652</v>
      </c>
      <c r="C71">
        <v>8245</v>
      </c>
      <c r="D71">
        <v>494.7</v>
      </c>
      <c r="E71">
        <v>270</v>
      </c>
      <c r="F71" t="s">
        <v>15</v>
      </c>
      <c r="G71">
        <v>1</v>
      </c>
    </row>
    <row r="72" spans="1:7" x14ac:dyDescent="0.3">
      <c r="A72" t="s">
        <v>86</v>
      </c>
      <c r="B72" s="1">
        <v>42936</v>
      </c>
      <c r="C72">
        <v>5199</v>
      </c>
      <c r="D72">
        <v>259.95</v>
      </c>
      <c r="E72">
        <v>550</v>
      </c>
      <c r="F72" t="s">
        <v>10</v>
      </c>
      <c r="G72">
        <v>7</v>
      </c>
    </row>
    <row r="73" spans="1:7" x14ac:dyDescent="0.3">
      <c r="A73" t="s">
        <v>87</v>
      </c>
      <c r="B73" s="1">
        <v>39889</v>
      </c>
      <c r="C73">
        <v>8757</v>
      </c>
      <c r="D73">
        <v>1050.8399999999999</v>
      </c>
      <c r="E73">
        <v>946</v>
      </c>
      <c r="F73" t="s">
        <v>14</v>
      </c>
      <c r="G73">
        <v>4</v>
      </c>
    </row>
    <row r="74" spans="1:7" x14ac:dyDescent="0.3">
      <c r="A74" t="s">
        <v>88</v>
      </c>
      <c r="B74" s="1">
        <v>37401</v>
      </c>
      <c r="C74">
        <v>1900</v>
      </c>
      <c r="D74">
        <v>985.72</v>
      </c>
      <c r="E74">
        <v>902</v>
      </c>
      <c r="F74" t="s">
        <v>13</v>
      </c>
      <c r="G74">
        <v>9</v>
      </c>
    </row>
    <row r="75" spans="1:7" x14ac:dyDescent="0.3">
      <c r="A75" t="s">
        <v>16</v>
      </c>
      <c r="B75" s="1">
        <v>40650</v>
      </c>
      <c r="C75">
        <v>5533</v>
      </c>
      <c r="D75">
        <v>940.61</v>
      </c>
      <c r="E75">
        <v>339</v>
      </c>
      <c r="F75" t="s">
        <v>11</v>
      </c>
      <c r="G75">
        <v>8</v>
      </c>
    </row>
    <row r="76" spans="1:7" x14ac:dyDescent="0.3">
      <c r="A76" t="s">
        <v>17</v>
      </c>
      <c r="B76" s="1">
        <v>40716</v>
      </c>
      <c r="C76">
        <v>6767</v>
      </c>
      <c r="D76">
        <v>1082.72</v>
      </c>
      <c r="E76">
        <v>158</v>
      </c>
      <c r="F76" t="s">
        <v>14</v>
      </c>
      <c r="G76">
        <v>4</v>
      </c>
    </row>
    <row r="77" spans="1:7" x14ac:dyDescent="0.3">
      <c r="A77" t="s">
        <v>89</v>
      </c>
      <c r="B77" s="1">
        <v>40321</v>
      </c>
      <c r="C77">
        <v>1062</v>
      </c>
      <c r="D77">
        <v>42.480000000000004</v>
      </c>
      <c r="E77">
        <v>819</v>
      </c>
      <c r="F77" t="s">
        <v>14</v>
      </c>
      <c r="G77">
        <v>2</v>
      </c>
    </row>
    <row r="78" spans="1:7" x14ac:dyDescent="0.3">
      <c r="A78" t="s">
        <v>18</v>
      </c>
      <c r="B78" s="1">
        <v>40417</v>
      </c>
      <c r="C78">
        <v>2572</v>
      </c>
      <c r="D78">
        <v>51.44</v>
      </c>
      <c r="E78">
        <v>647</v>
      </c>
      <c r="F78" t="s">
        <v>15</v>
      </c>
      <c r="G78">
        <v>9</v>
      </c>
    </row>
    <row r="79" spans="1:7" x14ac:dyDescent="0.3">
      <c r="A79" t="s">
        <v>90</v>
      </c>
      <c r="B79" s="1">
        <v>37248</v>
      </c>
      <c r="C79">
        <v>8247</v>
      </c>
      <c r="D79">
        <v>1649.4</v>
      </c>
      <c r="E79">
        <v>923</v>
      </c>
      <c r="F79" t="s">
        <v>12</v>
      </c>
      <c r="G79">
        <v>1</v>
      </c>
    </row>
    <row r="80" spans="1:7" x14ac:dyDescent="0.3">
      <c r="A80" t="s">
        <v>91</v>
      </c>
      <c r="B80" s="1">
        <v>40671</v>
      </c>
      <c r="C80">
        <v>6038</v>
      </c>
      <c r="D80">
        <v>120.76</v>
      </c>
      <c r="E80">
        <v>741</v>
      </c>
      <c r="F80" t="s">
        <v>14</v>
      </c>
      <c r="G80">
        <v>0</v>
      </c>
    </row>
    <row r="81" spans="1:7" x14ac:dyDescent="0.3">
      <c r="A81" t="s">
        <v>92</v>
      </c>
      <c r="B81" s="1">
        <v>40623</v>
      </c>
      <c r="C81">
        <v>6461</v>
      </c>
      <c r="D81">
        <v>1098.3700000000001</v>
      </c>
      <c r="E81">
        <v>715</v>
      </c>
      <c r="F81" t="s">
        <v>14</v>
      </c>
      <c r="G81">
        <v>3</v>
      </c>
    </row>
    <row r="82" spans="1:7" x14ac:dyDescent="0.3">
      <c r="A82" t="s">
        <v>93</v>
      </c>
      <c r="B82" s="1">
        <v>41540</v>
      </c>
      <c r="C82">
        <v>8407</v>
      </c>
      <c r="D82">
        <v>252.20999999999998</v>
      </c>
      <c r="E82">
        <v>523</v>
      </c>
      <c r="F82" t="s">
        <v>12</v>
      </c>
      <c r="G82">
        <v>5</v>
      </c>
    </row>
    <row r="83" spans="1:7" x14ac:dyDescent="0.3">
      <c r="A83" t="s">
        <v>94</v>
      </c>
      <c r="B83" s="1">
        <v>39871</v>
      </c>
      <c r="C83">
        <v>9895</v>
      </c>
      <c r="D83">
        <v>1187.3999999999999</v>
      </c>
      <c r="E83">
        <v>194</v>
      </c>
      <c r="F83" t="s">
        <v>15</v>
      </c>
      <c r="G83">
        <v>5</v>
      </c>
    </row>
    <row r="84" spans="1:7" x14ac:dyDescent="0.3">
      <c r="A84" t="s">
        <v>95</v>
      </c>
      <c r="B84" s="1">
        <v>42535</v>
      </c>
      <c r="C84">
        <v>4764</v>
      </c>
      <c r="D84">
        <v>952.80000000000007</v>
      </c>
      <c r="E84">
        <v>355</v>
      </c>
      <c r="F84" t="s">
        <v>15</v>
      </c>
      <c r="G84">
        <v>2</v>
      </c>
    </row>
    <row r="85" spans="1:7" x14ac:dyDescent="0.3">
      <c r="A85" t="s">
        <v>96</v>
      </c>
      <c r="B85" s="1">
        <v>41465</v>
      </c>
      <c r="C85">
        <v>8423</v>
      </c>
      <c r="D85">
        <v>1516.1399999999999</v>
      </c>
      <c r="E85">
        <v>497</v>
      </c>
      <c r="F85" t="s">
        <v>11</v>
      </c>
      <c r="G85">
        <v>5</v>
      </c>
    </row>
    <row r="86" spans="1:7" x14ac:dyDescent="0.3">
      <c r="A86" t="s">
        <v>97</v>
      </c>
      <c r="B86" s="1">
        <v>39079</v>
      </c>
      <c r="C86">
        <v>2300</v>
      </c>
      <c r="D86">
        <v>1125.4000000000001</v>
      </c>
      <c r="E86">
        <v>241</v>
      </c>
      <c r="F86" t="s">
        <v>14</v>
      </c>
      <c r="G86">
        <v>7</v>
      </c>
    </row>
    <row r="87" spans="1:7" x14ac:dyDescent="0.3">
      <c r="A87" t="s">
        <v>98</v>
      </c>
      <c r="B87" s="1">
        <v>36862</v>
      </c>
      <c r="C87">
        <v>8724</v>
      </c>
      <c r="D87">
        <v>1221.3600000000001</v>
      </c>
      <c r="E87">
        <v>454</v>
      </c>
      <c r="F87" t="s">
        <v>11</v>
      </c>
      <c r="G87">
        <v>7</v>
      </c>
    </row>
    <row r="88" spans="1:7" x14ac:dyDescent="0.3">
      <c r="A88" t="s">
        <v>99</v>
      </c>
      <c r="B88" s="1">
        <v>40395</v>
      </c>
      <c r="C88">
        <v>8671</v>
      </c>
      <c r="D88">
        <v>1040.52</v>
      </c>
      <c r="E88">
        <v>672</v>
      </c>
      <c r="F88" t="s">
        <v>101</v>
      </c>
      <c r="G88">
        <v>8</v>
      </c>
    </row>
    <row r="89" spans="1:7" x14ac:dyDescent="0.3">
      <c r="A89" t="s">
        <v>100</v>
      </c>
      <c r="B89" s="1">
        <v>38930</v>
      </c>
      <c r="C89">
        <v>3833</v>
      </c>
      <c r="D89">
        <v>421.63</v>
      </c>
      <c r="E89">
        <v>340</v>
      </c>
      <c r="F89" t="s">
        <v>101</v>
      </c>
      <c r="G89">
        <v>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03F339-83AB-49E8-9DDF-6F5C7B6F136C}">
  <dimension ref="A1:AB50"/>
  <sheetViews>
    <sheetView tabSelected="1" view="pageLayout" zoomScale="70" zoomScaleNormal="85" zoomScalePageLayoutView="70" workbookViewId="0">
      <selection activeCell="J15" sqref="J15"/>
    </sheetView>
  </sheetViews>
  <sheetFormatPr defaultRowHeight="14.4" x14ac:dyDescent="0.3"/>
  <cols>
    <col min="1" max="28" width="3.33203125" customWidth="1"/>
  </cols>
  <sheetData>
    <row r="1" spans="1:28" x14ac:dyDescent="0.3">
      <c r="A1" s="9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1"/>
    </row>
    <row r="2" spans="1:28" ht="46.8" thickBot="1" x14ac:dyDescent="0.9">
      <c r="A2" s="12"/>
      <c r="B2" s="8"/>
      <c r="C2" s="8"/>
      <c r="D2" s="16" t="s">
        <v>139</v>
      </c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13"/>
    </row>
    <row r="3" spans="1:28" x14ac:dyDescent="0.3">
      <c r="A3" s="14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15"/>
    </row>
    <row r="4" spans="1:28" x14ac:dyDescent="0.3">
      <c r="A4" s="14"/>
      <c r="B4" s="7"/>
      <c r="C4" s="7"/>
      <c r="D4" s="7" t="s">
        <v>137</v>
      </c>
      <c r="E4" s="7"/>
      <c r="F4" s="7"/>
      <c r="G4" s="7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7"/>
      <c r="AB4" s="15"/>
    </row>
    <row r="5" spans="1:28" x14ac:dyDescent="0.3">
      <c r="A5" s="14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15"/>
    </row>
    <row r="6" spans="1:28" x14ac:dyDescent="0.3">
      <c r="A6" s="14"/>
      <c r="B6" s="7"/>
      <c r="C6" s="7"/>
      <c r="D6" s="7" t="s">
        <v>138</v>
      </c>
      <c r="E6" s="7"/>
      <c r="F6" s="7"/>
      <c r="G6" s="7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7"/>
      <c r="AB6" s="15"/>
    </row>
    <row r="7" spans="1:28" x14ac:dyDescent="0.3">
      <c r="A7" s="14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15"/>
    </row>
    <row r="8" spans="1:28" x14ac:dyDescent="0.3">
      <c r="A8" s="14"/>
      <c r="B8" s="7"/>
      <c r="C8" s="7"/>
      <c r="D8" s="7" t="s">
        <v>2</v>
      </c>
      <c r="E8" s="7"/>
      <c r="F8" s="7"/>
      <c r="G8" s="7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7"/>
      <c r="AB8" s="15"/>
    </row>
    <row r="9" spans="1:28" x14ac:dyDescent="0.3">
      <c r="A9" s="14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15"/>
    </row>
    <row r="10" spans="1:28" x14ac:dyDescent="0.3">
      <c r="A10" s="14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15"/>
    </row>
    <row r="11" spans="1:28" x14ac:dyDescent="0.3">
      <c r="A11" s="14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15"/>
    </row>
    <row r="12" spans="1:28" x14ac:dyDescent="0.3">
      <c r="A12" s="14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15"/>
    </row>
    <row r="13" spans="1:28" x14ac:dyDescent="0.3">
      <c r="A13" s="14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15"/>
    </row>
    <row r="14" spans="1:28" x14ac:dyDescent="0.3">
      <c r="A14" s="14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15"/>
    </row>
    <row r="15" spans="1:28" x14ac:dyDescent="0.3">
      <c r="A15" s="14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15"/>
    </row>
    <row r="16" spans="1:28" x14ac:dyDescent="0.3">
      <c r="A16" s="14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15"/>
    </row>
    <row r="17" spans="1:28" x14ac:dyDescent="0.3">
      <c r="A17" s="14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15"/>
    </row>
    <row r="18" spans="1:28" x14ac:dyDescent="0.3">
      <c r="A18" s="14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15"/>
    </row>
    <row r="19" spans="1:28" x14ac:dyDescent="0.3">
      <c r="A19" s="14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15"/>
    </row>
    <row r="20" spans="1:28" x14ac:dyDescent="0.3">
      <c r="A20" s="14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15"/>
    </row>
    <row r="21" spans="1:28" x14ac:dyDescent="0.3">
      <c r="A21" s="14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15"/>
    </row>
    <row r="22" spans="1:28" x14ac:dyDescent="0.3">
      <c r="A22" s="14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15"/>
    </row>
    <row r="23" spans="1:28" x14ac:dyDescent="0.3">
      <c r="A23" s="14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15"/>
    </row>
    <row r="24" spans="1:28" x14ac:dyDescent="0.3">
      <c r="A24" s="14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15"/>
    </row>
    <row r="25" spans="1:28" x14ac:dyDescent="0.3">
      <c r="A25" s="14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15"/>
    </row>
    <row r="26" spans="1:28" x14ac:dyDescent="0.3">
      <c r="A26" s="14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15"/>
    </row>
    <row r="27" spans="1:28" x14ac:dyDescent="0.3">
      <c r="A27" s="14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15"/>
    </row>
    <row r="28" spans="1:28" x14ac:dyDescent="0.3">
      <c r="A28" s="14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15"/>
    </row>
    <row r="29" spans="1:28" x14ac:dyDescent="0.3">
      <c r="A29" s="14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15"/>
    </row>
    <row r="30" spans="1:28" x14ac:dyDescent="0.3">
      <c r="A30" s="14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15"/>
    </row>
    <row r="31" spans="1:28" x14ac:dyDescent="0.3">
      <c r="A31" s="14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15"/>
    </row>
    <row r="32" spans="1:28" x14ac:dyDescent="0.3">
      <c r="A32" s="14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15"/>
    </row>
    <row r="33" spans="1:28" x14ac:dyDescent="0.3">
      <c r="A33" s="14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15"/>
    </row>
    <row r="34" spans="1:28" x14ac:dyDescent="0.3">
      <c r="A34" s="14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15"/>
    </row>
    <row r="35" spans="1:28" x14ac:dyDescent="0.3">
      <c r="A35" s="14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15"/>
    </row>
    <row r="36" spans="1:28" x14ac:dyDescent="0.3">
      <c r="A36" s="14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15"/>
    </row>
    <row r="37" spans="1:28" x14ac:dyDescent="0.3">
      <c r="A37" s="14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15"/>
    </row>
    <row r="38" spans="1:28" x14ac:dyDescent="0.3">
      <c r="A38" s="14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15"/>
    </row>
    <row r="39" spans="1:28" x14ac:dyDescent="0.3">
      <c r="A39" s="14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15"/>
    </row>
    <row r="40" spans="1:28" x14ac:dyDescent="0.3">
      <c r="A40" s="14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15"/>
    </row>
    <row r="41" spans="1:28" x14ac:dyDescent="0.3">
      <c r="A41" s="14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15"/>
    </row>
    <row r="42" spans="1:28" x14ac:dyDescent="0.3">
      <c r="A42" s="14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15"/>
    </row>
    <row r="43" spans="1:28" x14ac:dyDescent="0.3">
      <c r="A43" s="14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15"/>
    </row>
    <row r="44" spans="1:28" x14ac:dyDescent="0.3">
      <c r="A44" s="14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15"/>
    </row>
    <row r="45" spans="1:28" x14ac:dyDescent="0.3">
      <c r="A45" s="14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15"/>
    </row>
    <row r="46" spans="1:28" x14ac:dyDescent="0.3">
      <c r="A46" s="14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15"/>
    </row>
    <row r="47" spans="1:28" x14ac:dyDescent="0.3">
      <c r="A47" s="14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15"/>
    </row>
    <row r="48" spans="1:28" x14ac:dyDescent="0.3">
      <c r="A48" s="14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15"/>
    </row>
    <row r="49" spans="1:28" x14ac:dyDescent="0.3">
      <c r="A49" s="14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15"/>
    </row>
    <row r="50" spans="1:28" ht="15" thickBot="1" x14ac:dyDescent="0.35">
      <c r="A50" s="12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13"/>
    </row>
  </sheetData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seed</vt:lpstr>
      <vt:lpstr>Sheet1</vt:lpstr>
      <vt:lpstr>data</vt:lpstr>
      <vt:lpstr>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2020-03-22T05:20:17Z</dcterms:modified>
</cp:coreProperties>
</file>