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" sheetId="1" r:id="rId3"/>
    <sheet state="visible" name="Feb" sheetId="2" r:id="rId4"/>
    <sheet state="visible" name="Mar" sheetId="3" r:id="rId5"/>
    <sheet state="visible" name="Apr" sheetId="4" r:id="rId6"/>
    <sheet state="visible" name="May" sheetId="5" r:id="rId7"/>
    <sheet state="visible" name="Jun" sheetId="6" r:id="rId8"/>
    <sheet state="visible" name="Jul" sheetId="7" r:id="rId9"/>
    <sheet state="visible" name="Aug" sheetId="8" r:id="rId10"/>
    <sheet state="visible" name="Sep" sheetId="9" r:id="rId11"/>
    <sheet state="visible" name="Oct" sheetId="10" r:id="rId12"/>
    <sheet state="visible" name="Nov" sheetId="11" r:id="rId13"/>
    <sheet state="visible" name="Dec" sheetId="12" r:id="rId14"/>
    <sheet state="visible" name="©" sheetId="13" r:id="rId15"/>
  </sheets>
  <definedNames>
    <definedName name="valuevx">Jan!$A$1</definedName>
  </definedNames>
  <calcPr/>
</workbook>
</file>

<file path=xl/sharedStrings.xml><?xml version="1.0" encoding="utf-8"?>
<sst xmlns="http://schemas.openxmlformats.org/spreadsheetml/2006/main" count="121" uniqueCount="20">
  <si>
    <t>Project Name:</t>
  </si>
  <si>
    <t xml:space="preserve">Projec Description: </t>
  </si>
  <si>
    <t>Project Description: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</si>
  <si>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</si>
  <si>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</si>
  <si>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</si>
  <si>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</si>
  <si>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</si>
  <si>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</si>
  <si>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</si>
  <si>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</t>
  </si>
  <si>
    <t>Notes:</t>
  </si>
  <si>
    <t xml:space="preserve">Project Description: </t>
  </si>
  <si>
    <t>By Vertex42.com</t>
  </si>
  <si>
    <t>https://www.vertex42.com/calendars/monthly-calendar.html</t>
  </si>
  <si>
    <t>© 2012-2019 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</si>
  <si>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</si>
  <si>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</si>
  <si>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</si>
  <si>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START MONTH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</si>
</sst>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"/>
    <numFmt numFmtId="165" formatCode="m/d/yyyy h:mm:ss"/>
    <numFmt numFmtId="166" formatCode="M/d/yyyy"/>
    <numFmt numFmtId="167" formatCode="m/d/yyyy"/>
  </numFmts>
  <fonts count="24">
    <font>
      <sz val="10.0"/>
      <color rgb="FF000000"/>
      <name val="Arial"/>
    </font>
    <font>
      <b/>
      <sz val="14.0"/>
      <color rgb="FF000000"/>
    </font>
    <font>
      <sz val="8.0"/>
      <color rgb="FF000000"/>
    </font>
    <font>
      <sz val="14.0"/>
      <color rgb="FF000000"/>
    </font>
    <font>
      <sz val="42.0"/>
      <color rgb="FF273359"/>
    </font>
    <font/>
    <font>
      <b/>
      <sz val="12.0"/>
      <color rgb="FFFFFFFF"/>
    </font>
    <font>
      <b/>
      <sz val="12.0"/>
      <color rgb="FF000000"/>
    </font>
    <font>
      <sz val="8.0"/>
      <color rgb="FF000000"/>
      <name val="Arial Narrow"/>
    </font>
    <font>
      <sz val="8.0"/>
      <color rgb="FF000000"/>
      <name val="Arial"/>
    </font>
    <font>
      <b/>
      <u/>
      <sz val="8.0"/>
      <color rgb="FF1155CC"/>
      <name val="Arial"/>
    </font>
    <font>
      <sz val="8.0"/>
    </font>
    <font>
      <sz val="8.0"/>
      <color rgb="FF4A86E8"/>
    </font>
    <font>
      <sz val="8.0"/>
      <color rgb="FFFF0000"/>
    </font>
    <font>
      <b/>
      <sz val="10.0"/>
      <color rgb="FF000000"/>
      <name val="Tahoma"/>
    </font>
    <font>
      <b/>
      <sz val="10.0"/>
      <color rgb="FF000000"/>
      <name val="Arial"/>
    </font>
    <font>
      <sz val="8.0"/>
      <color rgb="FF000000"/>
      <name val="Tahoma"/>
    </font>
    <font>
      <sz val="8.0"/>
      <color rgb="FF969696"/>
    </font>
    <font>
      <b/>
      <sz val="16.0"/>
      <color rgb="FF1155CC"/>
      <name val="Arial"/>
    </font>
    <font>
      <name val="Arial"/>
    </font>
    <font>
      <sz val="11.0"/>
      <name val="Arial"/>
    </font>
    <font>
      <u/>
      <sz val="10.0"/>
      <color rgb="FF1155CC"/>
      <name val="Arial"/>
    </font>
    <font>
      <b/>
      <sz val="11.0"/>
      <name val="Arial"/>
    </font>
    <font>
      <u/>
      <sz val="11.0"/>
      <color rgb="FF1155CC"/>
      <name val="Arial"/>
    </font>
  </fonts>
  <fills count="6">
    <fill>
      <patternFill patternType="none"/>
    </fill>
    <fill>
      <patternFill patternType="lightGray"/>
    </fill>
    <fill>
      <patternFill patternType="solid">
        <fgColor rgb="FF273359"/>
        <bgColor rgb="FF273359"/>
      </patternFill>
    </fill>
    <fill>
      <patternFill patternType="solid">
        <fgColor rgb="FFE4E8F3"/>
        <bgColor rgb="FFE4E8F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2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1" fillId="0" fontId="4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horizontal="left" shrinkToFit="0" vertical="bottom" wrapText="0"/>
    </xf>
    <xf borderId="1" fillId="0" fontId="5" numFmtId="0" xfId="0" applyAlignment="1" applyBorder="1" applyFont="1">
      <alignment shrinkToFit="0" wrapText="1"/>
    </xf>
    <xf borderId="2" fillId="2" fontId="6" numFmtId="0" xfId="0" applyAlignment="1" applyBorder="1" applyFill="1" applyFont="1">
      <alignment horizontal="center" readingOrder="0" shrinkToFit="0" vertical="center" wrapText="0"/>
    </xf>
    <xf borderId="3" fillId="0" fontId="5" numFmtId="0" xfId="0" applyAlignment="1" applyBorder="1" applyFont="1">
      <alignment shrinkToFit="0" wrapText="1"/>
    </xf>
    <xf borderId="3" fillId="2" fontId="6" numFmtId="0" xfId="0" applyAlignment="1" applyBorder="1" applyFont="1">
      <alignment horizontal="center" readingOrder="0" shrinkToFit="0" vertical="center" wrapText="0"/>
    </xf>
    <xf borderId="4" fillId="0" fontId="5" numFmtId="0" xfId="0" applyAlignment="1" applyBorder="1" applyFont="1">
      <alignment shrinkToFit="0" wrapText="1"/>
    </xf>
    <xf borderId="5" fillId="3" fontId="7" numFmtId="164" xfId="0" applyAlignment="1" applyBorder="1" applyFill="1" applyFont="1" applyNumberFormat="1">
      <alignment horizontal="center" shrinkToFit="0" vertical="center" wrapText="0"/>
    </xf>
    <xf borderId="6" fillId="3" fontId="8" numFmtId="0" xfId="0" applyAlignment="1" applyBorder="1" applyFont="1">
      <alignment horizontal="left" shrinkToFit="0" vertical="center" wrapText="0"/>
    </xf>
    <xf borderId="5" fillId="0" fontId="7" numFmtId="164" xfId="0" applyAlignment="1" applyBorder="1" applyFont="1" applyNumberFormat="1">
      <alignment horizontal="center" shrinkToFit="0" vertical="center" wrapText="0"/>
    </xf>
    <xf borderId="6" fillId="0" fontId="8" numFmtId="0" xfId="0" applyAlignment="1" applyBorder="1" applyFont="1">
      <alignment horizontal="left" shrinkToFit="0" vertical="center" wrapText="0"/>
    </xf>
    <xf borderId="6" fillId="0" fontId="8" numFmtId="0" xfId="0" applyAlignment="1" applyBorder="1" applyFont="1">
      <alignment horizontal="left" readingOrder="0" shrinkToFit="0" vertical="center" wrapText="0"/>
    </xf>
    <xf borderId="7" fillId="3" fontId="8" numFmtId="0" xfId="0" applyAlignment="1" applyBorder="1" applyFont="1">
      <alignment horizontal="left" shrinkToFit="0" vertical="top" wrapText="0"/>
    </xf>
    <xf borderId="7" fillId="3" fontId="9" numFmtId="0" xfId="0" applyAlignment="1" applyBorder="1" applyFont="1">
      <alignment horizontal="center" shrinkToFit="0" vertical="top" wrapText="0"/>
    </xf>
    <xf borderId="8" fillId="0" fontId="5" numFmtId="0" xfId="0" applyAlignment="1" applyBorder="1" applyFont="1">
      <alignment shrinkToFit="0" wrapText="1"/>
    </xf>
    <xf borderId="7" fillId="0" fontId="8" numFmtId="0" xfId="0" applyAlignment="1" applyBorder="1" applyFont="1">
      <alignment horizontal="left" shrinkToFit="0" vertical="top" wrapText="0"/>
    </xf>
    <xf borderId="7" fillId="3" fontId="2" numFmtId="0" xfId="0" applyAlignment="1" applyBorder="1" applyFont="1">
      <alignment horizontal="left" shrinkToFit="0" vertical="top" wrapText="0"/>
    </xf>
    <xf borderId="7" fillId="0" fontId="2" numFmtId="0" xfId="0" applyAlignment="1" applyBorder="1" applyFont="1">
      <alignment horizontal="left" shrinkToFit="0" vertical="top" wrapText="0"/>
    </xf>
    <xf borderId="7" fillId="3" fontId="10" numFmtId="0" xfId="0" applyAlignment="1" applyBorder="1" applyFont="1">
      <alignment horizontal="center" shrinkToFit="0" vertical="top" wrapText="0"/>
    </xf>
    <xf borderId="7" fillId="3" fontId="11" numFmtId="0" xfId="0" applyAlignment="1" applyBorder="1" applyFont="1">
      <alignment horizontal="center" shrinkToFit="0" vertical="top" wrapText="1"/>
    </xf>
    <xf borderId="9" fillId="3" fontId="2" numFmtId="0" xfId="0" applyAlignment="1" applyBorder="1" applyFont="1">
      <alignment horizontal="left" shrinkToFit="0" vertical="top" wrapText="0"/>
    </xf>
    <xf borderId="10" fillId="0" fontId="5" numFmtId="0" xfId="0" applyAlignment="1" applyBorder="1" applyFont="1">
      <alignment shrinkToFit="0" wrapText="1"/>
    </xf>
    <xf borderId="9" fillId="3" fontId="11" numFmtId="0" xfId="0" applyAlignment="1" applyBorder="1" applyFont="1">
      <alignment horizontal="center" shrinkToFit="0" vertical="top" wrapText="1"/>
    </xf>
    <xf borderId="9" fillId="0" fontId="2" numFmtId="0" xfId="0" applyAlignment="1" applyBorder="1" applyFont="1">
      <alignment horizontal="left" shrinkToFit="0" vertical="top" wrapText="0"/>
    </xf>
    <xf borderId="7" fillId="0" fontId="12" numFmtId="0" xfId="0" applyAlignment="1" applyBorder="1" applyFont="1">
      <alignment horizontal="left" readingOrder="0" shrinkToFit="0" vertical="top" wrapText="1"/>
    </xf>
    <xf borderId="7" fillId="0" fontId="13" numFmtId="0" xfId="0" applyAlignment="1" applyBorder="1" applyFont="1">
      <alignment horizontal="left" readingOrder="0" shrinkToFit="0" vertical="top" wrapText="1"/>
    </xf>
    <xf borderId="7" fillId="0" fontId="13" numFmtId="0" xfId="0" applyAlignment="1" applyBorder="1" applyFont="1">
      <alignment horizontal="left" readingOrder="0" shrinkToFit="0" vertical="top" wrapText="0"/>
    </xf>
    <xf borderId="7" fillId="0" fontId="12" numFmtId="0" xfId="0" applyAlignment="1" applyBorder="1" applyFont="1">
      <alignment horizontal="left" readingOrder="0" shrinkToFit="0" vertical="top" wrapText="0"/>
    </xf>
    <xf borderId="5" fillId="3" fontId="7" numFmtId="165" xfId="0" applyAlignment="1" applyBorder="1" applyFont="1" applyNumberFormat="1">
      <alignment horizontal="center" shrinkToFit="0" vertical="center" wrapText="0"/>
    </xf>
    <xf borderId="5" fillId="0" fontId="7" numFmtId="165" xfId="0" applyAlignment="1" applyBorder="1" applyFont="1" applyNumberFormat="1">
      <alignment horizontal="center" shrinkToFit="0" vertical="center" wrapText="0"/>
    </xf>
    <xf borderId="5" fillId="0" fontId="14" numFmtId="0" xfId="0" applyAlignment="1" applyBorder="1" applyFont="1">
      <alignment horizontal="left" readingOrder="0" shrinkToFit="0" vertical="top" wrapText="1"/>
    </xf>
    <xf borderId="5" fillId="0" fontId="15" numFmtId="0" xfId="0" applyAlignment="1" applyBorder="1" applyFont="1">
      <alignment horizontal="left" readingOrder="0" shrinkToFit="0" vertical="top" wrapText="1"/>
    </xf>
    <xf borderId="11" fillId="0" fontId="5" numFmtId="0" xfId="0" applyAlignment="1" applyBorder="1" applyFont="1">
      <alignment shrinkToFit="0" wrapText="1"/>
    </xf>
    <xf borderId="7" fillId="0" fontId="5" numFmtId="0" xfId="0" applyAlignment="1" applyBorder="1" applyFont="1">
      <alignment shrinkToFit="0" wrapText="1"/>
    </xf>
    <xf borderId="11" fillId="4" fontId="2" numFmtId="14" xfId="0" applyAlignment="1" applyBorder="1" applyFill="1" applyFont="1" applyNumberFormat="1">
      <alignment horizontal="left" shrinkToFit="0" vertical="top" wrapText="0"/>
    </xf>
    <xf borderId="11" fillId="4" fontId="2" numFmtId="166" xfId="0" applyAlignment="1" applyBorder="1" applyFont="1" applyNumberFormat="1">
      <alignment horizontal="left" readingOrder="0" shrinkToFit="0" vertical="top" wrapText="0"/>
    </xf>
    <xf borderId="11" fillId="4" fontId="2" numFmtId="0" xfId="0" applyAlignment="1" applyBorder="1" applyFont="1">
      <alignment horizontal="left" shrinkToFit="0" vertical="top" wrapText="0"/>
    </xf>
    <xf borderId="11" fillId="4" fontId="11" numFmtId="0" xfId="0" applyAlignment="1" applyBorder="1" applyFont="1">
      <alignment shrinkToFit="0" wrapText="1"/>
    </xf>
    <xf borderId="11" fillId="4" fontId="16" numFmtId="0" xfId="0" applyAlignment="1" applyBorder="1" applyFont="1">
      <alignment shrinkToFit="0" vertical="bottom" wrapText="0"/>
    </xf>
    <xf borderId="11" fillId="4" fontId="16" numFmtId="0" xfId="0" applyAlignment="1" applyBorder="1" applyFont="1">
      <alignment horizontal="left" shrinkToFit="0" vertical="bottom" wrapText="1"/>
    </xf>
    <xf borderId="0" fillId="4" fontId="16" numFmtId="0" xfId="0" applyAlignment="1" applyFont="1">
      <alignment shrinkToFit="0" vertical="bottom" wrapText="0"/>
    </xf>
    <xf borderId="0" fillId="4" fontId="16" numFmtId="0" xfId="0" applyAlignment="1" applyFont="1">
      <alignment horizontal="left" shrinkToFit="0" vertical="bottom" wrapText="1"/>
    </xf>
    <xf borderId="11" fillId="4" fontId="17" numFmtId="0" xfId="0" applyAlignment="1" applyBorder="1" applyFont="1">
      <alignment horizontal="right" shrinkToFit="0" vertical="bottom" wrapText="1"/>
    </xf>
    <xf borderId="0" fillId="4" fontId="11" numFmtId="0" xfId="0" applyAlignment="1" applyFont="1">
      <alignment shrinkToFit="0" wrapText="1"/>
    </xf>
    <xf borderId="0" fillId="4" fontId="17" numFmtId="0" xfId="0" applyAlignment="1" applyFont="1">
      <alignment horizontal="right" shrinkToFit="0" vertical="bottom" wrapText="1"/>
    </xf>
    <xf borderId="0" fillId="5" fontId="18" numFmtId="0" xfId="0" applyAlignment="1" applyFill="1" applyFont="1">
      <alignment shrinkToFit="0" vertical="center" wrapText="1"/>
    </xf>
    <xf borderId="0" fillId="5" fontId="19" numFmtId="0" xfId="0" applyAlignment="1" applyFont="1">
      <alignment shrinkToFit="0" vertical="center" wrapText="1"/>
    </xf>
    <xf borderId="0" fillId="0" fontId="20" numFmtId="0" xfId="0" applyAlignment="1" applyFont="1">
      <alignment shrinkToFit="0" vertical="bottom" wrapText="1"/>
    </xf>
    <xf borderId="0" fillId="0" fontId="19" numFmtId="0" xfId="0" applyAlignment="1" applyFont="1">
      <alignment shrinkToFit="0" vertical="bottom" wrapText="1"/>
    </xf>
    <xf borderId="0" fillId="0" fontId="21" numFmtId="0" xfId="0" applyAlignment="1" applyFont="1">
      <alignment shrinkToFit="0" vertical="bottom" wrapText="1"/>
    </xf>
    <xf borderId="0" fillId="0" fontId="22" numFmtId="0" xfId="0" applyAlignment="1" applyFont="1">
      <alignment shrinkToFit="0" vertical="bottom" wrapText="1"/>
    </xf>
    <xf borderId="0" fillId="0" fontId="23" numFmtId="0" xfId="0" applyAlignment="1" applyFont="1">
      <alignment shrinkToFit="0" vertical="bottom" wrapText="1"/>
    </xf>
    <xf borderId="0" fillId="0" fontId="20" numFmtId="167" xfId="0" applyAlignment="1" applyFont="1" applyNumberFormat="1">
      <alignment horizontal="left"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152525" cy="247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vertex42.com/calendars/monthly-calendar.html" TargetMode="External"/><Relationship Id="rId2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51.75" customHeight="1">
      <c r="A3" s="8" t="str">
        <f>UPPER(TEXT(A35,"mmmm yyyy"))</f>
        <v>JANUARY 2020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5.0" customHeight="1">
      <c r="A4" s="11" t="s">
        <v>3</v>
      </c>
      <c r="B4" s="12"/>
      <c r="C4" s="13" t="s">
        <v>4</v>
      </c>
      <c r="D4" s="12"/>
      <c r="E4" s="13" t="s">
        <v>5</v>
      </c>
      <c r="F4" s="12"/>
      <c r="G4" s="13" t="s">
        <v>6</v>
      </c>
      <c r="H4" s="12"/>
      <c r="I4" s="13" t="s">
        <v>7</v>
      </c>
      <c r="J4" s="12"/>
      <c r="K4" s="13" t="s">
        <v>8</v>
      </c>
      <c r="L4" s="12"/>
      <c r="M4" s="13" t="s">
        <v>9</v>
      </c>
      <c r="N4" s="14"/>
    </row>
    <row r="5" ht="15.0" customHeight="1">
      <c r="A5" s="15" t="str">
        <f>if(weekday($A$35,1)=1,$A$35,"")</f>
        <v/>
      </c>
      <c r="B5" s="16"/>
      <c r="C5" s="17" t="str">
        <f>if(A5="",if(weekday($A$35,1)=2,$A$35,""),A5+1)</f>
        <v/>
      </c>
      <c r="D5" s="18" t="s">
        <v>10</v>
      </c>
      <c r="E5" s="17" t="str">
        <f>if(C5="",if(weekday($A$35,1)=3,$A$35,""),C5+1)</f>
        <v/>
      </c>
      <c r="F5" s="18"/>
      <c r="G5" s="17">
        <f>if(E5="",if(weekday($A$35,1)=4,$A$35,""),E5+1)</f>
        <v>43831</v>
      </c>
      <c r="H5" s="18"/>
      <c r="I5" s="17">
        <f>if(G5="",if(weekday($A$35,1)=5,$A$35,""),G5+1)</f>
        <v>43832</v>
      </c>
      <c r="J5" s="18"/>
      <c r="K5" s="17">
        <f>if(I5="",if(weekday($A$35,1)=6,$A$35,""),I5+1)</f>
        <v>43833</v>
      </c>
      <c r="L5" s="18"/>
      <c r="M5" s="15">
        <f>if(K5="",if(weekday($A$35,1)=7,$A$35,""),K5+1)</f>
        <v>43834</v>
      </c>
      <c r="N5" s="16"/>
    </row>
    <row r="6">
      <c r="A6" s="21"/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0"/>
      <c r="N6" s="22"/>
    </row>
    <row r="7">
      <c r="A7" s="26"/>
      <c r="B7" s="22"/>
      <c r="C7" s="25"/>
      <c r="D7" s="22"/>
      <c r="E7" s="25"/>
      <c r="F7" s="22"/>
      <c r="G7" s="25"/>
      <c r="H7" s="22"/>
      <c r="I7" s="25"/>
      <c r="J7" s="22"/>
      <c r="K7" s="25"/>
      <c r="L7" s="22"/>
      <c r="M7" s="24"/>
      <c r="N7" s="22"/>
    </row>
    <row r="8">
      <c r="A8" s="27"/>
      <c r="C8" s="25"/>
      <c r="D8" s="22"/>
      <c r="E8" s="25"/>
      <c r="F8" s="22"/>
      <c r="G8" s="25"/>
      <c r="H8" s="22"/>
      <c r="I8" s="25"/>
      <c r="J8" s="22"/>
      <c r="K8" s="25"/>
      <c r="L8" s="22"/>
      <c r="M8" s="24"/>
      <c r="N8" s="22"/>
    </row>
    <row r="9">
      <c r="A9" s="30"/>
      <c r="B9" s="10"/>
      <c r="C9" s="31"/>
      <c r="D9" s="29"/>
      <c r="E9" s="31"/>
      <c r="F9" s="29"/>
      <c r="G9" s="31"/>
      <c r="H9" s="29"/>
      <c r="I9" s="31"/>
      <c r="J9" s="29"/>
      <c r="K9" s="31"/>
      <c r="L9" s="29"/>
      <c r="M9" s="28"/>
      <c r="N9" s="29"/>
    </row>
    <row r="10" ht="15.0" customHeight="1">
      <c r="A10" s="15">
        <f>M5+1</f>
        <v>43835</v>
      </c>
      <c r="B10" s="16"/>
      <c r="C10" s="17">
        <f>A10+1</f>
        <v>43836</v>
      </c>
      <c r="D10" s="18"/>
      <c r="E10" s="17">
        <f>C10+1</f>
        <v>43837</v>
      </c>
      <c r="F10" s="18"/>
      <c r="G10" s="17">
        <f>E10+1</f>
        <v>43838</v>
      </c>
      <c r="H10" s="18"/>
      <c r="I10" s="17">
        <f>G10+1</f>
        <v>43839</v>
      </c>
      <c r="J10" s="18"/>
      <c r="K10" s="17">
        <f>I10+1</f>
        <v>43840</v>
      </c>
      <c r="L10" s="18"/>
      <c r="M10" s="15">
        <f>K10+1</f>
        <v>43841</v>
      </c>
      <c r="N10" s="16"/>
    </row>
    <row r="11">
      <c r="A11" s="20"/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0"/>
      <c r="N11" s="22"/>
    </row>
    <row r="12">
      <c r="A12" s="24"/>
      <c r="B12" s="22"/>
      <c r="C12" s="25"/>
      <c r="D12" s="22"/>
      <c r="E12" s="25"/>
      <c r="F12" s="22"/>
      <c r="G12" s="33"/>
      <c r="H12" s="22"/>
      <c r="I12" s="25"/>
      <c r="J12" s="22"/>
      <c r="K12" s="25"/>
      <c r="L12" s="22"/>
      <c r="M12" s="24"/>
      <c r="N12" s="22"/>
    </row>
    <row r="13">
      <c r="A13" s="24"/>
      <c r="B13" s="22"/>
      <c r="C13" s="25"/>
      <c r="D13" s="22"/>
      <c r="E13" s="25"/>
      <c r="F13" s="22"/>
      <c r="G13" s="25"/>
      <c r="H13" s="22"/>
      <c r="I13" s="25"/>
      <c r="J13" s="22"/>
      <c r="K13" s="25"/>
      <c r="L13" s="22"/>
      <c r="M13" s="24"/>
      <c r="N13" s="22"/>
    </row>
    <row r="14">
      <c r="A14" s="28"/>
      <c r="B14" s="29"/>
      <c r="C14" s="31"/>
      <c r="D14" s="29"/>
      <c r="E14" s="31"/>
      <c r="F14" s="29"/>
      <c r="G14" s="31"/>
      <c r="H14" s="29"/>
      <c r="I14" s="31"/>
      <c r="J14" s="29"/>
      <c r="K14" s="31"/>
      <c r="L14" s="29"/>
      <c r="M14" s="28"/>
      <c r="N14" s="29"/>
    </row>
    <row r="15" ht="15.0" customHeight="1">
      <c r="A15" s="15">
        <f>M10+1</f>
        <v>43842</v>
      </c>
      <c r="B15" s="16"/>
      <c r="C15" s="17">
        <f>A15+1</f>
        <v>43843</v>
      </c>
      <c r="D15" s="18"/>
      <c r="E15" s="17">
        <f>C15+1</f>
        <v>43844</v>
      </c>
      <c r="F15" s="18"/>
      <c r="G15" s="17">
        <f>E15+1</f>
        <v>43845</v>
      </c>
      <c r="H15" s="18"/>
      <c r="I15" s="17">
        <f>G15+1</f>
        <v>43846</v>
      </c>
      <c r="J15" s="18"/>
      <c r="K15" s="17">
        <f>I15+1</f>
        <v>43847</v>
      </c>
      <c r="L15" s="18"/>
      <c r="M15" s="15">
        <f>K15+1</f>
        <v>43848</v>
      </c>
      <c r="N15" s="16"/>
    </row>
    <row r="16">
      <c r="A16" s="20"/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22"/>
      <c r="M16" s="20"/>
      <c r="N16" s="22"/>
    </row>
    <row r="17">
      <c r="A17" s="24"/>
      <c r="B17" s="22"/>
      <c r="C17" s="25"/>
      <c r="D17" s="22"/>
      <c r="E17" s="25"/>
      <c r="F17" s="22"/>
      <c r="G17" s="25"/>
      <c r="H17" s="22"/>
      <c r="I17" s="25"/>
      <c r="J17" s="22"/>
      <c r="K17" s="25"/>
      <c r="L17" s="22"/>
      <c r="M17" s="24"/>
      <c r="N17" s="22"/>
    </row>
    <row r="18">
      <c r="A18" s="24"/>
      <c r="B18" s="22"/>
      <c r="C18" s="25"/>
      <c r="D18" s="22"/>
      <c r="E18" s="25"/>
      <c r="F18" s="22"/>
      <c r="G18" s="25"/>
      <c r="H18" s="22"/>
      <c r="I18" s="25"/>
      <c r="J18" s="22"/>
      <c r="K18" s="25"/>
      <c r="L18" s="22"/>
      <c r="M18" s="24"/>
      <c r="N18" s="22"/>
    </row>
    <row r="19">
      <c r="A19" s="28"/>
      <c r="B19" s="29"/>
      <c r="C19" s="31"/>
      <c r="D19" s="29"/>
      <c r="E19" s="31"/>
      <c r="F19" s="29"/>
      <c r="G19" s="31"/>
      <c r="H19" s="29"/>
      <c r="I19" s="31"/>
      <c r="J19" s="29"/>
      <c r="K19" s="31"/>
      <c r="L19" s="29"/>
      <c r="M19" s="28"/>
      <c r="N19" s="29"/>
    </row>
    <row r="20" ht="15.0" customHeight="1">
      <c r="A20" s="15">
        <f>M15+1</f>
        <v>43849</v>
      </c>
      <c r="B20" s="16"/>
      <c r="C20" s="17">
        <f>A20+1</f>
        <v>43850</v>
      </c>
      <c r="D20" s="18"/>
      <c r="E20" s="17">
        <f>C20+1</f>
        <v>43851</v>
      </c>
      <c r="F20" s="18"/>
      <c r="G20" s="17">
        <f>E20+1</f>
        <v>43852</v>
      </c>
      <c r="H20" s="18"/>
      <c r="I20" s="17">
        <f>G20+1</f>
        <v>43853</v>
      </c>
      <c r="J20" s="18"/>
      <c r="K20" s="17">
        <f>I20+1</f>
        <v>43854</v>
      </c>
      <c r="L20" s="18"/>
      <c r="M20" s="15">
        <f>K20+1</f>
        <v>43855</v>
      </c>
      <c r="N20" s="16"/>
    </row>
    <row r="21">
      <c r="A21" s="24"/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22"/>
      <c r="M21" s="24"/>
      <c r="N21" s="22"/>
    </row>
    <row r="22">
      <c r="A22" s="24"/>
      <c r="B22" s="22"/>
      <c r="C22" s="25"/>
      <c r="D22" s="22"/>
      <c r="E22" s="25"/>
      <c r="F22" s="22"/>
      <c r="G22" s="25"/>
      <c r="H22" s="22"/>
      <c r="I22" s="33"/>
      <c r="J22" s="22"/>
      <c r="K22" s="25"/>
      <c r="L22" s="22"/>
      <c r="M22" s="24"/>
      <c r="N22" s="22"/>
    </row>
    <row r="23">
      <c r="A23" s="24"/>
      <c r="B23" s="22"/>
      <c r="C23" s="25"/>
      <c r="D23" s="22"/>
      <c r="E23" s="25"/>
      <c r="F23" s="22"/>
      <c r="G23" s="25"/>
      <c r="H23" s="22"/>
      <c r="I23" s="25"/>
      <c r="J23" s="22"/>
      <c r="K23" s="25"/>
      <c r="L23" s="22"/>
      <c r="M23" s="24"/>
      <c r="N23" s="22"/>
    </row>
    <row r="24">
      <c r="A24" s="28"/>
      <c r="B24" s="29"/>
      <c r="C24" s="31"/>
      <c r="D24" s="29"/>
      <c r="E24" s="31"/>
      <c r="F24" s="29"/>
      <c r="G24" s="31"/>
      <c r="H24" s="29"/>
      <c r="I24" s="31"/>
      <c r="J24" s="29"/>
      <c r="K24" s="31"/>
      <c r="L24" s="29"/>
      <c r="M24" s="28"/>
      <c r="N24" s="29"/>
    </row>
    <row r="25" ht="15.0" customHeight="1">
      <c r="A25" s="15">
        <f>if(M20="","",if(month(M20+1)&lt;&gt;month($A$35),"",M20+1))</f>
        <v>43856</v>
      </c>
      <c r="B25" s="16"/>
      <c r="C25" s="17">
        <f>if(A25="","",if(month(A25+1)&lt;&gt;month($A$35),"",A25+1))</f>
        <v>43857</v>
      </c>
      <c r="D25" s="18"/>
      <c r="E25" s="17">
        <f>if(C25="","",if(month(C25+1)&lt;&gt;month($A$35),"",C25+1))</f>
        <v>43858</v>
      </c>
      <c r="F25" s="18"/>
      <c r="G25" s="17">
        <f>if(E25="","",if(month(E25+1)&lt;&gt;month($A$35),"",E25+1))</f>
        <v>43859</v>
      </c>
      <c r="H25" s="18"/>
      <c r="I25" s="17">
        <f>if(G25="","",if(month(G25+1)&lt;&gt;month($A$35),"",G25+1))</f>
        <v>43860</v>
      </c>
      <c r="J25" s="18"/>
      <c r="K25" s="17">
        <f>if(I25="","",if(month(I25+1)&lt;&gt;month($A$35),"",I25+1))</f>
        <v>43861</v>
      </c>
      <c r="L25" s="18"/>
      <c r="M25" s="15" t="str">
        <f>if(K25="","",if(month(K25+1)&lt;&gt;month($A$35),"",K25+1))</f>
        <v/>
      </c>
      <c r="N25" s="16"/>
    </row>
    <row r="26">
      <c r="A26" s="20"/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0"/>
      <c r="N26" s="22"/>
    </row>
    <row r="27">
      <c r="A27" s="24"/>
      <c r="B27" s="22"/>
      <c r="C27" s="25"/>
      <c r="D27" s="22"/>
      <c r="E27" s="25"/>
      <c r="F27" s="22"/>
      <c r="G27" s="25"/>
      <c r="H27" s="22"/>
      <c r="I27" s="25"/>
      <c r="J27" s="22"/>
      <c r="K27" s="25"/>
      <c r="L27" s="22"/>
      <c r="M27" s="24"/>
      <c r="N27" s="22"/>
    </row>
    <row r="28">
      <c r="A28" s="24"/>
      <c r="B28" s="22"/>
      <c r="C28" s="25"/>
      <c r="D28" s="22"/>
      <c r="E28" s="25"/>
      <c r="F28" s="22"/>
      <c r="G28" s="25"/>
      <c r="H28" s="22"/>
      <c r="I28" s="25"/>
      <c r="J28" s="22"/>
      <c r="K28" s="25"/>
      <c r="L28" s="22"/>
      <c r="M28" s="24"/>
      <c r="N28" s="22"/>
    </row>
    <row r="29">
      <c r="A29" s="28"/>
      <c r="B29" s="29"/>
      <c r="C29" s="31"/>
      <c r="D29" s="29"/>
      <c r="E29" s="31"/>
      <c r="F29" s="29"/>
      <c r="G29" s="31"/>
      <c r="H29" s="29"/>
      <c r="I29" s="31"/>
      <c r="J29" s="29"/>
      <c r="K29" s="31"/>
      <c r="L29" s="29"/>
      <c r="M29" s="28"/>
      <c r="N29" s="29"/>
    </row>
    <row r="30" ht="15.0" customHeight="1">
      <c r="A30" s="15" t="str">
        <f>if(M25="","",if(month(M25+1)&lt;&gt;month($A$35),"",M25+1))</f>
        <v/>
      </c>
      <c r="B30" s="16"/>
      <c r="C30" s="17" t="str">
        <f>if(A30="","",if(month(A30+1)&lt;&gt;month($A$35),"",A30+1))</f>
        <v/>
      </c>
      <c r="D30" s="18"/>
      <c r="E30" s="39" t="s">
        <v>11</v>
      </c>
      <c r="F30" s="40"/>
      <c r="G30" s="40"/>
      <c r="H30" s="40"/>
      <c r="I30" s="40"/>
      <c r="J30" s="40"/>
      <c r="K30" s="40"/>
      <c r="L30" s="40"/>
      <c r="M30" s="40"/>
      <c r="N30" s="40"/>
    </row>
    <row r="31">
      <c r="A31" s="20"/>
      <c r="B31" s="22"/>
      <c r="C31" s="23"/>
      <c r="D31" s="22"/>
      <c r="E31" s="41"/>
    </row>
    <row r="32">
      <c r="A32" s="24"/>
      <c r="B32" s="22"/>
      <c r="C32" s="25"/>
      <c r="D32" s="22"/>
      <c r="E32" s="41"/>
    </row>
    <row r="33">
      <c r="A33" s="24"/>
      <c r="B33" s="22"/>
      <c r="C33" s="25"/>
      <c r="D33" s="22"/>
      <c r="E33" s="41"/>
    </row>
    <row r="34">
      <c r="A34" s="28"/>
      <c r="B34" s="29"/>
      <c r="C34" s="31"/>
      <c r="D34" s="29"/>
      <c r="E34" s="41"/>
    </row>
    <row r="35" hidden="1">
      <c r="A35" s="43">
        <f>'©'!A17</f>
        <v>43831</v>
      </c>
      <c r="B35" s="40"/>
      <c r="C35" s="44"/>
      <c r="D35" s="45"/>
      <c r="E35" s="48"/>
      <c r="F35" s="49"/>
      <c r="G35" s="51"/>
      <c r="H35" s="51"/>
      <c r="I35" s="51"/>
      <c r="J35" s="51"/>
      <c r="K35" s="52"/>
    </row>
  </sheetData>
  <mergeCells count="159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A33:B33"/>
    <mergeCell ref="C33:D33"/>
    <mergeCell ref="A34:B34"/>
    <mergeCell ref="C34:D34"/>
    <mergeCell ref="A35:B35"/>
    <mergeCell ref="K35:N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A32:B32"/>
    <mergeCell ref="C32:D32"/>
    <mergeCell ref="E30:N34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A28:B28"/>
    <mergeCell ref="C29:D29"/>
    <mergeCell ref="G29:H29"/>
    <mergeCell ref="I29:J29"/>
    <mergeCell ref="K29:L29"/>
    <mergeCell ref="M29:N29"/>
    <mergeCell ref="E29:F29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6" t="str">
        <f>Jan!A1:N1</f>
        <v>Project Name: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>
      <c r="A2" s="9" t="str">
        <f>Jan!A2:N2</f>
        <v>Projec Description: 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51.75" customHeight="1">
      <c r="A3" s="8" t="str">
        <f>UPPER(TEXT(A35,"mmmm yyyy"))</f>
        <v>OCTOBER 2020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5.0" customHeight="1">
      <c r="A4" s="11" t="s">
        <v>3</v>
      </c>
      <c r="B4" s="12"/>
      <c r="C4" s="13" t="s">
        <v>4</v>
      </c>
      <c r="D4" s="12"/>
      <c r="E4" s="13" t="s">
        <v>5</v>
      </c>
      <c r="F4" s="12"/>
      <c r="G4" s="13" t="s">
        <v>6</v>
      </c>
      <c r="H4" s="12"/>
      <c r="I4" s="13" t="s">
        <v>7</v>
      </c>
      <c r="J4" s="12"/>
      <c r="K4" s="13" t="s">
        <v>8</v>
      </c>
      <c r="L4" s="12"/>
      <c r="M4" s="13" t="s">
        <v>9</v>
      </c>
      <c r="N4" s="14"/>
    </row>
    <row r="5" ht="15.0" customHeight="1">
      <c r="A5" s="15" t="str">
        <f>if(weekday($A$35,1)=1,$A$35,"")</f>
        <v/>
      </c>
      <c r="B5" s="16"/>
      <c r="C5" s="17" t="str">
        <f>if(A5="",if(weekday($A$35,1)=2,$A$35,""),A5+1)</f>
        <v/>
      </c>
      <c r="D5" s="18" t="s">
        <v>10</v>
      </c>
      <c r="E5" s="17" t="str">
        <f>if(C5="",if(weekday($A$35,1)=3,$A$35,""),C5+1)</f>
        <v/>
      </c>
      <c r="F5" s="18"/>
      <c r="G5" s="17" t="str">
        <f>if(E5="",if(weekday($A$35,1)=4,$A$35,""),E5+1)</f>
        <v/>
      </c>
      <c r="H5" s="18"/>
      <c r="I5" s="17">
        <f>if(G5="",if(weekday($A$35,1)=5,$A$35,""),G5+1)</f>
        <v>44105</v>
      </c>
      <c r="J5" s="18"/>
      <c r="K5" s="17">
        <f>if(I5="",if(weekday($A$35,1)=6,$A$35,""),I5+1)</f>
        <v>44106</v>
      </c>
      <c r="L5" s="18"/>
      <c r="M5" s="15">
        <f>if(K5="",if(weekday($A$35,1)=7,$A$35,""),K5+1)</f>
        <v>44107</v>
      </c>
      <c r="N5" s="16"/>
    </row>
    <row r="6">
      <c r="A6" s="20"/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0"/>
      <c r="N6" s="22"/>
    </row>
    <row r="7">
      <c r="A7" s="24"/>
      <c r="B7" s="22"/>
      <c r="C7" s="25"/>
      <c r="D7" s="22"/>
      <c r="E7" s="25"/>
      <c r="F7" s="22"/>
      <c r="G7" s="25"/>
      <c r="H7" s="22"/>
      <c r="I7" s="25"/>
      <c r="J7" s="22"/>
      <c r="K7" s="25"/>
      <c r="L7" s="22"/>
      <c r="M7" s="24"/>
      <c r="N7" s="22"/>
    </row>
    <row r="8">
      <c r="A8" s="24"/>
      <c r="B8" s="22"/>
      <c r="C8" s="25"/>
      <c r="D8" s="22"/>
      <c r="E8" s="25"/>
      <c r="F8" s="22"/>
      <c r="G8" s="25"/>
      <c r="H8" s="22"/>
      <c r="I8" s="25"/>
      <c r="J8" s="22"/>
      <c r="K8" s="25"/>
      <c r="L8" s="22"/>
      <c r="M8" s="24"/>
      <c r="N8" s="22"/>
    </row>
    <row r="9">
      <c r="A9" s="28"/>
      <c r="B9" s="29"/>
      <c r="C9" s="31"/>
      <c r="D9" s="29"/>
      <c r="E9" s="31"/>
      <c r="F9" s="29"/>
      <c r="G9" s="31"/>
      <c r="H9" s="29"/>
      <c r="I9" s="31"/>
      <c r="J9" s="29"/>
      <c r="K9" s="31"/>
      <c r="L9" s="29"/>
      <c r="M9" s="28"/>
      <c r="N9" s="29"/>
    </row>
    <row r="10" ht="15.0" customHeight="1">
      <c r="A10" s="15">
        <f>M5+1</f>
        <v>44108</v>
      </c>
      <c r="B10" s="16"/>
      <c r="C10" s="17">
        <f>A10+1</f>
        <v>44109</v>
      </c>
      <c r="D10" s="18"/>
      <c r="E10" s="17">
        <f>C10+1</f>
        <v>44110</v>
      </c>
      <c r="F10" s="18"/>
      <c r="G10" s="17">
        <f>E10+1</f>
        <v>44111</v>
      </c>
      <c r="H10" s="18"/>
      <c r="I10" s="17">
        <f>G10+1</f>
        <v>44112</v>
      </c>
      <c r="J10" s="18"/>
      <c r="K10" s="17">
        <f>I10+1</f>
        <v>44113</v>
      </c>
      <c r="L10" s="18"/>
      <c r="M10" s="15">
        <f>K10+1</f>
        <v>44114</v>
      </c>
      <c r="N10" s="16"/>
    </row>
    <row r="11">
      <c r="A11" s="20"/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0"/>
      <c r="N11" s="22"/>
    </row>
    <row r="12">
      <c r="A12" s="24"/>
      <c r="B12" s="22"/>
      <c r="C12" s="25"/>
      <c r="D12" s="22"/>
      <c r="E12" s="25"/>
      <c r="F12" s="22"/>
      <c r="G12" s="25"/>
      <c r="H12" s="22"/>
      <c r="I12" s="25"/>
      <c r="J12" s="22"/>
      <c r="K12" s="25"/>
      <c r="L12" s="22"/>
      <c r="M12" s="24"/>
      <c r="N12" s="22"/>
    </row>
    <row r="13">
      <c r="A13" s="24"/>
      <c r="B13" s="22"/>
      <c r="C13" s="25"/>
      <c r="D13" s="22"/>
      <c r="E13" s="25"/>
      <c r="F13" s="22"/>
      <c r="G13" s="25"/>
      <c r="H13" s="22"/>
      <c r="I13" s="25"/>
      <c r="J13" s="22"/>
      <c r="K13" s="25"/>
      <c r="L13" s="22"/>
      <c r="M13" s="24"/>
      <c r="N13" s="22"/>
    </row>
    <row r="14">
      <c r="A14" s="28"/>
      <c r="B14" s="29"/>
      <c r="C14" s="31"/>
      <c r="D14" s="29"/>
      <c r="E14" s="31"/>
      <c r="F14" s="29"/>
      <c r="G14" s="31"/>
      <c r="H14" s="29"/>
      <c r="I14" s="31"/>
      <c r="J14" s="29"/>
      <c r="K14" s="31"/>
      <c r="L14" s="29"/>
      <c r="M14" s="28"/>
      <c r="N14" s="29"/>
    </row>
    <row r="15" ht="15.0" customHeight="1">
      <c r="A15" s="15">
        <f>M10+1</f>
        <v>44115</v>
      </c>
      <c r="B15" s="16"/>
      <c r="C15" s="17">
        <f>A15+1</f>
        <v>44116</v>
      </c>
      <c r="D15" s="18"/>
      <c r="E15" s="17">
        <f>C15+1</f>
        <v>44117</v>
      </c>
      <c r="F15" s="18"/>
      <c r="G15" s="17">
        <f>E15+1</f>
        <v>44118</v>
      </c>
      <c r="H15" s="18"/>
      <c r="I15" s="17">
        <f>G15+1</f>
        <v>44119</v>
      </c>
      <c r="J15" s="18"/>
      <c r="K15" s="17">
        <f>I15+1</f>
        <v>44120</v>
      </c>
      <c r="L15" s="18"/>
      <c r="M15" s="15">
        <f>K15+1</f>
        <v>44121</v>
      </c>
      <c r="N15" s="16"/>
    </row>
    <row r="16">
      <c r="A16" s="20"/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22"/>
      <c r="M16" s="20"/>
      <c r="N16" s="22"/>
    </row>
    <row r="17">
      <c r="A17" s="24"/>
      <c r="B17" s="22"/>
      <c r="C17" s="25"/>
      <c r="D17" s="22"/>
      <c r="E17" s="25"/>
      <c r="F17" s="22"/>
      <c r="G17" s="25"/>
      <c r="H17" s="22"/>
      <c r="I17" s="25"/>
      <c r="J17" s="22"/>
      <c r="K17" s="25"/>
      <c r="L17" s="22"/>
      <c r="M17" s="24"/>
      <c r="N17" s="22"/>
    </row>
    <row r="18">
      <c r="A18" s="24"/>
      <c r="B18" s="22"/>
      <c r="C18" s="25"/>
      <c r="D18" s="22"/>
      <c r="E18" s="25"/>
      <c r="F18" s="22"/>
      <c r="G18" s="25"/>
      <c r="H18" s="22"/>
      <c r="I18" s="25"/>
      <c r="J18" s="22"/>
      <c r="K18" s="25"/>
      <c r="L18" s="22"/>
      <c r="M18" s="24"/>
      <c r="N18" s="22"/>
    </row>
    <row r="19">
      <c r="A19" s="28"/>
      <c r="B19" s="29"/>
      <c r="C19" s="31"/>
      <c r="D19" s="29"/>
      <c r="E19" s="31"/>
      <c r="F19" s="29"/>
      <c r="G19" s="31"/>
      <c r="H19" s="29"/>
      <c r="I19" s="31"/>
      <c r="J19" s="29"/>
      <c r="K19" s="31"/>
      <c r="L19" s="29"/>
      <c r="M19" s="28"/>
      <c r="N19" s="29"/>
    </row>
    <row r="20" ht="15.0" customHeight="1">
      <c r="A20" s="15">
        <f>M15+1</f>
        <v>44122</v>
      </c>
      <c r="B20" s="16"/>
      <c r="C20" s="17">
        <f>A20+1</f>
        <v>44123</v>
      </c>
      <c r="D20" s="18"/>
      <c r="E20" s="17">
        <f>C20+1</f>
        <v>44124</v>
      </c>
      <c r="F20" s="18"/>
      <c r="G20" s="17">
        <f>E20+1</f>
        <v>44125</v>
      </c>
      <c r="H20" s="18"/>
      <c r="I20" s="17">
        <f>G20+1</f>
        <v>44126</v>
      </c>
      <c r="J20" s="18"/>
      <c r="K20" s="17">
        <f>I20+1</f>
        <v>44127</v>
      </c>
      <c r="L20" s="18"/>
      <c r="M20" s="15">
        <f>K20+1</f>
        <v>44128</v>
      </c>
      <c r="N20" s="16"/>
    </row>
    <row r="21">
      <c r="A21" s="24"/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22"/>
      <c r="M21" s="24"/>
      <c r="N21" s="22"/>
    </row>
    <row r="22">
      <c r="A22" s="24"/>
      <c r="B22" s="22"/>
      <c r="C22" s="25"/>
      <c r="D22" s="22"/>
      <c r="E22" s="25"/>
      <c r="F22" s="22"/>
      <c r="G22" s="25"/>
      <c r="H22" s="22"/>
      <c r="I22" s="25"/>
      <c r="J22" s="22"/>
      <c r="K22" s="25"/>
      <c r="L22" s="22"/>
      <c r="M22" s="24"/>
      <c r="N22" s="22"/>
    </row>
    <row r="23">
      <c r="A23" s="24"/>
      <c r="B23" s="22"/>
      <c r="C23" s="25"/>
      <c r="D23" s="22"/>
      <c r="E23" s="25"/>
      <c r="F23" s="22"/>
      <c r="G23" s="25"/>
      <c r="H23" s="22"/>
      <c r="I23" s="25"/>
      <c r="J23" s="22"/>
      <c r="K23" s="25"/>
      <c r="L23" s="22"/>
      <c r="M23" s="24"/>
      <c r="N23" s="22"/>
    </row>
    <row r="24">
      <c r="A24" s="28"/>
      <c r="B24" s="29"/>
      <c r="C24" s="31"/>
      <c r="D24" s="29"/>
      <c r="E24" s="31"/>
      <c r="F24" s="29"/>
      <c r="G24" s="31"/>
      <c r="H24" s="29"/>
      <c r="I24" s="31"/>
      <c r="J24" s="29"/>
      <c r="K24" s="31"/>
      <c r="L24" s="29"/>
      <c r="M24" s="28"/>
      <c r="N24" s="29"/>
    </row>
    <row r="25" ht="15.0" customHeight="1">
      <c r="A25" s="15">
        <f>if(M20="","",if(month(M20+1)&lt;&gt;month($A$35),"",M20+1))</f>
        <v>44129</v>
      </c>
      <c r="B25" s="16"/>
      <c r="C25" s="17">
        <f>if(A25="","",if(month(A25+1)&lt;&gt;month($A$35),"",A25+1))</f>
        <v>44130</v>
      </c>
      <c r="D25" s="18"/>
      <c r="E25" s="17">
        <f>if(C25="","",if(month(C25+1)&lt;&gt;month($A$35),"",C25+1))</f>
        <v>44131</v>
      </c>
      <c r="F25" s="18"/>
      <c r="G25" s="17">
        <f>if(E25="","",if(month(E25+1)&lt;&gt;month($A$35),"",E25+1))</f>
        <v>44132</v>
      </c>
      <c r="H25" s="18"/>
      <c r="I25" s="17">
        <f>if(G25="","",if(month(G25+1)&lt;&gt;month($A$35),"",G25+1))</f>
        <v>44133</v>
      </c>
      <c r="J25" s="18"/>
      <c r="K25" s="17">
        <f>if(I25="","",if(month(I25+1)&lt;&gt;month($A$35),"",I25+1))</f>
        <v>44134</v>
      </c>
      <c r="L25" s="18"/>
      <c r="M25" s="15">
        <f>if(K25="","",if(month(K25+1)&lt;&gt;month($A$35),"",K25+1))</f>
        <v>44135</v>
      </c>
      <c r="N25" s="16"/>
    </row>
    <row r="26">
      <c r="A26" s="20"/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0"/>
      <c r="N26" s="22"/>
    </row>
    <row r="27">
      <c r="A27" s="24"/>
      <c r="B27" s="22"/>
      <c r="C27" s="25"/>
      <c r="D27" s="22"/>
      <c r="E27" s="25"/>
      <c r="F27" s="22"/>
      <c r="G27" s="25"/>
      <c r="H27" s="22"/>
      <c r="I27" s="25"/>
      <c r="J27" s="22"/>
      <c r="K27" s="25"/>
      <c r="L27" s="22"/>
      <c r="M27" s="24"/>
      <c r="N27" s="22"/>
    </row>
    <row r="28">
      <c r="A28" s="24"/>
      <c r="B28" s="22"/>
      <c r="C28" s="25"/>
      <c r="D28" s="22"/>
      <c r="E28" s="25"/>
      <c r="F28" s="22"/>
      <c r="G28" s="25"/>
      <c r="H28" s="22"/>
      <c r="I28" s="25"/>
      <c r="J28" s="22"/>
      <c r="K28" s="25"/>
      <c r="L28" s="22"/>
      <c r="M28" s="24"/>
      <c r="N28" s="22"/>
    </row>
    <row r="29">
      <c r="A29" s="28"/>
      <c r="B29" s="29"/>
      <c r="C29" s="31"/>
      <c r="D29" s="29"/>
      <c r="E29" s="31"/>
      <c r="F29" s="29"/>
      <c r="G29" s="31"/>
      <c r="H29" s="29"/>
      <c r="I29" s="31"/>
      <c r="J29" s="29"/>
      <c r="K29" s="31"/>
      <c r="L29" s="29"/>
      <c r="M29" s="28"/>
      <c r="N29" s="29"/>
    </row>
    <row r="30" ht="15.0" customHeight="1">
      <c r="A30" s="15" t="str">
        <f>if(M25="","",if(month(M25+1)&lt;&gt;month($A$35),"",M25+1))</f>
        <v/>
      </c>
      <c r="B30" s="16"/>
      <c r="C30" s="17" t="str">
        <f>if(A30="","",if(month(A30+1)&lt;&gt;month($A$35),"",A30+1))</f>
        <v/>
      </c>
      <c r="D30" s="18"/>
      <c r="E30" s="38" t="s">
        <v>11</v>
      </c>
      <c r="F30" s="40"/>
      <c r="G30" s="40"/>
      <c r="H30" s="40"/>
      <c r="I30" s="40"/>
      <c r="J30" s="40"/>
      <c r="K30" s="40"/>
      <c r="L30" s="40"/>
      <c r="M30" s="40"/>
      <c r="N30" s="40"/>
    </row>
    <row r="31">
      <c r="A31" s="20"/>
      <c r="B31" s="22"/>
      <c r="C31" s="23"/>
      <c r="D31" s="22"/>
      <c r="E31" s="41"/>
    </row>
    <row r="32">
      <c r="A32" s="24"/>
      <c r="B32" s="22"/>
      <c r="C32" s="25"/>
      <c r="D32" s="22"/>
      <c r="E32" s="41"/>
    </row>
    <row r="33">
      <c r="A33" s="24"/>
      <c r="B33" s="22"/>
      <c r="C33" s="25"/>
      <c r="D33" s="22"/>
      <c r="E33" s="41"/>
    </row>
    <row r="34">
      <c r="A34" s="28"/>
      <c r="B34" s="29"/>
      <c r="C34" s="31"/>
      <c r="D34" s="29"/>
      <c r="E34" s="41"/>
    </row>
    <row r="35" hidden="1">
      <c r="A35" s="42">
        <f>date(year(Jan!A35),10,1)</f>
        <v>44105</v>
      </c>
      <c r="B35" s="40"/>
      <c r="C35" s="44"/>
      <c r="D35" s="45"/>
      <c r="E35" s="46"/>
      <c r="F35" s="47"/>
      <c r="G35" s="45"/>
      <c r="H35" s="45"/>
      <c r="I35" s="45"/>
      <c r="J35" s="45"/>
      <c r="K35" s="50"/>
      <c r="L35" s="40"/>
      <c r="M35" s="40"/>
      <c r="N35" s="40"/>
    </row>
  </sheetData>
  <mergeCells count="159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A33:B33"/>
    <mergeCell ref="C33:D33"/>
    <mergeCell ref="A34:B34"/>
    <mergeCell ref="C34:D34"/>
    <mergeCell ref="A35:B35"/>
    <mergeCell ref="K35:N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A32:B32"/>
    <mergeCell ref="C32:D32"/>
    <mergeCell ref="E30:N34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A28:B28"/>
    <mergeCell ref="C29:D29"/>
    <mergeCell ref="G29:H29"/>
    <mergeCell ref="I29:J29"/>
    <mergeCell ref="K29:L29"/>
    <mergeCell ref="M29:N29"/>
    <mergeCell ref="E29:F29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6" t="str">
        <f>Jan!A1:N1</f>
        <v>Project Name: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>
      <c r="A2" s="9" t="str">
        <f>Jan!A2:N2</f>
        <v>Projec Description: 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51.75" customHeight="1">
      <c r="A3" s="8" t="str">
        <f>UPPER(TEXT(A35,"mmmm yyyy"))</f>
        <v>NOVEMBER 2020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5.0" customHeight="1">
      <c r="A4" s="11" t="s">
        <v>3</v>
      </c>
      <c r="B4" s="12"/>
      <c r="C4" s="13" t="s">
        <v>4</v>
      </c>
      <c r="D4" s="12"/>
      <c r="E4" s="13" t="s">
        <v>5</v>
      </c>
      <c r="F4" s="12"/>
      <c r="G4" s="13" t="s">
        <v>6</v>
      </c>
      <c r="H4" s="12"/>
      <c r="I4" s="13" t="s">
        <v>7</v>
      </c>
      <c r="J4" s="12"/>
      <c r="K4" s="13" t="s">
        <v>8</v>
      </c>
      <c r="L4" s="12"/>
      <c r="M4" s="13" t="s">
        <v>9</v>
      </c>
      <c r="N4" s="14"/>
    </row>
    <row r="5" ht="15.0" customHeight="1">
      <c r="A5" s="15">
        <f>if(weekday($A$35,1)=1,$A$35,"")</f>
        <v>44136</v>
      </c>
      <c r="B5" s="16"/>
      <c r="C5" s="17">
        <f>if(A5="",if(weekday($A$35,1)=2,$A$35,""),A5+1)</f>
        <v>44137</v>
      </c>
      <c r="D5" s="18" t="s">
        <v>10</v>
      </c>
      <c r="E5" s="17">
        <f>if(C5="",if(weekday($A$35,1)=3,$A$35,""),C5+1)</f>
        <v>44138</v>
      </c>
      <c r="F5" s="18"/>
      <c r="G5" s="17">
        <f>if(E5="",if(weekday($A$35,1)=4,$A$35,""),E5+1)</f>
        <v>44139</v>
      </c>
      <c r="H5" s="18"/>
      <c r="I5" s="17">
        <f>if(G5="",if(weekday($A$35,1)=5,$A$35,""),G5+1)</f>
        <v>44140</v>
      </c>
      <c r="J5" s="18"/>
      <c r="K5" s="17">
        <f>if(I5="",if(weekday($A$35,1)=6,$A$35,""),I5+1)</f>
        <v>44141</v>
      </c>
      <c r="L5" s="18"/>
      <c r="M5" s="15">
        <f>if(K5="",if(weekday($A$35,1)=7,$A$35,""),K5+1)</f>
        <v>44142</v>
      </c>
      <c r="N5" s="16"/>
    </row>
    <row r="6">
      <c r="A6" s="20"/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0"/>
      <c r="N6" s="22"/>
    </row>
    <row r="7">
      <c r="A7" s="24"/>
      <c r="B7" s="22"/>
      <c r="C7" s="25"/>
      <c r="D7" s="22"/>
      <c r="E7" s="25"/>
      <c r="F7" s="22"/>
      <c r="G7" s="25"/>
      <c r="H7" s="22"/>
      <c r="I7" s="25"/>
      <c r="J7" s="22"/>
      <c r="K7" s="25"/>
      <c r="L7" s="22"/>
      <c r="M7" s="24"/>
      <c r="N7" s="22"/>
    </row>
    <row r="8">
      <c r="A8" s="24"/>
      <c r="B8" s="22"/>
      <c r="C8" s="25"/>
      <c r="D8" s="22"/>
      <c r="E8" s="25"/>
      <c r="F8" s="22"/>
      <c r="G8" s="25"/>
      <c r="H8" s="22"/>
      <c r="I8" s="25"/>
      <c r="J8" s="22"/>
      <c r="K8" s="25"/>
      <c r="L8" s="22"/>
      <c r="M8" s="24"/>
      <c r="N8" s="22"/>
    </row>
    <row r="9">
      <c r="A9" s="28"/>
      <c r="B9" s="29"/>
      <c r="C9" s="31"/>
      <c r="D9" s="29"/>
      <c r="E9" s="31"/>
      <c r="F9" s="29"/>
      <c r="G9" s="31"/>
      <c r="H9" s="29"/>
      <c r="I9" s="31"/>
      <c r="J9" s="29"/>
      <c r="K9" s="31"/>
      <c r="L9" s="29"/>
      <c r="M9" s="28"/>
      <c r="N9" s="29"/>
    </row>
    <row r="10" ht="15.0" customHeight="1">
      <c r="A10" s="15">
        <f>M5+1</f>
        <v>44143</v>
      </c>
      <c r="B10" s="16"/>
      <c r="C10" s="17">
        <f>A10+1</f>
        <v>44144</v>
      </c>
      <c r="D10" s="18"/>
      <c r="E10" s="17">
        <f>C10+1</f>
        <v>44145</v>
      </c>
      <c r="F10" s="18"/>
      <c r="G10" s="17">
        <f>E10+1</f>
        <v>44146</v>
      </c>
      <c r="H10" s="18"/>
      <c r="I10" s="17">
        <f>G10+1</f>
        <v>44147</v>
      </c>
      <c r="J10" s="18"/>
      <c r="K10" s="17">
        <f>I10+1</f>
        <v>44148</v>
      </c>
      <c r="L10" s="18"/>
      <c r="M10" s="15">
        <f>K10+1</f>
        <v>44149</v>
      </c>
      <c r="N10" s="16"/>
    </row>
    <row r="11">
      <c r="A11" s="20"/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0"/>
      <c r="N11" s="22"/>
    </row>
    <row r="12">
      <c r="A12" s="24"/>
      <c r="B12" s="22"/>
      <c r="C12" s="25"/>
      <c r="D12" s="22"/>
      <c r="E12" s="25"/>
      <c r="F12" s="22"/>
      <c r="G12" s="25"/>
      <c r="H12" s="22"/>
      <c r="I12" s="25"/>
      <c r="J12" s="22"/>
      <c r="K12" s="25"/>
      <c r="L12" s="22"/>
      <c r="M12" s="24"/>
      <c r="N12" s="22"/>
    </row>
    <row r="13">
      <c r="A13" s="24"/>
      <c r="B13" s="22"/>
      <c r="C13" s="25"/>
      <c r="D13" s="22"/>
      <c r="E13" s="25"/>
      <c r="F13" s="22"/>
      <c r="G13" s="25"/>
      <c r="H13" s="22"/>
      <c r="I13" s="25"/>
      <c r="J13" s="22"/>
      <c r="K13" s="25"/>
      <c r="L13" s="22"/>
      <c r="M13" s="24"/>
      <c r="N13" s="22"/>
    </row>
    <row r="14">
      <c r="A14" s="28"/>
      <c r="B14" s="29"/>
      <c r="C14" s="31"/>
      <c r="D14" s="29"/>
      <c r="E14" s="31"/>
      <c r="F14" s="29"/>
      <c r="G14" s="31"/>
      <c r="H14" s="29"/>
      <c r="I14" s="31"/>
      <c r="J14" s="29"/>
      <c r="K14" s="31"/>
      <c r="L14" s="29"/>
      <c r="M14" s="28"/>
      <c r="N14" s="29"/>
    </row>
    <row r="15" ht="15.0" customHeight="1">
      <c r="A15" s="15">
        <f>M10+1</f>
        <v>44150</v>
      </c>
      <c r="B15" s="16"/>
      <c r="C15" s="17">
        <f>A15+1</f>
        <v>44151</v>
      </c>
      <c r="D15" s="18"/>
      <c r="E15" s="17">
        <f>C15+1</f>
        <v>44152</v>
      </c>
      <c r="F15" s="18"/>
      <c r="G15" s="17">
        <f>E15+1</f>
        <v>44153</v>
      </c>
      <c r="H15" s="18"/>
      <c r="I15" s="17">
        <f>G15+1</f>
        <v>44154</v>
      </c>
      <c r="J15" s="18"/>
      <c r="K15" s="17">
        <f>I15+1</f>
        <v>44155</v>
      </c>
      <c r="L15" s="18"/>
      <c r="M15" s="15">
        <f>K15+1</f>
        <v>44156</v>
      </c>
      <c r="N15" s="16"/>
    </row>
    <row r="16">
      <c r="A16" s="20"/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22"/>
      <c r="M16" s="20"/>
      <c r="N16" s="22"/>
    </row>
    <row r="17">
      <c r="A17" s="24"/>
      <c r="B17" s="22"/>
      <c r="C17" s="25"/>
      <c r="D17" s="22"/>
      <c r="E17" s="25"/>
      <c r="F17" s="22"/>
      <c r="G17" s="25"/>
      <c r="H17" s="22"/>
      <c r="I17" s="25"/>
      <c r="J17" s="22"/>
      <c r="K17" s="25"/>
      <c r="L17" s="22"/>
      <c r="M17" s="24"/>
      <c r="N17" s="22"/>
    </row>
    <row r="18">
      <c r="A18" s="24"/>
      <c r="B18" s="22"/>
      <c r="C18" s="25"/>
      <c r="D18" s="22"/>
      <c r="E18" s="25"/>
      <c r="F18" s="22"/>
      <c r="G18" s="25"/>
      <c r="H18" s="22"/>
      <c r="I18" s="25"/>
      <c r="J18" s="22"/>
      <c r="K18" s="25"/>
      <c r="L18" s="22"/>
      <c r="M18" s="24"/>
      <c r="N18" s="22"/>
    </row>
    <row r="19">
      <c r="A19" s="28"/>
      <c r="B19" s="29"/>
      <c r="C19" s="31"/>
      <c r="D19" s="29"/>
      <c r="E19" s="31"/>
      <c r="F19" s="29"/>
      <c r="G19" s="31"/>
      <c r="H19" s="29"/>
      <c r="I19" s="31"/>
      <c r="J19" s="29"/>
      <c r="K19" s="31"/>
      <c r="L19" s="29"/>
      <c r="M19" s="28"/>
      <c r="N19" s="29"/>
    </row>
    <row r="20" ht="15.0" customHeight="1">
      <c r="A20" s="15">
        <f>M15+1</f>
        <v>44157</v>
      </c>
      <c r="B20" s="16"/>
      <c r="C20" s="17">
        <f>A20+1</f>
        <v>44158</v>
      </c>
      <c r="D20" s="18"/>
      <c r="E20" s="17">
        <f>C20+1</f>
        <v>44159</v>
      </c>
      <c r="F20" s="18"/>
      <c r="G20" s="17">
        <f>E20+1</f>
        <v>44160</v>
      </c>
      <c r="H20" s="18"/>
      <c r="I20" s="17">
        <f>G20+1</f>
        <v>44161</v>
      </c>
      <c r="J20" s="18"/>
      <c r="K20" s="17">
        <f>I20+1</f>
        <v>44162</v>
      </c>
      <c r="L20" s="18"/>
      <c r="M20" s="15">
        <f>K20+1</f>
        <v>44163</v>
      </c>
      <c r="N20" s="16"/>
    </row>
    <row r="21">
      <c r="A21" s="24"/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22"/>
      <c r="M21" s="24"/>
      <c r="N21" s="22"/>
    </row>
    <row r="22">
      <c r="A22" s="24"/>
      <c r="B22" s="22"/>
      <c r="C22" s="25"/>
      <c r="D22" s="22"/>
      <c r="E22" s="25"/>
      <c r="F22" s="22"/>
      <c r="G22" s="25"/>
      <c r="H22" s="22"/>
      <c r="I22" s="25"/>
      <c r="J22" s="22"/>
      <c r="K22" s="25"/>
      <c r="L22" s="22"/>
      <c r="M22" s="24"/>
      <c r="N22" s="22"/>
    </row>
    <row r="23">
      <c r="A23" s="24"/>
      <c r="B23" s="22"/>
      <c r="C23" s="25"/>
      <c r="D23" s="22"/>
      <c r="E23" s="25"/>
      <c r="F23" s="22"/>
      <c r="G23" s="25"/>
      <c r="H23" s="22"/>
      <c r="I23" s="25"/>
      <c r="J23" s="22"/>
      <c r="K23" s="25"/>
      <c r="L23" s="22"/>
      <c r="M23" s="24"/>
      <c r="N23" s="22"/>
    </row>
    <row r="24">
      <c r="A24" s="28"/>
      <c r="B24" s="29"/>
      <c r="C24" s="31"/>
      <c r="D24" s="29"/>
      <c r="E24" s="31"/>
      <c r="F24" s="29"/>
      <c r="G24" s="31"/>
      <c r="H24" s="29"/>
      <c r="I24" s="31"/>
      <c r="J24" s="29"/>
      <c r="K24" s="31"/>
      <c r="L24" s="29"/>
      <c r="M24" s="28"/>
      <c r="N24" s="29"/>
    </row>
    <row r="25" ht="15.0" customHeight="1">
      <c r="A25" s="15">
        <f>if(M20="","",if(month(M20+1)&lt;&gt;month($A$35),"",M20+1))</f>
        <v>44164</v>
      </c>
      <c r="B25" s="16"/>
      <c r="C25" s="17">
        <f>if(A25="","",if(month(A25+1)&lt;&gt;month($A$35),"",A25+1))</f>
        <v>44165</v>
      </c>
      <c r="D25" s="18"/>
      <c r="E25" s="17" t="str">
        <f>if(C25="","",if(month(C25+1)&lt;&gt;month($A$35),"",C25+1))</f>
        <v/>
      </c>
      <c r="F25" s="18"/>
      <c r="G25" s="17" t="str">
        <f>if(E25="","",if(month(E25+1)&lt;&gt;month($A$35),"",E25+1))</f>
        <v/>
      </c>
      <c r="H25" s="18"/>
      <c r="I25" s="17" t="str">
        <f>if(G25="","",if(month(G25+1)&lt;&gt;month($A$35),"",G25+1))</f>
        <v/>
      </c>
      <c r="J25" s="18"/>
      <c r="K25" s="17" t="str">
        <f>if(I25="","",if(month(I25+1)&lt;&gt;month($A$35),"",I25+1))</f>
        <v/>
      </c>
      <c r="L25" s="18"/>
      <c r="M25" s="15" t="str">
        <f>if(K25="","",if(month(K25+1)&lt;&gt;month($A$35),"",K25+1))</f>
        <v/>
      </c>
      <c r="N25" s="16"/>
    </row>
    <row r="26">
      <c r="A26" s="20"/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0"/>
      <c r="N26" s="22"/>
    </row>
    <row r="27">
      <c r="A27" s="24"/>
      <c r="B27" s="22"/>
      <c r="C27" s="25"/>
      <c r="D27" s="22"/>
      <c r="E27" s="25"/>
      <c r="F27" s="22"/>
      <c r="G27" s="25"/>
      <c r="H27" s="22"/>
      <c r="I27" s="25"/>
      <c r="J27" s="22"/>
      <c r="K27" s="25"/>
      <c r="L27" s="22"/>
      <c r="M27" s="24"/>
      <c r="N27" s="22"/>
    </row>
    <row r="28">
      <c r="A28" s="24"/>
      <c r="B28" s="22"/>
      <c r="C28" s="25"/>
      <c r="D28" s="22"/>
      <c r="E28" s="25"/>
      <c r="F28" s="22"/>
      <c r="G28" s="25"/>
      <c r="H28" s="22"/>
      <c r="I28" s="25"/>
      <c r="J28" s="22"/>
      <c r="K28" s="25"/>
      <c r="L28" s="22"/>
      <c r="M28" s="24"/>
      <c r="N28" s="22"/>
    </row>
    <row r="29">
      <c r="A29" s="28"/>
      <c r="B29" s="29"/>
      <c r="C29" s="31"/>
      <c r="D29" s="29"/>
      <c r="E29" s="31"/>
      <c r="F29" s="29"/>
      <c r="G29" s="31"/>
      <c r="H29" s="29"/>
      <c r="I29" s="31"/>
      <c r="J29" s="29"/>
      <c r="K29" s="31"/>
      <c r="L29" s="29"/>
      <c r="M29" s="28"/>
      <c r="N29" s="29"/>
    </row>
    <row r="30" ht="15.0" customHeight="1">
      <c r="A30" s="15" t="str">
        <f>if(M25="","",if(month(M25+1)&lt;&gt;month($A$35),"",M25+1))</f>
        <v/>
      </c>
      <c r="B30" s="16"/>
      <c r="C30" s="17" t="str">
        <f>if(A30="","",if(month(A30+1)&lt;&gt;month($A$35),"",A30+1))</f>
        <v/>
      </c>
      <c r="D30" s="18"/>
      <c r="E30" s="38" t="s">
        <v>11</v>
      </c>
      <c r="F30" s="40"/>
      <c r="G30" s="40"/>
      <c r="H30" s="40"/>
      <c r="I30" s="40"/>
      <c r="J30" s="40"/>
      <c r="K30" s="40"/>
      <c r="L30" s="40"/>
      <c r="M30" s="40"/>
      <c r="N30" s="40"/>
    </row>
    <row r="31">
      <c r="A31" s="20"/>
      <c r="B31" s="22"/>
      <c r="C31" s="23"/>
      <c r="D31" s="22"/>
      <c r="E31" s="41"/>
    </row>
    <row r="32">
      <c r="A32" s="24"/>
      <c r="B32" s="22"/>
      <c r="C32" s="25"/>
      <c r="D32" s="22"/>
      <c r="E32" s="41"/>
    </row>
    <row r="33">
      <c r="A33" s="24"/>
      <c r="B33" s="22"/>
      <c r="C33" s="25"/>
      <c r="D33" s="22"/>
      <c r="E33" s="41"/>
    </row>
    <row r="34">
      <c r="A34" s="28"/>
      <c r="B34" s="29"/>
      <c r="C34" s="31"/>
      <c r="D34" s="29"/>
      <c r="E34" s="41"/>
    </row>
    <row r="35" hidden="1">
      <c r="A35" s="42">
        <f>date(year(Jan!A35),11,1)</f>
        <v>44136</v>
      </c>
      <c r="B35" s="40"/>
      <c r="C35" s="44"/>
      <c r="D35" s="45"/>
      <c r="E35" s="46"/>
      <c r="F35" s="47"/>
      <c r="G35" s="45"/>
      <c r="H35" s="45"/>
      <c r="I35" s="45"/>
      <c r="J35" s="45"/>
      <c r="K35" s="50"/>
      <c r="L35" s="40"/>
      <c r="M35" s="40"/>
      <c r="N35" s="40"/>
    </row>
  </sheetData>
  <mergeCells count="159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A33:B33"/>
    <mergeCell ref="C33:D33"/>
    <mergeCell ref="A34:B34"/>
    <mergeCell ref="C34:D34"/>
    <mergeCell ref="A35:B35"/>
    <mergeCell ref="K35:N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A32:B32"/>
    <mergeCell ref="C32:D32"/>
    <mergeCell ref="E30:N34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A28:B28"/>
    <mergeCell ref="C29:D29"/>
    <mergeCell ref="G29:H29"/>
    <mergeCell ref="I29:J29"/>
    <mergeCell ref="K29:L29"/>
    <mergeCell ref="M29:N29"/>
    <mergeCell ref="E29:F29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6" t="str">
        <f>Jan!A1:N1</f>
        <v>Project Name: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>
      <c r="A2" s="9" t="str">
        <f>Jan!A2:N2</f>
        <v>Projec Description: 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51.75" customHeight="1">
      <c r="A3" s="8" t="str">
        <f>UPPER(TEXT(A35,"mmmm yyyy"))</f>
        <v>DECEMBER 2020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5.0" customHeight="1">
      <c r="A4" s="11" t="s">
        <v>3</v>
      </c>
      <c r="B4" s="12"/>
      <c r="C4" s="13" t="s">
        <v>4</v>
      </c>
      <c r="D4" s="12"/>
      <c r="E4" s="13" t="s">
        <v>5</v>
      </c>
      <c r="F4" s="12"/>
      <c r="G4" s="13" t="s">
        <v>6</v>
      </c>
      <c r="H4" s="12"/>
      <c r="I4" s="13" t="s">
        <v>7</v>
      </c>
      <c r="J4" s="12"/>
      <c r="K4" s="13" t="s">
        <v>8</v>
      </c>
      <c r="L4" s="12"/>
      <c r="M4" s="13" t="s">
        <v>9</v>
      </c>
      <c r="N4" s="14"/>
    </row>
    <row r="5" ht="15.0" customHeight="1">
      <c r="A5" s="15" t="str">
        <f>if(weekday($A$35,1)=1,$A$35,"")</f>
        <v/>
      </c>
      <c r="B5" s="16"/>
      <c r="C5" s="17" t="str">
        <f>if(A5="",if(weekday($A$35,1)=2,$A$35,""),A5+1)</f>
        <v/>
      </c>
      <c r="D5" s="18" t="s">
        <v>10</v>
      </c>
      <c r="E5" s="17">
        <f>if(C5="",if(weekday($A$35,1)=3,$A$35,""),C5+1)</f>
        <v>44166</v>
      </c>
      <c r="F5" s="18"/>
      <c r="G5" s="17">
        <f>if(E5="",if(weekday($A$35,1)=4,$A$35,""),E5+1)</f>
        <v>44167</v>
      </c>
      <c r="H5" s="18"/>
      <c r="I5" s="17">
        <f>if(G5="",if(weekday($A$35,1)=5,$A$35,""),G5+1)</f>
        <v>44168</v>
      </c>
      <c r="J5" s="18"/>
      <c r="K5" s="17">
        <f>if(I5="",if(weekday($A$35,1)=6,$A$35,""),I5+1)</f>
        <v>44169</v>
      </c>
      <c r="L5" s="18"/>
      <c r="M5" s="15">
        <f>if(K5="",if(weekday($A$35,1)=7,$A$35,""),K5+1)</f>
        <v>44170</v>
      </c>
      <c r="N5" s="16"/>
    </row>
    <row r="6">
      <c r="A6" s="20"/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0"/>
      <c r="N6" s="22"/>
    </row>
    <row r="7">
      <c r="A7" s="24"/>
      <c r="B7" s="22"/>
      <c r="C7" s="25"/>
      <c r="D7" s="22"/>
      <c r="E7" s="25"/>
      <c r="F7" s="22"/>
      <c r="G7" s="25"/>
      <c r="H7" s="22"/>
      <c r="I7" s="25"/>
      <c r="J7" s="22"/>
      <c r="K7" s="25"/>
      <c r="L7" s="22"/>
      <c r="M7" s="24"/>
      <c r="N7" s="22"/>
    </row>
    <row r="8">
      <c r="A8" s="24"/>
      <c r="B8" s="22"/>
      <c r="C8" s="25"/>
      <c r="D8" s="22"/>
      <c r="E8" s="25"/>
      <c r="F8" s="22"/>
      <c r="G8" s="25"/>
      <c r="H8" s="22"/>
      <c r="I8" s="25"/>
      <c r="J8" s="22"/>
      <c r="K8" s="25"/>
      <c r="L8" s="22"/>
      <c r="M8" s="24"/>
      <c r="N8" s="22"/>
    </row>
    <row r="9">
      <c r="A9" s="28"/>
      <c r="B9" s="29"/>
      <c r="C9" s="31"/>
      <c r="D9" s="29"/>
      <c r="E9" s="31"/>
      <c r="F9" s="29"/>
      <c r="G9" s="31"/>
      <c r="H9" s="29"/>
      <c r="I9" s="31"/>
      <c r="J9" s="29"/>
      <c r="K9" s="31"/>
      <c r="L9" s="29"/>
      <c r="M9" s="28"/>
      <c r="N9" s="29"/>
    </row>
    <row r="10" ht="15.0" customHeight="1">
      <c r="A10" s="15">
        <f>M5+1</f>
        <v>44171</v>
      </c>
      <c r="B10" s="16"/>
      <c r="C10" s="17">
        <f>A10+1</f>
        <v>44172</v>
      </c>
      <c r="D10" s="18"/>
      <c r="E10" s="17">
        <f>C10+1</f>
        <v>44173</v>
      </c>
      <c r="F10" s="18"/>
      <c r="G10" s="17">
        <f>E10+1</f>
        <v>44174</v>
      </c>
      <c r="H10" s="18"/>
      <c r="I10" s="17">
        <f>G10+1</f>
        <v>44175</v>
      </c>
      <c r="J10" s="18"/>
      <c r="K10" s="17">
        <f>I10+1</f>
        <v>44176</v>
      </c>
      <c r="L10" s="18"/>
      <c r="M10" s="15">
        <f>K10+1</f>
        <v>44177</v>
      </c>
      <c r="N10" s="16"/>
    </row>
    <row r="11">
      <c r="A11" s="20"/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0"/>
      <c r="N11" s="22"/>
    </row>
    <row r="12">
      <c r="A12" s="24"/>
      <c r="B12" s="22"/>
      <c r="C12" s="25"/>
      <c r="D12" s="22"/>
      <c r="E12" s="25"/>
      <c r="F12" s="22"/>
      <c r="G12" s="25"/>
      <c r="H12" s="22"/>
      <c r="I12" s="25"/>
      <c r="J12" s="22"/>
      <c r="K12" s="25"/>
      <c r="L12" s="22"/>
      <c r="M12" s="24"/>
      <c r="N12" s="22"/>
    </row>
    <row r="13">
      <c r="A13" s="24"/>
      <c r="B13" s="22"/>
      <c r="C13" s="25"/>
      <c r="D13" s="22"/>
      <c r="E13" s="25"/>
      <c r="F13" s="22"/>
      <c r="G13" s="25"/>
      <c r="H13" s="22"/>
      <c r="I13" s="25"/>
      <c r="J13" s="22"/>
      <c r="K13" s="25"/>
      <c r="L13" s="22"/>
      <c r="M13" s="24"/>
      <c r="N13" s="22"/>
    </row>
    <row r="14">
      <c r="A14" s="28"/>
      <c r="B14" s="29"/>
      <c r="C14" s="31"/>
      <c r="D14" s="29"/>
      <c r="E14" s="31"/>
      <c r="F14" s="29"/>
      <c r="G14" s="31"/>
      <c r="H14" s="29"/>
      <c r="I14" s="31"/>
      <c r="J14" s="29"/>
      <c r="K14" s="31"/>
      <c r="L14" s="29"/>
      <c r="M14" s="28"/>
      <c r="N14" s="29"/>
    </row>
    <row r="15" ht="15.0" customHeight="1">
      <c r="A15" s="15">
        <f>M10+1</f>
        <v>44178</v>
      </c>
      <c r="B15" s="16"/>
      <c r="C15" s="17">
        <f>A15+1</f>
        <v>44179</v>
      </c>
      <c r="D15" s="18"/>
      <c r="E15" s="17">
        <f>C15+1</f>
        <v>44180</v>
      </c>
      <c r="F15" s="18"/>
      <c r="G15" s="17">
        <f>E15+1</f>
        <v>44181</v>
      </c>
      <c r="H15" s="18"/>
      <c r="I15" s="17">
        <f>G15+1</f>
        <v>44182</v>
      </c>
      <c r="J15" s="18"/>
      <c r="K15" s="17">
        <f>I15+1</f>
        <v>44183</v>
      </c>
      <c r="L15" s="18"/>
      <c r="M15" s="15">
        <f>K15+1</f>
        <v>44184</v>
      </c>
      <c r="N15" s="16"/>
    </row>
    <row r="16">
      <c r="A16" s="20"/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22"/>
      <c r="M16" s="20"/>
      <c r="N16" s="22"/>
    </row>
    <row r="17">
      <c r="A17" s="24"/>
      <c r="B17" s="22"/>
      <c r="C17" s="25"/>
      <c r="D17" s="22"/>
      <c r="E17" s="25"/>
      <c r="F17" s="22"/>
      <c r="G17" s="25"/>
      <c r="H17" s="22"/>
      <c r="I17" s="25"/>
      <c r="J17" s="22"/>
      <c r="K17" s="25"/>
      <c r="L17" s="22"/>
      <c r="M17" s="24"/>
      <c r="N17" s="22"/>
    </row>
    <row r="18">
      <c r="A18" s="24"/>
      <c r="B18" s="22"/>
      <c r="C18" s="25"/>
      <c r="D18" s="22"/>
      <c r="E18" s="25"/>
      <c r="F18" s="22"/>
      <c r="G18" s="25"/>
      <c r="H18" s="22"/>
      <c r="I18" s="25"/>
      <c r="J18" s="22"/>
      <c r="K18" s="25"/>
      <c r="L18" s="22"/>
      <c r="M18" s="24"/>
      <c r="N18" s="22"/>
    </row>
    <row r="19">
      <c r="A19" s="28"/>
      <c r="B19" s="29"/>
      <c r="C19" s="31"/>
      <c r="D19" s="29"/>
      <c r="E19" s="31"/>
      <c r="F19" s="29"/>
      <c r="G19" s="31"/>
      <c r="H19" s="29"/>
      <c r="I19" s="31"/>
      <c r="J19" s="29"/>
      <c r="K19" s="31"/>
      <c r="L19" s="29"/>
      <c r="M19" s="28"/>
      <c r="N19" s="29"/>
    </row>
    <row r="20" ht="15.0" customHeight="1">
      <c r="A20" s="15">
        <f>M15+1</f>
        <v>44185</v>
      </c>
      <c r="B20" s="16"/>
      <c r="C20" s="17">
        <f>A20+1</f>
        <v>44186</v>
      </c>
      <c r="D20" s="18"/>
      <c r="E20" s="17">
        <f>C20+1</f>
        <v>44187</v>
      </c>
      <c r="F20" s="18"/>
      <c r="G20" s="17">
        <f>E20+1</f>
        <v>44188</v>
      </c>
      <c r="H20" s="18"/>
      <c r="I20" s="17">
        <f>G20+1</f>
        <v>44189</v>
      </c>
      <c r="J20" s="18"/>
      <c r="K20" s="17">
        <f>I20+1</f>
        <v>44190</v>
      </c>
      <c r="L20" s="18"/>
      <c r="M20" s="15">
        <f>K20+1</f>
        <v>44191</v>
      </c>
      <c r="N20" s="16"/>
    </row>
    <row r="21">
      <c r="A21" s="24"/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22"/>
      <c r="M21" s="24"/>
      <c r="N21" s="22"/>
    </row>
    <row r="22">
      <c r="A22" s="24"/>
      <c r="B22" s="22"/>
      <c r="C22" s="25"/>
      <c r="D22" s="22"/>
      <c r="E22" s="25"/>
      <c r="F22" s="22"/>
      <c r="G22" s="25"/>
      <c r="H22" s="22"/>
      <c r="I22" s="25"/>
      <c r="J22" s="22"/>
      <c r="K22" s="25"/>
      <c r="L22" s="22"/>
      <c r="M22" s="24"/>
      <c r="N22" s="22"/>
    </row>
    <row r="23">
      <c r="A23" s="24"/>
      <c r="B23" s="22"/>
      <c r="C23" s="25"/>
      <c r="D23" s="22"/>
      <c r="E23" s="25"/>
      <c r="F23" s="22"/>
      <c r="G23" s="25"/>
      <c r="H23" s="22"/>
      <c r="I23" s="25"/>
      <c r="J23" s="22"/>
      <c r="K23" s="25"/>
      <c r="L23" s="22"/>
      <c r="M23" s="24"/>
      <c r="N23" s="22"/>
    </row>
    <row r="24">
      <c r="A24" s="28"/>
      <c r="B24" s="29"/>
      <c r="C24" s="31"/>
      <c r="D24" s="29"/>
      <c r="E24" s="31"/>
      <c r="F24" s="29"/>
      <c r="G24" s="31"/>
      <c r="H24" s="29"/>
      <c r="I24" s="31"/>
      <c r="J24" s="29"/>
      <c r="K24" s="31"/>
      <c r="L24" s="29"/>
      <c r="M24" s="28"/>
      <c r="N24" s="29"/>
    </row>
    <row r="25" ht="15.0" customHeight="1">
      <c r="A25" s="15">
        <f>if(M20="","",if(month(M20+1)&lt;&gt;month($A$35),"",M20+1))</f>
        <v>44192</v>
      </c>
      <c r="B25" s="16"/>
      <c r="C25" s="17">
        <f>if(A25="","",if(month(A25+1)&lt;&gt;month($A$35),"",A25+1))</f>
        <v>44193</v>
      </c>
      <c r="D25" s="18"/>
      <c r="E25" s="17">
        <f>if(C25="","",if(month(C25+1)&lt;&gt;month($A$35),"",C25+1))</f>
        <v>44194</v>
      </c>
      <c r="F25" s="18"/>
      <c r="G25" s="17">
        <f>if(E25="","",if(month(E25+1)&lt;&gt;month($A$35),"",E25+1))</f>
        <v>44195</v>
      </c>
      <c r="H25" s="18"/>
      <c r="I25" s="17">
        <f>if(G25="","",if(month(G25+1)&lt;&gt;month($A$35),"",G25+1))</f>
        <v>44196</v>
      </c>
      <c r="J25" s="18"/>
      <c r="K25" s="17" t="str">
        <f>if(I25="","",if(month(I25+1)&lt;&gt;month($A$35),"",I25+1))</f>
        <v/>
      </c>
      <c r="L25" s="18"/>
      <c r="M25" s="15" t="str">
        <f>if(K25="","",if(month(K25+1)&lt;&gt;month($A$35),"",K25+1))</f>
        <v/>
      </c>
      <c r="N25" s="16"/>
    </row>
    <row r="26">
      <c r="A26" s="20"/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0"/>
      <c r="N26" s="22"/>
    </row>
    <row r="27">
      <c r="A27" s="24"/>
      <c r="B27" s="22"/>
      <c r="C27" s="25"/>
      <c r="D27" s="22"/>
      <c r="E27" s="25"/>
      <c r="F27" s="22"/>
      <c r="G27" s="25"/>
      <c r="H27" s="22"/>
      <c r="I27" s="25"/>
      <c r="J27" s="22"/>
      <c r="K27" s="25"/>
      <c r="L27" s="22"/>
      <c r="M27" s="24"/>
      <c r="N27" s="22"/>
    </row>
    <row r="28">
      <c r="A28" s="24"/>
      <c r="B28" s="22"/>
      <c r="C28" s="25"/>
      <c r="D28" s="22"/>
      <c r="E28" s="25"/>
      <c r="F28" s="22"/>
      <c r="G28" s="25"/>
      <c r="H28" s="22"/>
      <c r="I28" s="25"/>
      <c r="J28" s="22"/>
      <c r="K28" s="25"/>
      <c r="L28" s="22"/>
      <c r="M28" s="24"/>
      <c r="N28" s="22"/>
    </row>
    <row r="29">
      <c r="A29" s="28"/>
      <c r="B29" s="29"/>
      <c r="C29" s="31"/>
      <c r="D29" s="29"/>
      <c r="E29" s="31"/>
      <c r="F29" s="29"/>
      <c r="G29" s="31"/>
      <c r="H29" s="29"/>
      <c r="I29" s="31"/>
      <c r="J29" s="29"/>
      <c r="K29" s="31"/>
      <c r="L29" s="29"/>
      <c r="M29" s="28"/>
      <c r="N29" s="29"/>
    </row>
    <row r="30" ht="15.0" customHeight="1">
      <c r="A30" s="15" t="str">
        <f>if(M25="","",if(month(M25+1)&lt;&gt;month($A$35),"",M25+1))</f>
        <v/>
      </c>
      <c r="B30" s="16"/>
      <c r="C30" s="17" t="str">
        <f>if(A30="","",if(month(A30+1)&lt;&gt;month($A$35),"",A30+1))</f>
        <v/>
      </c>
      <c r="D30" s="18"/>
      <c r="E30" s="38" t="s">
        <v>11</v>
      </c>
      <c r="F30" s="40"/>
      <c r="G30" s="40"/>
      <c r="H30" s="40"/>
      <c r="I30" s="40"/>
      <c r="J30" s="40"/>
      <c r="K30" s="40"/>
      <c r="L30" s="40"/>
      <c r="M30" s="40"/>
      <c r="N30" s="40"/>
    </row>
    <row r="31">
      <c r="A31" s="20"/>
      <c r="B31" s="22"/>
      <c r="C31" s="23"/>
      <c r="D31" s="22"/>
      <c r="E31" s="41"/>
    </row>
    <row r="32">
      <c r="A32" s="24"/>
      <c r="B32" s="22"/>
      <c r="C32" s="25"/>
      <c r="D32" s="22"/>
      <c r="E32" s="41"/>
    </row>
    <row r="33">
      <c r="A33" s="24"/>
      <c r="B33" s="22"/>
      <c r="C33" s="25"/>
      <c r="D33" s="22"/>
      <c r="E33" s="41"/>
    </row>
    <row r="34">
      <c r="A34" s="28"/>
      <c r="B34" s="29"/>
      <c r="C34" s="31"/>
      <c r="D34" s="29"/>
      <c r="E34" s="41"/>
    </row>
    <row r="35" hidden="1">
      <c r="A35" s="42">
        <f>date(year(Jan!A35),12,1)</f>
        <v>44166</v>
      </c>
      <c r="B35" s="40"/>
      <c r="C35" s="44"/>
      <c r="D35" s="45"/>
      <c r="E35" s="46"/>
      <c r="F35" s="47"/>
      <c r="G35" s="45"/>
      <c r="H35" s="45"/>
      <c r="I35" s="45"/>
      <c r="J35" s="45"/>
      <c r="K35" s="50"/>
      <c r="L35" s="40"/>
      <c r="M35" s="40"/>
      <c r="N35" s="40"/>
    </row>
  </sheetData>
  <mergeCells count="159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A33:B33"/>
    <mergeCell ref="C33:D33"/>
    <mergeCell ref="A34:B34"/>
    <mergeCell ref="C34:D34"/>
    <mergeCell ref="A35:B35"/>
    <mergeCell ref="K35:N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A32:B32"/>
    <mergeCell ref="C32:D32"/>
    <mergeCell ref="E30:N34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A28:B28"/>
    <mergeCell ref="C29:D29"/>
    <mergeCell ref="G29:H29"/>
    <mergeCell ref="I29:J29"/>
    <mergeCell ref="K29:L29"/>
    <mergeCell ref="M29:N29"/>
    <mergeCell ref="E29:F29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64.43"/>
    <col customWidth="1" min="2" max="2" width="17.29"/>
  </cols>
  <sheetData>
    <row r="1" ht="24.0" customHeight="1">
      <c r="A1" s="53" t="str">
        <f>HYPERLINK("https://www.vertex42.com/calendars/monthly-calendar.html?utm_campaign=gs&amp;utm_source=monthly-calendar-old","Monthly Calendar Template")</f>
        <v>Monthly Calendar Template</v>
      </c>
      <c r="B1" s="54"/>
    </row>
    <row r="2">
      <c r="A2" s="55"/>
      <c r="B2" s="56"/>
    </row>
    <row r="3">
      <c r="A3" s="55" t="s">
        <v>13</v>
      </c>
      <c r="B3" s="56"/>
    </row>
    <row r="4">
      <c r="A4" s="57" t="s">
        <v>14</v>
      </c>
      <c r="B4" s="56"/>
    </row>
    <row r="5">
      <c r="A5" s="55"/>
      <c r="B5" s="56"/>
    </row>
    <row r="6">
      <c r="A6" s="58" t="s">
        <v>15</v>
      </c>
      <c r="B6" s="56"/>
    </row>
    <row r="7">
      <c r="A7" s="55"/>
      <c r="B7" s="56"/>
    </row>
    <row r="8">
      <c r="A8" s="55" t="s">
        <v>16</v>
      </c>
      <c r="B8" s="56"/>
    </row>
    <row r="9">
      <c r="A9" s="55"/>
      <c r="B9" s="56"/>
    </row>
    <row r="10">
      <c r="A10" s="55" t="s">
        <v>17</v>
      </c>
      <c r="B10" s="56"/>
    </row>
    <row r="11">
      <c r="A11" s="55"/>
      <c r="B11" s="56"/>
    </row>
    <row r="12">
      <c r="A12" s="58" t="s">
        <v>18</v>
      </c>
      <c r="B12" s="56"/>
    </row>
    <row r="13">
      <c r="A13" s="59" t="str">
        <f>HYPERLINK("https://www.vertex42.com/licensing/EULA_privateuse.html","https://www.vertex42.com/licensing/EULA_privateuse.html")</f>
        <v>https://www.vertex42.com/licensing/EULA_privateuse.html</v>
      </c>
      <c r="B13" s="56"/>
    </row>
    <row r="14">
      <c r="A14" s="55"/>
    </row>
    <row r="15">
      <c r="A15" s="55"/>
    </row>
    <row r="16">
      <c r="A16" s="55" t="s">
        <v>19</v>
      </c>
    </row>
    <row r="17">
      <c r="A17" s="60">
        <v>43831.0</v>
      </c>
    </row>
    <row r="18">
      <c r="A18" s="55"/>
    </row>
    <row r="19">
      <c r="A19" s="55"/>
    </row>
    <row r="20">
      <c r="A20" s="55"/>
    </row>
  </sheetData>
  <hyperlinks>
    <hyperlink r:id="rId1" ref="A4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>
      <c r="A2" s="7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51.75" customHeight="1">
      <c r="A3" s="8" t="str">
        <f>UPPER(TEXT(A35,"mmmm yyyy"))</f>
        <v>FEBRUARY 2020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5.0" customHeight="1">
      <c r="A4" s="11" t="s">
        <v>3</v>
      </c>
      <c r="B4" s="12"/>
      <c r="C4" s="13" t="s">
        <v>4</v>
      </c>
      <c r="D4" s="12"/>
      <c r="E4" s="13" t="s">
        <v>5</v>
      </c>
      <c r="F4" s="12"/>
      <c r="G4" s="13" t="s">
        <v>6</v>
      </c>
      <c r="H4" s="12"/>
      <c r="I4" s="13" t="s">
        <v>7</v>
      </c>
      <c r="J4" s="12"/>
      <c r="K4" s="13" t="s">
        <v>8</v>
      </c>
      <c r="L4" s="12"/>
      <c r="M4" s="13" t="s">
        <v>9</v>
      </c>
      <c r="N4" s="14"/>
    </row>
    <row r="5" ht="15.0" customHeight="1">
      <c r="A5" s="15" t="str">
        <f>if(weekday($A$35,1)=1,$A$35,"")</f>
        <v/>
      </c>
      <c r="B5" s="16"/>
      <c r="C5" s="17" t="str">
        <f>if(A5="",if(weekday($A$35,1)=2,$A$35,""),A5+1)</f>
        <v/>
      </c>
      <c r="D5" s="19" t="s">
        <v>10</v>
      </c>
      <c r="E5" s="17" t="str">
        <f>if(C5="",if(weekday($A$35,1)=3,$A$35,""),C5+1)</f>
        <v/>
      </c>
      <c r="F5" s="18"/>
      <c r="G5" s="17" t="str">
        <f>if(E5="",if(weekday($A$35,1)=4,$A$35,""),E5+1)</f>
        <v/>
      </c>
      <c r="H5" s="18"/>
      <c r="I5" s="17" t="str">
        <f>if(G5="",if(weekday($A$35,1)=5,$A$35,""),G5+1)</f>
        <v/>
      </c>
      <c r="J5" s="18"/>
      <c r="K5" s="17" t="str">
        <f>if(I5="",if(weekday($A$35,1)=6,$A$35,""),I5+1)</f>
        <v/>
      </c>
      <c r="L5" s="18"/>
      <c r="M5" s="15">
        <f>if(K5="",if(weekday($A$35,1)=7,$A$35,""),K5+1)</f>
        <v>43862</v>
      </c>
      <c r="N5" s="16"/>
    </row>
    <row r="6">
      <c r="A6" s="20"/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0"/>
      <c r="N6" s="22"/>
    </row>
    <row r="7">
      <c r="A7" s="24"/>
      <c r="B7" s="22"/>
      <c r="C7" s="25"/>
      <c r="D7" s="22"/>
      <c r="E7" s="25"/>
      <c r="F7" s="22"/>
      <c r="G7" s="25"/>
      <c r="H7" s="22"/>
      <c r="I7" s="25"/>
      <c r="J7" s="22"/>
      <c r="K7" s="25"/>
      <c r="L7" s="22"/>
      <c r="M7" s="24"/>
      <c r="N7" s="22"/>
    </row>
    <row r="8">
      <c r="A8" s="24"/>
      <c r="B8" s="22"/>
      <c r="C8" s="25"/>
      <c r="D8" s="22"/>
      <c r="E8" s="25"/>
      <c r="F8" s="22"/>
      <c r="G8" s="25"/>
      <c r="H8" s="22"/>
      <c r="I8" s="25"/>
      <c r="J8" s="22"/>
      <c r="K8" s="25"/>
      <c r="L8" s="22"/>
      <c r="M8" s="24"/>
      <c r="N8" s="22"/>
    </row>
    <row r="9">
      <c r="A9" s="28"/>
      <c r="B9" s="29"/>
      <c r="C9" s="31"/>
      <c r="D9" s="29"/>
      <c r="E9" s="31"/>
      <c r="F9" s="29"/>
      <c r="G9" s="31"/>
      <c r="H9" s="29"/>
      <c r="I9" s="31"/>
      <c r="J9" s="29"/>
      <c r="K9" s="31"/>
      <c r="L9" s="29"/>
      <c r="M9" s="28"/>
      <c r="N9" s="29"/>
    </row>
    <row r="10" ht="15.0" customHeight="1">
      <c r="A10" s="15">
        <f>M5+1</f>
        <v>43863</v>
      </c>
      <c r="B10" s="16"/>
      <c r="C10" s="17">
        <f>A10+1</f>
        <v>43864</v>
      </c>
      <c r="D10" s="18"/>
      <c r="E10" s="17">
        <f>C10+1</f>
        <v>43865</v>
      </c>
      <c r="F10" s="18"/>
      <c r="G10" s="17">
        <f>E10+1</f>
        <v>43866</v>
      </c>
      <c r="H10" s="18"/>
      <c r="I10" s="17">
        <f>G10+1</f>
        <v>43867</v>
      </c>
      <c r="J10" s="18"/>
      <c r="K10" s="17">
        <f>I10+1</f>
        <v>43868</v>
      </c>
      <c r="L10" s="18"/>
      <c r="M10" s="15">
        <f>K10+1</f>
        <v>43869</v>
      </c>
      <c r="N10" s="16"/>
    </row>
    <row r="11">
      <c r="A11" s="20"/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0"/>
      <c r="N11" s="22"/>
    </row>
    <row r="12">
      <c r="A12" s="24"/>
      <c r="B12" s="22"/>
      <c r="C12" s="25"/>
      <c r="D12" s="22"/>
      <c r="E12" s="25"/>
      <c r="F12" s="22"/>
      <c r="G12" s="25"/>
      <c r="H12" s="22"/>
      <c r="I12" s="32"/>
      <c r="J12" s="22"/>
      <c r="K12" s="25"/>
      <c r="L12" s="22"/>
      <c r="M12" s="24"/>
      <c r="N12" s="22"/>
    </row>
    <row r="13">
      <c r="A13" s="24"/>
      <c r="B13" s="22"/>
      <c r="C13" s="25"/>
      <c r="D13" s="22"/>
      <c r="E13" s="25"/>
      <c r="F13" s="22"/>
      <c r="G13" s="25"/>
      <c r="H13" s="22"/>
      <c r="I13" s="25"/>
      <c r="J13" s="22"/>
      <c r="K13" s="25"/>
      <c r="L13" s="22"/>
      <c r="M13" s="24"/>
      <c r="N13" s="22"/>
    </row>
    <row r="14">
      <c r="A14" s="28"/>
      <c r="B14" s="29"/>
      <c r="C14" s="31"/>
      <c r="D14" s="29"/>
      <c r="E14" s="31"/>
      <c r="F14" s="29"/>
      <c r="G14" s="31"/>
      <c r="H14" s="29"/>
      <c r="I14" s="31"/>
      <c r="J14" s="29"/>
      <c r="K14" s="31"/>
      <c r="L14" s="29"/>
      <c r="M14" s="28"/>
      <c r="N14" s="29"/>
    </row>
    <row r="15" ht="15.0" customHeight="1">
      <c r="A15" s="15">
        <f>M10+1</f>
        <v>43870</v>
      </c>
      <c r="B15" s="16"/>
      <c r="C15" s="17">
        <f>A15+1</f>
        <v>43871</v>
      </c>
      <c r="D15" s="18"/>
      <c r="E15" s="17">
        <f>C15+1</f>
        <v>43872</v>
      </c>
      <c r="F15" s="18"/>
      <c r="G15" s="17">
        <f>E15+1</f>
        <v>43873</v>
      </c>
      <c r="H15" s="18"/>
      <c r="I15" s="17">
        <f>G15+1</f>
        <v>43874</v>
      </c>
      <c r="J15" s="18"/>
      <c r="K15" s="17">
        <f>I15+1</f>
        <v>43875</v>
      </c>
      <c r="L15" s="18"/>
      <c r="M15" s="15">
        <f>K15+1</f>
        <v>43876</v>
      </c>
      <c r="N15" s="16"/>
    </row>
    <row r="16">
      <c r="A16" s="20"/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22"/>
      <c r="M16" s="20"/>
      <c r="N16" s="22"/>
    </row>
    <row r="17">
      <c r="A17" s="24"/>
      <c r="B17" s="22"/>
      <c r="C17" s="25"/>
      <c r="D17" s="22"/>
      <c r="E17" s="25"/>
      <c r="F17" s="22"/>
      <c r="G17" s="25"/>
      <c r="H17" s="22"/>
      <c r="I17" s="34"/>
      <c r="J17" s="22"/>
      <c r="K17" s="25"/>
      <c r="L17" s="22"/>
      <c r="M17" s="24"/>
      <c r="N17" s="22"/>
    </row>
    <row r="18">
      <c r="A18" s="24"/>
      <c r="B18" s="22"/>
      <c r="C18" s="25"/>
      <c r="D18" s="22"/>
      <c r="E18" s="25"/>
      <c r="F18" s="22"/>
      <c r="G18" s="25"/>
      <c r="H18" s="22"/>
      <c r="I18" s="25"/>
      <c r="J18" s="22"/>
      <c r="K18" s="25"/>
      <c r="L18" s="22"/>
      <c r="M18" s="24"/>
      <c r="N18" s="22"/>
    </row>
    <row r="19">
      <c r="A19" s="28"/>
      <c r="B19" s="29"/>
      <c r="C19" s="31"/>
      <c r="D19" s="29"/>
      <c r="E19" s="31"/>
      <c r="F19" s="29"/>
      <c r="G19" s="31"/>
      <c r="H19" s="29"/>
      <c r="I19" s="31"/>
      <c r="J19" s="29"/>
      <c r="K19" s="31"/>
      <c r="L19" s="29"/>
      <c r="M19" s="28"/>
      <c r="N19" s="29"/>
    </row>
    <row r="20" ht="15.0" customHeight="1">
      <c r="A20" s="15">
        <f>M15+1</f>
        <v>43877</v>
      </c>
      <c r="B20" s="16"/>
      <c r="C20" s="17">
        <f>A20+1</f>
        <v>43878</v>
      </c>
      <c r="D20" s="18"/>
      <c r="E20" s="17">
        <f>C20+1</f>
        <v>43879</v>
      </c>
      <c r="F20" s="18"/>
      <c r="G20" s="17">
        <f>E20+1</f>
        <v>43880</v>
      </c>
      <c r="H20" s="18"/>
      <c r="I20" s="17">
        <f>G20+1</f>
        <v>43881</v>
      </c>
      <c r="J20" s="18"/>
      <c r="K20" s="17">
        <f>I20+1</f>
        <v>43882</v>
      </c>
      <c r="L20" s="18"/>
      <c r="M20" s="15">
        <f>K20+1</f>
        <v>43883</v>
      </c>
      <c r="N20" s="16"/>
    </row>
    <row r="21">
      <c r="A21" s="24"/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22"/>
      <c r="M21" s="24"/>
      <c r="N21" s="22"/>
    </row>
    <row r="22">
      <c r="A22" s="24"/>
      <c r="B22" s="22"/>
      <c r="C22" s="25"/>
      <c r="D22" s="22"/>
      <c r="E22" s="25"/>
      <c r="F22" s="22"/>
      <c r="G22" s="25"/>
      <c r="H22" s="22"/>
      <c r="I22" s="33"/>
      <c r="J22" s="22"/>
      <c r="K22" s="25"/>
      <c r="L22" s="22"/>
      <c r="M22" s="24"/>
      <c r="N22" s="22"/>
    </row>
    <row r="23">
      <c r="A23" s="24"/>
      <c r="B23" s="22"/>
      <c r="C23" s="25"/>
      <c r="D23" s="22"/>
      <c r="E23" s="25"/>
      <c r="F23" s="22"/>
      <c r="G23" s="25"/>
      <c r="H23" s="22"/>
      <c r="I23" s="25"/>
      <c r="J23" s="22"/>
      <c r="K23" s="25"/>
      <c r="L23" s="22"/>
      <c r="M23" s="24"/>
      <c r="N23" s="22"/>
    </row>
    <row r="24">
      <c r="A24" s="28"/>
      <c r="B24" s="29"/>
      <c r="C24" s="31"/>
      <c r="D24" s="29"/>
      <c r="E24" s="31"/>
      <c r="F24" s="29"/>
      <c r="G24" s="31"/>
      <c r="H24" s="29"/>
      <c r="I24" s="31"/>
      <c r="J24" s="29"/>
      <c r="K24" s="31"/>
      <c r="L24" s="29"/>
      <c r="M24" s="28"/>
      <c r="N24" s="29"/>
    </row>
    <row r="25" ht="15.0" customHeight="1">
      <c r="A25" s="15">
        <f>if(M20="","",if(month(M20+1)&lt;&gt;month($A$35),"",M20+1))</f>
        <v>43884</v>
      </c>
      <c r="B25" s="16"/>
      <c r="C25" s="17">
        <f>if(A25="","",if(month(A25+1)&lt;&gt;month($A$35),"",A25+1))</f>
        <v>43885</v>
      </c>
      <c r="D25" s="18"/>
      <c r="E25" s="17">
        <f>if(C25="","",if(month(C25+1)&lt;&gt;month($A$35),"",C25+1))</f>
        <v>43886</v>
      </c>
      <c r="F25" s="18"/>
      <c r="G25" s="17">
        <f>if(E25="","",if(month(E25+1)&lt;&gt;month($A$35),"",E25+1))</f>
        <v>43887</v>
      </c>
      <c r="H25" s="18"/>
      <c r="I25" s="17">
        <f>if(G25="","",if(month(G25+1)&lt;&gt;month($A$35),"",G25+1))</f>
        <v>43888</v>
      </c>
      <c r="J25" s="18"/>
      <c r="K25" s="17">
        <f>if(I25="","",if(month(I25+1)&lt;&gt;month($A$35),"",I25+1))</f>
        <v>43889</v>
      </c>
      <c r="L25" s="18"/>
      <c r="M25" s="15">
        <f>if(K25="","",if(month(K25+1)&lt;&gt;month($A$35),"",K25+1))</f>
        <v>43890</v>
      </c>
      <c r="N25" s="16"/>
    </row>
    <row r="26">
      <c r="A26" s="20"/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0"/>
      <c r="N26" s="22"/>
    </row>
    <row r="27">
      <c r="A27" s="24"/>
      <c r="B27" s="22"/>
      <c r="C27" s="25"/>
      <c r="D27" s="22"/>
      <c r="E27" s="25"/>
      <c r="F27" s="22"/>
      <c r="G27" s="25"/>
      <c r="H27" s="22"/>
      <c r="I27" s="25"/>
      <c r="J27" s="22"/>
      <c r="K27" s="35"/>
      <c r="L27" s="22"/>
      <c r="M27" s="24"/>
      <c r="N27" s="22"/>
    </row>
    <row r="28">
      <c r="A28" s="24"/>
      <c r="B28" s="22"/>
      <c r="C28" s="25"/>
      <c r="D28" s="22"/>
      <c r="E28" s="25"/>
      <c r="F28" s="22"/>
      <c r="G28" s="25"/>
      <c r="H28" s="22"/>
      <c r="I28" s="25"/>
      <c r="J28" s="22"/>
      <c r="K28" s="25"/>
      <c r="L28" s="22"/>
      <c r="M28" s="24"/>
      <c r="N28" s="22"/>
    </row>
    <row r="29">
      <c r="A29" s="28"/>
      <c r="B29" s="29"/>
      <c r="C29" s="31"/>
      <c r="D29" s="29"/>
      <c r="E29" s="31"/>
      <c r="F29" s="29"/>
      <c r="G29" s="31"/>
      <c r="H29" s="29"/>
      <c r="I29" s="31"/>
      <c r="J29" s="29"/>
      <c r="K29" s="31"/>
      <c r="L29" s="29"/>
      <c r="M29" s="28"/>
      <c r="N29" s="29"/>
    </row>
    <row r="30" ht="15.0" customHeight="1">
      <c r="A30" s="36" t="str">
        <f>if(M25="","",if(month(M25+1)&lt;&gt;month($A$35),"",M25+1))</f>
        <v/>
      </c>
      <c r="B30" s="16"/>
      <c r="C30" s="37" t="str">
        <f>if(A30="","",if(month(A30+1)&lt;&gt;month($A$35),"",A30+1))</f>
        <v/>
      </c>
      <c r="D30" s="18"/>
      <c r="E30" s="38" t="s">
        <v>11</v>
      </c>
      <c r="F30" s="40"/>
      <c r="G30" s="40"/>
      <c r="H30" s="40"/>
      <c r="I30" s="40"/>
      <c r="J30" s="40"/>
      <c r="K30" s="40"/>
      <c r="L30" s="40"/>
      <c r="M30" s="40"/>
      <c r="N30" s="40"/>
    </row>
    <row r="31">
      <c r="A31" s="20"/>
      <c r="B31" s="22"/>
      <c r="C31" s="23"/>
      <c r="D31" s="22"/>
      <c r="E31" s="41"/>
    </row>
    <row r="32">
      <c r="A32" s="24"/>
      <c r="B32" s="22"/>
      <c r="C32" s="25"/>
      <c r="D32" s="22"/>
      <c r="E32" s="41"/>
    </row>
    <row r="33">
      <c r="A33" s="24"/>
      <c r="B33" s="22"/>
      <c r="C33" s="25"/>
      <c r="D33" s="22"/>
      <c r="E33" s="41"/>
    </row>
    <row r="34">
      <c r="A34" s="28"/>
      <c r="B34" s="29"/>
      <c r="C34" s="31"/>
      <c r="D34" s="29"/>
      <c r="E34" s="41"/>
    </row>
    <row r="35" hidden="1">
      <c r="A35" s="42">
        <f>date(year(Jan!A35),2,1)</f>
        <v>43862</v>
      </c>
      <c r="B35" s="40"/>
      <c r="C35" s="44"/>
      <c r="D35" s="45"/>
      <c r="E35" s="46"/>
      <c r="F35" s="47"/>
      <c r="G35" s="45"/>
      <c r="H35" s="45"/>
      <c r="I35" s="45"/>
      <c r="J35" s="45"/>
      <c r="K35" s="50"/>
      <c r="L35" s="40"/>
      <c r="M35" s="40"/>
      <c r="N35" s="40"/>
    </row>
  </sheetData>
  <mergeCells count="159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A33:B33"/>
    <mergeCell ref="C33:D33"/>
    <mergeCell ref="A34:B34"/>
    <mergeCell ref="C34:D34"/>
    <mergeCell ref="A35:B35"/>
    <mergeCell ref="K35:N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A32:B32"/>
    <mergeCell ref="C32:D32"/>
    <mergeCell ref="E30:N34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A28:B28"/>
    <mergeCell ref="C29:D29"/>
    <mergeCell ref="G29:H29"/>
    <mergeCell ref="I29:J29"/>
    <mergeCell ref="K29:L29"/>
    <mergeCell ref="M29:N29"/>
    <mergeCell ref="E29:F2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6" t="str">
        <f>Jan!A1:N1</f>
        <v>Project Name: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>
      <c r="A2" s="9" t="str">
        <f>Jan!A2:N2</f>
        <v>Projec Description: 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51.75" customHeight="1">
      <c r="A3" s="8" t="str">
        <f>UPPER(TEXT(A35,"mmmm yyyy"))</f>
        <v>MARCH 2020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5.0" customHeight="1">
      <c r="A4" s="11" t="s">
        <v>3</v>
      </c>
      <c r="B4" s="12"/>
      <c r="C4" s="13" t="s">
        <v>4</v>
      </c>
      <c r="D4" s="12"/>
      <c r="E4" s="13" t="s">
        <v>5</v>
      </c>
      <c r="F4" s="12"/>
      <c r="G4" s="13" t="s">
        <v>6</v>
      </c>
      <c r="H4" s="12"/>
      <c r="I4" s="13" t="s">
        <v>7</v>
      </c>
      <c r="J4" s="12"/>
      <c r="K4" s="13" t="s">
        <v>8</v>
      </c>
      <c r="L4" s="12"/>
      <c r="M4" s="13" t="s">
        <v>9</v>
      </c>
      <c r="N4" s="14"/>
    </row>
    <row r="5" ht="15.0" customHeight="1">
      <c r="A5" s="15">
        <f>if(weekday($A$35,1)=1,$A$35,"")</f>
        <v>43891</v>
      </c>
      <c r="B5" s="16"/>
      <c r="C5" s="17">
        <f>if(A5="",if(weekday($A$35,1)=2,$A$35,""),A5+1)</f>
        <v>43892</v>
      </c>
      <c r="D5" s="18" t="s">
        <v>10</v>
      </c>
      <c r="E5" s="17">
        <f>if(C5="",if(weekday($A$35,1)=3,$A$35,""),C5+1)</f>
        <v>43893</v>
      </c>
      <c r="F5" s="18"/>
      <c r="G5" s="17">
        <f>if(E5="",if(weekday($A$35,1)=4,$A$35,""),E5+1)</f>
        <v>43894</v>
      </c>
      <c r="H5" s="18"/>
      <c r="I5" s="17">
        <f>if(G5="",if(weekday($A$35,1)=5,$A$35,""),G5+1)</f>
        <v>43895</v>
      </c>
      <c r="J5" s="18"/>
      <c r="K5" s="17">
        <f>if(I5="",if(weekday($A$35,1)=6,$A$35,""),I5+1)</f>
        <v>43896</v>
      </c>
      <c r="L5" s="18"/>
      <c r="M5" s="15">
        <f>if(K5="",if(weekday($A$35,1)=7,$A$35,""),K5+1)</f>
        <v>43897</v>
      </c>
      <c r="N5" s="16"/>
    </row>
    <row r="6">
      <c r="A6" s="20"/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0"/>
      <c r="N6" s="22"/>
    </row>
    <row r="7">
      <c r="A7" s="24"/>
      <c r="B7" s="22"/>
      <c r="C7" s="25"/>
      <c r="D7" s="22"/>
      <c r="E7" s="25"/>
      <c r="F7" s="22"/>
      <c r="G7" s="25"/>
      <c r="H7" s="22"/>
      <c r="I7" s="25"/>
      <c r="J7" s="22"/>
      <c r="K7" s="25"/>
      <c r="L7" s="22"/>
      <c r="M7" s="24"/>
      <c r="N7" s="22"/>
    </row>
    <row r="8">
      <c r="A8" s="24"/>
      <c r="B8" s="22"/>
      <c r="C8" s="25"/>
      <c r="D8" s="22"/>
      <c r="E8" s="25"/>
      <c r="F8" s="22"/>
      <c r="G8" s="25"/>
      <c r="H8" s="22"/>
      <c r="I8" s="25"/>
      <c r="J8" s="22"/>
      <c r="K8" s="25"/>
      <c r="L8" s="22"/>
      <c r="M8" s="24"/>
      <c r="N8" s="22"/>
    </row>
    <row r="9">
      <c r="A9" s="28"/>
      <c r="B9" s="29"/>
      <c r="C9" s="31"/>
      <c r="D9" s="29"/>
      <c r="E9" s="31"/>
      <c r="F9" s="29"/>
      <c r="G9" s="31"/>
      <c r="H9" s="29"/>
      <c r="I9" s="31"/>
      <c r="J9" s="29"/>
      <c r="K9" s="31"/>
      <c r="L9" s="29"/>
      <c r="M9" s="28"/>
      <c r="N9" s="29"/>
    </row>
    <row r="10" ht="15.0" customHeight="1">
      <c r="A10" s="15">
        <f>M5+1</f>
        <v>43898</v>
      </c>
      <c r="B10" s="16"/>
      <c r="C10" s="17">
        <f>A10+1</f>
        <v>43899</v>
      </c>
      <c r="D10" s="18"/>
      <c r="E10" s="17">
        <f>C10+1</f>
        <v>43900</v>
      </c>
      <c r="F10" s="18"/>
      <c r="G10" s="17">
        <f>E10+1</f>
        <v>43901</v>
      </c>
      <c r="H10" s="18"/>
      <c r="I10" s="17">
        <f>G10+1</f>
        <v>43902</v>
      </c>
      <c r="J10" s="18"/>
      <c r="K10" s="17">
        <f>I10+1</f>
        <v>43903</v>
      </c>
      <c r="L10" s="18"/>
      <c r="M10" s="15">
        <f>K10+1</f>
        <v>43904</v>
      </c>
      <c r="N10" s="16"/>
    </row>
    <row r="11">
      <c r="A11" s="20"/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0"/>
      <c r="N11" s="22"/>
    </row>
    <row r="12">
      <c r="A12" s="24"/>
      <c r="B12" s="22"/>
      <c r="C12" s="25"/>
      <c r="D12" s="22"/>
      <c r="E12" s="25"/>
      <c r="F12" s="22"/>
      <c r="G12" s="25"/>
      <c r="H12" s="22"/>
      <c r="I12" s="25"/>
      <c r="J12" s="22"/>
      <c r="K12" s="34"/>
      <c r="L12" s="22"/>
      <c r="M12" s="24"/>
      <c r="N12" s="22"/>
    </row>
    <row r="13">
      <c r="A13" s="24"/>
      <c r="B13" s="22"/>
      <c r="C13" s="25"/>
      <c r="D13" s="22"/>
      <c r="E13" s="25"/>
      <c r="F13" s="22"/>
      <c r="G13" s="25"/>
      <c r="H13" s="22"/>
      <c r="I13" s="25"/>
      <c r="J13" s="22"/>
      <c r="K13" s="25"/>
      <c r="L13" s="22"/>
      <c r="M13" s="24"/>
      <c r="N13" s="22"/>
    </row>
    <row r="14">
      <c r="A14" s="28"/>
      <c r="B14" s="29"/>
      <c r="C14" s="31"/>
      <c r="D14" s="29"/>
      <c r="E14" s="31"/>
      <c r="F14" s="29"/>
      <c r="G14" s="31"/>
      <c r="H14" s="29"/>
      <c r="I14" s="31"/>
      <c r="J14" s="29"/>
      <c r="K14" s="31"/>
      <c r="L14" s="29"/>
      <c r="M14" s="28"/>
      <c r="N14" s="29"/>
    </row>
    <row r="15" ht="15.0" customHeight="1">
      <c r="A15" s="15">
        <f>M10+1</f>
        <v>43905</v>
      </c>
      <c r="B15" s="16"/>
      <c r="C15" s="17">
        <f>A15+1</f>
        <v>43906</v>
      </c>
      <c r="D15" s="18"/>
      <c r="E15" s="17">
        <f>C15+1</f>
        <v>43907</v>
      </c>
      <c r="F15" s="18"/>
      <c r="G15" s="17">
        <f>E15+1</f>
        <v>43908</v>
      </c>
      <c r="H15" s="18"/>
      <c r="I15" s="17">
        <f>G15+1</f>
        <v>43909</v>
      </c>
      <c r="J15" s="18"/>
      <c r="K15" s="17">
        <f>I15+1</f>
        <v>43910</v>
      </c>
      <c r="L15" s="18"/>
      <c r="M15" s="15">
        <f>K15+1</f>
        <v>43911</v>
      </c>
      <c r="N15" s="16"/>
    </row>
    <row r="16">
      <c r="A16" s="20"/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22"/>
      <c r="M16" s="20"/>
      <c r="N16" s="22"/>
    </row>
    <row r="17">
      <c r="A17" s="24"/>
      <c r="B17" s="22"/>
      <c r="C17" s="25"/>
      <c r="D17" s="22"/>
      <c r="E17" s="25"/>
      <c r="F17" s="22"/>
      <c r="G17" s="34"/>
      <c r="H17" s="22"/>
      <c r="I17" s="25"/>
      <c r="J17" s="22"/>
      <c r="K17" s="25"/>
      <c r="L17" s="22"/>
      <c r="M17" s="24"/>
      <c r="N17" s="22"/>
    </row>
    <row r="18">
      <c r="A18" s="24"/>
      <c r="B18" s="22"/>
      <c r="C18" s="25"/>
      <c r="D18" s="22"/>
      <c r="E18" s="25"/>
      <c r="F18" s="22"/>
      <c r="G18" s="25"/>
      <c r="H18" s="22"/>
      <c r="I18" s="25"/>
      <c r="J18" s="22"/>
      <c r="K18" s="25"/>
      <c r="L18" s="22"/>
      <c r="M18" s="24"/>
      <c r="N18" s="22"/>
    </row>
    <row r="19">
      <c r="A19" s="28"/>
      <c r="B19" s="29"/>
      <c r="C19" s="31"/>
      <c r="D19" s="29"/>
      <c r="E19" s="31"/>
      <c r="F19" s="29"/>
      <c r="G19" s="31"/>
      <c r="H19" s="29"/>
      <c r="I19" s="31"/>
      <c r="J19" s="29"/>
      <c r="K19" s="31"/>
      <c r="L19" s="29"/>
      <c r="M19" s="28"/>
      <c r="N19" s="29"/>
    </row>
    <row r="20" ht="15.0" customHeight="1">
      <c r="A20" s="15">
        <f>M15+1</f>
        <v>43912</v>
      </c>
      <c r="B20" s="16"/>
      <c r="C20" s="17">
        <f>A20+1</f>
        <v>43913</v>
      </c>
      <c r="D20" s="18"/>
      <c r="E20" s="17">
        <f>C20+1</f>
        <v>43914</v>
      </c>
      <c r="F20" s="18"/>
      <c r="G20" s="17">
        <f>E20+1</f>
        <v>43915</v>
      </c>
      <c r="H20" s="18"/>
      <c r="I20" s="17">
        <f>G20+1</f>
        <v>43916</v>
      </c>
      <c r="J20" s="18"/>
      <c r="K20" s="17">
        <f>I20+1</f>
        <v>43917</v>
      </c>
      <c r="L20" s="18"/>
      <c r="M20" s="15">
        <f>K20+1</f>
        <v>43918</v>
      </c>
      <c r="N20" s="16"/>
    </row>
    <row r="21">
      <c r="A21" s="24"/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22"/>
      <c r="M21" s="24"/>
      <c r="N21" s="22"/>
    </row>
    <row r="22">
      <c r="A22" s="24"/>
      <c r="B22" s="22"/>
      <c r="C22" s="25"/>
      <c r="D22" s="22"/>
      <c r="E22" s="25"/>
      <c r="F22" s="22"/>
      <c r="G22" s="25"/>
      <c r="H22" s="22"/>
      <c r="I22" s="25"/>
      <c r="J22" s="22"/>
      <c r="K22" s="35"/>
      <c r="L22" s="22"/>
      <c r="M22" s="24"/>
      <c r="N22" s="22"/>
    </row>
    <row r="23">
      <c r="A23" s="24"/>
      <c r="B23" s="22"/>
      <c r="C23" s="25"/>
      <c r="D23" s="22"/>
      <c r="E23" s="25"/>
      <c r="F23" s="22"/>
      <c r="G23" s="25"/>
      <c r="H23" s="22"/>
      <c r="I23" s="25"/>
      <c r="J23" s="22"/>
      <c r="K23" s="25"/>
      <c r="L23" s="22"/>
      <c r="M23" s="24"/>
      <c r="N23" s="22"/>
    </row>
    <row r="24">
      <c r="A24" s="28"/>
      <c r="B24" s="29"/>
      <c r="C24" s="31"/>
      <c r="D24" s="29"/>
      <c r="E24" s="31"/>
      <c r="F24" s="29"/>
      <c r="G24" s="31"/>
      <c r="H24" s="29"/>
      <c r="I24" s="31"/>
      <c r="J24" s="29"/>
      <c r="K24" s="31"/>
      <c r="L24" s="29"/>
      <c r="M24" s="28"/>
      <c r="N24" s="29"/>
    </row>
    <row r="25" ht="15.0" customHeight="1">
      <c r="A25" s="15">
        <f>if(M20="","",if(month(M20+1)&lt;&gt;month($A$35),"",M20+1))</f>
        <v>43919</v>
      </c>
      <c r="B25" s="16"/>
      <c r="C25" s="17">
        <f>if(A25="","",if(month(A25+1)&lt;&gt;month($A$35),"",A25+1))</f>
        <v>43920</v>
      </c>
      <c r="D25" s="18"/>
      <c r="E25" s="17">
        <f>if(C25="","",if(month(C25+1)&lt;&gt;month($A$35),"",C25+1))</f>
        <v>43921</v>
      </c>
      <c r="F25" s="18"/>
      <c r="G25" s="17" t="str">
        <f>if(E25="","",if(month(E25+1)&lt;&gt;month($A$35),"",E25+1))</f>
        <v/>
      </c>
      <c r="H25" s="18"/>
      <c r="I25" s="17" t="str">
        <f>if(G25="","",if(month(G25+1)&lt;&gt;month($A$35),"",G25+1))</f>
        <v/>
      </c>
      <c r="J25" s="18"/>
      <c r="K25" s="17" t="str">
        <f>if(I25="","",if(month(I25+1)&lt;&gt;month($A$35),"",I25+1))</f>
        <v/>
      </c>
      <c r="L25" s="18"/>
      <c r="M25" s="15" t="str">
        <f>if(K25="","",if(month(K25+1)&lt;&gt;month($A$35),"",K25+1))</f>
        <v/>
      </c>
      <c r="N25" s="16"/>
    </row>
    <row r="26">
      <c r="A26" s="20"/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0"/>
      <c r="N26" s="22"/>
    </row>
    <row r="27">
      <c r="A27" s="24"/>
      <c r="B27" s="22"/>
      <c r="C27" s="25"/>
      <c r="D27" s="22"/>
      <c r="E27" s="25"/>
      <c r="F27" s="22"/>
      <c r="G27" s="25"/>
      <c r="H27" s="22"/>
      <c r="I27" s="25"/>
      <c r="J27" s="22"/>
      <c r="K27" s="25"/>
      <c r="L27" s="22"/>
      <c r="M27" s="24"/>
      <c r="N27" s="22"/>
    </row>
    <row r="28">
      <c r="A28" s="24"/>
      <c r="B28" s="22"/>
      <c r="C28" s="25"/>
      <c r="D28" s="22"/>
      <c r="E28" s="25"/>
      <c r="F28" s="22"/>
      <c r="G28" s="25"/>
      <c r="H28" s="22"/>
      <c r="I28" s="25"/>
      <c r="J28" s="22"/>
      <c r="K28" s="25"/>
      <c r="L28" s="22"/>
      <c r="M28" s="24"/>
      <c r="N28" s="22"/>
    </row>
    <row r="29">
      <c r="A29" s="28"/>
      <c r="B29" s="29"/>
      <c r="C29" s="31"/>
      <c r="D29" s="29"/>
      <c r="E29" s="31"/>
      <c r="F29" s="29"/>
      <c r="G29" s="31"/>
      <c r="H29" s="29"/>
      <c r="I29" s="31"/>
      <c r="J29" s="29"/>
      <c r="K29" s="31"/>
      <c r="L29" s="29"/>
      <c r="M29" s="28"/>
      <c r="N29" s="29"/>
    </row>
    <row r="30" ht="15.0" customHeight="1">
      <c r="A30" s="15" t="str">
        <f>if(M25="","",if(month(M25+1)&lt;&gt;month($A$35),"",M25+1))</f>
        <v/>
      </c>
      <c r="B30" s="16"/>
      <c r="C30" s="17" t="str">
        <f>if(A30="","",if(month(A30+1)&lt;&gt;month($A$35),"",A30+1))</f>
        <v/>
      </c>
      <c r="D30" s="18"/>
      <c r="E30" s="38" t="s">
        <v>11</v>
      </c>
      <c r="F30" s="40"/>
      <c r="G30" s="40"/>
      <c r="H30" s="40"/>
      <c r="I30" s="40"/>
      <c r="J30" s="40"/>
      <c r="K30" s="40"/>
      <c r="L30" s="40"/>
      <c r="M30" s="40"/>
      <c r="N30" s="40"/>
    </row>
    <row r="31">
      <c r="A31" s="20"/>
      <c r="B31" s="22"/>
      <c r="C31" s="23"/>
      <c r="D31" s="22"/>
      <c r="E31" s="41"/>
    </row>
    <row r="32">
      <c r="A32" s="24"/>
      <c r="B32" s="22"/>
      <c r="C32" s="25"/>
      <c r="D32" s="22"/>
      <c r="E32" s="41"/>
    </row>
    <row r="33">
      <c r="A33" s="24"/>
      <c r="B33" s="22"/>
      <c r="C33" s="25"/>
      <c r="D33" s="22"/>
      <c r="E33" s="41"/>
    </row>
    <row r="34">
      <c r="A34" s="28"/>
      <c r="B34" s="29"/>
      <c r="C34" s="31"/>
      <c r="D34" s="29"/>
      <c r="E34" s="41"/>
    </row>
    <row r="35" hidden="1">
      <c r="A35" s="42">
        <f>date(year(Jan!A35),3,1)</f>
        <v>43891</v>
      </c>
      <c r="B35" s="40"/>
      <c r="C35" s="44"/>
      <c r="D35" s="45"/>
      <c r="E35" s="46"/>
      <c r="F35" s="47"/>
      <c r="G35" s="45"/>
      <c r="H35" s="45"/>
      <c r="I35" s="45"/>
      <c r="J35" s="45"/>
      <c r="K35" s="50"/>
      <c r="L35" s="40"/>
      <c r="M35" s="40"/>
      <c r="N35" s="40"/>
    </row>
  </sheetData>
  <mergeCells count="159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A33:B33"/>
    <mergeCell ref="C33:D33"/>
    <mergeCell ref="A34:B34"/>
    <mergeCell ref="C34:D34"/>
    <mergeCell ref="A35:B35"/>
    <mergeCell ref="K35:N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A32:B32"/>
    <mergeCell ref="C32:D32"/>
    <mergeCell ref="E30:N34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A28:B28"/>
    <mergeCell ref="C29:D29"/>
    <mergeCell ref="G29:H29"/>
    <mergeCell ref="I29:J29"/>
    <mergeCell ref="K29:L29"/>
    <mergeCell ref="M29:N29"/>
    <mergeCell ref="E29:F29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>
      <c r="A2" s="7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51.75" customHeight="1">
      <c r="A3" s="8" t="str">
        <f>UPPER(TEXT(A35,"mmmm yyyy"))</f>
        <v>APRIL 2020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5.0" customHeight="1">
      <c r="A4" s="11" t="s">
        <v>3</v>
      </c>
      <c r="B4" s="12"/>
      <c r="C4" s="13" t="s">
        <v>4</v>
      </c>
      <c r="D4" s="12"/>
      <c r="E4" s="13" t="s">
        <v>5</v>
      </c>
      <c r="F4" s="12"/>
      <c r="G4" s="13" t="s">
        <v>6</v>
      </c>
      <c r="H4" s="12"/>
      <c r="I4" s="13" t="s">
        <v>7</v>
      </c>
      <c r="J4" s="12"/>
      <c r="K4" s="13" t="s">
        <v>8</v>
      </c>
      <c r="L4" s="12"/>
      <c r="M4" s="13" t="s">
        <v>9</v>
      </c>
      <c r="N4" s="14"/>
    </row>
    <row r="5" ht="15.0" customHeight="1">
      <c r="A5" s="15" t="str">
        <f>if(weekday($A$35,1)=1,$A$35,"")</f>
        <v/>
      </c>
      <c r="B5" s="16"/>
      <c r="C5" s="17" t="str">
        <f>if(A5="",if(weekday($A$35,1)=2,$A$35,""),A5+1)</f>
        <v/>
      </c>
      <c r="D5" s="18" t="s">
        <v>10</v>
      </c>
      <c r="E5" s="17" t="str">
        <f>if(C5="",if(weekday($A$35,1)=3,$A$35,""),C5+1)</f>
        <v/>
      </c>
      <c r="F5" s="18"/>
      <c r="G5" s="17">
        <f>if(E5="",if(weekday($A$35,1)=4,$A$35,""),E5+1)</f>
        <v>43922</v>
      </c>
      <c r="H5" s="18"/>
      <c r="I5" s="17">
        <f>if(G5="",if(weekday($A$35,1)=5,$A$35,""),G5+1)</f>
        <v>43923</v>
      </c>
      <c r="J5" s="18"/>
      <c r="K5" s="17">
        <f>if(I5="",if(weekday($A$35,1)=6,$A$35,""),I5+1)</f>
        <v>43924</v>
      </c>
      <c r="L5" s="18"/>
      <c r="M5" s="15">
        <f>if(K5="",if(weekday($A$35,1)=7,$A$35,""),K5+1)</f>
        <v>43925</v>
      </c>
      <c r="N5" s="16"/>
    </row>
    <row r="6">
      <c r="A6" s="20"/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0"/>
      <c r="N6" s="22"/>
    </row>
    <row r="7">
      <c r="A7" s="24"/>
      <c r="B7" s="22"/>
      <c r="C7" s="25"/>
      <c r="D7" s="22"/>
      <c r="E7" s="25"/>
      <c r="F7" s="22"/>
      <c r="G7" s="25"/>
      <c r="H7" s="22"/>
      <c r="I7" s="25"/>
      <c r="J7" s="22"/>
      <c r="K7" s="25"/>
      <c r="L7" s="22"/>
      <c r="M7" s="24"/>
      <c r="N7" s="22"/>
    </row>
    <row r="8">
      <c r="A8" s="24"/>
      <c r="B8" s="22"/>
      <c r="C8" s="25"/>
      <c r="D8" s="22"/>
      <c r="E8" s="25"/>
      <c r="F8" s="22"/>
      <c r="G8" s="25"/>
      <c r="H8" s="22"/>
      <c r="I8" s="25"/>
      <c r="J8" s="22"/>
      <c r="K8" s="25"/>
      <c r="L8" s="22"/>
      <c r="M8" s="24"/>
      <c r="N8" s="22"/>
    </row>
    <row r="9">
      <c r="A9" s="28"/>
      <c r="B9" s="29"/>
      <c r="C9" s="31"/>
      <c r="D9" s="29"/>
      <c r="E9" s="31"/>
      <c r="F9" s="29"/>
      <c r="G9" s="31"/>
      <c r="H9" s="29"/>
      <c r="I9" s="31"/>
      <c r="J9" s="29"/>
      <c r="K9" s="31"/>
      <c r="L9" s="29"/>
      <c r="M9" s="28"/>
      <c r="N9" s="29"/>
    </row>
    <row r="10" ht="15.0" customHeight="1">
      <c r="A10" s="15">
        <f>M5+1</f>
        <v>43926</v>
      </c>
      <c r="B10" s="16"/>
      <c r="C10" s="17">
        <f>A10+1</f>
        <v>43927</v>
      </c>
      <c r="D10" s="18"/>
      <c r="E10" s="17">
        <f>C10+1</f>
        <v>43928</v>
      </c>
      <c r="F10" s="18"/>
      <c r="G10" s="17">
        <f>E10+1</f>
        <v>43929</v>
      </c>
      <c r="H10" s="18"/>
      <c r="I10" s="17">
        <f>G10+1</f>
        <v>43930</v>
      </c>
      <c r="J10" s="18"/>
      <c r="K10" s="17">
        <f>I10+1</f>
        <v>43931</v>
      </c>
      <c r="L10" s="18"/>
      <c r="M10" s="15">
        <f>K10+1</f>
        <v>43932</v>
      </c>
      <c r="N10" s="16"/>
    </row>
    <row r="11">
      <c r="A11" s="20"/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0"/>
      <c r="N11" s="22"/>
    </row>
    <row r="12">
      <c r="A12" s="24"/>
      <c r="B12" s="22"/>
      <c r="C12" s="25"/>
      <c r="D12" s="22"/>
      <c r="E12" s="25"/>
      <c r="F12" s="22"/>
      <c r="G12" s="25"/>
      <c r="H12" s="22"/>
      <c r="I12" s="25"/>
      <c r="J12" s="22"/>
      <c r="K12" s="25"/>
      <c r="L12" s="22"/>
      <c r="M12" s="24"/>
      <c r="N12" s="22"/>
    </row>
    <row r="13">
      <c r="A13" s="24"/>
      <c r="B13" s="22"/>
      <c r="C13" s="25"/>
      <c r="D13" s="22"/>
      <c r="E13" s="25"/>
      <c r="F13" s="22"/>
      <c r="G13" s="25"/>
      <c r="H13" s="22"/>
      <c r="I13" s="25"/>
      <c r="J13" s="22"/>
      <c r="K13" s="25"/>
      <c r="L13" s="22"/>
      <c r="M13" s="24"/>
      <c r="N13" s="22"/>
    </row>
    <row r="14">
      <c r="A14" s="28"/>
      <c r="B14" s="29"/>
      <c r="C14" s="31"/>
      <c r="D14" s="29"/>
      <c r="E14" s="31"/>
      <c r="F14" s="29"/>
      <c r="G14" s="31"/>
      <c r="H14" s="29"/>
      <c r="I14" s="31"/>
      <c r="J14" s="29"/>
      <c r="K14" s="31"/>
      <c r="L14" s="29"/>
      <c r="M14" s="28"/>
      <c r="N14" s="29"/>
    </row>
    <row r="15" ht="15.0" customHeight="1">
      <c r="A15" s="15">
        <f>M10+1</f>
        <v>43933</v>
      </c>
      <c r="B15" s="16"/>
      <c r="C15" s="17">
        <f>A15+1</f>
        <v>43934</v>
      </c>
      <c r="D15" s="18"/>
      <c r="E15" s="17">
        <f>C15+1</f>
        <v>43935</v>
      </c>
      <c r="F15" s="18"/>
      <c r="G15" s="17">
        <f>E15+1</f>
        <v>43936</v>
      </c>
      <c r="H15" s="18"/>
      <c r="I15" s="17">
        <f>G15+1</f>
        <v>43937</v>
      </c>
      <c r="J15" s="18"/>
      <c r="K15" s="17">
        <f>I15+1</f>
        <v>43938</v>
      </c>
      <c r="L15" s="18"/>
      <c r="M15" s="15">
        <f>K15+1</f>
        <v>43939</v>
      </c>
      <c r="N15" s="16"/>
    </row>
    <row r="16">
      <c r="A16" s="20"/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22"/>
      <c r="M16" s="20"/>
      <c r="N16" s="22"/>
    </row>
    <row r="17">
      <c r="A17" s="24"/>
      <c r="B17" s="22"/>
      <c r="C17" s="25"/>
      <c r="D17" s="22"/>
      <c r="E17" s="25"/>
      <c r="F17" s="22"/>
      <c r="G17" s="25"/>
      <c r="H17" s="22"/>
      <c r="I17" s="25"/>
      <c r="J17" s="22"/>
      <c r="K17" s="25"/>
      <c r="L17" s="22"/>
      <c r="M17" s="24"/>
      <c r="N17" s="22"/>
    </row>
    <row r="18">
      <c r="A18" s="24"/>
      <c r="B18" s="22"/>
      <c r="C18" s="25"/>
      <c r="D18" s="22"/>
      <c r="E18" s="25"/>
      <c r="F18" s="22"/>
      <c r="G18" s="25"/>
      <c r="H18" s="22"/>
      <c r="I18" s="25"/>
      <c r="J18" s="22"/>
      <c r="K18" s="25"/>
      <c r="L18" s="22"/>
      <c r="M18" s="24"/>
      <c r="N18" s="22"/>
    </row>
    <row r="19">
      <c r="A19" s="28"/>
      <c r="B19" s="29"/>
      <c r="C19" s="31"/>
      <c r="D19" s="29"/>
      <c r="E19" s="31"/>
      <c r="F19" s="29"/>
      <c r="G19" s="31"/>
      <c r="H19" s="29"/>
      <c r="I19" s="31"/>
      <c r="J19" s="29"/>
      <c r="K19" s="31"/>
      <c r="L19" s="29"/>
      <c r="M19" s="28"/>
      <c r="N19" s="29"/>
    </row>
    <row r="20" ht="15.0" customHeight="1">
      <c r="A20" s="15">
        <f>M15+1</f>
        <v>43940</v>
      </c>
      <c r="B20" s="16"/>
      <c r="C20" s="17">
        <f>A20+1</f>
        <v>43941</v>
      </c>
      <c r="D20" s="18"/>
      <c r="E20" s="17">
        <f>C20+1</f>
        <v>43942</v>
      </c>
      <c r="F20" s="18"/>
      <c r="G20" s="17">
        <f>E20+1</f>
        <v>43943</v>
      </c>
      <c r="H20" s="18"/>
      <c r="I20" s="17">
        <f>G20+1</f>
        <v>43944</v>
      </c>
      <c r="J20" s="18"/>
      <c r="K20" s="17">
        <f>I20+1</f>
        <v>43945</v>
      </c>
      <c r="L20" s="18"/>
      <c r="M20" s="15">
        <f>K20+1</f>
        <v>43946</v>
      </c>
      <c r="N20" s="16"/>
    </row>
    <row r="21">
      <c r="A21" s="24"/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22"/>
      <c r="M21" s="24"/>
      <c r="N21" s="22"/>
    </row>
    <row r="22">
      <c r="A22" s="24"/>
      <c r="B22" s="22"/>
      <c r="C22" s="25"/>
      <c r="D22" s="22"/>
      <c r="E22" s="25"/>
      <c r="F22" s="22"/>
      <c r="G22" s="25"/>
      <c r="H22" s="22"/>
      <c r="I22" s="25"/>
      <c r="J22" s="22"/>
      <c r="K22" s="25"/>
      <c r="L22" s="22"/>
      <c r="M22" s="24"/>
      <c r="N22" s="22"/>
    </row>
    <row r="23">
      <c r="A23" s="24"/>
      <c r="B23" s="22"/>
      <c r="C23" s="25"/>
      <c r="D23" s="22"/>
      <c r="E23" s="25"/>
      <c r="F23" s="22"/>
      <c r="G23" s="25"/>
      <c r="H23" s="22"/>
      <c r="I23" s="25"/>
      <c r="J23" s="22"/>
      <c r="K23" s="25"/>
      <c r="L23" s="22"/>
      <c r="M23" s="24"/>
      <c r="N23" s="22"/>
    </row>
    <row r="24">
      <c r="A24" s="28"/>
      <c r="B24" s="29"/>
      <c r="C24" s="31"/>
      <c r="D24" s="29"/>
      <c r="E24" s="31"/>
      <c r="F24" s="29"/>
      <c r="G24" s="31"/>
      <c r="H24" s="29"/>
      <c r="I24" s="31"/>
      <c r="J24" s="29"/>
      <c r="K24" s="31"/>
      <c r="L24" s="29"/>
      <c r="M24" s="28"/>
      <c r="N24" s="29"/>
    </row>
    <row r="25" ht="15.0" customHeight="1">
      <c r="A25" s="15">
        <f>if(M20="","",if(month(M20+1)&lt;&gt;month($A$35),"",M20+1))</f>
        <v>43947</v>
      </c>
      <c r="B25" s="16"/>
      <c r="C25" s="17">
        <f>if(A25="","",if(month(A25+1)&lt;&gt;month($A$35),"",A25+1))</f>
        <v>43948</v>
      </c>
      <c r="D25" s="18"/>
      <c r="E25" s="17">
        <f>if(C25="","",if(month(C25+1)&lt;&gt;month($A$35),"",C25+1))</f>
        <v>43949</v>
      </c>
      <c r="F25" s="18"/>
      <c r="G25" s="17">
        <f>if(E25="","",if(month(E25+1)&lt;&gt;month($A$35),"",E25+1))</f>
        <v>43950</v>
      </c>
      <c r="H25" s="18"/>
      <c r="I25" s="17">
        <f>if(G25="","",if(month(G25+1)&lt;&gt;month($A$35),"",G25+1))</f>
        <v>43951</v>
      </c>
      <c r="J25" s="18"/>
      <c r="K25" s="17" t="str">
        <f>if(I25="","",if(month(I25+1)&lt;&gt;month($A$35),"",I25+1))</f>
        <v/>
      </c>
      <c r="L25" s="18"/>
      <c r="M25" s="15" t="str">
        <f>if(K25="","",if(month(K25+1)&lt;&gt;month($A$35),"",K25+1))</f>
        <v/>
      </c>
      <c r="N25" s="16"/>
    </row>
    <row r="26">
      <c r="A26" s="20"/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0"/>
      <c r="N26" s="22"/>
    </row>
    <row r="27">
      <c r="A27" s="24"/>
      <c r="B27" s="22"/>
      <c r="C27" s="25"/>
      <c r="D27" s="22"/>
      <c r="E27" s="25"/>
      <c r="F27" s="22"/>
      <c r="G27" s="25"/>
      <c r="H27" s="22"/>
      <c r="I27" s="25"/>
      <c r="J27" s="22"/>
      <c r="K27" s="25"/>
      <c r="L27" s="22"/>
      <c r="M27" s="24"/>
      <c r="N27" s="22"/>
    </row>
    <row r="28">
      <c r="A28" s="24"/>
      <c r="B28" s="22"/>
      <c r="C28" s="25"/>
      <c r="D28" s="22"/>
      <c r="E28" s="25"/>
      <c r="F28" s="22"/>
      <c r="G28" s="25"/>
      <c r="H28" s="22"/>
      <c r="I28" s="25"/>
      <c r="J28" s="22"/>
      <c r="K28" s="25"/>
      <c r="L28" s="22"/>
      <c r="M28" s="24"/>
      <c r="N28" s="22"/>
    </row>
    <row r="29">
      <c r="A29" s="28"/>
      <c r="B29" s="29"/>
      <c r="C29" s="31"/>
      <c r="D29" s="29"/>
      <c r="E29" s="31"/>
      <c r="F29" s="29"/>
      <c r="G29" s="31"/>
      <c r="H29" s="29"/>
      <c r="I29" s="31"/>
      <c r="J29" s="29"/>
      <c r="K29" s="31"/>
      <c r="L29" s="29"/>
      <c r="M29" s="28"/>
      <c r="N29" s="29"/>
    </row>
    <row r="30" ht="15.0" customHeight="1">
      <c r="A30" s="15" t="str">
        <f>if(M25="","",if(month(M25+1)&lt;&gt;month($A$35),"",M25+1))</f>
        <v/>
      </c>
      <c r="B30" s="16"/>
      <c r="C30" s="17" t="str">
        <f>if(A30="","",if(month(A30+1)&lt;&gt;month($A$35),"",A30+1))</f>
        <v/>
      </c>
      <c r="D30" s="18"/>
      <c r="E30" s="38" t="s">
        <v>11</v>
      </c>
      <c r="F30" s="40"/>
      <c r="G30" s="40"/>
      <c r="H30" s="40"/>
      <c r="I30" s="40"/>
      <c r="J30" s="40"/>
      <c r="K30" s="40"/>
      <c r="L30" s="40"/>
      <c r="M30" s="40"/>
      <c r="N30" s="40"/>
    </row>
    <row r="31">
      <c r="A31" s="20"/>
      <c r="B31" s="22"/>
      <c r="C31" s="23"/>
      <c r="D31" s="22"/>
      <c r="E31" s="41"/>
    </row>
    <row r="32">
      <c r="A32" s="24"/>
      <c r="B32" s="22"/>
      <c r="C32" s="25"/>
      <c r="D32" s="22"/>
      <c r="E32" s="41"/>
    </row>
    <row r="33">
      <c r="A33" s="24"/>
      <c r="B33" s="22"/>
      <c r="C33" s="25"/>
      <c r="D33" s="22"/>
      <c r="E33" s="41"/>
    </row>
    <row r="34">
      <c r="A34" s="28"/>
      <c r="B34" s="29"/>
      <c r="C34" s="31"/>
      <c r="D34" s="29"/>
      <c r="E34" s="41"/>
    </row>
    <row r="35" hidden="1">
      <c r="A35" s="42">
        <f>date(year(Jan!A35),4,1)</f>
        <v>43922</v>
      </c>
      <c r="B35" s="40"/>
      <c r="C35" s="44"/>
      <c r="D35" s="45"/>
      <c r="E35" s="46"/>
      <c r="F35" s="47"/>
      <c r="G35" s="45"/>
      <c r="H35" s="45"/>
      <c r="I35" s="45"/>
      <c r="J35" s="45"/>
      <c r="K35" s="50"/>
      <c r="L35" s="40"/>
      <c r="M35" s="40"/>
      <c r="N35" s="40"/>
    </row>
  </sheetData>
  <mergeCells count="159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A33:B33"/>
    <mergeCell ref="C33:D33"/>
    <mergeCell ref="A34:B34"/>
    <mergeCell ref="C34:D34"/>
    <mergeCell ref="A35:B35"/>
    <mergeCell ref="K35:N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A32:B32"/>
    <mergeCell ref="C32:D32"/>
    <mergeCell ref="E30:N34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A28:B28"/>
    <mergeCell ref="C29:D29"/>
    <mergeCell ref="G29:H29"/>
    <mergeCell ref="I29:J29"/>
    <mergeCell ref="K29:L29"/>
    <mergeCell ref="M29:N29"/>
    <mergeCell ref="E29:F2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6" t="str">
        <f>Jan!A1:N1</f>
        <v>Project Name: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>
      <c r="A2" s="9" t="str">
        <f>Jan!A2:N2</f>
        <v>Projec Description: 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51.75" customHeight="1">
      <c r="A3" s="8" t="str">
        <f>UPPER(TEXT(A35,"mmmm yyyy"))</f>
        <v>MAY 2020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5.0" customHeight="1">
      <c r="A4" s="11" t="s">
        <v>3</v>
      </c>
      <c r="B4" s="12"/>
      <c r="C4" s="13" t="s">
        <v>4</v>
      </c>
      <c r="D4" s="12"/>
      <c r="E4" s="13" t="s">
        <v>5</v>
      </c>
      <c r="F4" s="12"/>
      <c r="G4" s="13" t="s">
        <v>6</v>
      </c>
      <c r="H4" s="12"/>
      <c r="I4" s="13" t="s">
        <v>7</v>
      </c>
      <c r="J4" s="12"/>
      <c r="K4" s="13" t="s">
        <v>8</v>
      </c>
      <c r="L4" s="12"/>
      <c r="M4" s="13" t="s">
        <v>9</v>
      </c>
      <c r="N4" s="14"/>
    </row>
    <row r="5" ht="15.0" customHeight="1">
      <c r="A5" s="15" t="str">
        <f>if(weekday($A$35,1)=1,$A$35,"")</f>
        <v/>
      </c>
      <c r="B5" s="16"/>
      <c r="C5" s="17" t="str">
        <f>if(A5="",if(weekday($A$35,1)=2,$A$35,""),A5+1)</f>
        <v/>
      </c>
      <c r="D5" s="18" t="s">
        <v>10</v>
      </c>
      <c r="E5" s="17" t="str">
        <f>if(C5="",if(weekday($A$35,1)=3,$A$35,""),C5+1)</f>
        <v/>
      </c>
      <c r="F5" s="18"/>
      <c r="G5" s="17" t="str">
        <f>if(E5="",if(weekday($A$35,1)=4,$A$35,""),E5+1)</f>
        <v/>
      </c>
      <c r="H5" s="18"/>
      <c r="I5" s="17" t="str">
        <f>if(G5="",if(weekday($A$35,1)=5,$A$35,""),G5+1)</f>
        <v/>
      </c>
      <c r="J5" s="18"/>
      <c r="K5" s="17">
        <f>if(I5="",if(weekday($A$35,1)=6,$A$35,""),I5+1)</f>
        <v>43952</v>
      </c>
      <c r="L5" s="18"/>
      <c r="M5" s="15">
        <f>if(K5="",if(weekday($A$35,1)=7,$A$35,""),K5+1)</f>
        <v>43953</v>
      </c>
      <c r="N5" s="16"/>
    </row>
    <row r="6">
      <c r="A6" s="20"/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0"/>
      <c r="N6" s="22"/>
    </row>
    <row r="7">
      <c r="A7" s="24"/>
      <c r="B7" s="22"/>
      <c r="C7" s="25"/>
      <c r="D7" s="22"/>
      <c r="E7" s="25"/>
      <c r="F7" s="22"/>
      <c r="G7" s="25"/>
      <c r="H7" s="22"/>
      <c r="I7" s="25"/>
      <c r="J7" s="22"/>
      <c r="K7" s="25"/>
      <c r="L7" s="22"/>
      <c r="M7" s="24"/>
      <c r="N7" s="22"/>
    </row>
    <row r="8">
      <c r="A8" s="24"/>
      <c r="B8" s="22"/>
      <c r="C8" s="25"/>
      <c r="D8" s="22"/>
      <c r="E8" s="25"/>
      <c r="F8" s="22"/>
      <c r="G8" s="25"/>
      <c r="H8" s="22"/>
      <c r="I8" s="25"/>
      <c r="J8" s="22"/>
      <c r="K8" s="25"/>
      <c r="L8" s="22"/>
      <c r="M8" s="24"/>
      <c r="N8" s="22"/>
    </row>
    <row r="9">
      <c r="A9" s="28"/>
      <c r="B9" s="29"/>
      <c r="C9" s="31"/>
      <c r="D9" s="29"/>
      <c r="E9" s="31"/>
      <c r="F9" s="29"/>
      <c r="G9" s="31"/>
      <c r="H9" s="29"/>
      <c r="I9" s="31"/>
      <c r="J9" s="29"/>
      <c r="K9" s="31"/>
      <c r="L9" s="29"/>
      <c r="M9" s="28"/>
      <c r="N9" s="29"/>
    </row>
    <row r="10" ht="15.0" customHeight="1">
      <c r="A10" s="15">
        <f>M5+1</f>
        <v>43954</v>
      </c>
      <c r="B10" s="16"/>
      <c r="C10" s="17">
        <f>A10+1</f>
        <v>43955</v>
      </c>
      <c r="D10" s="18"/>
      <c r="E10" s="17">
        <f>C10+1</f>
        <v>43956</v>
      </c>
      <c r="F10" s="18"/>
      <c r="G10" s="17">
        <f>E10+1</f>
        <v>43957</v>
      </c>
      <c r="H10" s="18"/>
      <c r="I10" s="17">
        <f>G10+1</f>
        <v>43958</v>
      </c>
      <c r="J10" s="18"/>
      <c r="K10" s="17">
        <f>I10+1</f>
        <v>43959</v>
      </c>
      <c r="L10" s="18"/>
      <c r="M10" s="15">
        <f>K10+1</f>
        <v>43960</v>
      </c>
      <c r="N10" s="16"/>
    </row>
    <row r="11">
      <c r="A11" s="20"/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0"/>
      <c r="N11" s="22"/>
    </row>
    <row r="12">
      <c r="A12" s="24"/>
      <c r="B12" s="22"/>
      <c r="C12" s="25"/>
      <c r="D12" s="22"/>
      <c r="E12" s="25"/>
      <c r="F12" s="22"/>
      <c r="G12" s="25"/>
      <c r="H12" s="22"/>
      <c r="I12" s="25"/>
      <c r="J12" s="22"/>
      <c r="K12" s="25"/>
      <c r="L12" s="22"/>
      <c r="M12" s="24"/>
      <c r="N12" s="22"/>
    </row>
    <row r="13">
      <c r="A13" s="24"/>
      <c r="B13" s="22"/>
      <c r="C13" s="25"/>
      <c r="D13" s="22"/>
      <c r="E13" s="25"/>
      <c r="F13" s="22"/>
      <c r="G13" s="25"/>
      <c r="H13" s="22"/>
      <c r="I13" s="25"/>
      <c r="J13" s="22"/>
      <c r="K13" s="25"/>
      <c r="L13" s="22"/>
      <c r="M13" s="24"/>
      <c r="N13" s="22"/>
    </row>
    <row r="14">
      <c r="A14" s="28"/>
      <c r="B14" s="29"/>
      <c r="C14" s="31"/>
      <c r="D14" s="29"/>
      <c r="E14" s="31"/>
      <c r="F14" s="29"/>
      <c r="G14" s="31"/>
      <c r="H14" s="29"/>
      <c r="I14" s="31"/>
      <c r="J14" s="29"/>
      <c r="K14" s="31"/>
      <c r="L14" s="29"/>
      <c r="M14" s="28"/>
      <c r="N14" s="29"/>
    </row>
    <row r="15" ht="15.0" customHeight="1">
      <c r="A15" s="15">
        <f>M10+1</f>
        <v>43961</v>
      </c>
      <c r="B15" s="16"/>
      <c r="C15" s="17">
        <f>A15+1</f>
        <v>43962</v>
      </c>
      <c r="D15" s="18"/>
      <c r="E15" s="17">
        <f>C15+1</f>
        <v>43963</v>
      </c>
      <c r="F15" s="18"/>
      <c r="G15" s="17">
        <f>E15+1</f>
        <v>43964</v>
      </c>
      <c r="H15" s="18"/>
      <c r="I15" s="17">
        <f>G15+1</f>
        <v>43965</v>
      </c>
      <c r="J15" s="18"/>
      <c r="K15" s="17">
        <f>I15+1</f>
        <v>43966</v>
      </c>
      <c r="L15" s="18"/>
      <c r="M15" s="15">
        <f>K15+1</f>
        <v>43967</v>
      </c>
      <c r="N15" s="16"/>
    </row>
    <row r="16">
      <c r="A16" s="20"/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22"/>
      <c r="M16" s="20"/>
      <c r="N16" s="22"/>
    </row>
    <row r="17">
      <c r="A17" s="24"/>
      <c r="B17" s="22"/>
      <c r="C17" s="25"/>
      <c r="D17" s="22"/>
      <c r="E17" s="25"/>
      <c r="F17" s="22"/>
      <c r="G17" s="25"/>
      <c r="H17" s="22"/>
      <c r="I17" s="25"/>
      <c r="J17" s="22"/>
      <c r="K17" s="25"/>
      <c r="L17" s="22"/>
      <c r="M17" s="24"/>
      <c r="N17" s="22"/>
    </row>
    <row r="18">
      <c r="A18" s="24"/>
      <c r="B18" s="22"/>
      <c r="C18" s="25"/>
      <c r="D18" s="22"/>
      <c r="E18" s="25"/>
      <c r="F18" s="22"/>
      <c r="G18" s="25"/>
      <c r="H18" s="22"/>
      <c r="I18" s="25"/>
      <c r="J18" s="22"/>
      <c r="K18" s="25"/>
      <c r="L18" s="22"/>
      <c r="M18" s="24"/>
      <c r="N18" s="22"/>
    </row>
    <row r="19">
      <c r="A19" s="28"/>
      <c r="B19" s="29"/>
      <c r="C19" s="31"/>
      <c r="D19" s="29"/>
      <c r="E19" s="31"/>
      <c r="F19" s="29"/>
      <c r="G19" s="31"/>
      <c r="H19" s="29"/>
      <c r="I19" s="31"/>
      <c r="J19" s="29"/>
      <c r="K19" s="31"/>
      <c r="L19" s="29"/>
      <c r="M19" s="28"/>
      <c r="N19" s="29"/>
    </row>
    <row r="20" ht="15.0" customHeight="1">
      <c r="A20" s="15">
        <f>M15+1</f>
        <v>43968</v>
      </c>
      <c r="B20" s="16"/>
      <c r="C20" s="17">
        <f>A20+1</f>
        <v>43969</v>
      </c>
      <c r="D20" s="18"/>
      <c r="E20" s="17">
        <f>C20+1</f>
        <v>43970</v>
      </c>
      <c r="F20" s="18"/>
      <c r="G20" s="17">
        <f>E20+1</f>
        <v>43971</v>
      </c>
      <c r="H20" s="18"/>
      <c r="I20" s="17">
        <f>G20+1</f>
        <v>43972</v>
      </c>
      <c r="J20" s="18"/>
      <c r="K20" s="17">
        <f>I20+1</f>
        <v>43973</v>
      </c>
      <c r="L20" s="18"/>
      <c r="M20" s="15">
        <f>K20+1</f>
        <v>43974</v>
      </c>
      <c r="N20" s="16"/>
    </row>
    <row r="21">
      <c r="A21" s="24"/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22"/>
      <c r="M21" s="24"/>
      <c r="N21" s="22"/>
    </row>
    <row r="22">
      <c r="A22" s="24"/>
      <c r="B22" s="22"/>
      <c r="C22" s="25"/>
      <c r="D22" s="22"/>
      <c r="E22" s="25"/>
      <c r="F22" s="22"/>
      <c r="G22" s="25"/>
      <c r="H22" s="22"/>
      <c r="I22" s="25"/>
      <c r="J22" s="22"/>
      <c r="K22" s="25"/>
      <c r="L22" s="22"/>
      <c r="M22" s="24"/>
      <c r="N22" s="22"/>
    </row>
    <row r="23">
      <c r="A23" s="24"/>
      <c r="B23" s="22"/>
      <c r="C23" s="25"/>
      <c r="D23" s="22"/>
      <c r="E23" s="25"/>
      <c r="F23" s="22"/>
      <c r="G23" s="25"/>
      <c r="H23" s="22"/>
      <c r="I23" s="25"/>
      <c r="J23" s="22"/>
      <c r="K23" s="25"/>
      <c r="L23" s="22"/>
      <c r="M23" s="24"/>
      <c r="N23" s="22"/>
    </row>
    <row r="24">
      <c r="A24" s="28"/>
      <c r="B24" s="29"/>
      <c r="C24" s="31"/>
      <c r="D24" s="29"/>
      <c r="E24" s="31"/>
      <c r="F24" s="29"/>
      <c r="G24" s="31"/>
      <c r="H24" s="29"/>
      <c r="I24" s="31"/>
      <c r="J24" s="29"/>
      <c r="K24" s="31"/>
      <c r="L24" s="29"/>
      <c r="M24" s="28"/>
      <c r="N24" s="29"/>
    </row>
    <row r="25" ht="15.0" customHeight="1">
      <c r="A25" s="15">
        <f>if(M20="","",if(month(M20+1)&lt;&gt;month($A$35),"",M20+1))</f>
        <v>43975</v>
      </c>
      <c r="B25" s="16"/>
      <c r="C25" s="17">
        <f>if(A25="","",if(month(A25+1)&lt;&gt;month($A$35),"",A25+1))</f>
        <v>43976</v>
      </c>
      <c r="D25" s="18"/>
      <c r="E25" s="17">
        <f>if(C25="","",if(month(C25+1)&lt;&gt;month($A$35),"",C25+1))</f>
        <v>43977</v>
      </c>
      <c r="F25" s="18"/>
      <c r="G25" s="17">
        <f>if(E25="","",if(month(E25+1)&lt;&gt;month($A$35),"",E25+1))</f>
        <v>43978</v>
      </c>
      <c r="H25" s="18"/>
      <c r="I25" s="17">
        <f>if(G25="","",if(month(G25+1)&lt;&gt;month($A$35),"",G25+1))</f>
        <v>43979</v>
      </c>
      <c r="J25" s="18"/>
      <c r="K25" s="17">
        <f>if(I25="","",if(month(I25+1)&lt;&gt;month($A$35),"",I25+1))</f>
        <v>43980</v>
      </c>
      <c r="L25" s="18"/>
      <c r="M25" s="15">
        <f>if(K25="","",if(month(K25+1)&lt;&gt;month($A$35),"",K25+1))</f>
        <v>43981</v>
      </c>
      <c r="N25" s="16"/>
    </row>
    <row r="26">
      <c r="A26" s="20"/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0"/>
      <c r="N26" s="22"/>
    </row>
    <row r="27">
      <c r="A27" s="24"/>
      <c r="B27" s="22"/>
      <c r="C27" s="25"/>
      <c r="D27" s="22"/>
      <c r="E27" s="25"/>
      <c r="F27" s="22"/>
      <c r="G27" s="25"/>
      <c r="H27" s="22"/>
      <c r="I27" s="25"/>
      <c r="J27" s="22"/>
      <c r="K27" s="25"/>
      <c r="L27" s="22"/>
      <c r="M27" s="24"/>
      <c r="N27" s="22"/>
    </row>
    <row r="28">
      <c r="A28" s="24"/>
      <c r="B28" s="22"/>
      <c r="C28" s="25"/>
      <c r="D28" s="22"/>
      <c r="E28" s="25"/>
      <c r="F28" s="22"/>
      <c r="G28" s="25"/>
      <c r="H28" s="22"/>
      <c r="I28" s="25"/>
      <c r="J28" s="22"/>
      <c r="K28" s="25"/>
      <c r="L28" s="22"/>
      <c r="M28" s="24"/>
      <c r="N28" s="22"/>
    </row>
    <row r="29">
      <c r="A29" s="28"/>
      <c r="B29" s="29"/>
      <c r="C29" s="31"/>
      <c r="D29" s="29"/>
      <c r="E29" s="31"/>
      <c r="F29" s="29"/>
      <c r="G29" s="31"/>
      <c r="H29" s="29"/>
      <c r="I29" s="31"/>
      <c r="J29" s="29"/>
      <c r="K29" s="31"/>
      <c r="L29" s="29"/>
      <c r="M29" s="28"/>
      <c r="N29" s="29"/>
    </row>
    <row r="30" ht="15.0" customHeight="1">
      <c r="A30" s="15">
        <f>if(M25="","",if(month(M25+1)&lt;&gt;month($A$35),"",M25+1))</f>
        <v>43982</v>
      </c>
      <c r="B30" s="16"/>
      <c r="C30" s="17" t="str">
        <f>if(A30="","",if(month(A30+1)&lt;&gt;month($A$35),"",A30+1))</f>
        <v/>
      </c>
      <c r="D30" s="18"/>
      <c r="E30" s="38" t="s">
        <v>11</v>
      </c>
      <c r="F30" s="40"/>
      <c r="G30" s="40"/>
      <c r="H30" s="40"/>
      <c r="I30" s="40"/>
      <c r="J30" s="40"/>
      <c r="K30" s="40"/>
      <c r="L30" s="40"/>
      <c r="M30" s="40"/>
      <c r="N30" s="40"/>
    </row>
    <row r="31">
      <c r="A31" s="20"/>
      <c r="B31" s="22"/>
      <c r="C31" s="23"/>
      <c r="D31" s="22"/>
      <c r="E31" s="41"/>
    </row>
    <row r="32">
      <c r="A32" s="24"/>
      <c r="B32" s="22"/>
      <c r="C32" s="25"/>
      <c r="D32" s="22"/>
      <c r="E32" s="41"/>
    </row>
    <row r="33">
      <c r="A33" s="24"/>
      <c r="B33" s="22"/>
      <c r="C33" s="25"/>
      <c r="D33" s="22"/>
      <c r="E33" s="41"/>
    </row>
    <row r="34">
      <c r="A34" s="28"/>
      <c r="B34" s="29"/>
      <c r="C34" s="31"/>
      <c r="D34" s="29"/>
      <c r="E34" s="41"/>
    </row>
    <row r="35" hidden="1">
      <c r="A35" s="42">
        <f>date(year(Jan!A35),5,1)</f>
        <v>43952</v>
      </c>
      <c r="B35" s="40"/>
      <c r="C35" s="44"/>
      <c r="D35" s="45"/>
      <c r="E35" s="46"/>
      <c r="F35" s="47"/>
      <c r="G35" s="45"/>
      <c r="H35" s="45"/>
      <c r="I35" s="45"/>
      <c r="J35" s="45"/>
      <c r="K35" s="50"/>
      <c r="L35" s="40"/>
      <c r="M35" s="40"/>
      <c r="N35" s="40"/>
    </row>
  </sheetData>
  <mergeCells count="159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A33:B33"/>
    <mergeCell ref="C33:D33"/>
    <mergeCell ref="A34:B34"/>
    <mergeCell ref="C34:D34"/>
    <mergeCell ref="A35:B35"/>
    <mergeCell ref="K35:N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A32:B32"/>
    <mergeCell ref="C32:D32"/>
    <mergeCell ref="E30:N34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A28:B28"/>
    <mergeCell ref="C29:D29"/>
    <mergeCell ref="G29:H29"/>
    <mergeCell ref="I29:J29"/>
    <mergeCell ref="K29:L29"/>
    <mergeCell ref="M29:N29"/>
    <mergeCell ref="E29:F29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6" t="str">
        <f>Jan!A1:N1</f>
        <v>Project Name: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>
      <c r="A2" s="9" t="str">
        <f>Jan!A2:N2</f>
        <v>Projec Description: 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51.75" customHeight="1">
      <c r="A3" s="8" t="str">
        <f>UPPER(TEXT(A35,"mmmm yyyy"))</f>
        <v>JUNE 2020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5.0" customHeight="1">
      <c r="A4" s="11" t="s">
        <v>3</v>
      </c>
      <c r="B4" s="12"/>
      <c r="C4" s="13" t="s">
        <v>4</v>
      </c>
      <c r="D4" s="12"/>
      <c r="E4" s="13" t="s">
        <v>5</v>
      </c>
      <c r="F4" s="12"/>
      <c r="G4" s="13" t="s">
        <v>6</v>
      </c>
      <c r="H4" s="12"/>
      <c r="I4" s="13" t="s">
        <v>7</v>
      </c>
      <c r="J4" s="12"/>
      <c r="K4" s="13" t="s">
        <v>8</v>
      </c>
      <c r="L4" s="12"/>
      <c r="M4" s="13" t="s">
        <v>9</v>
      </c>
      <c r="N4" s="14"/>
    </row>
    <row r="5" ht="15.0" customHeight="1">
      <c r="A5" s="15" t="str">
        <f>if(weekday($A$35,1)=1,$A$35,"")</f>
        <v/>
      </c>
      <c r="B5" s="16"/>
      <c r="C5" s="17">
        <f>if(A5="",if(weekday($A$35,1)=2,$A$35,""),A5+1)</f>
        <v>43983</v>
      </c>
      <c r="D5" s="18" t="s">
        <v>10</v>
      </c>
      <c r="E5" s="17">
        <f>if(C5="",if(weekday($A$35,1)=3,$A$35,""),C5+1)</f>
        <v>43984</v>
      </c>
      <c r="F5" s="18"/>
      <c r="G5" s="17">
        <f>if(E5="",if(weekday($A$35,1)=4,$A$35,""),E5+1)</f>
        <v>43985</v>
      </c>
      <c r="H5" s="18"/>
      <c r="I5" s="17">
        <f>if(G5="",if(weekday($A$35,1)=5,$A$35,""),G5+1)</f>
        <v>43986</v>
      </c>
      <c r="J5" s="18"/>
      <c r="K5" s="17">
        <f>if(I5="",if(weekday($A$35,1)=6,$A$35,""),I5+1)</f>
        <v>43987</v>
      </c>
      <c r="L5" s="18"/>
      <c r="M5" s="15">
        <f>if(K5="",if(weekday($A$35,1)=7,$A$35,""),K5+1)</f>
        <v>43988</v>
      </c>
      <c r="N5" s="16"/>
    </row>
    <row r="6">
      <c r="A6" s="20"/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0"/>
      <c r="N6" s="22"/>
    </row>
    <row r="7">
      <c r="A7" s="24"/>
      <c r="B7" s="22"/>
      <c r="C7" s="25"/>
      <c r="D7" s="22"/>
      <c r="E7" s="25"/>
      <c r="F7" s="22"/>
      <c r="G7" s="25"/>
      <c r="H7" s="22"/>
      <c r="I7" s="25"/>
      <c r="J7" s="22"/>
      <c r="K7" s="25"/>
      <c r="L7" s="22"/>
      <c r="M7" s="24"/>
      <c r="N7" s="22"/>
    </row>
    <row r="8">
      <c r="A8" s="24"/>
      <c r="B8" s="22"/>
      <c r="C8" s="25"/>
      <c r="D8" s="22"/>
      <c r="E8" s="25"/>
      <c r="F8" s="22"/>
      <c r="G8" s="25"/>
      <c r="H8" s="22"/>
      <c r="I8" s="25"/>
      <c r="J8" s="22"/>
      <c r="K8" s="25"/>
      <c r="L8" s="22"/>
      <c r="M8" s="24"/>
      <c r="N8" s="22"/>
    </row>
    <row r="9">
      <c r="A9" s="28"/>
      <c r="B9" s="29"/>
      <c r="C9" s="31"/>
      <c r="D9" s="29"/>
      <c r="E9" s="31"/>
      <c r="F9" s="29"/>
      <c r="G9" s="31"/>
      <c r="H9" s="29"/>
      <c r="I9" s="31"/>
      <c r="J9" s="29"/>
      <c r="K9" s="31"/>
      <c r="L9" s="29"/>
      <c r="M9" s="28"/>
      <c r="N9" s="29"/>
    </row>
    <row r="10" ht="15.0" customHeight="1">
      <c r="A10" s="15">
        <f>M5+1</f>
        <v>43989</v>
      </c>
      <c r="B10" s="16"/>
      <c r="C10" s="17">
        <f>A10+1</f>
        <v>43990</v>
      </c>
      <c r="D10" s="18"/>
      <c r="E10" s="17">
        <f>C10+1</f>
        <v>43991</v>
      </c>
      <c r="F10" s="18"/>
      <c r="G10" s="17">
        <f>E10+1</f>
        <v>43992</v>
      </c>
      <c r="H10" s="18"/>
      <c r="I10" s="17">
        <f>G10+1</f>
        <v>43993</v>
      </c>
      <c r="J10" s="18"/>
      <c r="K10" s="17">
        <f>I10+1</f>
        <v>43994</v>
      </c>
      <c r="L10" s="18"/>
      <c r="M10" s="15">
        <f>K10+1</f>
        <v>43995</v>
      </c>
      <c r="N10" s="16"/>
    </row>
    <row r="11">
      <c r="A11" s="20"/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0"/>
      <c r="N11" s="22"/>
    </row>
    <row r="12">
      <c r="A12" s="24"/>
      <c r="B12" s="22"/>
      <c r="C12" s="25"/>
      <c r="D12" s="22"/>
      <c r="E12" s="25"/>
      <c r="F12" s="22"/>
      <c r="G12" s="25"/>
      <c r="H12" s="22"/>
      <c r="I12" s="25"/>
      <c r="J12" s="22"/>
      <c r="K12" s="25"/>
      <c r="L12" s="22"/>
      <c r="M12" s="24"/>
      <c r="N12" s="22"/>
    </row>
    <row r="13">
      <c r="A13" s="24"/>
      <c r="B13" s="22"/>
      <c r="C13" s="25"/>
      <c r="D13" s="22"/>
      <c r="E13" s="25"/>
      <c r="F13" s="22"/>
      <c r="G13" s="25"/>
      <c r="H13" s="22"/>
      <c r="I13" s="25"/>
      <c r="J13" s="22"/>
      <c r="K13" s="25"/>
      <c r="L13" s="22"/>
      <c r="M13" s="24"/>
      <c r="N13" s="22"/>
    </row>
    <row r="14">
      <c r="A14" s="28"/>
      <c r="B14" s="29"/>
      <c r="C14" s="31"/>
      <c r="D14" s="29"/>
      <c r="E14" s="31"/>
      <c r="F14" s="29"/>
      <c r="G14" s="31"/>
      <c r="H14" s="29"/>
      <c r="I14" s="31"/>
      <c r="J14" s="29"/>
      <c r="K14" s="31"/>
      <c r="L14" s="29"/>
      <c r="M14" s="28"/>
      <c r="N14" s="29"/>
    </row>
    <row r="15" ht="15.0" customHeight="1">
      <c r="A15" s="15">
        <f>M10+1</f>
        <v>43996</v>
      </c>
      <c r="B15" s="16"/>
      <c r="C15" s="17">
        <f>A15+1</f>
        <v>43997</v>
      </c>
      <c r="D15" s="18"/>
      <c r="E15" s="17">
        <f>C15+1</f>
        <v>43998</v>
      </c>
      <c r="F15" s="18"/>
      <c r="G15" s="17">
        <f>E15+1</f>
        <v>43999</v>
      </c>
      <c r="H15" s="18"/>
      <c r="I15" s="17">
        <f>G15+1</f>
        <v>44000</v>
      </c>
      <c r="J15" s="18"/>
      <c r="K15" s="17">
        <f>I15+1</f>
        <v>44001</v>
      </c>
      <c r="L15" s="18"/>
      <c r="M15" s="15">
        <f>K15+1</f>
        <v>44002</v>
      </c>
      <c r="N15" s="16"/>
    </row>
    <row r="16">
      <c r="A16" s="20"/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22"/>
      <c r="M16" s="20"/>
      <c r="N16" s="22"/>
    </row>
    <row r="17">
      <c r="A17" s="24"/>
      <c r="B17" s="22"/>
      <c r="C17" s="25"/>
      <c r="D17" s="22"/>
      <c r="E17" s="25"/>
      <c r="F17" s="22"/>
      <c r="G17" s="25"/>
      <c r="H17" s="22"/>
      <c r="I17" s="25"/>
      <c r="J17" s="22"/>
      <c r="K17" s="25"/>
      <c r="L17" s="22"/>
      <c r="M17" s="24"/>
      <c r="N17" s="22"/>
    </row>
    <row r="18">
      <c r="A18" s="24"/>
      <c r="B18" s="22"/>
      <c r="C18" s="25"/>
      <c r="D18" s="22"/>
      <c r="E18" s="25"/>
      <c r="F18" s="22"/>
      <c r="G18" s="25"/>
      <c r="H18" s="22"/>
      <c r="I18" s="25"/>
      <c r="J18" s="22"/>
      <c r="K18" s="25"/>
      <c r="L18" s="22"/>
      <c r="M18" s="24"/>
      <c r="N18" s="22"/>
    </row>
    <row r="19">
      <c r="A19" s="28"/>
      <c r="B19" s="29"/>
      <c r="C19" s="31"/>
      <c r="D19" s="29"/>
      <c r="E19" s="31"/>
      <c r="F19" s="29"/>
      <c r="G19" s="31"/>
      <c r="H19" s="29"/>
      <c r="I19" s="31"/>
      <c r="J19" s="29"/>
      <c r="K19" s="31"/>
      <c r="L19" s="29"/>
      <c r="M19" s="28"/>
      <c r="N19" s="29"/>
    </row>
    <row r="20" ht="15.0" customHeight="1">
      <c r="A20" s="15">
        <f>M15+1</f>
        <v>44003</v>
      </c>
      <c r="B20" s="16"/>
      <c r="C20" s="17">
        <f>A20+1</f>
        <v>44004</v>
      </c>
      <c r="D20" s="18"/>
      <c r="E20" s="17">
        <f>C20+1</f>
        <v>44005</v>
      </c>
      <c r="F20" s="18"/>
      <c r="G20" s="17">
        <f>E20+1</f>
        <v>44006</v>
      </c>
      <c r="H20" s="18"/>
      <c r="I20" s="17">
        <f>G20+1</f>
        <v>44007</v>
      </c>
      <c r="J20" s="18"/>
      <c r="K20" s="17">
        <f>I20+1</f>
        <v>44008</v>
      </c>
      <c r="L20" s="18"/>
      <c r="M20" s="15">
        <f>K20+1</f>
        <v>44009</v>
      </c>
      <c r="N20" s="16"/>
    </row>
    <row r="21">
      <c r="A21" s="24"/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22"/>
      <c r="M21" s="24"/>
      <c r="N21" s="22"/>
    </row>
    <row r="22">
      <c r="A22" s="24"/>
      <c r="B22" s="22"/>
      <c r="C22" s="25"/>
      <c r="D22" s="22"/>
      <c r="E22" s="25"/>
      <c r="F22" s="22"/>
      <c r="G22" s="25"/>
      <c r="H22" s="22"/>
      <c r="I22" s="25"/>
      <c r="J22" s="22"/>
      <c r="K22" s="25"/>
      <c r="L22" s="22"/>
      <c r="M22" s="24"/>
      <c r="N22" s="22"/>
    </row>
    <row r="23">
      <c r="A23" s="24"/>
      <c r="B23" s="22"/>
      <c r="C23" s="25"/>
      <c r="D23" s="22"/>
      <c r="E23" s="25"/>
      <c r="F23" s="22"/>
      <c r="G23" s="25"/>
      <c r="H23" s="22"/>
      <c r="I23" s="25"/>
      <c r="J23" s="22"/>
      <c r="K23" s="25"/>
      <c r="L23" s="22"/>
      <c r="M23" s="24"/>
      <c r="N23" s="22"/>
    </row>
    <row r="24">
      <c r="A24" s="28"/>
      <c r="B24" s="29"/>
      <c r="C24" s="31"/>
      <c r="D24" s="29"/>
      <c r="E24" s="31"/>
      <c r="F24" s="29"/>
      <c r="G24" s="31"/>
      <c r="H24" s="29"/>
      <c r="I24" s="31"/>
      <c r="J24" s="29"/>
      <c r="K24" s="31"/>
      <c r="L24" s="29"/>
      <c r="M24" s="28"/>
      <c r="N24" s="29"/>
    </row>
    <row r="25" ht="15.0" customHeight="1">
      <c r="A25" s="15">
        <f>if(M20="","",if(month(M20+1)&lt;&gt;month($A$35),"",M20+1))</f>
        <v>44010</v>
      </c>
      <c r="B25" s="16"/>
      <c r="C25" s="17">
        <f>if(A25="","",if(month(A25+1)&lt;&gt;month($A$35),"",A25+1))</f>
        <v>44011</v>
      </c>
      <c r="D25" s="18"/>
      <c r="E25" s="17">
        <f>if(C25="","",if(month(C25+1)&lt;&gt;month($A$35),"",C25+1))</f>
        <v>44012</v>
      </c>
      <c r="F25" s="18"/>
      <c r="G25" s="17" t="str">
        <f>if(E25="","",if(month(E25+1)&lt;&gt;month($A$35),"",E25+1))</f>
        <v/>
      </c>
      <c r="H25" s="18"/>
      <c r="I25" s="17" t="str">
        <f>if(G25="","",if(month(G25+1)&lt;&gt;month($A$35),"",G25+1))</f>
        <v/>
      </c>
      <c r="J25" s="18"/>
      <c r="K25" s="17" t="str">
        <f>if(I25="","",if(month(I25+1)&lt;&gt;month($A$35),"",I25+1))</f>
        <v/>
      </c>
      <c r="L25" s="18"/>
      <c r="M25" s="15" t="str">
        <f>if(K25="","",if(month(K25+1)&lt;&gt;month($A$35),"",K25+1))</f>
        <v/>
      </c>
      <c r="N25" s="16"/>
    </row>
    <row r="26">
      <c r="A26" s="20"/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0"/>
      <c r="N26" s="22"/>
    </row>
    <row r="27">
      <c r="A27" s="24"/>
      <c r="B27" s="22"/>
      <c r="C27" s="25"/>
      <c r="D27" s="22"/>
      <c r="E27" s="25"/>
      <c r="F27" s="22"/>
      <c r="G27" s="25"/>
      <c r="H27" s="22"/>
      <c r="I27" s="25"/>
      <c r="J27" s="22"/>
      <c r="K27" s="25"/>
      <c r="L27" s="22"/>
      <c r="M27" s="24"/>
      <c r="N27" s="22"/>
    </row>
    <row r="28">
      <c r="A28" s="24"/>
      <c r="B28" s="22"/>
      <c r="C28" s="25"/>
      <c r="D28" s="22"/>
      <c r="E28" s="25"/>
      <c r="F28" s="22"/>
      <c r="G28" s="25"/>
      <c r="H28" s="22"/>
      <c r="I28" s="25"/>
      <c r="J28" s="22"/>
      <c r="K28" s="25"/>
      <c r="L28" s="22"/>
      <c r="M28" s="24"/>
      <c r="N28" s="22"/>
    </row>
    <row r="29">
      <c r="A29" s="28"/>
      <c r="B29" s="29"/>
      <c r="C29" s="31"/>
      <c r="D29" s="29"/>
      <c r="E29" s="31"/>
      <c r="F29" s="29"/>
      <c r="G29" s="31"/>
      <c r="H29" s="29"/>
      <c r="I29" s="31"/>
      <c r="J29" s="29"/>
      <c r="K29" s="31"/>
      <c r="L29" s="29"/>
      <c r="M29" s="28"/>
      <c r="N29" s="29"/>
    </row>
    <row r="30" ht="15.0" customHeight="1">
      <c r="A30" s="15" t="str">
        <f>if(M25="","",if(month(M25+1)&lt;&gt;month($A$35),"",M25+1))</f>
        <v/>
      </c>
      <c r="B30" s="16"/>
      <c r="C30" s="17" t="str">
        <f>if(A30="","",if(month(A30+1)&lt;&gt;month($A$35),"",A30+1))</f>
        <v/>
      </c>
      <c r="D30" s="18"/>
      <c r="E30" s="38" t="s">
        <v>11</v>
      </c>
      <c r="F30" s="40"/>
      <c r="G30" s="40"/>
      <c r="H30" s="40"/>
      <c r="I30" s="40"/>
      <c r="J30" s="40"/>
      <c r="K30" s="40"/>
      <c r="L30" s="40"/>
      <c r="M30" s="40"/>
      <c r="N30" s="40"/>
    </row>
    <row r="31">
      <c r="A31" s="20"/>
      <c r="B31" s="22"/>
      <c r="C31" s="23"/>
      <c r="D31" s="22"/>
      <c r="E31" s="41"/>
    </row>
    <row r="32">
      <c r="A32" s="24"/>
      <c r="B32" s="22"/>
      <c r="C32" s="25"/>
      <c r="D32" s="22"/>
      <c r="E32" s="41"/>
    </row>
    <row r="33">
      <c r="A33" s="24"/>
      <c r="B33" s="22"/>
      <c r="C33" s="25"/>
      <c r="D33" s="22"/>
      <c r="E33" s="41"/>
    </row>
    <row r="34">
      <c r="A34" s="28"/>
      <c r="B34" s="29"/>
      <c r="C34" s="31"/>
      <c r="D34" s="29"/>
      <c r="E34" s="41"/>
    </row>
    <row r="35" hidden="1">
      <c r="A35" s="42">
        <f>date(year(Jan!A35),6,1)</f>
        <v>43983</v>
      </c>
      <c r="B35" s="40"/>
      <c r="C35" s="44"/>
      <c r="D35" s="45"/>
      <c r="E35" s="46"/>
      <c r="F35" s="47"/>
      <c r="G35" s="45"/>
      <c r="H35" s="45"/>
      <c r="I35" s="45"/>
      <c r="J35" s="45"/>
      <c r="K35" s="50"/>
      <c r="L35" s="40"/>
      <c r="M35" s="40"/>
      <c r="N35" s="40"/>
    </row>
  </sheetData>
  <mergeCells count="159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A33:B33"/>
    <mergeCell ref="C33:D33"/>
    <mergeCell ref="A34:B34"/>
    <mergeCell ref="C34:D34"/>
    <mergeCell ref="A35:B35"/>
    <mergeCell ref="K35:N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A32:B32"/>
    <mergeCell ref="C32:D32"/>
    <mergeCell ref="E30:N34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A28:B28"/>
    <mergeCell ref="C29:D29"/>
    <mergeCell ref="G29:H29"/>
    <mergeCell ref="I29:J29"/>
    <mergeCell ref="K29:L29"/>
    <mergeCell ref="M29:N29"/>
    <mergeCell ref="E29:F29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6" t="str">
        <f>Jan!A1:N1</f>
        <v>Project Name: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>
      <c r="A2" s="9" t="str">
        <f>Jan!A2:N2</f>
        <v>Projec Description: 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51.75" customHeight="1">
      <c r="A3" s="8" t="str">
        <f>UPPER(TEXT(A35,"mmmm yyyy"))</f>
        <v>JULY 2020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5.0" customHeight="1">
      <c r="A4" s="11" t="s">
        <v>3</v>
      </c>
      <c r="B4" s="12"/>
      <c r="C4" s="13" t="s">
        <v>4</v>
      </c>
      <c r="D4" s="12"/>
      <c r="E4" s="13" t="s">
        <v>5</v>
      </c>
      <c r="F4" s="12"/>
      <c r="G4" s="13" t="s">
        <v>6</v>
      </c>
      <c r="H4" s="12"/>
      <c r="I4" s="13" t="s">
        <v>7</v>
      </c>
      <c r="J4" s="12"/>
      <c r="K4" s="13" t="s">
        <v>8</v>
      </c>
      <c r="L4" s="12"/>
      <c r="M4" s="13" t="s">
        <v>9</v>
      </c>
      <c r="N4" s="14"/>
    </row>
    <row r="5" ht="15.0" customHeight="1">
      <c r="A5" s="15" t="str">
        <f>if(weekday($A$35,1)=1,$A$35,"")</f>
        <v/>
      </c>
      <c r="B5" s="16"/>
      <c r="C5" s="17" t="str">
        <f>if(A5="",if(weekday($A$35,1)=2,$A$35,""),A5+1)</f>
        <v/>
      </c>
      <c r="D5" s="18" t="s">
        <v>10</v>
      </c>
      <c r="E5" s="17" t="str">
        <f>if(C5="",if(weekday($A$35,1)=3,$A$35,""),C5+1)</f>
        <v/>
      </c>
      <c r="F5" s="18"/>
      <c r="G5" s="17">
        <f>if(E5="",if(weekday($A$35,1)=4,$A$35,""),E5+1)</f>
        <v>44013</v>
      </c>
      <c r="H5" s="18"/>
      <c r="I5" s="17">
        <f>if(G5="",if(weekday($A$35,1)=5,$A$35,""),G5+1)</f>
        <v>44014</v>
      </c>
      <c r="J5" s="18"/>
      <c r="K5" s="17">
        <f>if(I5="",if(weekday($A$35,1)=6,$A$35,""),I5+1)</f>
        <v>44015</v>
      </c>
      <c r="L5" s="18"/>
      <c r="M5" s="15">
        <f>if(K5="",if(weekday($A$35,1)=7,$A$35,""),K5+1)</f>
        <v>44016</v>
      </c>
      <c r="N5" s="16"/>
    </row>
    <row r="6">
      <c r="A6" s="20"/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0"/>
      <c r="N6" s="22"/>
    </row>
    <row r="7">
      <c r="A7" s="24"/>
      <c r="B7" s="22"/>
      <c r="C7" s="25"/>
      <c r="D7" s="22"/>
      <c r="E7" s="25"/>
      <c r="F7" s="22"/>
      <c r="G7" s="25"/>
      <c r="H7" s="22"/>
      <c r="I7" s="25"/>
      <c r="J7" s="22"/>
      <c r="K7" s="25"/>
      <c r="L7" s="22"/>
      <c r="M7" s="24"/>
      <c r="N7" s="22"/>
    </row>
    <row r="8">
      <c r="A8" s="24"/>
      <c r="B8" s="22"/>
      <c r="C8" s="25"/>
      <c r="D8" s="22"/>
      <c r="E8" s="25"/>
      <c r="F8" s="22"/>
      <c r="G8" s="25"/>
      <c r="H8" s="22"/>
      <c r="I8" s="25"/>
      <c r="J8" s="22"/>
      <c r="K8" s="25"/>
      <c r="L8" s="22"/>
      <c r="M8" s="24"/>
      <c r="N8" s="22"/>
    </row>
    <row r="9">
      <c r="A9" s="28"/>
      <c r="B9" s="29"/>
      <c r="C9" s="31"/>
      <c r="D9" s="29"/>
      <c r="E9" s="31"/>
      <c r="F9" s="29"/>
      <c r="G9" s="31"/>
      <c r="H9" s="29"/>
      <c r="I9" s="31"/>
      <c r="J9" s="29"/>
      <c r="K9" s="31"/>
      <c r="L9" s="29"/>
      <c r="M9" s="28"/>
      <c r="N9" s="29"/>
    </row>
    <row r="10" ht="15.0" customHeight="1">
      <c r="A10" s="15">
        <f>M5+1</f>
        <v>44017</v>
      </c>
      <c r="B10" s="16"/>
      <c r="C10" s="17">
        <f>A10+1</f>
        <v>44018</v>
      </c>
      <c r="D10" s="18"/>
      <c r="E10" s="17">
        <f>C10+1</f>
        <v>44019</v>
      </c>
      <c r="F10" s="18"/>
      <c r="G10" s="17">
        <f>E10+1</f>
        <v>44020</v>
      </c>
      <c r="H10" s="18"/>
      <c r="I10" s="17">
        <f>G10+1</f>
        <v>44021</v>
      </c>
      <c r="J10" s="18"/>
      <c r="K10" s="17">
        <f>I10+1</f>
        <v>44022</v>
      </c>
      <c r="L10" s="18"/>
      <c r="M10" s="15">
        <f>K10+1</f>
        <v>44023</v>
      </c>
      <c r="N10" s="16"/>
    </row>
    <row r="11">
      <c r="A11" s="20"/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0"/>
      <c r="N11" s="22"/>
    </row>
    <row r="12">
      <c r="A12" s="24"/>
      <c r="B12" s="22"/>
      <c r="C12" s="25"/>
      <c r="D12" s="22"/>
      <c r="E12" s="25"/>
      <c r="F12" s="22"/>
      <c r="G12" s="25"/>
      <c r="H12" s="22"/>
      <c r="I12" s="25"/>
      <c r="J12" s="22"/>
      <c r="K12" s="25"/>
      <c r="L12" s="22"/>
      <c r="M12" s="24"/>
      <c r="N12" s="22"/>
    </row>
    <row r="13">
      <c r="A13" s="24"/>
      <c r="B13" s="22"/>
      <c r="C13" s="25"/>
      <c r="D13" s="22"/>
      <c r="E13" s="25"/>
      <c r="F13" s="22"/>
      <c r="G13" s="25"/>
      <c r="H13" s="22"/>
      <c r="I13" s="25"/>
      <c r="J13" s="22"/>
      <c r="K13" s="25"/>
      <c r="L13" s="22"/>
      <c r="M13" s="24"/>
      <c r="N13" s="22"/>
    </row>
    <row r="14">
      <c r="A14" s="28"/>
      <c r="B14" s="29"/>
      <c r="C14" s="31"/>
      <c r="D14" s="29"/>
      <c r="E14" s="31"/>
      <c r="F14" s="29"/>
      <c r="G14" s="31"/>
      <c r="H14" s="29"/>
      <c r="I14" s="31"/>
      <c r="J14" s="29"/>
      <c r="K14" s="31"/>
      <c r="L14" s="29"/>
      <c r="M14" s="28"/>
      <c r="N14" s="29"/>
    </row>
    <row r="15" ht="15.0" customHeight="1">
      <c r="A15" s="15">
        <f>M10+1</f>
        <v>44024</v>
      </c>
      <c r="B15" s="16"/>
      <c r="C15" s="17">
        <f>A15+1</f>
        <v>44025</v>
      </c>
      <c r="D15" s="18"/>
      <c r="E15" s="17">
        <f>C15+1</f>
        <v>44026</v>
      </c>
      <c r="F15" s="18"/>
      <c r="G15" s="17">
        <f>E15+1</f>
        <v>44027</v>
      </c>
      <c r="H15" s="18"/>
      <c r="I15" s="17">
        <f>G15+1</f>
        <v>44028</v>
      </c>
      <c r="J15" s="18"/>
      <c r="K15" s="17">
        <f>I15+1</f>
        <v>44029</v>
      </c>
      <c r="L15" s="18"/>
      <c r="M15" s="15">
        <f>K15+1</f>
        <v>44030</v>
      </c>
      <c r="N15" s="16"/>
    </row>
    <row r="16">
      <c r="A16" s="20"/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22"/>
      <c r="M16" s="20"/>
      <c r="N16" s="22"/>
    </row>
    <row r="17">
      <c r="A17" s="24"/>
      <c r="B17" s="22"/>
      <c r="C17" s="25"/>
      <c r="D17" s="22"/>
      <c r="E17" s="25"/>
      <c r="F17" s="22"/>
      <c r="G17" s="25"/>
      <c r="H17" s="22"/>
      <c r="I17" s="25"/>
      <c r="J17" s="22"/>
      <c r="K17" s="25"/>
      <c r="L17" s="22"/>
      <c r="M17" s="24"/>
      <c r="N17" s="22"/>
    </row>
    <row r="18">
      <c r="A18" s="24"/>
      <c r="B18" s="22"/>
      <c r="C18" s="25"/>
      <c r="D18" s="22"/>
      <c r="E18" s="25"/>
      <c r="F18" s="22"/>
      <c r="G18" s="25"/>
      <c r="H18" s="22"/>
      <c r="I18" s="25"/>
      <c r="J18" s="22"/>
      <c r="K18" s="25"/>
      <c r="L18" s="22"/>
      <c r="M18" s="24"/>
      <c r="N18" s="22"/>
    </row>
    <row r="19">
      <c r="A19" s="28"/>
      <c r="B19" s="29"/>
      <c r="C19" s="31"/>
      <c r="D19" s="29"/>
      <c r="E19" s="31"/>
      <c r="F19" s="29"/>
      <c r="G19" s="31"/>
      <c r="H19" s="29"/>
      <c r="I19" s="31"/>
      <c r="J19" s="29"/>
      <c r="K19" s="31"/>
      <c r="L19" s="29"/>
      <c r="M19" s="28"/>
      <c r="N19" s="29"/>
    </row>
    <row r="20" ht="15.0" customHeight="1">
      <c r="A20" s="15">
        <f>M15+1</f>
        <v>44031</v>
      </c>
      <c r="B20" s="16"/>
      <c r="C20" s="17">
        <f>A20+1</f>
        <v>44032</v>
      </c>
      <c r="D20" s="18"/>
      <c r="E20" s="17">
        <f>C20+1</f>
        <v>44033</v>
      </c>
      <c r="F20" s="18"/>
      <c r="G20" s="17">
        <f>E20+1</f>
        <v>44034</v>
      </c>
      <c r="H20" s="18"/>
      <c r="I20" s="17">
        <f>G20+1</f>
        <v>44035</v>
      </c>
      <c r="J20" s="18"/>
      <c r="K20" s="17">
        <f>I20+1</f>
        <v>44036</v>
      </c>
      <c r="L20" s="18"/>
      <c r="M20" s="15">
        <f>K20+1</f>
        <v>44037</v>
      </c>
      <c r="N20" s="16"/>
    </row>
    <row r="21">
      <c r="A21" s="24"/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22"/>
      <c r="M21" s="24"/>
      <c r="N21" s="22"/>
    </row>
    <row r="22">
      <c r="A22" s="24"/>
      <c r="B22" s="22"/>
      <c r="C22" s="25"/>
      <c r="D22" s="22"/>
      <c r="E22" s="25"/>
      <c r="F22" s="22"/>
      <c r="G22" s="25"/>
      <c r="H22" s="22"/>
      <c r="I22" s="25"/>
      <c r="J22" s="22"/>
      <c r="K22" s="25"/>
      <c r="L22" s="22"/>
      <c r="M22" s="24"/>
      <c r="N22" s="22"/>
    </row>
    <row r="23">
      <c r="A23" s="24"/>
      <c r="B23" s="22"/>
      <c r="C23" s="25"/>
      <c r="D23" s="22"/>
      <c r="E23" s="25"/>
      <c r="F23" s="22"/>
      <c r="G23" s="25"/>
      <c r="H23" s="22"/>
      <c r="I23" s="25"/>
      <c r="J23" s="22"/>
      <c r="K23" s="25"/>
      <c r="L23" s="22"/>
      <c r="M23" s="24"/>
      <c r="N23" s="22"/>
    </row>
    <row r="24">
      <c r="A24" s="28"/>
      <c r="B24" s="29"/>
      <c r="C24" s="31"/>
      <c r="D24" s="29"/>
      <c r="E24" s="31"/>
      <c r="F24" s="29"/>
      <c r="G24" s="31"/>
      <c r="H24" s="29"/>
      <c r="I24" s="31"/>
      <c r="J24" s="29"/>
      <c r="K24" s="31"/>
      <c r="L24" s="29"/>
      <c r="M24" s="28"/>
      <c r="N24" s="29"/>
    </row>
    <row r="25" ht="15.0" customHeight="1">
      <c r="A25" s="15">
        <f>if(M20="","",if(month(M20+1)&lt;&gt;month($A$35),"",M20+1))</f>
        <v>44038</v>
      </c>
      <c r="B25" s="16"/>
      <c r="C25" s="17">
        <f>if(A25="","",if(month(A25+1)&lt;&gt;month($A$35),"",A25+1))</f>
        <v>44039</v>
      </c>
      <c r="D25" s="18"/>
      <c r="E25" s="17">
        <f>if(C25="","",if(month(C25+1)&lt;&gt;month($A$35),"",C25+1))</f>
        <v>44040</v>
      </c>
      <c r="F25" s="18"/>
      <c r="G25" s="17">
        <f>if(E25="","",if(month(E25+1)&lt;&gt;month($A$35),"",E25+1))</f>
        <v>44041</v>
      </c>
      <c r="H25" s="18"/>
      <c r="I25" s="17">
        <f>if(G25="","",if(month(G25+1)&lt;&gt;month($A$35),"",G25+1))</f>
        <v>44042</v>
      </c>
      <c r="J25" s="18"/>
      <c r="K25" s="17">
        <f>if(I25="","",if(month(I25+1)&lt;&gt;month($A$35),"",I25+1))</f>
        <v>44043</v>
      </c>
      <c r="L25" s="18"/>
      <c r="M25" s="15" t="str">
        <f>if(K25="","",if(month(K25+1)&lt;&gt;month($A$35),"",K25+1))</f>
        <v/>
      </c>
      <c r="N25" s="16"/>
    </row>
    <row r="26">
      <c r="A26" s="20"/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0"/>
      <c r="N26" s="22"/>
    </row>
    <row r="27">
      <c r="A27" s="24"/>
      <c r="B27" s="22"/>
      <c r="C27" s="25"/>
      <c r="D27" s="22"/>
      <c r="E27" s="25"/>
      <c r="F27" s="22"/>
      <c r="G27" s="25"/>
      <c r="H27" s="22"/>
      <c r="I27" s="25"/>
      <c r="J27" s="22"/>
      <c r="K27" s="25"/>
      <c r="L27" s="22"/>
      <c r="M27" s="24"/>
      <c r="N27" s="22"/>
    </row>
    <row r="28">
      <c r="A28" s="24"/>
      <c r="B28" s="22"/>
      <c r="C28" s="25"/>
      <c r="D28" s="22"/>
      <c r="E28" s="25"/>
      <c r="F28" s="22"/>
      <c r="G28" s="25"/>
      <c r="H28" s="22"/>
      <c r="I28" s="25"/>
      <c r="J28" s="22"/>
      <c r="K28" s="25"/>
      <c r="L28" s="22"/>
      <c r="M28" s="24"/>
      <c r="N28" s="22"/>
    </row>
    <row r="29">
      <c r="A29" s="28"/>
      <c r="B29" s="29"/>
      <c r="C29" s="31"/>
      <c r="D29" s="29"/>
      <c r="E29" s="31"/>
      <c r="F29" s="29"/>
      <c r="G29" s="31"/>
      <c r="H29" s="29"/>
      <c r="I29" s="31"/>
      <c r="J29" s="29"/>
      <c r="K29" s="31"/>
      <c r="L29" s="29"/>
      <c r="M29" s="28"/>
      <c r="N29" s="29"/>
    </row>
    <row r="30" ht="15.0" customHeight="1">
      <c r="A30" s="15" t="str">
        <f>if(M25="","",if(month(M25+1)&lt;&gt;month($A$35),"",M25+1))</f>
        <v/>
      </c>
      <c r="B30" s="16"/>
      <c r="C30" s="17" t="str">
        <f>if(A30="","",if(month(A30+1)&lt;&gt;month($A$35),"",A30+1))</f>
        <v/>
      </c>
      <c r="D30" s="18"/>
      <c r="E30" s="38" t="s">
        <v>11</v>
      </c>
      <c r="F30" s="40"/>
      <c r="G30" s="40"/>
      <c r="H30" s="40"/>
      <c r="I30" s="40"/>
      <c r="J30" s="40"/>
      <c r="K30" s="40"/>
      <c r="L30" s="40"/>
      <c r="M30" s="40"/>
      <c r="N30" s="40"/>
    </row>
    <row r="31">
      <c r="A31" s="20"/>
      <c r="B31" s="22"/>
      <c r="C31" s="23"/>
      <c r="D31" s="22"/>
      <c r="E31" s="41"/>
    </row>
    <row r="32">
      <c r="A32" s="24"/>
      <c r="B32" s="22"/>
      <c r="C32" s="25"/>
      <c r="D32" s="22"/>
      <c r="E32" s="41"/>
    </row>
    <row r="33">
      <c r="A33" s="24"/>
      <c r="B33" s="22"/>
      <c r="C33" s="25"/>
      <c r="D33" s="22"/>
      <c r="E33" s="41"/>
    </row>
    <row r="34">
      <c r="A34" s="28"/>
      <c r="B34" s="29"/>
      <c r="C34" s="31"/>
      <c r="D34" s="29"/>
      <c r="E34" s="41"/>
    </row>
    <row r="35" hidden="1">
      <c r="A35" s="42">
        <f>date(year(Jan!A35),7,1)</f>
        <v>44013</v>
      </c>
      <c r="B35" s="40"/>
      <c r="C35" s="44"/>
      <c r="D35" s="45"/>
      <c r="E35" s="46"/>
      <c r="F35" s="47"/>
      <c r="G35" s="45"/>
      <c r="H35" s="45"/>
      <c r="I35" s="45"/>
      <c r="J35" s="45"/>
      <c r="K35" s="50"/>
      <c r="L35" s="40"/>
      <c r="M35" s="40"/>
      <c r="N35" s="40"/>
    </row>
  </sheetData>
  <mergeCells count="159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A33:B33"/>
    <mergeCell ref="C33:D33"/>
    <mergeCell ref="A34:B34"/>
    <mergeCell ref="C34:D34"/>
    <mergeCell ref="A35:B35"/>
    <mergeCell ref="K35:N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A32:B32"/>
    <mergeCell ref="C32:D32"/>
    <mergeCell ref="E30:N34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A28:B28"/>
    <mergeCell ref="C29:D29"/>
    <mergeCell ref="G29:H29"/>
    <mergeCell ref="I29:J29"/>
    <mergeCell ref="K29:L29"/>
    <mergeCell ref="M29:N29"/>
    <mergeCell ref="E29:F2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6" t="str">
        <f>Jan!A1:N1</f>
        <v>Project Name: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>
      <c r="A2" s="9" t="str">
        <f>Jan!A2:N2</f>
        <v>Projec Description: 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51.75" customHeight="1">
      <c r="A3" s="8" t="str">
        <f>UPPER(TEXT(A35,"mmmm yyyy"))</f>
        <v>AUGUST 2020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5.0" customHeight="1">
      <c r="A4" s="11" t="s">
        <v>3</v>
      </c>
      <c r="B4" s="12"/>
      <c r="C4" s="13" t="s">
        <v>4</v>
      </c>
      <c r="D4" s="12"/>
      <c r="E4" s="13" t="s">
        <v>5</v>
      </c>
      <c r="F4" s="12"/>
      <c r="G4" s="13" t="s">
        <v>6</v>
      </c>
      <c r="H4" s="12"/>
      <c r="I4" s="13" t="s">
        <v>7</v>
      </c>
      <c r="J4" s="12"/>
      <c r="K4" s="13" t="s">
        <v>8</v>
      </c>
      <c r="L4" s="12"/>
      <c r="M4" s="13" t="s">
        <v>9</v>
      </c>
      <c r="N4" s="14"/>
    </row>
    <row r="5" ht="15.0" customHeight="1">
      <c r="A5" s="15" t="str">
        <f>if(weekday($A$35,1)=1,$A$35,"")</f>
        <v/>
      </c>
      <c r="B5" s="16"/>
      <c r="C5" s="17" t="str">
        <f>if(A5="",if(weekday($A$35,1)=2,$A$35,""),A5+1)</f>
        <v/>
      </c>
      <c r="D5" s="18" t="s">
        <v>10</v>
      </c>
      <c r="E5" s="17" t="str">
        <f>if(C5="",if(weekday($A$35,1)=3,$A$35,""),C5+1)</f>
        <v/>
      </c>
      <c r="F5" s="18"/>
      <c r="G5" s="17" t="str">
        <f>if(E5="",if(weekday($A$35,1)=4,$A$35,""),E5+1)</f>
        <v/>
      </c>
      <c r="H5" s="18"/>
      <c r="I5" s="17" t="str">
        <f>if(G5="",if(weekday($A$35,1)=5,$A$35,""),G5+1)</f>
        <v/>
      </c>
      <c r="J5" s="18"/>
      <c r="K5" s="17" t="str">
        <f>if(I5="",if(weekday($A$35,1)=6,$A$35,""),I5+1)</f>
        <v/>
      </c>
      <c r="L5" s="18"/>
      <c r="M5" s="15">
        <f>if(K5="",if(weekday($A$35,1)=7,$A$35,""),K5+1)</f>
        <v>44044</v>
      </c>
      <c r="N5" s="16"/>
    </row>
    <row r="6">
      <c r="A6" s="20"/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0"/>
      <c r="N6" s="22"/>
    </row>
    <row r="7">
      <c r="A7" s="24"/>
      <c r="B7" s="22"/>
      <c r="C7" s="25"/>
      <c r="D7" s="22"/>
      <c r="E7" s="25"/>
      <c r="F7" s="22"/>
      <c r="G7" s="25"/>
      <c r="H7" s="22"/>
      <c r="I7" s="25"/>
      <c r="J7" s="22"/>
      <c r="K7" s="25"/>
      <c r="L7" s="22"/>
      <c r="M7" s="24"/>
      <c r="N7" s="22"/>
    </row>
    <row r="8">
      <c r="A8" s="24"/>
      <c r="B8" s="22"/>
      <c r="C8" s="25"/>
      <c r="D8" s="22"/>
      <c r="E8" s="25"/>
      <c r="F8" s="22"/>
      <c r="G8" s="25"/>
      <c r="H8" s="22"/>
      <c r="I8" s="25"/>
      <c r="J8" s="22"/>
      <c r="K8" s="25"/>
      <c r="L8" s="22"/>
      <c r="M8" s="24"/>
      <c r="N8" s="22"/>
    </row>
    <row r="9">
      <c r="A9" s="28"/>
      <c r="B9" s="29"/>
      <c r="C9" s="31"/>
      <c r="D9" s="29"/>
      <c r="E9" s="31"/>
      <c r="F9" s="29"/>
      <c r="G9" s="31"/>
      <c r="H9" s="29"/>
      <c r="I9" s="31"/>
      <c r="J9" s="29"/>
      <c r="K9" s="31"/>
      <c r="L9" s="29"/>
      <c r="M9" s="28"/>
      <c r="N9" s="29"/>
    </row>
    <row r="10" ht="15.0" customHeight="1">
      <c r="A10" s="15">
        <f>M5+1</f>
        <v>44045</v>
      </c>
      <c r="B10" s="16"/>
      <c r="C10" s="17">
        <f>A10+1</f>
        <v>44046</v>
      </c>
      <c r="D10" s="18"/>
      <c r="E10" s="17">
        <f>C10+1</f>
        <v>44047</v>
      </c>
      <c r="F10" s="18"/>
      <c r="G10" s="17">
        <f>E10+1</f>
        <v>44048</v>
      </c>
      <c r="H10" s="18"/>
      <c r="I10" s="17">
        <f>G10+1</f>
        <v>44049</v>
      </c>
      <c r="J10" s="18"/>
      <c r="K10" s="17">
        <f>I10+1</f>
        <v>44050</v>
      </c>
      <c r="L10" s="18"/>
      <c r="M10" s="15">
        <f>K10+1</f>
        <v>44051</v>
      </c>
      <c r="N10" s="16"/>
    </row>
    <row r="11">
      <c r="A11" s="20"/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0"/>
      <c r="N11" s="22"/>
    </row>
    <row r="12">
      <c r="A12" s="24"/>
      <c r="B12" s="22"/>
      <c r="C12" s="25"/>
      <c r="D12" s="22"/>
      <c r="E12" s="25"/>
      <c r="F12" s="22"/>
      <c r="G12" s="25"/>
      <c r="H12" s="22"/>
      <c r="I12" s="25"/>
      <c r="J12" s="22"/>
      <c r="K12" s="25"/>
      <c r="L12" s="22"/>
      <c r="M12" s="24"/>
      <c r="N12" s="22"/>
    </row>
    <row r="13">
      <c r="A13" s="24"/>
      <c r="B13" s="22"/>
      <c r="C13" s="25"/>
      <c r="D13" s="22"/>
      <c r="E13" s="25"/>
      <c r="F13" s="22"/>
      <c r="G13" s="25"/>
      <c r="H13" s="22"/>
      <c r="I13" s="25"/>
      <c r="J13" s="22"/>
      <c r="K13" s="25"/>
      <c r="L13" s="22"/>
      <c r="M13" s="24"/>
      <c r="N13" s="22"/>
    </row>
    <row r="14">
      <c r="A14" s="28"/>
      <c r="B14" s="29"/>
      <c r="C14" s="31"/>
      <c r="D14" s="29"/>
      <c r="E14" s="31"/>
      <c r="F14" s="29"/>
      <c r="G14" s="31"/>
      <c r="H14" s="29"/>
      <c r="I14" s="31"/>
      <c r="J14" s="29"/>
      <c r="K14" s="31"/>
      <c r="L14" s="29"/>
      <c r="M14" s="28"/>
      <c r="N14" s="29"/>
    </row>
    <row r="15" ht="15.0" customHeight="1">
      <c r="A15" s="15">
        <f>M10+1</f>
        <v>44052</v>
      </c>
      <c r="B15" s="16"/>
      <c r="C15" s="17">
        <f>A15+1</f>
        <v>44053</v>
      </c>
      <c r="D15" s="18"/>
      <c r="E15" s="17">
        <f>C15+1</f>
        <v>44054</v>
      </c>
      <c r="F15" s="18"/>
      <c r="G15" s="17">
        <f>E15+1</f>
        <v>44055</v>
      </c>
      <c r="H15" s="18"/>
      <c r="I15" s="17">
        <f>G15+1</f>
        <v>44056</v>
      </c>
      <c r="J15" s="18"/>
      <c r="K15" s="17">
        <f>I15+1</f>
        <v>44057</v>
      </c>
      <c r="L15" s="18"/>
      <c r="M15" s="15">
        <f>K15+1</f>
        <v>44058</v>
      </c>
      <c r="N15" s="16"/>
    </row>
    <row r="16">
      <c r="A16" s="20"/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22"/>
      <c r="M16" s="20"/>
      <c r="N16" s="22"/>
    </row>
    <row r="17">
      <c r="A17" s="24"/>
      <c r="B17" s="22"/>
      <c r="C17" s="25"/>
      <c r="D17" s="22"/>
      <c r="E17" s="25"/>
      <c r="F17" s="22"/>
      <c r="G17" s="25"/>
      <c r="H17" s="22"/>
      <c r="I17" s="25"/>
      <c r="J17" s="22"/>
      <c r="K17" s="25"/>
      <c r="L17" s="22"/>
      <c r="M17" s="24"/>
      <c r="N17" s="22"/>
    </row>
    <row r="18">
      <c r="A18" s="24"/>
      <c r="B18" s="22"/>
      <c r="C18" s="25"/>
      <c r="D18" s="22"/>
      <c r="E18" s="25"/>
      <c r="F18" s="22"/>
      <c r="G18" s="25"/>
      <c r="H18" s="22"/>
      <c r="I18" s="25"/>
      <c r="J18" s="22"/>
      <c r="K18" s="25"/>
      <c r="L18" s="22"/>
      <c r="M18" s="24"/>
      <c r="N18" s="22"/>
    </row>
    <row r="19">
      <c r="A19" s="28"/>
      <c r="B19" s="29"/>
      <c r="C19" s="31"/>
      <c r="D19" s="29"/>
      <c r="E19" s="31"/>
      <c r="F19" s="29"/>
      <c r="G19" s="31"/>
      <c r="H19" s="29"/>
      <c r="I19" s="31"/>
      <c r="J19" s="29"/>
      <c r="K19" s="31"/>
      <c r="L19" s="29"/>
      <c r="M19" s="28"/>
      <c r="N19" s="29"/>
    </row>
    <row r="20" ht="15.0" customHeight="1">
      <c r="A20" s="15">
        <f>M15+1</f>
        <v>44059</v>
      </c>
      <c r="B20" s="16"/>
      <c r="C20" s="17">
        <f>A20+1</f>
        <v>44060</v>
      </c>
      <c r="D20" s="18"/>
      <c r="E20" s="17">
        <f>C20+1</f>
        <v>44061</v>
      </c>
      <c r="F20" s="18"/>
      <c r="G20" s="17">
        <f>E20+1</f>
        <v>44062</v>
      </c>
      <c r="H20" s="18"/>
      <c r="I20" s="17">
        <f>G20+1</f>
        <v>44063</v>
      </c>
      <c r="J20" s="18"/>
      <c r="K20" s="17">
        <f>I20+1</f>
        <v>44064</v>
      </c>
      <c r="L20" s="18"/>
      <c r="M20" s="15">
        <f>K20+1</f>
        <v>44065</v>
      </c>
      <c r="N20" s="16"/>
    </row>
    <row r="21">
      <c r="A21" s="24"/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22"/>
      <c r="M21" s="24"/>
      <c r="N21" s="22"/>
    </row>
    <row r="22">
      <c r="A22" s="24"/>
      <c r="B22" s="22"/>
      <c r="C22" s="25"/>
      <c r="D22" s="22"/>
      <c r="E22" s="25"/>
      <c r="F22" s="22"/>
      <c r="G22" s="25"/>
      <c r="H22" s="22"/>
      <c r="I22" s="25"/>
      <c r="J22" s="22"/>
      <c r="K22" s="25"/>
      <c r="L22" s="22"/>
      <c r="M22" s="24"/>
      <c r="N22" s="22"/>
    </row>
    <row r="23">
      <c r="A23" s="24"/>
      <c r="B23" s="22"/>
      <c r="C23" s="25"/>
      <c r="D23" s="22"/>
      <c r="E23" s="25"/>
      <c r="F23" s="22"/>
      <c r="G23" s="25"/>
      <c r="H23" s="22"/>
      <c r="I23" s="25"/>
      <c r="J23" s="22"/>
      <c r="K23" s="25"/>
      <c r="L23" s="22"/>
      <c r="M23" s="24"/>
      <c r="N23" s="22"/>
    </row>
    <row r="24">
      <c r="A24" s="28"/>
      <c r="B24" s="29"/>
      <c r="C24" s="31"/>
      <c r="D24" s="29"/>
      <c r="E24" s="31"/>
      <c r="F24" s="29"/>
      <c r="G24" s="31"/>
      <c r="H24" s="29"/>
      <c r="I24" s="31"/>
      <c r="J24" s="29"/>
      <c r="K24" s="31"/>
      <c r="L24" s="29"/>
      <c r="M24" s="28"/>
      <c r="N24" s="29"/>
    </row>
    <row r="25" ht="15.0" customHeight="1">
      <c r="A25" s="15">
        <f>if(M20="","",if(month(M20+1)&lt;&gt;month($A$35),"",M20+1))</f>
        <v>44066</v>
      </c>
      <c r="B25" s="16"/>
      <c r="C25" s="17">
        <f>if(A25="","",if(month(A25+1)&lt;&gt;month($A$35),"",A25+1))</f>
        <v>44067</v>
      </c>
      <c r="D25" s="18"/>
      <c r="E25" s="17">
        <f>if(C25="","",if(month(C25+1)&lt;&gt;month($A$35),"",C25+1))</f>
        <v>44068</v>
      </c>
      <c r="F25" s="18"/>
      <c r="G25" s="17">
        <f>if(E25="","",if(month(E25+1)&lt;&gt;month($A$35),"",E25+1))</f>
        <v>44069</v>
      </c>
      <c r="H25" s="18"/>
      <c r="I25" s="17">
        <f>if(G25="","",if(month(G25+1)&lt;&gt;month($A$35),"",G25+1))</f>
        <v>44070</v>
      </c>
      <c r="J25" s="18"/>
      <c r="K25" s="17">
        <f>if(I25="","",if(month(I25+1)&lt;&gt;month($A$35),"",I25+1))</f>
        <v>44071</v>
      </c>
      <c r="L25" s="18"/>
      <c r="M25" s="15">
        <f>if(K25="","",if(month(K25+1)&lt;&gt;month($A$35),"",K25+1))</f>
        <v>44072</v>
      </c>
      <c r="N25" s="16"/>
    </row>
    <row r="26">
      <c r="A26" s="20"/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0"/>
      <c r="N26" s="22"/>
    </row>
    <row r="27">
      <c r="A27" s="24"/>
      <c r="B27" s="22"/>
      <c r="C27" s="25"/>
      <c r="D27" s="22"/>
      <c r="E27" s="25"/>
      <c r="F27" s="22"/>
      <c r="G27" s="25"/>
      <c r="H27" s="22"/>
      <c r="I27" s="25"/>
      <c r="J27" s="22"/>
      <c r="K27" s="25"/>
      <c r="L27" s="22"/>
      <c r="M27" s="24"/>
      <c r="N27" s="22"/>
    </row>
    <row r="28">
      <c r="A28" s="24"/>
      <c r="B28" s="22"/>
      <c r="C28" s="25"/>
      <c r="D28" s="22"/>
      <c r="E28" s="25"/>
      <c r="F28" s="22"/>
      <c r="G28" s="25"/>
      <c r="H28" s="22"/>
      <c r="I28" s="25"/>
      <c r="J28" s="22"/>
      <c r="K28" s="25"/>
      <c r="L28" s="22"/>
      <c r="M28" s="24"/>
      <c r="N28" s="22"/>
    </row>
    <row r="29">
      <c r="A29" s="28"/>
      <c r="B29" s="29"/>
      <c r="C29" s="31"/>
      <c r="D29" s="29"/>
      <c r="E29" s="31"/>
      <c r="F29" s="29"/>
      <c r="G29" s="31"/>
      <c r="H29" s="29"/>
      <c r="I29" s="31"/>
      <c r="J29" s="29"/>
      <c r="K29" s="31"/>
      <c r="L29" s="29"/>
      <c r="M29" s="28"/>
      <c r="N29" s="29"/>
    </row>
    <row r="30" ht="15.0" customHeight="1">
      <c r="A30" s="15">
        <f>if(M25="","",if(month(M25+1)&lt;&gt;month($A$35),"",M25+1))</f>
        <v>44073</v>
      </c>
      <c r="B30" s="16"/>
      <c r="C30" s="17">
        <f>if(A30="","",if(month(A30+1)&lt;&gt;month($A$35),"",A30+1))</f>
        <v>44074</v>
      </c>
      <c r="D30" s="18"/>
      <c r="E30" s="38" t="s">
        <v>11</v>
      </c>
      <c r="F30" s="40"/>
      <c r="G30" s="40"/>
      <c r="H30" s="40"/>
      <c r="I30" s="40"/>
      <c r="J30" s="40"/>
      <c r="K30" s="40"/>
      <c r="L30" s="40"/>
      <c r="M30" s="40"/>
      <c r="N30" s="40"/>
    </row>
    <row r="31">
      <c r="A31" s="20"/>
      <c r="B31" s="22"/>
      <c r="C31" s="23"/>
      <c r="D31" s="22"/>
      <c r="E31" s="41"/>
    </row>
    <row r="32">
      <c r="A32" s="24"/>
      <c r="B32" s="22"/>
      <c r="C32" s="25"/>
      <c r="D32" s="22"/>
      <c r="E32" s="41"/>
    </row>
    <row r="33">
      <c r="A33" s="24"/>
      <c r="B33" s="22"/>
      <c r="C33" s="25"/>
      <c r="D33" s="22"/>
      <c r="E33" s="41"/>
    </row>
    <row r="34">
      <c r="A34" s="28"/>
      <c r="B34" s="29"/>
      <c r="C34" s="31"/>
      <c r="D34" s="29"/>
      <c r="E34" s="41"/>
    </row>
    <row r="35" hidden="1">
      <c r="A35" s="42">
        <f>date(year(Jan!A35),8,1)</f>
        <v>44044</v>
      </c>
      <c r="B35" s="40"/>
      <c r="C35" s="44"/>
      <c r="D35" s="45"/>
      <c r="E35" s="46"/>
      <c r="F35" s="47"/>
      <c r="G35" s="45"/>
      <c r="H35" s="45"/>
      <c r="I35" s="45"/>
      <c r="J35" s="45"/>
      <c r="K35" s="50"/>
      <c r="L35" s="40"/>
      <c r="M35" s="40"/>
      <c r="N35" s="40"/>
    </row>
  </sheetData>
  <mergeCells count="159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A33:B33"/>
    <mergeCell ref="C33:D33"/>
    <mergeCell ref="A34:B34"/>
    <mergeCell ref="C34:D34"/>
    <mergeCell ref="A35:B35"/>
    <mergeCell ref="K35:N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A32:B32"/>
    <mergeCell ref="C32:D32"/>
    <mergeCell ref="E30:N34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A28:B28"/>
    <mergeCell ref="C29:D29"/>
    <mergeCell ref="G29:H29"/>
    <mergeCell ref="I29:J29"/>
    <mergeCell ref="K29:L29"/>
    <mergeCell ref="M29:N29"/>
    <mergeCell ref="E29:F2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4.43"/>
    <col customWidth="1" min="2" max="2" width="15.29"/>
    <col customWidth="1" min="3" max="3" width="4.43"/>
    <col customWidth="1" min="4" max="4" width="15.29"/>
    <col customWidth="1" min="5" max="5" width="4.43"/>
    <col customWidth="1" min="6" max="6" width="15.29"/>
    <col customWidth="1" min="7" max="7" width="4.43"/>
    <col customWidth="1" min="8" max="8" width="15.29"/>
    <col customWidth="1" min="9" max="9" width="4.43"/>
    <col customWidth="1" min="10" max="10" width="15.29"/>
    <col customWidth="1" min="11" max="11" width="4.43"/>
    <col customWidth="1" min="12" max="12" width="15.29"/>
    <col customWidth="1" min="13" max="13" width="4.43"/>
    <col customWidth="1" min="14" max="14" width="15.29"/>
  </cols>
  <sheetData>
    <row r="1" ht="18.0" customHeight="1">
      <c r="A1" s="6" t="str">
        <f>Jan!A1:N1</f>
        <v>Project Name: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>
      <c r="A2" s="9" t="str">
        <f>Jan!A2:N2</f>
        <v>Projec Description: 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51.75" customHeight="1">
      <c r="A3" s="8" t="str">
        <f>UPPER(TEXT(A35,"mmmm yyyy"))</f>
        <v>SEPTEMBER 2020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5.0" customHeight="1">
      <c r="A4" s="11" t="s">
        <v>3</v>
      </c>
      <c r="B4" s="12"/>
      <c r="C4" s="13" t="s">
        <v>4</v>
      </c>
      <c r="D4" s="12"/>
      <c r="E4" s="13" t="s">
        <v>5</v>
      </c>
      <c r="F4" s="12"/>
      <c r="G4" s="13" t="s">
        <v>6</v>
      </c>
      <c r="H4" s="12"/>
      <c r="I4" s="13" t="s">
        <v>7</v>
      </c>
      <c r="J4" s="12"/>
      <c r="K4" s="13" t="s">
        <v>8</v>
      </c>
      <c r="L4" s="12"/>
      <c r="M4" s="13" t="s">
        <v>9</v>
      </c>
      <c r="N4" s="14"/>
    </row>
    <row r="5" ht="15.0" customHeight="1">
      <c r="A5" s="15" t="str">
        <f>if(weekday($A$35,1)=1,$A$35,"")</f>
        <v/>
      </c>
      <c r="B5" s="16"/>
      <c r="C5" s="17" t="str">
        <f>if(A5="",if(weekday($A$35,1)=2,$A$35,""),A5+1)</f>
        <v/>
      </c>
      <c r="D5" s="18" t="s">
        <v>10</v>
      </c>
      <c r="E5" s="17">
        <f>if(C5="",if(weekday($A$35,1)=3,$A$35,""),C5+1)</f>
        <v>44075</v>
      </c>
      <c r="F5" s="18"/>
      <c r="G5" s="17">
        <f>if(E5="",if(weekday($A$35,1)=4,$A$35,""),E5+1)</f>
        <v>44076</v>
      </c>
      <c r="H5" s="18"/>
      <c r="I5" s="17">
        <f>if(G5="",if(weekday($A$35,1)=5,$A$35,""),G5+1)</f>
        <v>44077</v>
      </c>
      <c r="J5" s="18"/>
      <c r="K5" s="17">
        <f>if(I5="",if(weekday($A$35,1)=6,$A$35,""),I5+1)</f>
        <v>44078</v>
      </c>
      <c r="L5" s="18"/>
      <c r="M5" s="15">
        <f>if(K5="",if(weekday($A$35,1)=7,$A$35,""),K5+1)</f>
        <v>44079</v>
      </c>
      <c r="N5" s="16"/>
    </row>
    <row r="6">
      <c r="A6" s="20"/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0"/>
      <c r="N6" s="22"/>
    </row>
    <row r="7">
      <c r="A7" s="24"/>
      <c r="B7" s="22"/>
      <c r="C7" s="25"/>
      <c r="D7" s="22"/>
      <c r="E7" s="25"/>
      <c r="F7" s="22"/>
      <c r="G7" s="25"/>
      <c r="H7" s="22"/>
      <c r="I7" s="25"/>
      <c r="J7" s="22"/>
      <c r="K7" s="25"/>
      <c r="L7" s="22"/>
      <c r="M7" s="24"/>
      <c r="N7" s="22"/>
    </row>
    <row r="8">
      <c r="A8" s="24"/>
      <c r="B8" s="22"/>
      <c r="C8" s="25"/>
      <c r="D8" s="22"/>
      <c r="E8" s="25"/>
      <c r="F8" s="22"/>
      <c r="G8" s="25"/>
      <c r="H8" s="22"/>
      <c r="I8" s="25"/>
      <c r="J8" s="22"/>
      <c r="K8" s="25"/>
      <c r="L8" s="22"/>
      <c r="M8" s="24"/>
      <c r="N8" s="22"/>
    </row>
    <row r="9">
      <c r="A9" s="28"/>
      <c r="B9" s="29"/>
      <c r="C9" s="31"/>
      <c r="D9" s="29"/>
      <c r="E9" s="31"/>
      <c r="F9" s="29"/>
      <c r="G9" s="31"/>
      <c r="H9" s="29"/>
      <c r="I9" s="31"/>
      <c r="J9" s="29"/>
      <c r="K9" s="31"/>
      <c r="L9" s="29"/>
      <c r="M9" s="28"/>
      <c r="N9" s="29"/>
    </row>
    <row r="10" ht="15.0" customHeight="1">
      <c r="A10" s="15">
        <f>M5+1</f>
        <v>44080</v>
      </c>
      <c r="B10" s="16"/>
      <c r="C10" s="17">
        <f>A10+1</f>
        <v>44081</v>
      </c>
      <c r="D10" s="18"/>
      <c r="E10" s="17">
        <f>C10+1</f>
        <v>44082</v>
      </c>
      <c r="F10" s="18"/>
      <c r="G10" s="17">
        <f>E10+1</f>
        <v>44083</v>
      </c>
      <c r="H10" s="18"/>
      <c r="I10" s="17">
        <f>G10+1</f>
        <v>44084</v>
      </c>
      <c r="J10" s="18"/>
      <c r="K10" s="17">
        <f>I10+1</f>
        <v>44085</v>
      </c>
      <c r="L10" s="18"/>
      <c r="M10" s="15">
        <f>K10+1</f>
        <v>44086</v>
      </c>
      <c r="N10" s="16"/>
    </row>
    <row r="11">
      <c r="A11" s="20"/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0"/>
      <c r="N11" s="22"/>
    </row>
    <row r="12">
      <c r="A12" s="24"/>
      <c r="B12" s="22"/>
      <c r="C12" s="25"/>
      <c r="D12" s="22"/>
      <c r="E12" s="25"/>
      <c r="F12" s="22"/>
      <c r="G12" s="25"/>
      <c r="H12" s="22"/>
      <c r="I12" s="25"/>
      <c r="J12" s="22"/>
      <c r="K12" s="25"/>
      <c r="L12" s="22"/>
      <c r="M12" s="24"/>
      <c r="N12" s="22"/>
    </row>
    <row r="13">
      <c r="A13" s="24"/>
      <c r="B13" s="22"/>
      <c r="C13" s="25"/>
      <c r="D13" s="22"/>
      <c r="E13" s="25"/>
      <c r="F13" s="22"/>
      <c r="G13" s="25"/>
      <c r="H13" s="22"/>
      <c r="I13" s="25"/>
      <c r="J13" s="22"/>
      <c r="K13" s="25"/>
      <c r="L13" s="22"/>
      <c r="M13" s="24"/>
      <c r="N13" s="22"/>
    </row>
    <row r="14">
      <c r="A14" s="28"/>
      <c r="B14" s="29"/>
      <c r="C14" s="31"/>
      <c r="D14" s="29"/>
      <c r="E14" s="31"/>
      <c r="F14" s="29"/>
      <c r="G14" s="31"/>
      <c r="H14" s="29"/>
      <c r="I14" s="31"/>
      <c r="J14" s="29"/>
      <c r="K14" s="31"/>
      <c r="L14" s="29"/>
      <c r="M14" s="28"/>
      <c r="N14" s="29"/>
    </row>
    <row r="15" ht="15.0" customHeight="1">
      <c r="A15" s="15">
        <f>M10+1</f>
        <v>44087</v>
      </c>
      <c r="B15" s="16"/>
      <c r="C15" s="17">
        <f>A15+1</f>
        <v>44088</v>
      </c>
      <c r="D15" s="18"/>
      <c r="E15" s="17">
        <f>C15+1</f>
        <v>44089</v>
      </c>
      <c r="F15" s="18"/>
      <c r="G15" s="17">
        <f>E15+1</f>
        <v>44090</v>
      </c>
      <c r="H15" s="18"/>
      <c r="I15" s="17">
        <f>G15+1</f>
        <v>44091</v>
      </c>
      <c r="J15" s="18"/>
      <c r="K15" s="17">
        <f>I15+1</f>
        <v>44092</v>
      </c>
      <c r="L15" s="18"/>
      <c r="M15" s="15">
        <f>K15+1</f>
        <v>44093</v>
      </c>
      <c r="N15" s="16"/>
    </row>
    <row r="16">
      <c r="A16" s="20"/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22"/>
      <c r="M16" s="20"/>
      <c r="N16" s="22"/>
    </row>
    <row r="17">
      <c r="A17" s="24"/>
      <c r="B17" s="22"/>
      <c r="C17" s="25"/>
      <c r="D17" s="22"/>
      <c r="E17" s="25"/>
      <c r="F17" s="22"/>
      <c r="G17" s="25"/>
      <c r="H17" s="22"/>
      <c r="I17" s="25"/>
      <c r="J17" s="22"/>
      <c r="K17" s="25"/>
      <c r="L17" s="22"/>
      <c r="M17" s="24"/>
      <c r="N17" s="22"/>
    </row>
    <row r="18">
      <c r="A18" s="24"/>
      <c r="B18" s="22"/>
      <c r="C18" s="25"/>
      <c r="D18" s="22"/>
      <c r="E18" s="25"/>
      <c r="F18" s="22"/>
      <c r="G18" s="25"/>
      <c r="H18" s="22"/>
      <c r="I18" s="25"/>
      <c r="J18" s="22"/>
      <c r="K18" s="25"/>
      <c r="L18" s="22"/>
      <c r="M18" s="24"/>
      <c r="N18" s="22"/>
    </row>
    <row r="19">
      <c r="A19" s="28"/>
      <c r="B19" s="29"/>
      <c r="C19" s="31"/>
      <c r="D19" s="29"/>
      <c r="E19" s="31"/>
      <c r="F19" s="29"/>
      <c r="G19" s="31"/>
      <c r="H19" s="29"/>
      <c r="I19" s="31"/>
      <c r="J19" s="29"/>
      <c r="K19" s="31"/>
      <c r="L19" s="29"/>
      <c r="M19" s="28"/>
      <c r="N19" s="29"/>
    </row>
    <row r="20" ht="15.0" customHeight="1">
      <c r="A20" s="15">
        <f>M15+1</f>
        <v>44094</v>
      </c>
      <c r="B20" s="16"/>
      <c r="C20" s="17">
        <f>A20+1</f>
        <v>44095</v>
      </c>
      <c r="D20" s="18"/>
      <c r="E20" s="17">
        <f>C20+1</f>
        <v>44096</v>
      </c>
      <c r="F20" s="18"/>
      <c r="G20" s="17">
        <f>E20+1</f>
        <v>44097</v>
      </c>
      <c r="H20" s="18"/>
      <c r="I20" s="17">
        <f>G20+1</f>
        <v>44098</v>
      </c>
      <c r="J20" s="18"/>
      <c r="K20" s="17">
        <f>I20+1</f>
        <v>44099</v>
      </c>
      <c r="L20" s="18"/>
      <c r="M20" s="15">
        <f>K20+1</f>
        <v>44100</v>
      </c>
      <c r="N20" s="16"/>
    </row>
    <row r="21">
      <c r="A21" s="24"/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22"/>
      <c r="M21" s="24"/>
      <c r="N21" s="22"/>
    </row>
    <row r="22">
      <c r="A22" s="24"/>
      <c r="B22" s="22"/>
      <c r="C22" s="25"/>
      <c r="D22" s="22"/>
      <c r="E22" s="25"/>
      <c r="F22" s="22"/>
      <c r="G22" s="25"/>
      <c r="H22" s="22"/>
      <c r="I22" s="25"/>
      <c r="J22" s="22"/>
      <c r="K22" s="25"/>
      <c r="L22" s="22"/>
      <c r="M22" s="24"/>
      <c r="N22" s="22"/>
    </row>
    <row r="23">
      <c r="A23" s="24"/>
      <c r="B23" s="22"/>
      <c r="C23" s="25"/>
      <c r="D23" s="22"/>
      <c r="E23" s="25"/>
      <c r="F23" s="22"/>
      <c r="G23" s="25"/>
      <c r="H23" s="22"/>
      <c r="I23" s="25"/>
      <c r="J23" s="22"/>
      <c r="K23" s="25"/>
      <c r="L23" s="22"/>
      <c r="M23" s="24"/>
      <c r="N23" s="22"/>
    </row>
    <row r="24">
      <c r="A24" s="28"/>
      <c r="B24" s="29"/>
      <c r="C24" s="31"/>
      <c r="D24" s="29"/>
      <c r="E24" s="31"/>
      <c r="F24" s="29"/>
      <c r="G24" s="31"/>
      <c r="H24" s="29"/>
      <c r="I24" s="31"/>
      <c r="J24" s="29"/>
      <c r="K24" s="31"/>
      <c r="L24" s="29"/>
      <c r="M24" s="28"/>
      <c r="N24" s="29"/>
    </row>
    <row r="25" ht="15.0" customHeight="1">
      <c r="A25" s="15">
        <f>if(M20="","",if(month(M20+1)&lt;&gt;month($A$35),"",M20+1))</f>
        <v>44101</v>
      </c>
      <c r="B25" s="16"/>
      <c r="C25" s="17">
        <f>if(A25="","",if(month(A25+1)&lt;&gt;month($A$35),"",A25+1))</f>
        <v>44102</v>
      </c>
      <c r="D25" s="18"/>
      <c r="E25" s="17">
        <f>if(C25="","",if(month(C25+1)&lt;&gt;month($A$35),"",C25+1))</f>
        <v>44103</v>
      </c>
      <c r="F25" s="18"/>
      <c r="G25" s="17">
        <f>if(E25="","",if(month(E25+1)&lt;&gt;month($A$35),"",E25+1))</f>
        <v>44104</v>
      </c>
      <c r="H25" s="18"/>
      <c r="I25" s="17" t="str">
        <f>if(G25="","",if(month(G25+1)&lt;&gt;month($A$35),"",G25+1))</f>
        <v/>
      </c>
      <c r="J25" s="18"/>
      <c r="K25" s="17" t="str">
        <f>if(I25="","",if(month(I25+1)&lt;&gt;month($A$35),"",I25+1))</f>
        <v/>
      </c>
      <c r="L25" s="18"/>
      <c r="M25" s="15" t="str">
        <f>if(K25="","",if(month(K25+1)&lt;&gt;month($A$35),"",K25+1))</f>
        <v/>
      </c>
      <c r="N25" s="16"/>
    </row>
    <row r="26">
      <c r="A26" s="20"/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0"/>
      <c r="N26" s="22"/>
    </row>
    <row r="27">
      <c r="A27" s="24"/>
      <c r="B27" s="22"/>
      <c r="C27" s="25"/>
      <c r="D27" s="22"/>
      <c r="E27" s="25"/>
      <c r="F27" s="22"/>
      <c r="G27" s="25"/>
      <c r="H27" s="22"/>
      <c r="I27" s="25"/>
      <c r="J27" s="22"/>
      <c r="K27" s="25"/>
      <c r="L27" s="22"/>
      <c r="M27" s="24"/>
      <c r="N27" s="22"/>
    </row>
    <row r="28">
      <c r="A28" s="24"/>
      <c r="B28" s="22"/>
      <c r="C28" s="25"/>
      <c r="D28" s="22"/>
      <c r="E28" s="25"/>
      <c r="F28" s="22"/>
      <c r="G28" s="25"/>
      <c r="H28" s="22"/>
      <c r="I28" s="25"/>
      <c r="J28" s="22"/>
      <c r="K28" s="25"/>
      <c r="L28" s="22"/>
      <c r="M28" s="24"/>
      <c r="N28" s="22"/>
    </row>
    <row r="29">
      <c r="A29" s="28"/>
      <c r="B29" s="29"/>
      <c r="C29" s="31"/>
      <c r="D29" s="29"/>
      <c r="E29" s="31"/>
      <c r="F29" s="29"/>
      <c r="G29" s="31"/>
      <c r="H29" s="29"/>
      <c r="I29" s="31"/>
      <c r="J29" s="29"/>
      <c r="K29" s="31"/>
      <c r="L29" s="29"/>
      <c r="M29" s="28"/>
      <c r="N29" s="29"/>
    </row>
    <row r="30" ht="15.0" customHeight="1">
      <c r="A30" s="15" t="str">
        <f>if(M25="","",if(month(M25+1)&lt;&gt;month($A$35),"",M25+1))</f>
        <v/>
      </c>
      <c r="B30" s="16"/>
      <c r="C30" s="17" t="str">
        <f>if(A30="","",if(month(A30+1)&lt;&gt;month($A$35),"",A30+1))</f>
        <v/>
      </c>
      <c r="D30" s="18"/>
      <c r="E30" s="38" t="s">
        <v>11</v>
      </c>
      <c r="F30" s="40"/>
      <c r="G30" s="40"/>
      <c r="H30" s="40"/>
      <c r="I30" s="40"/>
      <c r="J30" s="40"/>
      <c r="K30" s="40"/>
      <c r="L30" s="40"/>
      <c r="M30" s="40"/>
      <c r="N30" s="40"/>
    </row>
    <row r="31">
      <c r="A31" s="20"/>
      <c r="B31" s="22"/>
      <c r="C31" s="23"/>
      <c r="D31" s="22"/>
      <c r="E31" s="41"/>
    </row>
    <row r="32">
      <c r="A32" s="24"/>
      <c r="B32" s="22"/>
      <c r="C32" s="25"/>
      <c r="D32" s="22"/>
      <c r="E32" s="41"/>
    </row>
    <row r="33">
      <c r="A33" s="24"/>
      <c r="B33" s="22"/>
      <c r="C33" s="25"/>
      <c r="D33" s="22"/>
      <c r="E33" s="41"/>
    </row>
    <row r="34">
      <c r="A34" s="28"/>
      <c r="B34" s="29"/>
      <c r="C34" s="31"/>
      <c r="D34" s="29"/>
      <c r="E34" s="41"/>
    </row>
    <row r="35" hidden="1">
      <c r="A35" s="42">
        <f>date(year(Jan!A35),9,1)</f>
        <v>44075</v>
      </c>
      <c r="B35" s="40"/>
      <c r="C35" s="44"/>
      <c r="D35" s="45"/>
      <c r="E35" s="46"/>
      <c r="F35" s="47"/>
      <c r="G35" s="45"/>
      <c r="H35" s="45"/>
      <c r="I35" s="45"/>
      <c r="J35" s="45"/>
      <c r="K35" s="50"/>
      <c r="L35" s="40"/>
      <c r="M35" s="40"/>
      <c r="N35" s="40"/>
    </row>
  </sheetData>
  <mergeCells count="159">
    <mergeCell ref="A23:B23"/>
    <mergeCell ref="C24:D24"/>
    <mergeCell ref="E24:F24"/>
    <mergeCell ref="G24:H24"/>
    <mergeCell ref="I24:J24"/>
    <mergeCell ref="K24:L24"/>
    <mergeCell ref="M24:N24"/>
    <mergeCell ref="A24:B24"/>
    <mergeCell ref="C26:D26"/>
    <mergeCell ref="E26:F26"/>
    <mergeCell ref="G26:H26"/>
    <mergeCell ref="I26:J26"/>
    <mergeCell ref="K26:L26"/>
    <mergeCell ref="M26:N26"/>
    <mergeCell ref="A33:B33"/>
    <mergeCell ref="C33:D33"/>
    <mergeCell ref="A34:B34"/>
    <mergeCell ref="C34:D34"/>
    <mergeCell ref="A35:B35"/>
    <mergeCell ref="K35:N35"/>
    <mergeCell ref="A3:N3"/>
    <mergeCell ref="C4:D4"/>
    <mergeCell ref="E4:F4"/>
    <mergeCell ref="G4:H4"/>
    <mergeCell ref="I4:J4"/>
    <mergeCell ref="K4:L4"/>
    <mergeCell ref="M4:N4"/>
    <mergeCell ref="A4:B4"/>
    <mergeCell ref="C6:D6"/>
    <mergeCell ref="E6:F6"/>
    <mergeCell ref="G6:H6"/>
    <mergeCell ref="I6:J6"/>
    <mergeCell ref="K6:L6"/>
    <mergeCell ref="M6:N6"/>
    <mergeCell ref="A6:B6"/>
    <mergeCell ref="C7:D7"/>
    <mergeCell ref="E7:F7"/>
    <mergeCell ref="G7:H7"/>
    <mergeCell ref="I7:J7"/>
    <mergeCell ref="K7:L7"/>
    <mergeCell ref="M7:N7"/>
    <mergeCell ref="A7:B7"/>
    <mergeCell ref="C8:D8"/>
    <mergeCell ref="E8:F8"/>
    <mergeCell ref="G8:H8"/>
    <mergeCell ref="I8:J8"/>
    <mergeCell ref="K8:L8"/>
    <mergeCell ref="M8:N8"/>
    <mergeCell ref="A8:B8"/>
    <mergeCell ref="C9:D9"/>
    <mergeCell ref="E9:F9"/>
    <mergeCell ref="G9:H9"/>
    <mergeCell ref="I9:J9"/>
    <mergeCell ref="K9:L9"/>
    <mergeCell ref="M9:N9"/>
    <mergeCell ref="A9:B9"/>
    <mergeCell ref="C11:D11"/>
    <mergeCell ref="E11:F11"/>
    <mergeCell ref="G11:H11"/>
    <mergeCell ref="I11:J11"/>
    <mergeCell ref="K11:L11"/>
    <mergeCell ref="M11:N11"/>
    <mergeCell ref="A29:B29"/>
    <mergeCell ref="A31:B31"/>
    <mergeCell ref="C31:D31"/>
    <mergeCell ref="A32:B32"/>
    <mergeCell ref="C32:D32"/>
    <mergeCell ref="E30:N34"/>
    <mergeCell ref="A11:B11"/>
    <mergeCell ref="C12:D12"/>
    <mergeCell ref="E12:F12"/>
    <mergeCell ref="G12:H12"/>
    <mergeCell ref="I12:J12"/>
    <mergeCell ref="K12:L12"/>
    <mergeCell ref="M12:N12"/>
    <mergeCell ref="A12:B12"/>
    <mergeCell ref="C13:D13"/>
    <mergeCell ref="E13:F13"/>
    <mergeCell ref="G13:H13"/>
    <mergeCell ref="I13:J13"/>
    <mergeCell ref="K13:L13"/>
    <mergeCell ref="M13:N13"/>
    <mergeCell ref="A13:B13"/>
    <mergeCell ref="C14:D14"/>
    <mergeCell ref="E14:F14"/>
    <mergeCell ref="G14:H14"/>
    <mergeCell ref="I14:J14"/>
    <mergeCell ref="K14:L14"/>
    <mergeCell ref="M14:N14"/>
    <mergeCell ref="A14:B14"/>
    <mergeCell ref="C16:D16"/>
    <mergeCell ref="E16:F16"/>
    <mergeCell ref="G16:H16"/>
    <mergeCell ref="I16:J16"/>
    <mergeCell ref="K16:L16"/>
    <mergeCell ref="M16:N16"/>
    <mergeCell ref="A16:B16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A18:B18"/>
    <mergeCell ref="C19:D19"/>
    <mergeCell ref="E19:F19"/>
    <mergeCell ref="G19:H19"/>
    <mergeCell ref="I19:J19"/>
    <mergeCell ref="K19:L19"/>
    <mergeCell ref="M19:N19"/>
    <mergeCell ref="A19:B19"/>
    <mergeCell ref="C21:D21"/>
    <mergeCell ref="E21:F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A22:B22"/>
    <mergeCell ref="C23:D23"/>
    <mergeCell ref="E23:F23"/>
    <mergeCell ref="G23:H23"/>
    <mergeCell ref="I23:J23"/>
    <mergeCell ref="K23:L23"/>
    <mergeCell ref="M23:N23"/>
    <mergeCell ref="A26:B26"/>
    <mergeCell ref="C27:D27"/>
    <mergeCell ref="E27:F27"/>
    <mergeCell ref="G27:H27"/>
    <mergeCell ref="I27:J27"/>
    <mergeCell ref="K27:L27"/>
    <mergeCell ref="M27:N27"/>
    <mergeCell ref="A27:B27"/>
    <mergeCell ref="C28:D28"/>
    <mergeCell ref="E28:F28"/>
    <mergeCell ref="G28:H28"/>
    <mergeCell ref="I28:J28"/>
    <mergeCell ref="K28:L28"/>
    <mergeCell ref="M28:N28"/>
    <mergeCell ref="A28:B28"/>
    <mergeCell ref="C29:D29"/>
    <mergeCell ref="G29:H29"/>
    <mergeCell ref="I29:J29"/>
    <mergeCell ref="K29:L29"/>
    <mergeCell ref="M29:N29"/>
    <mergeCell ref="E29:F29"/>
  </mergeCells>
  <drawing r:id="rId1"/>
</worksheet>
</file>