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 defaultThemeVersion="124226"/>
  <xr:revisionPtr revIDLastSave="128" documentId="11_DC46AAA87E5502DDBAB7C48173A2239CB2180BE4" xr6:coauthVersionLast="43" xr6:coauthVersionMax="43" xr10:uidLastSave="{8E6AA955-C9B7-42D0-A760-CCEB9D528643}"/>
  <bookViews>
    <workbookView xWindow="-108" yWindow="-108" windowWidth="23256" windowHeight="12576" tabRatio="739" activeTab="4" xr2:uid="{00000000-000D-0000-FFFF-FFFF00000000}"/>
  </bookViews>
  <sheets>
    <sheet name="SUMIF Ex01" sheetId="1" r:id="rId1"/>
    <sheet name="SUMIF Ex02" sheetId="4" r:id="rId2"/>
    <sheet name="SUMIF Ex03" sheetId="10" r:id="rId3"/>
    <sheet name="SUMIFS Demo" sheetId="15" r:id="rId4"/>
    <sheet name="SUMIFS Demo 2" sheetId="16" r:id="rId5"/>
    <sheet name="SUMIFS Ex01" sheetId="5" r:id="rId6"/>
    <sheet name="SUMIFS Ex02" sheetId="6" r:id="rId7"/>
    <sheet name="SUMIFS Ex03" sheetId="7" r:id="rId8"/>
    <sheet name="SUMIFS Ex04 Demo" sheetId="18" r:id="rId9"/>
    <sheet name="SUMIFS Ex04" sheetId="8" r:id="rId10"/>
    <sheet name="COUNTIFS Ex05" sheetId="9" r:id="rId11"/>
  </sheets>
  <definedNames>
    <definedName name="_xlnm._FilterDatabase" localSheetId="10" hidden="1">'COUNTIFS Ex05'!$A$5:$C$100</definedName>
    <definedName name="_xlnm._FilterDatabase" localSheetId="9" hidden="1">'SUMIFS Ex04'!$A$5:$C$100</definedName>
    <definedName name="_xlnm._FilterDatabase" localSheetId="8" hidden="1">'SUMIFS Ex04 Demo'!$A$5:$C$16</definedName>
    <definedName name="_xlnm.Criteria" localSheetId="10">'COUNTIFS Ex05'!$E$9:$F$10</definedName>
    <definedName name="_xlnm.Criteria" localSheetId="9">'SUMIFS Ex04'!$E$9:$F$10</definedName>
    <definedName name="_xlnm.Criteria" localSheetId="8">'SUMIFS Ex04 Demo'!#REF!</definedName>
    <definedName name="_xlnm.Extract" localSheetId="10">'COUNTIFS Ex05'!$E$12:$G$12</definedName>
    <definedName name="_xlnm.Extract" localSheetId="9">'SUMIFS Ex04'!$E$12:$G$12</definedName>
    <definedName name="_xlnm.Extract" localSheetId="8">'SUMIFS Ex04 Demo'!#REF!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6" l="1"/>
  <c r="E10" i="9" l="1"/>
  <c r="A2" i="9"/>
  <c r="E10" i="8"/>
  <c r="A2" i="8"/>
</calcChain>
</file>

<file path=xl/sharedStrings.xml><?xml version="1.0" encoding="utf-8"?>
<sst xmlns="http://schemas.openxmlformats.org/spreadsheetml/2006/main" count="611" uniqueCount="146">
  <si>
    <t>Sales Name</t>
  </si>
  <si>
    <t>Sales Amount</t>
  </si>
  <si>
    <t>Patricia</t>
  </si>
  <si>
    <t>Danny</t>
  </si>
  <si>
    <t>Grace</t>
  </si>
  <si>
    <t>Penny</t>
  </si>
  <si>
    <t>Ben</t>
  </si>
  <si>
    <t>Sales Date</t>
  </si>
  <si>
    <t>Answer:</t>
  </si>
  <si>
    <t>Totals</t>
  </si>
  <si>
    <t>Account 1</t>
  </si>
  <si>
    <t xml:space="preserve">Account 2 </t>
  </si>
  <si>
    <t xml:space="preserve">Account 3 </t>
  </si>
  <si>
    <t>Account 4</t>
  </si>
  <si>
    <t>Amount (RM)</t>
  </si>
  <si>
    <t>Interest paid (2000)</t>
  </si>
  <si>
    <t>Interest paid (2001)</t>
  </si>
  <si>
    <t>Interest paid (2002)</t>
  </si>
  <si>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Calibri"/>
        <family val="2"/>
        <scheme val="minor"/>
      </rPr>
      <t/>
    </r>
  </si>
  <si>
    <t>Interest paid (2011)</t>
  </si>
  <si>
    <t>Interest paid (2012)</t>
  </si>
  <si>
    <t>Interest paid (2013)</t>
  </si>
  <si>
    <t>Account 2</t>
  </si>
  <si>
    <t>Account 3</t>
  </si>
  <si>
    <t>Account 5</t>
  </si>
  <si>
    <t>Account 6</t>
  </si>
  <si>
    <t>Account 7</t>
  </si>
  <si>
    <t>Account 8</t>
  </si>
  <si>
    <t>Account 9</t>
  </si>
  <si>
    <t>Account 10</t>
  </si>
  <si>
    <t>Product Code</t>
  </si>
  <si>
    <t>Salesperson</t>
  </si>
  <si>
    <t>Amount</t>
  </si>
  <si>
    <t>TX2787</t>
  </si>
  <si>
    <t>Alan</t>
  </si>
  <si>
    <t>GX5517</t>
  </si>
  <si>
    <t>Jossie</t>
  </si>
  <si>
    <t>Method 2: Using Advanced Filter</t>
  </si>
  <si>
    <t>AX1817</t>
  </si>
  <si>
    <t>Andy</t>
  </si>
  <si>
    <t>CX2687</t>
  </si>
  <si>
    <t>Jessy</t>
  </si>
  <si>
    <t>CX1975</t>
  </si>
  <si>
    <t>Tracy</t>
  </si>
  <si>
    <t>CX8425</t>
  </si>
  <si>
    <t>TX5206</t>
  </si>
  <si>
    <t>CX7446</t>
  </si>
  <si>
    <t>AX9995</t>
  </si>
  <si>
    <t>GX3986</t>
  </si>
  <si>
    <t>AX1177</t>
  </si>
  <si>
    <t>CX4768</t>
  </si>
  <si>
    <t>AX9331</t>
  </si>
  <si>
    <t>CX8248</t>
  </si>
  <si>
    <t>AX1856</t>
  </si>
  <si>
    <t>TX2154</t>
  </si>
  <si>
    <t>BX7099</t>
  </si>
  <si>
    <t>CX1605</t>
  </si>
  <si>
    <t>GX2569</t>
  </si>
  <si>
    <t>BX4145</t>
  </si>
  <si>
    <t>GX3057</t>
  </si>
  <si>
    <t>TX6201</t>
  </si>
  <si>
    <t>GX1715</t>
  </si>
  <si>
    <t>TX7132</t>
  </si>
  <si>
    <t>AX9030</t>
  </si>
  <si>
    <t>TX5346</t>
  </si>
  <si>
    <t>CX6738</t>
  </si>
  <si>
    <t>BX8002</t>
  </si>
  <si>
    <t>TX7470</t>
  </si>
  <si>
    <t>GX4227</t>
  </si>
  <si>
    <t>CX6091</t>
  </si>
  <si>
    <t>TX5483</t>
  </si>
  <si>
    <t>TX9937</t>
  </si>
  <si>
    <t>GX4218</t>
  </si>
  <si>
    <t>BX9227</t>
  </si>
  <si>
    <t>TX4659</t>
  </si>
  <si>
    <t>CX3233</t>
  </si>
  <si>
    <t>TX7737</t>
  </si>
  <si>
    <t>AX1328</t>
  </si>
  <si>
    <t>BX2593</t>
  </si>
  <si>
    <t>GX2259</t>
  </si>
  <si>
    <t>CX5129</t>
  </si>
  <si>
    <t>AX5371</t>
  </si>
  <si>
    <t>CX3312</t>
  </si>
  <si>
    <t>GX9222</t>
  </si>
  <si>
    <t>CX1254</t>
  </si>
  <si>
    <t>TX6924</t>
  </si>
  <si>
    <t>CX1200</t>
  </si>
  <si>
    <t>GX7943</t>
  </si>
  <si>
    <t>BX7507</t>
  </si>
  <si>
    <t>BX7608</t>
  </si>
  <si>
    <t>CX7589</t>
  </si>
  <si>
    <t>AX1045</t>
  </si>
  <si>
    <t>CX2818</t>
  </si>
  <si>
    <t>GX4383</t>
  </si>
  <si>
    <t>AX2449</t>
  </si>
  <si>
    <t>TX8559</t>
  </si>
  <si>
    <t>BX7943</t>
  </si>
  <si>
    <t>TX2165</t>
  </si>
  <si>
    <t>BX4110</t>
  </si>
  <si>
    <t>CX9738</t>
  </si>
  <si>
    <t>TX8319</t>
  </si>
  <si>
    <t>AX1434</t>
  </si>
  <si>
    <t>CX2396</t>
  </si>
  <si>
    <t>AX4210</t>
  </si>
  <si>
    <t>AX7369</t>
  </si>
  <si>
    <t>CX4032</t>
  </si>
  <si>
    <t>BX3554</t>
  </si>
  <si>
    <t>BX1239</t>
  </si>
  <si>
    <t>TX8861</t>
  </si>
  <si>
    <t>CX7625</t>
  </si>
  <si>
    <t>AX3596</t>
  </si>
  <si>
    <t>AX8989</t>
  </si>
  <si>
    <t>BX3474</t>
  </si>
  <si>
    <t>BX6100</t>
  </si>
  <si>
    <t>GX4208</t>
  </si>
  <si>
    <t>AX3623</t>
  </si>
  <si>
    <t>CX4872</t>
  </si>
  <si>
    <t>GX1453</t>
  </si>
  <si>
    <t>CX3999</t>
  </si>
  <si>
    <t>CX6496</t>
  </si>
  <si>
    <t>TX1963</t>
  </si>
  <si>
    <t>TX6556</t>
  </si>
  <si>
    <t>GX6663</t>
  </si>
  <si>
    <t>TX2469</t>
  </si>
  <si>
    <t>TX8413</t>
  </si>
  <si>
    <t>BX2415</t>
  </si>
  <si>
    <t>TX6867</t>
  </si>
  <si>
    <t>BX9649</t>
  </si>
  <si>
    <t>GX9813</t>
  </si>
  <si>
    <t>CX5192</t>
  </si>
  <si>
    <t>GX3211</t>
  </si>
  <si>
    <t>AX6909</t>
  </si>
  <si>
    <t>TX4247</t>
  </si>
  <si>
    <t>CX9454</t>
  </si>
  <si>
    <t>Find out total number of records that match this criteria: product sold by Jossie with suffix of "AX"</t>
  </si>
  <si>
    <t>Refer data from worksheet SUMIF Ex02</t>
  </si>
  <si>
    <t>Find out the total for all product sold by Alan with prefix of "AX"</t>
  </si>
  <si>
    <t>Product</t>
  </si>
  <si>
    <t>X</t>
  </si>
  <si>
    <t>Y</t>
  </si>
  <si>
    <t>Z</t>
  </si>
  <si>
    <t>Qty</t>
  </si>
  <si>
    <t>&gt;40</t>
  </si>
  <si>
    <r>
      <rPr>
        <sz val="11"/>
        <color rgb="FFFF0000"/>
        <rFont val="Calibri"/>
        <family val="2"/>
        <scheme val="minor"/>
      </rPr>
      <t>AX</t>
    </r>
    <r>
      <rPr>
        <sz val="11"/>
        <color theme="1"/>
        <rFont val="Calibri"/>
        <family val="2"/>
        <scheme val="minor"/>
      </rPr>
      <t>1817</t>
    </r>
  </si>
  <si>
    <r>
      <rPr>
        <sz val="11"/>
        <color rgb="FFFF0000"/>
        <rFont val="Calibri"/>
        <family val="2"/>
        <scheme val="minor"/>
      </rPr>
      <t>AX</t>
    </r>
    <r>
      <rPr>
        <sz val="11"/>
        <color theme="1"/>
        <rFont val="Calibri"/>
        <family val="2"/>
        <scheme val="minor"/>
      </rPr>
      <t>5206</t>
    </r>
  </si>
  <si>
    <r>
      <rPr>
        <sz val="11"/>
        <color rgb="FFFF0000"/>
        <rFont val="Calibri"/>
        <family val="2"/>
        <scheme val="minor"/>
      </rPr>
      <t>AX</t>
    </r>
    <r>
      <rPr>
        <sz val="11"/>
        <color theme="1"/>
        <rFont val="Calibri"/>
        <family val="2"/>
        <scheme val="minor"/>
      </rPr>
      <t>4768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</si>
</sst>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6" formatCode="_(* #,##0.00_);_(* \(#,##0.00\);_(* &quot;-&quot;??_);_(@_)"/>
    <numFmt numFmtId="167" formatCode="[$-409]d\-mmm\-yy;@"/>
    <numFmt numFmtId="168" formatCode="0.0%"/>
    <numFmt numFmtId="169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 tint="-0.249977111117893"/>
      <name val="Arial"/>
      <family val="2"/>
    </font>
    <font>
      <sz val="11"/>
      <color theme="0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6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5" fillId="0" borderId="1" xfId="0" applyFont="1" applyFill="1" applyBorder="1"/>
    <xf numFmtId="167" fontId="5" fillId="0" borderId="1" xfId="0" applyNumberFormat="1" applyFont="1" applyBorder="1"/>
    <xf numFmtId="166" fontId="5" fillId="0" borderId="1" xfId="1" applyFont="1" applyFill="1" applyBorder="1"/>
    <xf numFmtId="0" fontId="5" fillId="0" borderId="0" xfId="0" applyFont="1" applyBorder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168" fontId="4" fillId="0" borderId="1" xfId="0" applyNumberFormat="1" applyFont="1" applyBorder="1"/>
    <xf numFmtId="0" fontId="7" fillId="0" borderId="0" xfId="0" applyFont="1"/>
    <xf numFmtId="0" fontId="4" fillId="0" borderId="0" xfId="0" quotePrefix="1" applyFont="1"/>
    <xf numFmtId="0" fontId="8" fillId="0" borderId="0" xfId="0" applyFont="1" applyFill="1" applyBorder="1"/>
    <xf numFmtId="0" fontId="7" fillId="0" borderId="1" xfId="0" applyFont="1" applyFill="1" applyBorder="1" applyAlignment="1">
      <alignment horizontal="center"/>
    </xf>
    <xf numFmtId="169" fontId="4" fillId="0" borderId="1" xfId="1" applyNumberFormat="1" applyFont="1" applyBorder="1"/>
    <xf numFmtId="169" fontId="4" fillId="0" borderId="1" xfId="1" quotePrefix="1" applyNumberFormat="1" applyFont="1" applyBorder="1"/>
    <xf numFmtId="0" fontId="9" fillId="0" borderId="0" xfId="0" applyFont="1"/>
    <xf numFmtId="0" fontId="10" fillId="3" borderId="0" xfId="0" applyFont="1" applyFill="1"/>
    <xf numFmtId="0" fontId="11" fillId="0" borderId="0" xfId="0" applyFont="1"/>
    <xf numFmtId="0" fontId="8" fillId="3" borderId="1" xfId="0" applyFont="1" applyFill="1" applyBorder="1"/>
    <xf numFmtId="0" fontId="3" fillId="0" borderId="0" xfId="0" applyFont="1"/>
    <xf numFmtId="43" fontId="5" fillId="0" borderId="0" xfId="0" applyNumberFormat="1" applyFont="1"/>
    <xf numFmtId="0" fontId="1" fillId="0" borderId="1" xfId="0" applyFont="1" applyFill="1" applyBorder="1"/>
    <xf numFmtId="0" fontId="0" fillId="0" borderId="1" xfId="0" applyFont="1" applyFill="1" applyBorder="1"/>
    <xf numFmtId="0" fontId="10" fillId="3" borderId="1" xfId="0" applyFont="1" applyFill="1" applyBorder="1"/>
    <xf numFmtId="0" fontId="0" fillId="0" borderId="1" xfId="0" applyBorder="1"/>
    <xf numFmtId="0" fontId="0" fillId="4" borderId="0" xfId="0" applyFill="1"/>
    <xf numFmtId="0" fontId="8" fillId="3" borderId="4" xfId="0" applyFont="1" applyFill="1" applyBorder="1"/>
    <xf numFmtId="0" fontId="8" fillId="3" borderId="3" xfId="0" applyFont="1" applyFill="1" applyBorder="1"/>
    <xf numFmtId="167" fontId="1" fillId="5" borderId="4" xfId="0" applyNumberFormat="1" applyFont="1" applyFill="1" applyBorder="1"/>
    <xf numFmtId="0" fontId="1" fillId="5" borderId="4" xfId="0" applyFont="1" applyFill="1" applyBorder="1"/>
    <xf numFmtId="166" fontId="1" fillId="5" borderId="3" xfId="1" applyNumberFormat="1" applyFont="1" applyFill="1" applyBorder="1"/>
    <xf numFmtId="167" fontId="1" fillId="0" borderId="4" xfId="0" applyNumberFormat="1" applyFont="1" applyBorder="1"/>
    <xf numFmtId="0" fontId="1" fillId="0" borderId="4" xfId="0" applyFont="1" applyBorder="1"/>
    <xf numFmtId="166" fontId="1" fillId="0" borderId="3" xfId="1" applyNumberFormat="1" applyFont="1" applyBorder="1"/>
    <xf numFmtId="167" fontId="1" fillId="5" borderId="2" xfId="0" applyNumberFormat="1" applyFont="1" applyFill="1" applyBorder="1"/>
    <xf numFmtId="0" fontId="1" fillId="5" borderId="2" xfId="0" applyFont="1" applyFill="1" applyBorder="1"/>
    <xf numFmtId="166" fontId="1" fillId="5" borderId="1" xfId="1" applyNumberFormat="1" applyFont="1" applyFill="1" applyBorder="1"/>
    <xf numFmtId="0" fontId="13" fillId="6" borderId="1" xfId="0" applyFont="1" applyFill="1" applyBorder="1"/>
    <xf numFmtId="167" fontId="14" fillId="6" borderId="1" xfId="0" applyNumberFormat="1" applyFont="1" applyFill="1" applyBorder="1"/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36787</xdr:colOff>
      <xdr:row>16</xdr:row>
      <xdr:rowOff>162911</xdr:rowOff>
    </xdr:from>
    <xdr:ext cx="3213444" cy="3381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94616CF-991C-4346-B0B6-F9B44DBDD5F8}"/>
            </a:ext>
          </a:extLst>
        </xdr:cNvPr>
        <xdr:cNvSpPr txBox="1"/>
      </xdr:nvSpPr>
      <xdr:spPr>
        <a:xfrm>
          <a:off x="4535215" y="3053256"/>
          <a:ext cx="3213444" cy="338137"/>
        </a:xfrm>
        <a:prstGeom prst="roundRect">
          <a:avLst>
            <a:gd name="adj" fmla="val 38207"/>
          </a:avLst>
        </a:prstGeom>
        <a:solidFill>
          <a:srgbClr val="00B0F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MY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https://fb.com/MalaysianFavouriteMicrosoftExcelTips/</a:t>
          </a:r>
        </a:p>
      </xdr:txBody>
    </xdr:sp>
    <xdr:clientData/>
  </xdr:oneCellAnchor>
  <xdr:oneCellAnchor>
    <xdr:from>
      <xdr:col>2</xdr:col>
      <xdr:colOff>125469</xdr:colOff>
      <xdr:row>3</xdr:row>
      <xdr:rowOff>65856</xdr:rowOff>
    </xdr:from>
    <xdr:ext cx="5449184" cy="30931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83CA61-359D-4516-A14B-88138ED40A7C}"/>
            </a:ext>
          </a:extLst>
        </xdr:cNvPr>
        <xdr:cNvSpPr txBox="1"/>
      </xdr:nvSpPr>
      <xdr:spPr>
        <a:xfrm>
          <a:off x="1825682" y="594494"/>
          <a:ext cx="5449184" cy="30931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200">
              <a:solidFill>
                <a:sysClr val="windowText" lastClr="000000"/>
              </a:solidFill>
              <a:latin typeface="Arial Black" panose="020B0A04020102020204" pitchFamily="34" charset="0"/>
            </a:rPr>
            <a:t>=SUMIFS(E7:E19, </a:t>
          </a:r>
          <a:r>
            <a:rPr lang="en-MY" sz="1200">
              <a:solidFill>
                <a:srgbClr val="00B050"/>
              </a:solidFill>
              <a:latin typeface="Arial Black" panose="020B0A04020102020204" pitchFamily="34" charset="0"/>
            </a:rPr>
            <a:t>D7:D19,"&gt;40"</a:t>
          </a:r>
          <a:r>
            <a:rPr lang="en-MY" sz="1200">
              <a:solidFill>
                <a:sysClr val="windowText" lastClr="000000"/>
              </a:solidFill>
              <a:latin typeface="Arial Black" panose="020B0A04020102020204" pitchFamily="34" charset="0"/>
            </a:rPr>
            <a:t>, </a:t>
          </a:r>
          <a:r>
            <a:rPr lang="en-MY" sz="1200">
              <a:solidFill>
                <a:srgbClr val="FFC000"/>
              </a:solidFill>
              <a:latin typeface="Arial Black" panose="020B0A04020102020204" pitchFamily="34" charset="0"/>
            </a:rPr>
            <a:t>C7:C19,"X"</a:t>
          </a:r>
          <a:r>
            <a:rPr lang="en-MY" sz="1200">
              <a:solidFill>
                <a:sysClr val="windowText" lastClr="000000"/>
              </a:solidFill>
              <a:latin typeface="Arial Black" panose="020B0A04020102020204" pitchFamily="34" charset="0"/>
            </a:rPr>
            <a:t>, </a:t>
          </a:r>
          <a:r>
            <a:rPr lang="en-MY" sz="1200">
              <a:solidFill>
                <a:srgbClr val="C00000"/>
              </a:solidFill>
              <a:latin typeface="Arial Black" panose="020B0A04020102020204" pitchFamily="34" charset="0"/>
            </a:rPr>
            <a:t>B7:B19,"Patricia"</a:t>
          </a:r>
          <a:r>
            <a:rPr lang="en-MY" sz="1200">
              <a:solidFill>
                <a:sysClr val="windowText" lastClr="000000"/>
              </a:solidFill>
              <a:latin typeface="Arial Black" panose="020B0A04020102020204" pitchFamily="34" charset="0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48540</xdr:colOff>
      <xdr:row>0</xdr:row>
      <xdr:rowOff>33888</xdr:rowOff>
    </xdr:from>
    <xdr:ext cx="4116255" cy="4367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8540" y="33888"/>
          <a:ext cx="4116255" cy="436786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Find out the total of those</a:t>
          </a:r>
          <a:r>
            <a:rPr lang="en-MY" sz="1100" baseline="0"/>
            <a:t> accounts paid more than 3% in year 2000 </a:t>
          </a:r>
        </a:p>
        <a:p>
          <a:r>
            <a:rPr lang="en-MY" sz="1100" baseline="0"/>
            <a:t>and at least 2% in year 2001</a:t>
          </a:r>
          <a:endParaRPr lang="en-MY" sz="1100"/>
        </a:p>
      </xdr:txBody>
    </xdr:sp>
    <xdr:clientData/>
  </xdr:oneCellAnchor>
  <xdr:oneCellAnchor>
    <xdr:from>
      <xdr:col>2</xdr:col>
      <xdr:colOff>139212</xdr:colOff>
      <xdr:row>3</xdr:row>
      <xdr:rowOff>168519</xdr:rowOff>
    </xdr:from>
    <xdr:ext cx="4069127" cy="29123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368062" y="711444"/>
          <a:ext cx="4069127" cy="291234"/>
        </a:xfrm>
        <a:prstGeom prst="wedgeRectCallout">
          <a:avLst>
            <a:gd name="adj1" fmla="val -54194"/>
            <a:gd name="adj2" fmla="val -30586"/>
          </a:avLst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>
              <a:latin typeface="Arial Black" panose="020B0A04020102020204" pitchFamily="34" charset="0"/>
            </a:rPr>
            <a:t>SUMIFS(B8:E8, B9:E9,"</a:t>
          </a:r>
          <a:r>
            <a:rPr lang="en-MY" sz="1100">
              <a:solidFill>
                <a:srgbClr val="FF0000"/>
              </a:solidFill>
              <a:latin typeface="Arial Black" panose="020B0A04020102020204" pitchFamily="34" charset="0"/>
            </a:rPr>
            <a:t>&gt;</a:t>
          </a:r>
          <a:r>
            <a:rPr lang="en-MY" sz="1100">
              <a:latin typeface="Arial Black" panose="020B0A04020102020204" pitchFamily="34" charset="0"/>
            </a:rPr>
            <a:t>___ %", B10:E10, "</a:t>
          </a:r>
          <a:r>
            <a:rPr lang="en-MY" sz="1100">
              <a:solidFill>
                <a:srgbClr val="FF0000"/>
              </a:solidFill>
              <a:latin typeface="Arial Black" panose="020B0A04020102020204" pitchFamily="34" charset="0"/>
            </a:rPr>
            <a:t>&gt;=</a:t>
          </a:r>
          <a:r>
            <a:rPr lang="en-MY" sz="1100">
              <a:latin typeface="Arial Black" panose="020B0A04020102020204" pitchFamily="34" charset="0"/>
            </a:rPr>
            <a:t>___%")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82308</xdr:colOff>
      <xdr:row>0</xdr:row>
      <xdr:rowOff>65744</xdr:rowOff>
    </xdr:from>
    <xdr:ext cx="5425973" cy="4367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2308" y="65744"/>
          <a:ext cx="5425973" cy="436786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Find out the total of those</a:t>
          </a:r>
          <a:r>
            <a:rPr lang="en-MY" sz="1100" baseline="0"/>
            <a:t> accounts paid interest between </a:t>
          </a:r>
          <a:r>
            <a:rPr lang="en-MY" sz="1100" b="1" baseline="0"/>
            <a:t>1%</a:t>
          </a:r>
          <a:r>
            <a:rPr lang="en-MY" sz="1100" baseline="0"/>
            <a:t> to </a:t>
          </a:r>
          <a:r>
            <a:rPr lang="en-MY" sz="1100" b="1" baseline="0"/>
            <a:t>3% </a:t>
          </a:r>
          <a:r>
            <a:rPr lang="en-MY" sz="1100" baseline="0"/>
            <a:t>(inclusive) in year 2002 </a:t>
          </a:r>
        </a:p>
        <a:p>
          <a:r>
            <a:rPr lang="en-MY" sz="1100" baseline="0"/>
            <a:t>and more than </a:t>
          </a:r>
          <a:r>
            <a:rPr lang="en-MY" sz="1100" b="1" baseline="0"/>
            <a:t>1% </a:t>
          </a:r>
          <a:r>
            <a:rPr lang="en-MY" sz="1100" baseline="0"/>
            <a:t>in year 2001</a:t>
          </a:r>
          <a:endParaRPr lang="en-MY" sz="1100"/>
        </a:p>
      </xdr:txBody>
    </xdr:sp>
    <xdr:clientData/>
  </xdr:oneCellAnchor>
  <xdr:oneCellAnchor>
    <xdr:from>
      <xdr:col>2</xdr:col>
      <xdr:colOff>175847</xdr:colOff>
      <xdr:row>3</xdr:row>
      <xdr:rowOff>175847</xdr:rowOff>
    </xdr:from>
    <xdr:ext cx="5973751" cy="29123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404697" y="718772"/>
          <a:ext cx="5973751" cy="291234"/>
        </a:xfrm>
        <a:prstGeom prst="wedgeRectCallout">
          <a:avLst>
            <a:gd name="adj1" fmla="val -54194"/>
            <a:gd name="adj2" fmla="val -30586"/>
          </a:avLst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>
              <a:latin typeface="Arial Black" panose="020B0A04020102020204" pitchFamily="34" charset="0"/>
            </a:rPr>
            <a:t>SUMIFS(B8:E8, </a:t>
          </a:r>
          <a:r>
            <a:rPr lang="en-MY" sz="1100">
              <a:solidFill>
                <a:srgbClr val="002060"/>
              </a:solidFill>
              <a:latin typeface="Arial Black" panose="020B0A04020102020204" pitchFamily="34" charset="0"/>
            </a:rPr>
            <a:t>B11:E11</a:t>
          </a:r>
          <a:r>
            <a:rPr lang="en-MY" sz="1100">
              <a:latin typeface="Arial Black" panose="020B0A04020102020204" pitchFamily="34" charset="0"/>
            </a:rPr>
            <a:t>, "</a:t>
          </a:r>
          <a:r>
            <a:rPr lang="en-MY" sz="1100">
              <a:solidFill>
                <a:srgbClr val="FF0000"/>
              </a:solidFill>
              <a:latin typeface="Arial Black" panose="020B0A04020102020204" pitchFamily="34" charset="0"/>
            </a:rPr>
            <a:t>&gt;=</a:t>
          </a:r>
          <a:r>
            <a:rPr lang="en-MY" sz="1100">
              <a:latin typeface="Arial Black" panose="020B0A04020102020204" pitchFamily="34" charset="0"/>
            </a:rPr>
            <a:t>______</a:t>
          </a:r>
          <a:r>
            <a:rPr lang="en-MY" sz="1100" baseline="0">
              <a:latin typeface="Arial Black" panose="020B0A04020102020204" pitchFamily="34" charset="0"/>
            </a:rPr>
            <a:t>  </a:t>
          </a:r>
          <a:r>
            <a:rPr lang="en-MY" sz="1100">
              <a:latin typeface="Arial Black" panose="020B0A04020102020204" pitchFamily="34" charset="0"/>
            </a:rPr>
            <a:t>%", </a:t>
          </a:r>
          <a:r>
            <a:rPr lang="en-MY" sz="1100">
              <a:solidFill>
                <a:srgbClr val="002060"/>
              </a:solidFill>
              <a:latin typeface="Arial Black" panose="020B0A04020102020204" pitchFamily="34" charset="0"/>
            </a:rPr>
            <a:t>B11:E11</a:t>
          </a:r>
          <a:r>
            <a:rPr lang="en-MY" sz="1100">
              <a:latin typeface="Arial Black" panose="020B0A04020102020204" pitchFamily="34" charset="0"/>
            </a:rPr>
            <a:t>, "________ ", B10:E10,"</a:t>
          </a:r>
          <a:r>
            <a:rPr lang="en-MY" sz="1100">
              <a:solidFill>
                <a:srgbClr val="FF0000"/>
              </a:solidFill>
              <a:latin typeface="Arial Black" panose="020B0A04020102020204" pitchFamily="34" charset="0"/>
            </a:rPr>
            <a:t>&gt;</a:t>
          </a:r>
          <a:r>
            <a:rPr lang="en-MY" sz="1100">
              <a:latin typeface="Arial Black" panose="020B0A04020102020204" pitchFamily="34" charset="0"/>
            </a:rPr>
            <a:t>1%")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82308</xdr:colOff>
      <xdr:row>0</xdr:row>
      <xdr:rowOff>65744</xdr:rowOff>
    </xdr:from>
    <xdr:ext cx="5425973" cy="4367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2308" y="65744"/>
          <a:ext cx="5425973" cy="436786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Find out the total of those</a:t>
          </a:r>
          <a:r>
            <a:rPr lang="en-MY" sz="1100" baseline="0"/>
            <a:t> accounts paid interest between </a:t>
          </a:r>
          <a:r>
            <a:rPr lang="en-MY" sz="1100" b="1" baseline="0"/>
            <a:t>1%</a:t>
          </a:r>
          <a:r>
            <a:rPr lang="en-MY" sz="1100" baseline="0"/>
            <a:t> to </a:t>
          </a:r>
          <a:r>
            <a:rPr lang="en-MY" sz="1100" b="1" baseline="0"/>
            <a:t>3% </a:t>
          </a:r>
          <a:r>
            <a:rPr lang="en-MY" sz="1100" baseline="0"/>
            <a:t>(inclusive) in year 2012 </a:t>
          </a:r>
        </a:p>
        <a:p>
          <a:r>
            <a:rPr lang="en-MY" sz="1100" baseline="0"/>
            <a:t>and more than </a:t>
          </a:r>
          <a:r>
            <a:rPr lang="en-MY" sz="1100" b="1" baseline="0"/>
            <a:t>3% </a:t>
          </a:r>
          <a:r>
            <a:rPr lang="en-MY" sz="1100" baseline="0"/>
            <a:t>in year 2013</a:t>
          </a:r>
          <a:endParaRPr lang="en-MY" sz="1100"/>
        </a:p>
      </xdr:txBody>
    </xdr:sp>
    <xdr:clientData/>
  </xdr:oneCellAnchor>
  <xdr:oneCellAnchor>
    <xdr:from>
      <xdr:col>2</xdr:col>
      <xdr:colOff>175847</xdr:colOff>
      <xdr:row>3</xdr:row>
      <xdr:rowOff>175847</xdr:rowOff>
    </xdr:from>
    <xdr:ext cx="5437835" cy="29123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04697" y="718772"/>
          <a:ext cx="5437835" cy="291234"/>
        </a:xfrm>
        <a:prstGeom prst="wedgeRectCallout">
          <a:avLst>
            <a:gd name="adj1" fmla="val -54194"/>
            <a:gd name="adj2" fmla="val -30586"/>
          </a:avLst>
        </a:prstGeom>
        <a:solidFill>
          <a:schemeClr val="bg1">
            <a:lumMod val="95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>
              <a:latin typeface="Arial Black" panose="020B0A04020102020204" pitchFamily="34" charset="0"/>
            </a:rPr>
            <a:t>=SUMIFS( B9:B18, ________ ,"&gt;=1%", ________ ,"&lt;=3%", ________, "&gt;3%")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115613</xdr:colOff>
      <xdr:row>1</xdr:row>
      <xdr:rowOff>94594</xdr:rowOff>
    </xdr:from>
    <xdr:ext cx="4176656" cy="30931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5C309F-B350-477E-A7FE-F2C0758F6716}"/>
            </a:ext>
          </a:extLst>
        </xdr:cNvPr>
        <xdr:cNvSpPr txBox="1"/>
      </xdr:nvSpPr>
      <xdr:spPr>
        <a:xfrm>
          <a:off x="2417379" y="278525"/>
          <a:ext cx="4176656" cy="30931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200">
              <a:solidFill>
                <a:srgbClr val="7030A0"/>
              </a:solidFill>
              <a:latin typeface="Arial Black" panose="020B0A04020102020204" pitchFamily="34" charset="0"/>
            </a:rPr>
            <a:t>=SUMIFS(</a:t>
          </a:r>
          <a:r>
            <a:rPr lang="en-MY" sz="1200">
              <a:latin typeface="Arial Black" panose="020B0A04020102020204" pitchFamily="34" charset="0"/>
            </a:rPr>
            <a:t>C6:C16, </a:t>
          </a:r>
          <a:r>
            <a:rPr lang="en-MY" sz="1200">
              <a:solidFill>
                <a:srgbClr val="0070C0"/>
              </a:solidFill>
              <a:latin typeface="Arial Black" panose="020B0A04020102020204" pitchFamily="34" charset="0"/>
            </a:rPr>
            <a:t>B6:B16,"Alan"</a:t>
          </a:r>
          <a:r>
            <a:rPr lang="en-MY" sz="1200">
              <a:latin typeface="Arial Black" panose="020B0A04020102020204" pitchFamily="34" charset="0"/>
            </a:rPr>
            <a:t>, </a:t>
          </a:r>
          <a:r>
            <a:rPr lang="en-MY" sz="1200">
              <a:solidFill>
                <a:srgbClr val="00B050"/>
              </a:solidFill>
              <a:latin typeface="Arial Black" panose="020B0A04020102020204" pitchFamily="34" charset="0"/>
            </a:rPr>
            <a:t>A6:A16,"AX*"</a:t>
          </a:r>
          <a:r>
            <a:rPr lang="en-MY" sz="1200">
              <a:solidFill>
                <a:srgbClr val="7030A0"/>
              </a:solidFill>
              <a:latin typeface="Arial Black" panose="020B0A04020102020204" pitchFamily="34" charset="0"/>
            </a:rPr>
            <a:t>)</a:t>
          </a:r>
        </a:p>
      </xdr:txBody>
    </xdr:sp>
    <xdr:clientData/>
  </xdr:oneCellAnchor>
  <xdr:oneCellAnchor>
    <xdr:from>
      <xdr:col>3</xdr:col>
      <xdr:colOff>52388</xdr:colOff>
      <xdr:row>14</xdr:row>
      <xdr:rowOff>128588</xdr:rowOff>
    </xdr:from>
    <xdr:ext cx="3213444" cy="33813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F9599D3-B2BD-49B0-8E11-7AA37B215FC5}"/>
            </a:ext>
          </a:extLst>
        </xdr:cNvPr>
        <xdr:cNvSpPr txBox="1"/>
      </xdr:nvSpPr>
      <xdr:spPr>
        <a:xfrm>
          <a:off x="3509963" y="2662238"/>
          <a:ext cx="3213444" cy="338137"/>
        </a:xfrm>
        <a:prstGeom prst="roundRect">
          <a:avLst>
            <a:gd name="adj" fmla="val 38207"/>
          </a:avLst>
        </a:prstGeom>
        <a:solidFill>
          <a:srgbClr val="00B0F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MY" sz="1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https://fb.com/MalaysianFavouriteMicrosoftExcelTips/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showGridLines="0" zoomScale="145" zoomScaleNormal="145" workbookViewId="0">
      <selection activeCell="B5" sqref="B5"/>
    </sheetView>
  </sheetViews>
  <sheetFormatPr defaultColWidth="9.109375" defaultRowHeight="13.8" x14ac:dyDescent="0.25"/>
  <cols>
    <col min="1" max="1" width="11.88671875" style="1" bestFit="1" customWidth="1"/>
    <col min="2" max="2" width="12.88671875" style="1" bestFit="1" customWidth="1"/>
    <col min="3" max="3" width="15.109375" style="1" bestFit="1" customWidth="1"/>
    <col min="4" max="4" width="9.109375" style="1"/>
    <col min="5" max="5" width="10.33203125" style="1" bestFit="1" customWidth="1"/>
    <col min="6" max="16384" width="9.109375" style="1"/>
  </cols>
  <sheetData>
    <row r="2" spans="1:5" x14ac:dyDescent="0.25">
      <c r="A2" s="21" t="s">
        <v>7</v>
      </c>
      <c r="B2" s="21" t="s">
        <v>0</v>
      </c>
      <c r="C2" s="21" t="s">
        <v>1</v>
      </c>
    </row>
    <row r="3" spans="1:5" x14ac:dyDescent="0.25">
      <c r="A3" s="3">
        <v>40544</v>
      </c>
      <c r="B3" s="2" t="s">
        <v>2</v>
      </c>
      <c r="C3" s="4">
        <v>1847</v>
      </c>
      <c r="E3" s="23"/>
    </row>
    <row r="4" spans="1:5" x14ac:dyDescent="0.25">
      <c r="A4" s="3">
        <v>40545</v>
      </c>
      <c r="B4" s="2" t="s">
        <v>3</v>
      </c>
      <c r="C4" s="4">
        <v>1076</v>
      </c>
    </row>
    <row r="5" spans="1:5" x14ac:dyDescent="0.25">
      <c r="A5" s="3">
        <v>40546</v>
      </c>
      <c r="B5" s="2" t="s">
        <v>4</v>
      </c>
      <c r="C5" s="4">
        <v>1556</v>
      </c>
    </row>
    <row r="6" spans="1:5" x14ac:dyDescent="0.25">
      <c r="A6" s="3">
        <v>40547</v>
      </c>
      <c r="B6" s="2" t="s">
        <v>5</v>
      </c>
      <c r="C6" s="4">
        <v>810</v>
      </c>
    </row>
    <row r="7" spans="1:5" x14ac:dyDescent="0.25">
      <c r="A7" s="3">
        <v>40548</v>
      </c>
      <c r="B7" s="2" t="s">
        <v>2</v>
      </c>
      <c r="C7" s="4">
        <v>684</v>
      </c>
    </row>
    <row r="8" spans="1:5" x14ac:dyDescent="0.25">
      <c r="A8" s="3">
        <v>40549</v>
      </c>
      <c r="B8" s="2" t="s">
        <v>2</v>
      </c>
      <c r="C8" s="4">
        <v>1390</v>
      </c>
    </row>
    <row r="9" spans="1:5" x14ac:dyDescent="0.25">
      <c r="A9" s="3">
        <v>40550</v>
      </c>
      <c r="B9" s="2" t="s">
        <v>3</v>
      </c>
      <c r="C9" s="4">
        <v>647</v>
      </c>
    </row>
    <row r="10" spans="1:5" x14ac:dyDescent="0.25">
      <c r="A10" s="3">
        <v>40551</v>
      </c>
      <c r="B10" s="2" t="s">
        <v>2</v>
      </c>
      <c r="C10" s="4">
        <v>1186</v>
      </c>
    </row>
    <row r="11" spans="1:5" x14ac:dyDescent="0.25">
      <c r="A11" s="3">
        <v>40552</v>
      </c>
      <c r="B11" s="2" t="s">
        <v>5</v>
      </c>
      <c r="C11" s="4">
        <v>1924</v>
      </c>
    </row>
    <row r="12" spans="1:5" x14ac:dyDescent="0.25">
      <c r="A12" s="3">
        <v>40553</v>
      </c>
      <c r="B12" s="2" t="s">
        <v>3</v>
      </c>
      <c r="C12" s="4">
        <v>1713</v>
      </c>
    </row>
    <row r="13" spans="1:5" x14ac:dyDescent="0.25">
      <c r="A13" s="3">
        <v>40554</v>
      </c>
      <c r="B13" s="2" t="s">
        <v>4</v>
      </c>
      <c r="C13" s="4">
        <v>510</v>
      </c>
    </row>
    <row r="14" spans="1:5" x14ac:dyDescent="0.25">
      <c r="A14" s="3">
        <v>40555</v>
      </c>
      <c r="B14" s="2" t="s">
        <v>5</v>
      </c>
      <c r="C14" s="4">
        <v>1212</v>
      </c>
    </row>
    <row r="15" spans="1:5" x14ac:dyDescent="0.25">
      <c r="A15" s="3">
        <v>40556</v>
      </c>
      <c r="B15" s="2" t="s">
        <v>6</v>
      </c>
      <c r="C15" s="4">
        <v>867</v>
      </c>
    </row>
    <row r="16" spans="1:5" x14ac:dyDescent="0.25">
      <c r="C16" s="5"/>
    </row>
    <row r="17" spans="2:3" x14ac:dyDescent="0.25">
      <c r="B17" s="21" t="s">
        <v>0</v>
      </c>
      <c r="C17" s="21" t="s">
        <v>1</v>
      </c>
    </row>
    <row r="18" spans="2:3" x14ac:dyDescent="0.25">
      <c r="B18" s="2" t="s">
        <v>2</v>
      </c>
      <c r="C18" s="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0"/>
  <sheetViews>
    <sheetView zoomScale="85" zoomScaleNormal="85" workbookViewId="0">
      <selection activeCell="E13" sqref="E13"/>
    </sheetView>
  </sheetViews>
  <sheetFormatPr defaultRowHeight="14.4" x14ac:dyDescent="0.3"/>
  <cols>
    <col min="1" max="3" width="16.77734375" customWidth="1"/>
    <col min="5" max="6" width="14" customWidth="1"/>
  </cols>
  <sheetData>
    <row r="1" spans="1:7" x14ac:dyDescent="0.3">
      <c r="A1" s="18" t="s">
        <v>136</v>
      </c>
    </row>
    <row r="2" spans="1:7" x14ac:dyDescent="0.3">
      <c r="A2">
        <f>SUMIFS(C6:C100,B6:B100,"Alan",A6:A100,"AX*")</f>
        <v>252</v>
      </c>
    </row>
    <row r="5" spans="1:7" x14ac:dyDescent="0.3">
      <c r="A5" s="19" t="s">
        <v>30</v>
      </c>
      <c r="B5" s="19" t="s">
        <v>31</v>
      </c>
      <c r="C5" s="19" t="s">
        <v>32</v>
      </c>
    </row>
    <row r="6" spans="1:7" x14ac:dyDescent="0.3">
      <c r="A6" t="s">
        <v>33</v>
      </c>
      <c r="B6" t="s">
        <v>34</v>
      </c>
      <c r="C6">
        <v>96</v>
      </c>
    </row>
    <row r="7" spans="1:7" x14ac:dyDescent="0.3">
      <c r="A7" t="s">
        <v>35</v>
      </c>
      <c r="B7" t="s">
        <v>36</v>
      </c>
      <c r="C7">
        <v>97</v>
      </c>
      <c r="E7" s="20" t="s">
        <v>37</v>
      </c>
    </row>
    <row r="8" spans="1:7" x14ac:dyDescent="0.3">
      <c r="A8" t="s">
        <v>38</v>
      </c>
      <c r="B8" t="s">
        <v>39</v>
      </c>
      <c r="C8">
        <v>35</v>
      </c>
    </row>
    <row r="9" spans="1:7" x14ac:dyDescent="0.3">
      <c r="A9" t="s">
        <v>40</v>
      </c>
      <c r="B9" t="s">
        <v>41</v>
      </c>
      <c r="C9">
        <v>62</v>
      </c>
      <c r="E9" s="19" t="s">
        <v>30</v>
      </c>
      <c r="F9" s="19" t="s">
        <v>31</v>
      </c>
    </row>
    <row r="10" spans="1:7" x14ac:dyDescent="0.3">
      <c r="A10" t="s">
        <v>42</v>
      </c>
      <c r="B10" t="s">
        <v>43</v>
      </c>
      <c r="C10">
        <v>57</v>
      </c>
      <c r="E10" t="str">
        <f>"=AX*"</f>
        <v>=AX*</v>
      </c>
      <c r="F10" t="s">
        <v>34</v>
      </c>
    </row>
    <row r="11" spans="1:7" x14ac:dyDescent="0.3">
      <c r="A11" t="s">
        <v>44</v>
      </c>
      <c r="B11" t="s">
        <v>41</v>
      </c>
      <c r="C11">
        <v>25</v>
      </c>
    </row>
    <row r="12" spans="1:7" x14ac:dyDescent="0.3">
      <c r="A12" t="s">
        <v>45</v>
      </c>
      <c r="B12" t="s">
        <v>36</v>
      </c>
      <c r="C12">
        <v>18</v>
      </c>
      <c r="E12" s="19" t="s">
        <v>30</v>
      </c>
      <c r="F12" s="19" t="s">
        <v>31</v>
      </c>
      <c r="G12" s="19" t="s">
        <v>32</v>
      </c>
    </row>
    <row r="13" spans="1:7" x14ac:dyDescent="0.3">
      <c r="A13" t="s">
        <v>46</v>
      </c>
      <c r="B13" t="s">
        <v>43</v>
      </c>
      <c r="C13">
        <v>87</v>
      </c>
      <c r="E13" t="s">
        <v>47</v>
      </c>
      <c r="F13" t="s">
        <v>34</v>
      </c>
      <c r="G13">
        <v>72</v>
      </c>
    </row>
    <row r="14" spans="1:7" x14ac:dyDescent="0.3">
      <c r="A14" t="s">
        <v>48</v>
      </c>
      <c r="B14" t="s">
        <v>36</v>
      </c>
      <c r="C14">
        <v>69</v>
      </c>
      <c r="E14" t="s">
        <v>49</v>
      </c>
      <c r="F14" t="s">
        <v>34</v>
      </c>
      <c r="G14">
        <v>68</v>
      </c>
    </row>
    <row r="15" spans="1:7" x14ac:dyDescent="0.3">
      <c r="A15" t="s">
        <v>50</v>
      </c>
      <c r="B15" t="s">
        <v>36</v>
      </c>
      <c r="C15">
        <v>73</v>
      </c>
      <c r="E15" t="s">
        <v>51</v>
      </c>
      <c r="F15" t="s">
        <v>34</v>
      </c>
      <c r="G15">
        <v>12</v>
      </c>
    </row>
    <row r="16" spans="1:7" x14ac:dyDescent="0.3">
      <c r="A16" t="s">
        <v>52</v>
      </c>
      <c r="B16" t="s">
        <v>36</v>
      </c>
      <c r="C16">
        <v>42</v>
      </c>
      <c r="E16" t="s">
        <v>53</v>
      </c>
      <c r="F16" t="s">
        <v>34</v>
      </c>
      <c r="G16">
        <v>100</v>
      </c>
    </row>
    <row r="17" spans="1:3" x14ac:dyDescent="0.3">
      <c r="A17" t="s">
        <v>54</v>
      </c>
      <c r="B17" t="s">
        <v>34</v>
      </c>
      <c r="C17">
        <v>43</v>
      </c>
    </row>
    <row r="18" spans="1:3" x14ac:dyDescent="0.3">
      <c r="A18" t="s">
        <v>47</v>
      </c>
      <c r="B18" t="s">
        <v>34</v>
      </c>
      <c r="C18">
        <v>72</v>
      </c>
    </row>
    <row r="19" spans="1:3" x14ac:dyDescent="0.3">
      <c r="A19" t="s">
        <v>55</v>
      </c>
      <c r="B19" t="s">
        <v>41</v>
      </c>
      <c r="C19">
        <v>14</v>
      </c>
    </row>
    <row r="20" spans="1:3" x14ac:dyDescent="0.3">
      <c r="A20" t="s">
        <v>56</v>
      </c>
      <c r="B20" t="s">
        <v>34</v>
      </c>
      <c r="C20">
        <v>57</v>
      </c>
    </row>
    <row r="21" spans="1:3" x14ac:dyDescent="0.3">
      <c r="A21" t="s">
        <v>57</v>
      </c>
      <c r="B21" t="s">
        <v>43</v>
      </c>
      <c r="C21">
        <v>46</v>
      </c>
    </row>
    <row r="22" spans="1:3" x14ac:dyDescent="0.3">
      <c r="A22" t="s">
        <v>58</v>
      </c>
      <c r="B22" t="s">
        <v>34</v>
      </c>
      <c r="C22">
        <v>31</v>
      </c>
    </row>
    <row r="23" spans="1:3" x14ac:dyDescent="0.3">
      <c r="A23" t="s">
        <v>59</v>
      </c>
      <c r="B23" t="s">
        <v>36</v>
      </c>
      <c r="C23">
        <v>43</v>
      </c>
    </row>
    <row r="24" spans="1:3" x14ac:dyDescent="0.3">
      <c r="A24" t="s">
        <v>60</v>
      </c>
      <c r="B24" t="s">
        <v>36</v>
      </c>
      <c r="C24">
        <v>72</v>
      </c>
    </row>
    <row r="25" spans="1:3" x14ac:dyDescent="0.3">
      <c r="A25" t="s">
        <v>61</v>
      </c>
      <c r="B25" t="s">
        <v>39</v>
      </c>
      <c r="C25">
        <v>76</v>
      </c>
    </row>
    <row r="26" spans="1:3" x14ac:dyDescent="0.3">
      <c r="A26" t="s">
        <v>62</v>
      </c>
      <c r="B26" t="s">
        <v>34</v>
      </c>
      <c r="C26">
        <v>12</v>
      </c>
    </row>
    <row r="27" spans="1:3" x14ac:dyDescent="0.3">
      <c r="A27" t="s">
        <v>49</v>
      </c>
      <c r="B27" t="s">
        <v>34</v>
      </c>
      <c r="C27">
        <v>68</v>
      </c>
    </row>
    <row r="28" spans="1:3" x14ac:dyDescent="0.3">
      <c r="A28" t="s">
        <v>63</v>
      </c>
      <c r="B28" t="s">
        <v>39</v>
      </c>
      <c r="C28">
        <v>68</v>
      </c>
    </row>
    <row r="29" spans="1:3" x14ac:dyDescent="0.3">
      <c r="A29" t="s">
        <v>64</v>
      </c>
      <c r="B29" t="s">
        <v>41</v>
      </c>
      <c r="C29">
        <v>82</v>
      </c>
    </row>
    <row r="30" spans="1:3" x14ac:dyDescent="0.3">
      <c r="A30" t="s">
        <v>65</v>
      </c>
      <c r="B30" t="s">
        <v>39</v>
      </c>
      <c r="C30">
        <v>52</v>
      </c>
    </row>
    <row r="31" spans="1:3" x14ac:dyDescent="0.3">
      <c r="A31" t="s">
        <v>66</v>
      </c>
      <c r="B31" t="s">
        <v>41</v>
      </c>
      <c r="C31">
        <v>22</v>
      </c>
    </row>
    <row r="32" spans="1:3" x14ac:dyDescent="0.3">
      <c r="A32" t="s">
        <v>67</v>
      </c>
      <c r="B32" t="s">
        <v>39</v>
      </c>
      <c r="C32">
        <v>50</v>
      </c>
    </row>
    <row r="33" spans="1:3" x14ac:dyDescent="0.3">
      <c r="A33" t="s">
        <v>68</v>
      </c>
      <c r="B33" t="s">
        <v>34</v>
      </c>
      <c r="C33">
        <v>64</v>
      </c>
    </row>
    <row r="34" spans="1:3" x14ac:dyDescent="0.3">
      <c r="A34" t="s">
        <v>69</v>
      </c>
      <c r="B34" t="s">
        <v>34</v>
      </c>
      <c r="C34">
        <v>98</v>
      </c>
    </row>
    <row r="35" spans="1:3" x14ac:dyDescent="0.3">
      <c r="A35" t="s">
        <v>70</v>
      </c>
      <c r="B35" t="s">
        <v>34</v>
      </c>
      <c r="C35">
        <v>83</v>
      </c>
    </row>
    <row r="36" spans="1:3" x14ac:dyDescent="0.3">
      <c r="A36" t="s">
        <v>71</v>
      </c>
      <c r="B36" t="s">
        <v>34</v>
      </c>
      <c r="C36">
        <v>29</v>
      </c>
    </row>
    <row r="37" spans="1:3" x14ac:dyDescent="0.3">
      <c r="A37" t="s">
        <v>72</v>
      </c>
      <c r="B37" t="s">
        <v>41</v>
      </c>
      <c r="C37">
        <v>48</v>
      </c>
    </row>
    <row r="38" spans="1:3" x14ac:dyDescent="0.3">
      <c r="A38" t="s">
        <v>73</v>
      </c>
      <c r="B38" t="s">
        <v>36</v>
      </c>
      <c r="C38">
        <v>92</v>
      </c>
    </row>
    <row r="39" spans="1:3" x14ac:dyDescent="0.3">
      <c r="A39" t="s">
        <v>74</v>
      </c>
      <c r="B39" t="s">
        <v>39</v>
      </c>
      <c r="C39">
        <v>26</v>
      </c>
    </row>
    <row r="40" spans="1:3" x14ac:dyDescent="0.3">
      <c r="A40" t="s">
        <v>75</v>
      </c>
      <c r="B40" t="s">
        <v>36</v>
      </c>
      <c r="C40">
        <v>41</v>
      </c>
    </row>
    <row r="41" spans="1:3" x14ac:dyDescent="0.3">
      <c r="A41" t="s">
        <v>76</v>
      </c>
      <c r="B41" t="s">
        <v>34</v>
      </c>
      <c r="C41">
        <v>38</v>
      </c>
    </row>
    <row r="42" spans="1:3" x14ac:dyDescent="0.3">
      <c r="A42" t="s">
        <v>77</v>
      </c>
      <c r="B42" t="s">
        <v>43</v>
      </c>
      <c r="C42">
        <v>42</v>
      </c>
    </row>
    <row r="43" spans="1:3" x14ac:dyDescent="0.3">
      <c r="A43" t="s">
        <v>78</v>
      </c>
      <c r="B43" t="s">
        <v>34</v>
      </c>
      <c r="C43">
        <v>48</v>
      </c>
    </row>
    <row r="44" spans="1:3" x14ac:dyDescent="0.3">
      <c r="A44" t="s">
        <v>79</v>
      </c>
      <c r="B44" t="s">
        <v>39</v>
      </c>
      <c r="C44">
        <v>89</v>
      </c>
    </row>
    <row r="45" spans="1:3" x14ac:dyDescent="0.3">
      <c r="A45" t="s">
        <v>80</v>
      </c>
      <c r="B45" t="s">
        <v>39</v>
      </c>
      <c r="C45">
        <v>18</v>
      </c>
    </row>
    <row r="46" spans="1:3" x14ac:dyDescent="0.3">
      <c r="A46" t="s">
        <v>81</v>
      </c>
      <c r="B46" t="s">
        <v>39</v>
      </c>
      <c r="C46">
        <v>21</v>
      </c>
    </row>
    <row r="47" spans="1:3" x14ac:dyDescent="0.3">
      <c r="A47" t="s">
        <v>82</v>
      </c>
      <c r="B47" t="s">
        <v>41</v>
      </c>
      <c r="C47">
        <v>56</v>
      </c>
    </row>
    <row r="48" spans="1:3" x14ac:dyDescent="0.3">
      <c r="A48" t="s">
        <v>83</v>
      </c>
      <c r="B48" t="s">
        <v>43</v>
      </c>
      <c r="C48">
        <v>38</v>
      </c>
    </row>
    <row r="49" spans="1:3" x14ac:dyDescent="0.3">
      <c r="A49" t="s">
        <v>84</v>
      </c>
      <c r="B49" t="s">
        <v>34</v>
      </c>
      <c r="C49">
        <v>37</v>
      </c>
    </row>
    <row r="50" spans="1:3" x14ac:dyDescent="0.3">
      <c r="A50" t="s">
        <v>85</v>
      </c>
      <c r="B50" t="s">
        <v>36</v>
      </c>
      <c r="C50">
        <v>71</v>
      </c>
    </row>
    <row r="51" spans="1:3" x14ac:dyDescent="0.3">
      <c r="A51" t="s">
        <v>86</v>
      </c>
      <c r="B51" t="s">
        <v>39</v>
      </c>
      <c r="C51">
        <v>86</v>
      </c>
    </row>
    <row r="52" spans="1:3" x14ac:dyDescent="0.3">
      <c r="A52" t="s">
        <v>87</v>
      </c>
      <c r="B52" t="s">
        <v>43</v>
      </c>
      <c r="C52">
        <v>50</v>
      </c>
    </row>
    <row r="53" spans="1:3" x14ac:dyDescent="0.3">
      <c r="A53" t="s">
        <v>88</v>
      </c>
      <c r="B53" t="s">
        <v>34</v>
      </c>
      <c r="C53">
        <v>17</v>
      </c>
    </row>
    <row r="54" spans="1:3" x14ac:dyDescent="0.3">
      <c r="A54" t="s">
        <v>89</v>
      </c>
      <c r="B54" t="s">
        <v>39</v>
      </c>
      <c r="C54">
        <v>47</v>
      </c>
    </row>
    <row r="55" spans="1:3" x14ac:dyDescent="0.3">
      <c r="A55" t="s">
        <v>90</v>
      </c>
      <c r="B55" t="s">
        <v>43</v>
      </c>
      <c r="C55">
        <v>11</v>
      </c>
    </row>
    <row r="56" spans="1:3" x14ac:dyDescent="0.3">
      <c r="A56" t="s">
        <v>91</v>
      </c>
      <c r="B56" t="s">
        <v>39</v>
      </c>
      <c r="C56">
        <v>50</v>
      </c>
    </row>
    <row r="57" spans="1:3" x14ac:dyDescent="0.3">
      <c r="A57" t="s">
        <v>92</v>
      </c>
      <c r="B57" t="s">
        <v>36</v>
      </c>
      <c r="C57">
        <v>72</v>
      </c>
    </row>
    <row r="58" spans="1:3" x14ac:dyDescent="0.3">
      <c r="A58" t="s">
        <v>93</v>
      </c>
      <c r="B58" t="s">
        <v>41</v>
      </c>
      <c r="C58">
        <v>58</v>
      </c>
    </row>
    <row r="59" spans="1:3" x14ac:dyDescent="0.3">
      <c r="A59" t="s">
        <v>94</v>
      </c>
      <c r="B59" t="s">
        <v>43</v>
      </c>
      <c r="C59">
        <v>35</v>
      </c>
    </row>
    <row r="60" spans="1:3" x14ac:dyDescent="0.3">
      <c r="A60" t="s">
        <v>95</v>
      </c>
      <c r="B60" t="s">
        <v>41</v>
      </c>
      <c r="C60">
        <v>78</v>
      </c>
    </row>
    <row r="61" spans="1:3" x14ac:dyDescent="0.3">
      <c r="A61" t="s">
        <v>96</v>
      </c>
      <c r="B61" t="s">
        <v>41</v>
      </c>
      <c r="C61">
        <v>57</v>
      </c>
    </row>
    <row r="62" spans="1:3" x14ac:dyDescent="0.3">
      <c r="A62" t="s">
        <v>97</v>
      </c>
      <c r="B62" t="s">
        <v>39</v>
      </c>
      <c r="C62">
        <v>81</v>
      </c>
    </row>
    <row r="63" spans="1:3" x14ac:dyDescent="0.3">
      <c r="A63" t="s">
        <v>98</v>
      </c>
      <c r="B63" t="s">
        <v>43</v>
      </c>
      <c r="C63">
        <v>79</v>
      </c>
    </row>
    <row r="64" spans="1:3" x14ac:dyDescent="0.3">
      <c r="A64" t="s">
        <v>99</v>
      </c>
      <c r="B64" t="s">
        <v>43</v>
      </c>
      <c r="C64">
        <v>15</v>
      </c>
    </row>
    <row r="65" spans="1:3" x14ac:dyDescent="0.3">
      <c r="A65" t="s">
        <v>100</v>
      </c>
      <c r="B65" t="s">
        <v>36</v>
      </c>
      <c r="C65">
        <v>86</v>
      </c>
    </row>
    <row r="66" spans="1:3" x14ac:dyDescent="0.3">
      <c r="A66" t="s">
        <v>101</v>
      </c>
      <c r="B66" t="s">
        <v>43</v>
      </c>
      <c r="C66">
        <v>76</v>
      </c>
    </row>
    <row r="67" spans="1:3" x14ac:dyDescent="0.3">
      <c r="A67" t="s">
        <v>102</v>
      </c>
      <c r="B67" t="s">
        <v>39</v>
      </c>
      <c r="C67">
        <v>60</v>
      </c>
    </row>
    <row r="68" spans="1:3" x14ac:dyDescent="0.3">
      <c r="A68" t="s">
        <v>103</v>
      </c>
      <c r="B68" t="s">
        <v>41</v>
      </c>
      <c r="C68">
        <v>55</v>
      </c>
    </row>
    <row r="69" spans="1:3" x14ac:dyDescent="0.3">
      <c r="A69" t="s">
        <v>104</v>
      </c>
      <c r="B69" t="s">
        <v>41</v>
      </c>
      <c r="C69">
        <v>31</v>
      </c>
    </row>
    <row r="70" spans="1:3" x14ac:dyDescent="0.3">
      <c r="A70" t="s">
        <v>105</v>
      </c>
      <c r="B70" t="s">
        <v>39</v>
      </c>
      <c r="C70">
        <v>52</v>
      </c>
    </row>
    <row r="71" spans="1:3" x14ac:dyDescent="0.3">
      <c r="A71" t="s">
        <v>106</v>
      </c>
      <c r="B71" t="s">
        <v>34</v>
      </c>
      <c r="C71">
        <v>17</v>
      </c>
    </row>
    <row r="72" spans="1:3" x14ac:dyDescent="0.3">
      <c r="A72" t="s">
        <v>107</v>
      </c>
      <c r="B72" t="s">
        <v>36</v>
      </c>
      <c r="C72">
        <v>92</v>
      </c>
    </row>
    <row r="73" spans="1:3" x14ac:dyDescent="0.3">
      <c r="A73" t="s">
        <v>108</v>
      </c>
      <c r="B73" t="s">
        <v>41</v>
      </c>
      <c r="C73">
        <v>29</v>
      </c>
    </row>
    <row r="74" spans="1:3" x14ac:dyDescent="0.3">
      <c r="A74" t="s">
        <v>109</v>
      </c>
      <c r="B74" t="s">
        <v>43</v>
      </c>
      <c r="C74">
        <v>74</v>
      </c>
    </row>
    <row r="75" spans="1:3" x14ac:dyDescent="0.3">
      <c r="A75" t="s">
        <v>110</v>
      </c>
      <c r="B75" t="s">
        <v>43</v>
      </c>
      <c r="C75">
        <v>93</v>
      </c>
    </row>
    <row r="76" spans="1:3" x14ac:dyDescent="0.3">
      <c r="A76" t="s">
        <v>111</v>
      </c>
      <c r="B76" t="s">
        <v>41</v>
      </c>
      <c r="C76">
        <v>41</v>
      </c>
    </row>
    <row r="77" spans="1:3" x14ac:dyDescent="0.3">
      <c r="A77" t="s">
        <v>112</v>
      </c>
      <c r="B77" t="s">
        <v>36</v>
      </c>
      <c r="C77">
        <v>88</v>
      </c>
    </row>
    <row r="78" spans="1:3" x14ac:dyDescent="0.3">
      <c r="A78" t="s">
        <v>113</v>
      </c>
      <c r="B78" t="s">
        <v>43</v>
      </c>
      <c r="C78">
        <v>70</v>
      </c>
    </row>
    <row r="79" spans="1:3" x14ac:dyDescent="0.3">
      <c r="A79" t="s">
        <v>114</v>
      </c>
      <c r="B79" t="s">
        <v>43</v>
      </c>
      <c r="C79">
        <v>69</v>
      </c>
    </row>
    <row r="80" spans="1:3" x14ac:dyDescent="0.3">
      <c r="A80" t="s">
        <v>115</v>
      </c>
      <c r="B80" t="s">
        <v>36</v>
      </c>
      <c r="C80">
        <v>33</v>
      </c>
    </row>
    <row r="81" spans="1:3" x14ac:dyDescent="0.3">
      <c r="A81" t="s">
        <v>116</v>
      </c>
      <c r="B81" t="s">
        <v>41</v>
      </c>
      <c r="C81">
        <v>82</v>
      </c>
    </row>
    <row r="82" spans="1:3" x14ac:dyDescent="0.3">
      <c r="A82" t="s">
        <v>117</v>
      </c>
      <c r="B82" t="s">
        <v>36</v>
      </c>
      <c r="C82">
        <v>83</v>
      </c>
    </row>
    <row r="83" spans="1:3" x14ac:dyDescent="0.3">
      <c r="A83" t="s">
        <v>118</v>
      </c>
      <c r="B83" t="s">
        <v>41</v>
      </c>
      <c r="C83">
        <v>36</v>
      </c>
    </row>
    <row r="84" spans="1:3" x14ac:dyDescent="0.3">
      <c r="A84" t="s">
        <v>119</v>
      </c>
      <c r="B84" t="s">
        <v>34</v>
      </c>
      <c r="C84">
        <v>11</v>
      </c>
    </row>
    <row r="85" spans="1:3" x14ac:dyDescent="0.3">
      <c r="A85" t="s">
        <v>120</v>
      </c>
      <c r="B85" t="s">
        <v>41</v>
      </c>
      <c r="C85">
        <v>68</v>
      </c>
    </row>
    <row r="86" spans="1:3" x14ac:dyDescent="0.3">
      <c r="A86" t="s">
        <v>51</v>
      </c>
      <c r="B86" t="s">
        <v>34</v>
      </c>
      <c r="C86">
        <v>12</v>
      </c>
    </row>
    <row r="87" spans="1:3" x14ac:dyDescent="0.3">
      <c r="A87" t="s">
        <v>121</v>
      </c>
      <c r="B87" t="s">
        <v>34</v>
      </c>
      <c r="C87">
        <v>79</v>
      </c>
    </row>
    <row r="88" spans="1:3" x14ac:dyDescent="0.3">
      <c r="A88" t="s">
        <v>122</v>
      </c>
      <c r="B88" t="s">
        <v>34</v>
      </c>
      <c r="C88">
        <v>91</v>
      </c>
    </row>
    <row r="89" spans="1:3" x14ac:dyDescent="0.3">
      <c r="A89" t="s">
        <v>123</v>
      </c>
      <c r="B89" t="s">
        <v>34</v>
      </c>
      <c r="C89">
        <v>66</v>
      </c>
    </row>
    <row r="90" spans="1:3" x14ac:dyDescent="0.3">
      <c r="A90" t="s">
        <v>124</v>
      </c>
      <c r="B90" t="s">
        <v>36</v>
      </c>
      <c r="C90">
        <v>12</v>
      </c>
    </row>
    <row r="91" spans="1:3" x14ac:dyDescent="0.3">
      <c r="A91" t="s">
        <v>125</v>
      </c>
      <c r="B91" t="s">
        <v>41</v>
      </c>
      <c r="C91">
        <v>87</v>
      </c>
    </row>
    <row r="92" spans="1:3" x14ac:dyDescent="0.3">
      <c r="A92" t="s">
        <v>126</v>
      </c>
      <c r="B92" t="s">
        <v>41</v>
      </c>
      <c r="C92">
        <v>79</v>
      </c>
    </row>
    <row r="93" spans="1:3" x14ac:dyDescent="0.3">
      <c r="A93" t="s">
        <v>127</v>
      </c>
      <c r="B93" t="s">
        <v>34</v>
      </c>
      <c r="C93">
        <v>62</v>
      </c>
    </row>
    <row r="94" spans="1:3" x14ac:dyDescent="0.3">
      <c r="A94" t="s">
        <v>128</v>
      </c>
      <c r="B94" t="s">
        <v>41</v>
      </c>
      <c r="C94">
        <v>28</v>
      </c>
    </row>
    <row r="95" spans="1:3" x14ac:dyDescent="0.3">
      <c r="A95" t="s">
        <v>129</v>
      </c>
      <c r="B95" t="s">
        <v>36</v>
      </c>
      <c r="C95">
        <v>98</v>
      </c>
    </row>
    <row r="96" spans="1:3" x14ac:dyDescent="0.3">
      <c r="A96" t="s">
        <v>130</v>
      </c>
      <c r="B96" t="s">
        <v>43</v>
      </c>
      <c r="C96">
        <v>83</v>
      </c>
    </row>
    <row r="97" spans="1:3" x14ac:dyDescent="0.3">
      <c r="A97" t="s">
        <v>131</v>
      </c>
      <c r="B97" t="s">
        <v>36</v>
      </c>
      <c r="C97">
        <v>35</v>
      </c>
    </row>
    <row r="98" spans="1:3" x14ac:dyDescent="0.3">
      <c r="A98" t="s">
        <v>132</v>
      </c>
      <c r="B98" t="s">
        <v>43</v>
      </c>
      <c r="C98">
        <v>17</v>
      </c>
    </row>
    <row r="99" spans="1:3" x14ac:dyDescent="0.3">
      <c r="A99" t="s">
        <v>53</v>
      </c>
      <c r="B99" t="s">
        <v>34</v>
      </c>
      <c r="C99">
        <v>100</v>
      </c>
    </row>
    <row r="100" spans="1:3" x14ac:dyDescent="0.3">
      <c r="A100" t="s">
        <v>133</v>
      </c>
      <c r="B100" t="s">
        <v>39</v>
      </c>
      <c r="C100">
        <v>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0"/>
  <sheetViews>
    <sheetView zoomScale="115" zoomScaleNormal="115" workbookViewId="0">
      <selection activeCell="A2" sqref="A2"/>
    </sheetView>
  </sheetViews>
  <sheetFormatPr defaultRowHeight="14.4" x14ac:dyDescent="0.3"/>
  <cols>
    <col min="1" max="3" width="16.77734375" customWidth="1"/>
    <col min="5" max="6" width="14" customWidth="1"/>
  </cols>
  <sheetData>
    <row r="1" spans="1:7" x14ac:dyDescent="0.3">
      <c r="A1" s="18" t="s">
        <v>134</v>
      </c>
    </row>
    <row r="2" spans="1:7" x14ac:dyDescent="0.3">
      <c r="A2">
        <f>COUNTIFS(B6:B100,"Jossie",A6:A100,"AX*")</f>
        <v>2</v>
      </c>
    </row>
    <row r="5" spans="1:7" x14ac:dyDescent="0.3">
      <c r="A5" s="19" t="s">
        <v>30</v>
      </c>
      <c r="B5" s="19" t="s">
        <v>31</v>
      </c>
      <c r="C5" s="19" t="s">
        <v>32</v>
      </c>
    </row>
    <row r="6" spans="1:7" x14ac:dyDescent="0.3">
      <c r="A6" t="s">
        <v>33</v>
      </c>
      <c r="B6" t="s">
        <v>34</v>
      </c>
      <c r="C6">
        <v>96</v>
      </c>
    </row>
    <row r="7" spans="1:7" x14ac:dyDescent="0.3">
      <c r="A7" t="s">
        <v>35</v>
      </c>
      <c r="B7" t="s">
        <v>36</v>
      </c>
      <c r="C7">
        <v>97</v>
      </c>
      <c r="E7" s="20" t="s">
        <v>37</v>
      </c>
    </row>
    <row r="8" spans="1:7" x14ac:dyDescent="0.3">
      <c r="A8" t="s">
        <v>38</v>
      </c>
      <c r="B8" t="s">
        <v>39</v>
      </c>
      <c r="C8">
        <v>35</v>
      </c>
    </row>
    <row r="9" spans="1:7" x14ac:dyDescent="0.3">
      <c r="A9" t="s">
        <v>40</v>
      </c>
      <c r="B9" t="s">
        <v>41</v>
      </c>
      <c r="C9">
        <v>62</v>
      </c>
      <c r="E9" s="19" t="s">
        <v>30</v>
      </c>
      <c r="F9" s="19" t="s">
        <v>31</v>
      </c>
    </row>
    <row r="10" spans="1:7" x14ac:dyDescent="0.3">
      <c r="A10" t="s">
        <v>42</v>
      </c>
      <c r="B10" t="s">
        <v>43</v>
      </c>
      <c r="C10">
        <v>57</v>
      </c>
      <c r="E10" t="str">
        <f>"=AX*"</f>
        <v>=AX*</v>
      </c>
      <c r="F10" t="s">
        <v>36</v>
      </c>
    </row>
    <row r="11" spans="1:7" x14ac:dyDescent="0.3">
      <c r="A11" t="s">
        <v>44</v>
      </c>
      <c r="B11" t="s">
        <v>41</v>
      </c>
      <c r="C11">
        <v>25</v>
      </c>
    </row>
    <row r="12" spans="1:7" x14ac:dyDescent="0.3">
      <c r="A12" t="s">
        <v>45</v>
      </c>
      <c r="B12" t="s">
        <v>36</v>
      </c>
      <c r="C12">
        <v>18</v>
      </c>
      <c r="E12" s="19" t="s">
        <v>30</v>
      </c>
      <c r="F12" s="19" t="s">
        <v>31</v>
      </c>
      <c r="G12" s="19" t="s">
        <v>32</v>
      </c>
    </row>
    <row r="13" spans="1:7" x14ac:dyDescent="0.3">
      <c r="A13" t="s">
        <v>46</v>
      </c>
      <c r="B13" t="s">
        <v>43</v>
      </c>
      <c r="C13">
        <v>87</v>
      </c>
      <c r="E13" t="s">
        <v>115</v>
      </c>
      <c r="F13" t="s">
        <v>36</v>
      </c>
      <c r="G13">
        <v>33</v>
      </c>
    </row>
    <row r="14" spans="1:7" x14ac:dyDescent="0.3">
      <c r="A14" t="s">
        <v>48</v>
      </c>
      <c r="B14" t="s">
        <v>36</v>
      </c>
      <c r="C14">
        <v>69</v>
      </c>
      <c r="E14" t="s">
        <v>131</v>
      </c>
      <c r="F14" t="s">
        <v>36</v>
      </c>
      <c r="G14">
        <v>35</v>
      </c>
    </row>
    <row r="15" spans="1:7" x14ac:dyDescent="0.3">
      <c r="A15" t="s">
        <v>50</v>
      </c>
      <c r="B15" t="s">
        <v>36</v>
      </c>
      <c r="C15">
        <v>73</v>
      </c>
    </row>
    <row r="16" spans="1:7" x14ac:dyDescent="0.3">
      <c r="A16" t="s">
        <v>52</v>
      </c>
      <c r="B16" t="s">
        <v>36</v>
      </c>
      <c r="C16">
        <v>42</v>
      </c>
    </row>
    <row r="17" spans="1:3" x14ac:dyDescent="0.3">
      <c r="A17" t="s">
        <v>54</v>
      </c>
      <c r="B17" t="s">
        <v>34</v>
      </c>
      <c r="C17">
        <v>43</v>
      </c>
    </row>
    <row r="18" spans="1:3" x14ac:dyDescent="0.3">
      <c r="A18" t="s">
        <v>47</v>
      </c>
      <c r="B18" t="s">
        <v>34</v>
      </c>
      <c r="C18">
        <v>72</v>
      </c>
    </row>
    <row r="19" spans="1:3" x14ac:dyDescent="0.3">
      <c r="A19" t="s">
        <v>55</v>
      </c>
      <c r="B19" t="s">
        <v>41</v>
      </c>
      <c r="C19">
        <v>14</v>
      </c>
    </row>
    <row r="20" spans="1:3" x14ac:dyDescent="0.3">
      <c r="A20" t="s">
        <v>56</v>
      </c>
      <c r="B20" t="s">
        <v>34</v>
      </c>
      <c r="C20">
        <v>57</v>
      </c>
    </row>
    <row r="21" spans="1:3" x14ac:dyDescent="0.3">
      <c r="A21" t="s">
        <v>57</v>
      </c>
      <c r="B21" t="s">
        <v>43</v>
      </c>
      <c r="C21">
        <v>46</v>
      </c>
    </row>
    <row r="22" spans="1:3" x14ac:dyDescent="0.3">
      <c r="A22" t="s">
        <v>58</v>
      </c>
      <c r="B22" t="s">
        <v>34</v>
      </c>
      <c r="C22">
        <v>31</v>
      </c>
    </row>
    <row r="23" spans="1:3" x14ac:dyDescent="0.3">
      <c r="A23" t="s">
        <v>59</v>
      </c>
      <c r="B23" t="s">
        <v>36</v>
      </c>
      <c r="C23">
        <v>43</v>
      </c>
    </row>
    <row r="24" spans="1:3" x14ac:dyDescent="0.3">
      <c r="A24" t="s">
        <v>60</v>
      </c>
      <c r="B24" t="s">
        <v>36</v>
      </c>
      <c r="C24">
        <v>72</v>
      </c>
    </row>
    <row r="25" spans="1:3" x14ac:dyDescent="0.3">
      <c r="A25" t="s">
        <v>61</v>
      </c>
      <c r="B25" t="s">
        <v>39</v>
      </c>
      <c r="C25">
        <v>76</v>
      </c>
    </row>
    <row r="26" spans="1:3" x14ac:dyDescent="0.3">
      <c r="A26" t="s">
        <v>62</v>
      </c>
      <c r="B26" t="s">
        <v>34</v>
      </c>
      <c r="C26">
        <v>12</v>
      </c>
    </row>
    <row r="27" spans="1:3" x14ac:dyDescent="0.3">
      <c r="A27" t="s">
        <v>49</v>
      </c>
      <c r="B27" t="s">
        <v>34</v>
      </c>
      <c r="C27">
        <v>68</v>
      </c>
    </row>
    <row r="28" spans="1:3" x14ac:dyDescent="0.3">
      <c r="A28" t="s">
        <v>63</v>
      </c>
      <c r="B28" t="s">
        <v>39</v>
      </c>
      <c r="C28">
        <v>68</v>
      </c>
    </row>
    <row r="29" spans="1:3" x14ac:dyDescent="0.3">
      <c r="A29" t="s">
        <v>64</v>
      </c>
      <c r="B29" t="s">
        <v>41</v>
      </c>
      <c r="C29">
        <v>82</v>
      </c>
    </row>
    <row r="30" spans="1:3" x14ac:dyDescent="0.3">
      <c r="A30" t="s">
        <v>65</v>
      </c>
      <c r="B30" t="s">
        <v>39</v>
      </c>
      <c r="C30">
        <v>52</v>
      </c>
    </row>
    <row r="31" spans="1:3" x14ac:dyDescent="0.3">
      <c r="A31" t="s">
        <v>66</v>
      </c>
      <c r="B31" t="s">
        <v>41</v>
      </c>
      <c r="C31">
        <v>22</v>
      </c>
    </row>
    <row r="32" spans="1:3" x14ac:dyDescent="0.3">
      <c r="A32" t="s">
        <v>67</v>
      </c>
      <c r="B32" t="s">
        <v>39</v>
      </c>
      <c r="C32">
        <v>50</v>
      </c>
    </row>
    <row r="33" spans="1:3" x14ac:dyDescent="0.3">
      <c r="A33" t="s">
        <v>68</v>
      </c>
      <c r="B33" t="s">
        <v>34</v>
      </c>
      <c r="C33">
        <v>64</v>
      </c>
    </row>
    <row r="34" spans="1:3" x14ac:dyDescent="0.3">
      <c r="A34" t="s">
        <v>69</v>
      </c>
      <c r="B34" t="s">
        <v>34</v>
      </c>
      <c r="C34">
        <v>98</v>
      </c>
    </row>
    <row r="35" spans="1:3" x14ac:dyDescent="0.3">
      <c r="A35" t="s">
        <v>70</v>
      </c>
      <c r="B35" t="s">
        <v>34</v>
      </c>
      <c r="C35">
        <v>83</v>
      </c>
    </row>
    <row r="36" spans="1:3" x14ac:dyDescent="0.3">
      <c r="A36" t="s">
        <v>71</v>
      </c>
      <c r="B36" t="s">
        <v>34</v>
      </c>
      <c r="C36">
        <v>29</v>
      </c>
    </row>
    <row r="37" spans="1:3" x14ac:dyDescent="0.3">
      <c r="A37" t="s">
        <v>72</v>
      </c>
      <c r="B37" t="s">
        <v>41</v>
      </c>
      <c r="C37">
        <v>48</v>
      </c>
    </row>
    <row r="38" spans="1:3" x14ac:dyDescent="0.3">
      <c r="A38" t="s">
        <v>73</v>
      </c>
      <c r="B38" t="s">
        <v>36</v>
      </c>
      <c r="C38">
        <v>92</v>
      </c>
    </row>
    <row r="39" spans="1:3" x14ac:dyDescent="0.3">
      <c r="A39" t="s">
        <v>74</v>
      </c>
      <c r="B39" t="s">
        <v>39</v>
      </c>
      <c r="C39">
        <v>26</v>
      </c>
    </row>
    <row r="40" spans="1:3" x14ac:dyDescent="0.3">
      <c r="A40" t="s">
        <v>75</v>
      </c>
      <c r="B40" t="s">
        <v>36</v>
      </c>
      <c r="C40">
        <v>41</v>
      </c>
    </row>
    <row r="41" spans="1:3" x14ac:dyDescent="0.3">
      <c r="A41" t="s">
        <v>76</v>
      </c>
      <c r="B41" t="s">
        <v>34</v>
      </c>
      <c r="C41">
        <v>38</v>
      </c>
    </row>
    <row r="42" spans="1:3" x14ac:dyDescent="0.3">
      <c r="A42" t="s">
        <v>77</v>
      </c>
      <c r="B42" t="s">
        <v>43</v>
      </c>
      <c r="C42">
        <v>42</v>
      </c>
    </row>
    <row r="43" spans="1:3" x14ac:dyDescent="0.3">
      <c r="A43" t="s">
        <v>78</v>
      </c>
      <c r="B43" t="s">
        <v>34</v>
      </c>
      <c r="C43">
        <v>48</v>
      </c>
    </row>
    <row r="44" spans="1:3" x14ac:dyDescent="0.3">
      <c r="A44" t="s">
        <v>79</v>
      </c>
      <c r="B44" t="s">
        <v>39</v>
      </c>
      <c r="C44">
        <v>89</v>
      </c>
    </row>
    <row r="45" spans="1:3" x14ac:dyDescent="0.3">
      <c r="A45" t="s">
        <v>80</v>
      </c>
      <c r="B45" t="s">
        <v>39</v>
      </c>
      <c r="C45">
        <v>18</v>
      </c>
    </row>
    <row r="46" spans="1:3" x14ac:dyDescent="0.3">
      <c r="A46" t="s">
        <v>81</v>
      </c>
      <c r="B46" t="s">
        <v>39</v>
      </c>
      <c r="C46">
        <v>21</v>
      </c>
    </row>
    <row r="47" spans="1:3" x14ac:dyDescent="0.3">
      <c r="A47" t="s">
        <v>82</v>
      </c>
      <c r="B47" t="s">
        <v>41</v>
      </c>
      <c r="C47">
        <v>56</v>
      </c>
    </row>
    <row r="48" spans="1:3" x14ac:dyDescent="0.3">
      <c r="A48" t="s">
        <v>83</v>
      </c>
      <c r="B48" t="s">
        <v>43</v>
      </c>
      <c r="C48">
        <v>38</v>
      </c>
    </row>
    <row r="49" spans="1:3" x14ac:dyDescent="0.3">
      <c r="A49" t="s">
        <v>84</v>
      </c>
      <c r="B49" t="s">
        <v>34</v>
      </c>
      <c r="C49">
        <v>37</v>
      </c>
    </row>
    <row r="50" spans="1:3" x14ac:dyDescent="0.3">
      <c r="A50" t="s">
        <v>85</v>
      </c>
      <c r="B50" t="s">
        <v>36</v>
      </c>
      <c r="C50">
        <v>71</v>
      </c>
    </row>
    <row r="51" spans="1:3" x14ac:dyDescent="0.3">
      <c r="A51" t="s">
        <v>86</v>
      </c>
      <c r="B51" t="s">
        <v>39</v>
      </c>
      <c r="C51">
        <v>86</v>
      </c>
    </row>
    <row r="52" spans="1:3" x14ac:dyDescent="0.3">
      <c r="A52" t="s">
        <v>87</v>
      </c>
      <c r="B52" t="s">
        <v>43</v>
      </c>
      <c r="C52">
        <v>50</v>
      </c>
    </row>
    <row r="53" spans="1:3" x14ac:dyDescent="0.3">
      <c r="A53" t="s">
        <v>88</v>
      </c>
      <c r="B53" t="s">
        <v>34</v>
      </c>
      <c r="C53">
        <v>17</v>
      </c>
    </row>
    <row r="54" spans="1:3" x14ac:dyDescent="0.3">
      <c r="A54" t="s">
        <v>89</v>
      </c>
      <c r="B54" t="s">
        <v>39</v>
      </c>
      <c r="C54">
        <v>47</v>
      </c>
    </row>
    <row r="55" spans="1:3" x14ac:dyDescent="0.3">
      <c r="A55" t="s">
        <v>90</v>
      </c>
      <c r="B55" t="s">
        <v>43</v>
      </c>
      <c r="C55">
        <v>11</v>
      </c>
    </row>
    <row r="56" spans="1:3" x14ac:dyDescent="0.3">
      <c r="A56" t="s">
        <v>91</v>
      </c>
      <c r="B56" t="s">
        <v>39</v>
      </c>
      <c r="C56">
        <v>50</v>
      </c>
    </row>
    <row r="57" spans="1:3" x14ac:dyDescent="0.3">
      <c r="A57" t="s">
        <v>92</v>
      </c>
      <c r="B57" t="s">
        <v>36</v>
      </c>
      <c r="C57">
        <v>72</v>
      </c>
    </row>
    <row r="58" spans="1:3" x14ac:dyDescent="0.3">
      <c r="A58" t="s">
        <v>93</v>
      </c>
      <c r="B58" t="s">
        <v>41</v>
      </c>
      <c r="C58">
        <v>58</v>
      </c>
    </row>
    <row r="59" spans="1:3" x14ac:dyDescent="0.3">
      <c r="A59" t="s">
        <v>94</v>
      </c>
      <c r="B59" t="s">
        <v>43</v>
      </c>
      <c r="C59">
        <v>35</v>
      </c>
    </row>
    <row r="60" spans="1:3" x14ac:dyDescent="0.3">
      <c r="A60" t="s">
        <v>95</v>
      </c>
      <c r="B60" t="s">
        <v>41</v>
      </c>
      <c r="C60">
        <v>78</v>
      </c>
    </row>
    <row r="61" spans="1:3" x14ac:dyDescent="0.3">
      <c r="A61" t="s">
        <v>96</v>
      </c>
      <c r="B61" t="s">
        <v>41</v>
      </c>
      <c r="C61">
        <v>57</v>
      </c>
    </row>
    <row r="62" spans="1:3" x14ac:dyDescent="0.3">
      <c r="A62" t="s">
        <v>97</v>
      </c>
      <c r="B62" t="s">
        <v>39</v>
      </c>
      <c r="C62">
        <v>81</v>
      </c>
    </row>
    <row r="63" spans="1:3" x14ac:dyDescent="0.3">
      <c r="A63" t="s">
        <v>98</v>
      </c>
      <c r="B63" t="s">
        <v>43</v>
      </c>
      <c r="C63">
        <v>79</v>
      </c>
    </row>
    <row r="64" spans="1:3" x14ac:dyDescent="0.3">
      <c r="A64" t="s">
        <v>99</v>
      </c>
      <c r="B64" t="s">
        <v>43</v>
      </c>
      <c r="C64">
        <v>15</v>
      </c>
    </row>
    <row r="65" spans="1:3" x14ac:dyDescent="0.3">
      <c r="A65" t="s">
        <v>100</v>
      </c>
      <c r="B65" t="s">
        <v>36</v>
      </c>
      <c r="C65">
        <v>86</v>
      </c>
    </row>
    <row r="66" spans="1:3" x14ac:dyDescent="0.3">
      <c r="A66" t="s">
        <v>101</v>
      </c>
      <c r="B66" t="s">
        <v>43</v>
      </c>
      <c r="C66">
        <v>76</v>
      </c>
    </row>
    <row r="67" spans="1:3" x14ac:dyDescent="0.3">
      <c r="A67" t="s">
        <v>102</v>
      </c>
      <c r="B67" t="s">
        <v>39</v>
      </c>
      <c r="C67">
        <v>60</v>
      </c>
    </row>
    <row r="68" spans="1:3" x14ac:dyDescent="0.3">
      <c r="A68" t="s">
        <v>103</v>
      </c>
      <c r="B68" t="s">
        <v>41</v>
      </c>
      <c r="C68">
        <v>55</v>
      </c>
    </row>
    <row r="69" spans="1:3" x14ac:dyDescent="0.3">
      <c r="A69" t="s">
        <v>104</v>
      </c>
      <c r="B69" t="s">
        <v>41</v>
      </c>
      <c r="C69">
        <v>31</v>
      </c>
    </row>
    <row r="70" spans="1:3" x14ac:dyDescent="0.3">
      <c r="A70" t="s">
        <v>105</v>
      </c>
      <c r="B70" t="s">
        <v>39</v>
      </c>
      <c r="C70">
        <v>52</v>
      </c>
    </row>
    <row r="71" spans="1:3" x14ac:dyDescent="0.3">
      <c r="A71" t="s">
        <v>106</v>
      </c>
      <c r="B71" t="s">
        <v>34</v>
      </c>
      <c r="C71">
        <v>17</v>
      </c>
    </row>
    <row r="72" spans="1:3" x14ac:dyDescent="0.3">
      <c r="A72" t="s">
        <v>107</v>
      </c>
      <c r="B72" t="s">
        <v>36</v>
      </c>
      <c r="C72">
        <v>92</v>
      </c>
    </row>
    <row r="73" spans="1:3" x14ac:dyDescent="0.3">
      <c r="A73" t="s">
        <v>108</v>
      </c>
      <c r="B73" t="s">
        <v>41</v>
      </c>
      <c r="C73">
        <v>29</v>
      </c>
    </row>
    <row r="74" spans="1:3" x14ac:dyDescent="0.3">
      <c r="A74" t="s">
        <v>109</v>
      </c>
      <c r="B74" t="s">
        <v>43</v>
      </c>
      <c r="C74">
        <v>74</v>
      </c>
    </row>
    <row r="75" spans="1:3" x14ac:dyDescent="0.3">
      <c r="A75" t="s">
        <v>110</v>
      </c>
      <c r="B75" t="s">
        <v>43</v>
      </c>
      <c r="C75">
        <v>93</v>
      </c>
    </row>
    <row r="76" spans="1:3" x14ac:dyDescent="0.3">
      <c r="A76" t="s">
        <v>111</v>
      </c>
      <c r="B76" t="s">
        <v>41</v>
      </c>
      <c r="C76">
        <v>41</v>
      </c>
    </row>
    <row r="77" spans="1:3" x14ac:dyDescent="0.3">
      <c r="A77" t="s">
        <v>112</v>
      </c>
      <c r="B77" t="s">
        <v>36</v>
      </c>
      <c r="C77">
        <v>88</v>
      </c>
    </row>
    <row r="78" spans="1:3" x14ac:dyDescent="0.3">
      <c r="A78" t="s">
        <v>113</v>
      </c>
      <c r="B78" t="s">
        <v>43</v>
      </c>
      <c r="C78">
        <v>70</v>
      </c>
    </row>
    <row r="79" spans="1:3" x14ac:dyDescent="0.3">
      <c r="A79" t="s">
        <v>114</v>
      </c>
      <c r="B79" t="s">
        <v>43</v>
      </c>
      <c r="C79">
        <v>69</v>
      </c>
    </row>
    <row r="80" spans="1:3" x14ac:dyDescent="0.3">
      <c r="A80" t="s">
        <v>115</v>
      </c>
      <c r="B80" t="s">
        <v>36</v>
      </c>
      <c r="C80">
        <v>33</v>
      </c>
    </row>
    <row r="81" spans="1:3" x14ac:dyDescent="0.3">
      <c r="A81" t="s">
        <v>116</v>
      </c>
      <c r="B81" t="s">
        <v>41</v>
      </c>
      <c r="C81">
        <v>82</v>
      </c>
    </row>
    <row r="82" spans="1:3" x14ac:dyDescent="0.3">
      <c r="A82" t="s">
        <v>117</v>
      </c>
      <c r="B82" t="s">
        <v>36</v>
      </c>
      <c r="C82">
        <v>83</v>
      </c>
    </row>
    <row r="83" spans="1:3" x14ac:dyDescent="0.3">
      <c r="A83" t="s">
        <v>118</v>
      </c>
      <c r="B83" t="s">
        <v>41</v>
      </c>
      <c r="C83">
        <v>36</v>
      </c>
    </row>
    <row r="84" spans="1:3" x14ac:dyDescent="0.3">
      <c r="A84" t="s">
        <v>119</v>
      </c>
      <c r="B84" t="s">
        <v>34</v>
      </c>
      <c r="C84">
        <v>11</v>
      </c>
    </row>
    <row r="85" spans="1:3" x14ac:dyDescent="0.3">
      <c r="A85" t="s">
        <v>120</v>
      </c>
      <c r="B85" t="s">
        <v>41</v>
      </c>
      <c r="C85">
        <v>68</v>
      </c>
    </row>
    <row r="86" spans="1:3" x14ac:dyDescent="0.3">
      <c r="A86" t="s">
        <v>51</v>
      </c>
      <c r="B86" t="s">
        <v>34</v>
      </c>
      <c r="C86">
        <v>12</v>
      </c>
    </row>
    <row r="87" spans="1:3" x14ac:dyDescent="0.3">
      <c r="A87" t="s">
        <v>121</v>
      </c>
      <c r="B87" t="s">
        <v>34</v>
      </c>
      <c r="C87">
        <v>79</v>
      </c>
    </row>
    <row r="88" spans="1:3" x14ac:dyDescent="0.3">
      <c r="A88" t="s">
        <v>122</v>
      </c>
      <c r="B88" t="s">
        <v>34</v>
      </c>
      <c r="C88">
        <v>91</v>
      </c>
    </row>
    <row r="89" spans="1:3" x14ac:dyDescent="0.3">
      <c r="A89" t="s">
        <v>123</v>
      </c>
      <c r="B89" t="s">
        <v>34</v>
      </c>
      <c r="C89">
        <v>66</v>
      </c>
    </row>
    <row r="90" spans="1:3" x14ac:dyDescent="0.3">
      <c r="A90" t="s">
        <v>124</v>
      </c>
      <c r="B90" t="s">
        <v>36</v>
      </c>
      <c r="C90">
        <v>12</v>
      </c>
    </row>
    <row r="91" spans="1:3" x14ac:dyDescent="0.3">
      <c r="A91" t="s">
        <v>125</v>
      </c>
      <c r="B91" t="s">
        <v>41</v>
      </c>
      <c r="C91">
        <v>87</v>
      </c>
    </row>
    <row r="92" spans="1:3" x14ac:dyDescent="0.3">
      <c r="A92" t="s">
        <v>126</v>
      </c>
      <c r="B92" t="s">
        <v>41</v>
      </c>
      <c r="C92">
        <v>79</v>
      </c>
    </row>
    <row r="93" spans="1:3" x14ac:dyDescent="0.3">
      <c r="A93" t="s">
        <v>127</v>
      </c>
      <c r="B93" t="s">
        <v>34</v>
      </c>
      <c r="C93">
        <v>62</v>
      </c>
    </row>
    <row r="94" spans="1:3" x14ac:dyDescent="0.3">
      <c r="A94" t="s">
        <v>128</v>
      </c>
      <c r="B94" t="s">
        <v>41</v>
      </c>
      <c r="C94">
        <v>28</v>
      </c>
    </row>
    <row r="95" spans="1:3" x14ac:dyDescent="0.3">
      <c r="A95" t="s">
        <v>129</v>
      </c>
      <c r="B95" t="s">
        <v>36</v>
      </c>
      <c r="C95">
        <v>98</v>
      </c>
    </row>
    <row r="96" spans="1:3" x14ac:dyDescent="0.3">
      <c r="A96" t="s">
        <v>130</v>
      </c>
      <c r="B96" t="s">
        <v>43</v>
      </c>
      <c r="C96">
        <v>83</v>
      </c>
    </row>
    <row r="97" spans="1:3" x14ac:dyDescent="0.3">
      <c r="A97" t="s">
        <v>131</v>
      </c>
      <c r="B97" t="s">
        <v>36</v>
      </c>
      <c r="C97">
        <v>35</v>
      </c>
    </row>
    <row r="98" spans="1:3" x14ac:dyDescent="0.3">
      <c r="A98" t="s">
        <v>132</v>
      </c>
      <c r="B98" t="s">
        <v>43</v>
      </c>
      <c r="C98">
        <v>17</v>
      </c>
    </row>
    <row r="99" spans="1:3" x14ac:dyDescent="0.3">
      <c r="A99" t="s">
        <v>53</v>
      </c>
      <c r="B99" t="s">
        <v>34</v>
      </c>
      <c r="C99">
        <v>100</v>
      </c>
    </row>
    <row r="100" spans="1:3" x14ac:dyDescent="0.3">
      <c r="A100" t="s">
        <v>133</v>
      </c>
      <c r="B100" t="s">
        <v>39</v>
      </c>
      <c r="C100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showGridLines="0" zoomScaleNormal="100" workbookViewId="0">
      <selection activeCell="D27" sqref="D27"/>
    </sheetView>
  </sheetViews>
  <sheetFormatPr defaultColWidth="9.109375" defaultRowHeight="13.8" x14ac:dyDescent="0.25"/>
  <cols>
    <col min="1" max="1" width="11.88671875" style="1" bestFit="1" customWidth="1"/>
    <col min="2" max="2" width="12.88671875" style="1" bestFit="1" customWidth="1"/>
    <col min="3" max="3" width="14.88671875" style="1" bestFit="1" customWidth="1"/>
    <col min="4" max="4" width="9.109375" style="1"/>
    <col min="5" max="5" width="12.88671875" style="1" bestFit="1" customWidth="1"/>
    <col min="6" max="6" width="14.88671875" style="1" bestFit="1" customWidth="1"/>
    <col min="7" max="16384" width="9.109375" style="1"/>
  </cols>
  <sheetData>
    <row r="1" spans="1:6" x14ac:dyDescent="0.25">
      <c r="A1" s="21" t="s">
        <v>7</v>
      </c>
      <c r="B1" s="21" t="s">
        <v>0</v>
      </c>
      <c r="C1" s="21" t="s">
        <v>1</v>
      </c>
    </row>
    <row r="2" spans="1:6" x14ac:dyDescent="0.25">
      <c r="A2" s="3">
        <v>40544</v>
      </c>
      <c r="B2" s="2" t="s">
        <v>2</v>
      </c>
      <c r="C2" s="4">
        <v>1847</v>
      </c>
      <c r="E2" s="21" t="s">
        <v>0</v>
      </c>
      <c r="F2" s="21" t="s">
        <v>1</v>
      </c>
    </row>
    <row r="3" spans="1:6" x14ac:dyDescent="0.25">
      <c r="A3" s="3">
        <v>40545</v>
      </c>
      <c r="B3" s="2" t="s">
        <v>3</v>
      </c>
      <c r="C3" s="4">
        <v>1076</v>
      </c>
      <c r="E3" s="2" t="s">
        <v>2</v>
      </c>
      <c r="F3" s="2"/>
    </row>
    <row r="4" spans="1:6" x14ac:dyDescent="0.25">
      <c r="A4" s="3">
        <v>40546</v>
      </c>
      <c r="B4" s="2" t="s">
        <v>4</v>
      </c>
      <c r="C4" s="4">
        <v>1556</v>
      </c>
    </row>
    <row r="5" spans="1:6" x14ac:dyDescent="0.25">
      <c r="A5" s="3">
        <v>40547</v>
      </c>
      <c r="B5" s="2" t="s">
        <v>5</v>
      </c>
      <c r="C5" s="4">
        <v>810</v>
      </c>
    </row>
    <row r="6" spans="1:6" x14ac:dyDescent="0.25">
      <c r="A6" s="3">
        <v>40548</v>
      </c>
      <c r="B6" s="2" t="s">
        <v>2</v>
      </c>
      <c r="C6" s="4">
        <v>684</v>
      </c>
    </row>
    <row r="7" spans="1:6" x14ac:dyDescent="0.25">
      <c r="A7" s="3">
        <v>40549</v>
      </c>
      <c r="B7" s="2" t="s">
        <v>2</v>
      </c>
      <c r="C7" s="4">
        <v>1390</v>
      </c>
    </row>
    <row r="8" spans="1:6" x14ac:dyDescent="0.25">
      <c r="A8" s="3">
        <v>40550</v>
      </c>
      <c r="B8" s="2" t="s">
        <v>3</v>
      </c>
      <c r="C8" s="4">
        <v>647</v>
      </c>
    </row>
    <row r="9" spans="1:6" x14ac:dyDescent="0.25">
      <c r="A9" s="3">
        <v>40551</v>
      </c>
      <c r="B9" s="2" t="s">
        <v>4</v>
      </c>
      <c r="C9" s="4">
        <v>1186</v>
      </c>
    </row>
    <row r="10" spans="1:6" x14ac:dyDescent="0.25">
      <c r="A10" s="3">
        <v>40552</v>
      </c>
      <c r="B10" s="2" t="s">
        <v>5</v>
      </c>
      <c r="C10" s="4">
        <v>1924</v>
      </c>
    </row>
    <row r="11" spans="1:6" x14ac:dyDescent="0.25">
      <c r="A11" s="3">
        <v>40553</v>
      </c>
      <c r="B11" s="2" t="s">
        <v>3</v>
      </c>
      <c r="C11" s="4">
        <v>1713</v>
      </c>
    </row>
    <row r="12" spans="1:6" x14ac:dyDescent="0.25">
      <c r="A12" s="3">
        <v>40554</v>
      </c>
      <c r="B12" s="2" t="s">
        <v>4</v>
      </c>
      <c r="C12" s="4">
        <v>510</v>
      </c>
    </row>
    <row r="13" spans="1:6" x14ac:dyDescent="0.25">
      <c r="A13" s="3">
        <v>40555</v>
      </c>
      <c r="B13" s="2" t="s">
        <v>5</v>
      </c>
      <c r="C13" s="4">
        <v>1212</v>
      </c>
    </row>
    <row r="14" spans="1:6" x14ac:dyDescent="0.25">
      <c r="A14" s="3">
        <v>40544</v>
      </c>
      <c r="B14" s="2" t="s">
        <v>2</v>
      </c>
      <c r="C14" s="4">
        <v>1847</v>
      </c>
    </row>
    <row r="15" spans="1:6" x14ac:dyDescent="0.25">
      <c r="A15" s="3">
        <v>40545</v>
      </c>
      <c r="B15" s="2" t="s">
        <v>3</v>
      </c>
      <c r="C15" s="4">
        <v>1076</v>
      </c>
    </row>
    <row r="16" spans="1:6" x14ac:dyDescent="0.25">
      <c r="A16" s="3">
        <v>40546</v>
      </c>
      <c r="B16" s="2" t="s">
        <v>4</v>
      </c>
      <c r="C16" s="4">
        <v>1556</v>
      </c>
    </row>
    <row r="17" spans="1:3" x14ac:dyDescent="0.25">
      <c r="A17" s="3">
        <v>40547</v>
      </c>
      <c r="B17" s="2" t="s">
        <v>5</v>
      </c>
      <c r="C17" s="4">
        <v>810</v>
      </c>
    </row>
    <row r="18" spans="1:3" x14ac:dyDescent="0.25">
      <c r="A18" s="3">
        <v>40548</v>
      </c>
      <c r="B18" s="2" t="s">
        <v>2</v>
      </c>
      <c r="C18" s="4">
        <v>684</v>
      </c>
    </row>
    <row r="19" spans="1:3" x14ac:dyDescent="0.25">
      <c r="A19" s="3">
        <v>40549</v>
      </c>
      <c r="B19" s="2" t="s">
        <v>2</v>
      </c>
      <c r="C19" s="4">
        <v>1390</v>
      </c>
    </row>
    <row r="20" spans="1:3" x14ac:dyDescent="0.25">
      <c r="A20" s="3">
        <v>40550</v>
      </c>
      <c r="B20" s="2" t="s">
        <v>3</v>
      </c>
      <c r="C20" s="4">
        <v>647</v>
      </c>
    </row>
    <row r="21" spans="1:3" x14ac:dyDescent="0.25">
      <c r="A21" s="3">
        <v>40551</v>
      </c>
      <c r="B21" s="2" t="s">
        <v>4</v>
      </c>
      <c r="C21" s="4">
        <v>1186</v>
      </c>
    </row>
    <row r="22" spans="1:3" x14ac:dyDescent="0.25">
      <c r="A22" s="3">
        <v>40552</v>
      </c>
      <c r="B22" s="2" t="s">
        <v>5</v>
      </c>
      <c r="C22" s="4">
        <v>1924</v>
      </c>
    </row>
    <row r="23" spans="1:3" x14ac:dyDescent="0.25">
      <c r="A23" s="3">
        <v>40553</v>
      </c>
      <c r="B23" s="2" t="s">
        <v>3</v>
      </c>
      <c r="C23" s="4">
        <v>200000</v>
      </c>
    </row>
    <row r="24" spans="1:3" x14ac:dyDescent="0.25">
      <c r="A24" s="3">
        <v>40554</v>
      </c>
      <c r="B24" s="2" t="s">
        <v>4</v>
      </c>
      <c r="C24" s="4">
        <v>510</v>
      </c>
    </row>
    <row r="25" spans="1:3" x14ac:dyDescent="0.25">
      <c r="A25" s="3">
        <v>40555</v>
      </c>
      <c r="B25" s="2" t="s">
        <v>5</v>
      </c>
      <c r="C25" s="4">
        <v>1212</v>
      </c>
    </row>
    <row r="26" spans="1:3" x14ac:dyDescent="0.25">
      <c r="A26" s="3">
        <v>40544</v>
      </c>
      <c r="B26" s="2" t="s">
        <v>2</v>
      </c>
      <c r="C26" s="4">
        <v>1847</v>
      </c>
    </row>
    <row r="27" spans="1:3" x14ac:dyDescent="0.25">
      <c r="A27" s="3">
        <v>40545</v>
      </c>
      <c r="B27" s="2" t="s">
        <v>3</v>
      </c>
      <c r="C27" s="4">
        <v>1076</v>
      </c>
    </row>
    <row r="28" spans="1:3" x14ac:dyDescent="0.25">
      <c r="A28" s="3">
        <v>40551</v>
      </c>
      <c r="B28" s="2" t="s">
        <v>4</v>
      </c>
      <c r="C28" s="4">
        <v>1186</v>
      </c>
    </row>
    <row r="29" spans="1:3" x14ac:dyDescent="0.25">
      <c r="A29" s="3">
        <v>40552</v>
      </c>
      <c r="B29" s="2" t="s">
        <v>5</v>
      </c>
      <c r="C29" s="4">
        <v>1924</v>
      </c>
    </row>
    <row r="30" spans="1:3" x14ac:dyDescent="0.25">
      <c r="A30" s="3">
        <v>40553</v>
      </c>
      <c r="B30" s="2" t="s">
        <v>3</v>
      </c>
      <c r="C30" s="4">
        <v>1713</v>
      </c>
    </row>
    <row r="31" spans="1:3" x14ac:dyDescent="0.25">
      <c r="A31" s="3">
        <v>40554</v>
      </c>
      <c r="B31" s="2" t="s">
        <v>4</v>
      </c>
      <c r="C31" s="4">
        <v>510</v>
      </c>
    </row>
    <row r="32" spans="1:3" x14ac:dyDescent="0.25">
      <c r="A32" s="3">
        <v>40555</v>
      </c>
      <c r="B32" s="2" t="s">
        <v>5</v>
      </c>
      <c r="C32" s="4">
        <v>1212</v>
      </c>
    </row>
    <row r="33" spans="1:3" x14ac:dyDescent="0.25">
      <c r="A33" s="3">
        <v>40556</v>
      </c>
      <c r="B33" s="2" t="s">
        <v>6</v>
      </c>
      <c r="C33" s="4">
        <v>867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7"/>
  <sheetViews>
    <sheetView showGridLines="0" zoomScale="115" zoomScaleNormal="115" workbookViewId="0">
      <selection activeCell="D25" sqref="D25"/>
    </sheetView>
  </sheetViews>
  <sheetFormatPr defaultColWidth="9.109375" defaultRowHeight="13.8" x14ac:dyDescent="0.25"/>
  <cols>
    <col min="1" max="1" width="11.88671875" style="1" bestFit="1" customWidth="1"/>
    <col min="2" max="2" width="12.88671875" style="1" bestFit="1" customWidth="1"/>
    <col min="3" max="3" width="14.88671875" style="1" bestFit="1" customWidth="1"/>
    <col min="4" max="4" width="9.109375" style="1"/>
    <col min="5" max="5" width="35.6640625" style="1" customWidth="1"/>
    <col min="6" max="16384" width="9.109375" style="1"/>
  </cols>
  <sheetData>
    <row r="2" spans="1:3" x14ac:dyDescent="0.25">
      <c r="B2" s="22" t="s">
        <v>135</v>
      </c>
    </row>
    <row r="4" spans="1:3" x14ac:dyDescent="0.25">
      <c r="B4" s="21" t="s">
        <v>0</v>
      </c>
      <c r="C4" s="21" t="s">
        <v>1</v>
      </c>
    </row>
    <row r="5" spans="1:3" ht="14.4" x14ac:dyDescent="0.3">
      <c r="A5"/>
      <c r="B5" s="2" t="s">
        <v>2</v>
      </c>
      <c r="C5" s="2"/>
    </row>
    <row r="6" spans="1:3" ht="14.4" x14ac:dyDescent="0.3">
      <c r="A6"/>
      <c r="B6"/>
      <c r="C6"/>
    </row>
    <row r="7" spans="1:3" ht="14.4" x14ac:dyDescent="0.3">
      <c r="A7"/>
      <c r="B7"/>
      <c r="C7"/>
    </row>
    <row r="8" spans="1:3" ht="14.4" x14ac:dyDescent="0.3">
      <c r="A8"/>
      <c r="B8"/>
      <c r="C8"/>
    </row>
    <row r="9" spans="1:3" ht="14.4" x14ac:dyDescent="0.3">
      <c r="A9"/>
      <c r="B9"/>
      <c r="C9"/>
    </row>
    <row r="10" spans="1:3" ht="14.4" x14ac:dyDescent="0.3">
      <c r="A10"/>
      <c r="B10"/>
      <c r="C10"/>
    </row>
    <row r="11" spans="1:3" ht="14.4" x14ac:dyDescent="0.3">
      <c r="A11"/>
      <c r="B11"/>
      <c r="C11"/>
    </row>
    <row r="12" spans="1:3" ht="14.4" x14ac:dyDescent="0.3">
      <c r="A12"/>
      <c r="B12"/>
      <c r="C12"/>
    </row>
    <row r="13" spans="1:3" ht="14.4" x14ac:dyDescent="0.3">
      <c r="A13"/>
      <c r="B13"/>
      <c r="C13"/>
    </row>
    <row r="14" spans="1:3" ht="14.4" x14ac:dyDescent="0.3">
      <c r="A14"/>
      <c r="B14"/>
      <c r="C14"/>
    </row>
    <row r="15" spans="1:3" ht="14.4" x14ac:dyDescent="0.3">
      <c r="A15"/>
      <c r="B15"/>
      <c r="C15"/>
    </row>
    <row r="16" spans="1:3" ht="14.4" x14ac:dyDescent="0.3">
      <c r="A16"/>
      <c r="B16"/>
      <c r="C16"/>
    </row>
    <row r="17" spans="1:3" ht="14.4" x14ac:dyDescent="0.3">
      <c r="A17"/>
      <c r="B17"/>
      <c r="C17"/>
    </row>
    <row r="18" spans="1:3" ht="14.4" x14ac:dyDescent="0.3">
      <c r="A18"/>
      <c r="B18"/>
      <c r="C18"/>
    </row>
    <row r="19" spans="1:3" ht="14.4" x14ac:dyDescent="0.3">
      <c r="A19"/>
      <c r="B19"/>
      <c r="C19"/>
    </row>
    <row r="20" spans="1:3" ht="14.4" x14ac:dyDescent="0.3">
      <c r="A20"/>
      <c r="B20"/>
      <c r="C20"/>
    </row>
    <row r="21" spans="1:3" ht="14.4" x14ac:dyDescent="0.3">
      <c r="A21"/>
      <c r="B21"/>
      <c r="C21"/>
    </row>
    <row r="22" spans="1:3" ht="14.4" x14ac:dyDescent="0.3">
      <c r="A22"/>
      <c r="B22"/>
      <c r="C22"/>
    </row>
    <row r="23" spans="1:3" ht="14.4" x14ac:dyDescent="0.3">
      <c r="A23"/>
      <c r="B23"/>
      <c r="C23"/>
    </row>
    <row r="24" spans="1:3" ht="14.4" x14ac:dyDescent="0.3">
      <c r="A24"/>
      <c r="B24"/>
      <c r="C24"/>
    </row>
    <row r="25" spans="1:3" ht="14.4" x14ac:dyDescent="0.3">
      <c r="A25"/>
      <c r="B25"/>
      <c r="C25"/>
    </row>
    <row r="26" spans="1:3" ht="14.4" x14ac:dyDescent="0.3">
      <c r="A26"/>
      <c r="B26"/>
      <c r="C26"/>
    </row>
    <row r="27" spans="1:3" ht="14.4" x14ac:dyDescent="0.3">
      <c r="A27"/>
      <c r="B27"/>
      <c r="C27"/>
    </row>
    <row r="28" spans="1:3" ht="14.4" x14ac:dyDescent="0.3">
      <c r="A28"/>
      <c r="B28"/>
      <c r="C28"/>
    </row>
    <row r="29" spans="1:3" ht="14.4" x14ac:dyDescent="0.3">
      <c r="A29"/>
      <c r="B29"/>
      <c r="C29"/>
    </row>
    <row r="30" spans="1:3" ht="14.4" x14ac:dyDescent="0.3">
      <c r="A30"/>
      <c r="B30"/>
      <c r="C30"/>
    </row>
    <row r="31" spans="1:3" ht="14.4" x14ac:dyDescent="0.3">
      <c r="A31"/>
      <c r="B31"/>
      <c r="C31"/>
    </row>
    <row r="32" spans="1:3" ht="14.4" x14ac:dyDescent="0.3">
      <c r="A32"/>
      <c r="B32"/>
      <c r="C32"/>
    </row>
    <row r="33" spans="1:3" ht="14.4" x14ac:dyDescent="0.3">
      <c r="A33"/>
      <c r="B33"/>
      <c r="C33"/>
    </row>
    <row r="34" spans="1:3" ht="14.4" x14ac:dyDescent="0.3">
      <c r="A34"/>
      <c r="B34"/>
      <c r="C34"/>
    </row>
    <row r="35" spans="1:3" ht="14.4" x14ac:dyDescent="0.3">
      <c r="A35"/>
      <c r="B35"/>
      <c r="C35"/>
    </row>
    <row r="36" spans="1:3" ht="14.4" x14ac:dyDescent="0.3">
      <c r="A36"/>
      <c r="B36"/>
      <c r="C36"/>
    </row>
    <row r="37" spans="1:3" ht="14.4" x14ac:dyDescent="0.3">
      <c r="A37"/>
      <c r="B37"/>
      <c r="C3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C23DA-06CE-4145-992C-2B3309F7D793}">
  <dimension ref="A2:F18"/>
  <sheetViews>
    <sheetView showGridLines="0" zoomScale="160" zoomScaleNormal="160" workbookViewId="0">
      <selection activeCell="C9" sqref="C9"/>
    </sheetView>
  </sheetViews>
  <sheetFormatPr defaultColWidth="9.109375" defaultRowHeight="13.8" x14ac:dyDescent="0.25"/>
  <cols>
    <col min="1" max="1" width="12" style="1" customWidth="1"/>
    <col min="2" max="2" width="13.109375" style="1" customWidth="1"/>
    <col min="3" max="3" width="12.88671875" style="1" customWidth="1"/>
    <col min="4" max="4" width="15.109375" style="1" bestFit="1" customWidth="1"/>
    <col min="5" max="5" width="9.109375" style="1"/>
    <col min="6" max="6" width="10.33203125" style="1" bestFit="1" customWidth="1"/>
    <col min="7" max="16384" width="9.109375" style="1"/>
  </cols>
  <sheetData>
    <row r="2" spans="1:6" x14ac:dyDescent="0.25">
      <c r="A2" s="29" t="s">
        <v>7</v>
      </c>
      <c r="B2" s="29" t="s">
        <v>0</v>
      </c>
      <c r="C2" s="29" t="s">
        <v>137</v>
      </c>
      <c r="D2" s="30" t="s">
        <v>1</v>
      </c>
    </row>
    <row r="3" spans="1:6" x14ac:dyDescent="0.25">
      <c r="A3" s="31">
        <v>40544</v>
      </c>
      <c r="B3" s="32" t="s">
        <v>2</v>
      </c>
      <c r="C3" s="32" t="s">
        <v>138</v>
      </c>
      <c r="D3" s="33">
        <v>1847</v>
      </c>
      <c r="F3" s="23"/>
    </row>
    <row r="4" spans="1:6" x14ac:dyDescent="0.25">
      <c r="A4" s="34">
        <v>40545</v>
      </c>
      <c r="B4" s="35" t="s">
        <v>3</v>
      </c>
      <c r="C4" s="35" t="s">
        <v>140</v>
      </c>
      <c r="D4" s="36">
        <v>1076</v>
      </c>
    </row>
    <row r="5" spans="1:6" x14ac:dyDescent="0.25">
      <c r="A5" s="31">
        <v>40546</v>
      </c>
      <c r="B5" s="32" t="s">
        <v>2</v>
      </c>
      <c r="C5" s="32" t="s">
        <v>140</v>
      </c>
      <c r="D5" s="33">
        <v>1556</v>
      </c>
    </row>
    <row r="6" spans="1:6" x14ac:dyDescent="0.25">
      <c r="A6" s="34">
        <v>40547</v>
      </c>
      <c r="B6" s="35" t="s">
        <v>5</v>
      </c>
      <c r="C6" s="35" t="s">
        <v>140</v>
      </c>
      <c r="D6" s="36">
        <v>810</v>
      </c>
    </row>
    <row r="7" spans="1:6" x14ac:dyDescent="0.25">
      <c r="A7" s="31">
        <v>40548</v>
      </c>
      <c r="B7" s="32" t="s">
        <v>2</v>
      </c>
      <c r="C7" s="32" t="s">
        <v>139</v>
      </c>
      <c r="D7" s="33">
        <v>684</v>
      </c>
    </row>
    <row r="8" spans="1:6" x14ac:dyDescent="0.25">
      <c r="A8" s="34">
        <v>40549</v>
      </c>
      <c r="B8" s="35" t="s">
        <v>2</v>
      </c>
      <c r="C8" s="35" t="s">
        <v>138</v>
      </c>
      <c r="D8" s="36">
        <v>1390</v>
      </c>
    </row>
    <row r="9" spans="1:6" x14ac:dyDescent="0.25">
      <c r="A9" s="31">
        <v>40550</v>
      </c>
      <c r="B9" s="32" t="s">
        <v>3</v>
      </c>
      <c r="C9" s="32" t="s">
        <v>138</v>
      </c>
      <c r="D9" s="33">
        <v>647</v>
      </c>
    </row>
    <row r="10" spans="1:6" x14ac:dyDescent="0.25">
      <c r="A10" s="34">
        <v>40551</v>
      </c>
      <c r="B10" s="35" t="s">
        <v>2</v>
      </c>
      <c r="C10" s="35" t="s">
        <v>138</v>
      </c>
      <c r="D10" s="36">
        <v>1186</v>
      </c>
    </row>
    <row r="11" spans="1:6" x14ac:dyDescent="0.25">
      <c r="A11" s="31">
        <v>40552</v>
      </c>
      <c r="B11" s="32" t="s">
        <v>5</v>
      </c>
      <c r="C11" s="32" t="s">
        <v>139</v>
      </c>
      <c r="D11" s="33">
        <v>1924</v>
      </c>
    </row>
    <row r="12" spans="1:6" x14ac:dyDescent="0.25">
      <c r="A12" s="34">
        <v>40553</v>
      </c>
      <c r="B12" s="35" t="s">
        <v>3</v>
      </c>
      <c r="C12" s="35" t="s">
        <v>139</v>
      </c>
      <c r="D12" s="36">
        <v>1713</v>
      </c>
    </row>
    <row r="13" spans="1:6" x14ac:dyDescent="0.25">
      <c r="A13" s="31">
        <v>40554</v>
      </c>
      <c r="B13" s="32" t="s">
        <v>4</v>
      </c>
      <c r="C13" s="32" t="s">
        <v>139</v>
      </c>
      <c r="D13" s="33">
        <v>510</v>
      </c>
    </row>
    <row r="14" spans="1:6" x14ac:dyDescent="0.25">
      <c r="A14" s="34">
        <v>40555</v>
      </c>
      <c r="B14" s="35" t="s">
        <v>2</v>
      </c>
      <c r="C14" s="35" t="s">
        <v>139</v>
      </c>
      <c r="D14" s="36">
        <v>1212</v>
      </c>
    </row>
    <row r="15" spans="1:6" x14ac:dyDescent="0.25">
      <c r="A15" s="37">
        <v>40556</v>
      </c>
      <c r="B15" s="38" t="s">
        <v>6</v>
      </c>
      <c r="C15" s="38" t="s">
        <v>139</v>
      </c>
      <c r="D15" s="39">
        <v>867</v>
      </c>
    </row>
    <row r="16" spans="1:6" ht="14.4" x14ac:dyDescent="0.3">
      <c r="A16"/>
      <c r="B16"/>
      <c r="C16"/>
      <c r="D16"/>
    </row>
    <row r="17" spans="2:4" x14ac:dyDescent="0.25">
      <c r="B17" s="21" t="s">
        <v>0</v>
      </c>
      <c r="C17" s="21" t="s">
        <v>137</v>
      </c>
      <c r="D17" s="21" t="s">
        <v>1</v>
      </c>
    </row>
    <row r="18" spans="2:4" ht="14.4" x14ac:dyDescent="0.3">
      <c r="B18" s="2" t="s">
        <v>2</v>
      </c>
      <c r="C18" s="24" t="s">
        <v>138</v>
      </c>
      <c r="D18" s="25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68F2-301E-457E-A31A-76C5AA9D441F}">
  <dimension ref="A2:G20"/>
  <sheetViews>
    <sheetView showGridLines="0" tabSelected="1" zoomScale="160" zoomScaleNormal="160" workbookViewId="0">
      <selection activeCell="E3" sqref="E3"/>
    </sheetView>
  </sheetViews>
  <sheetFormatPr defaultColWidth="9.109375" defaultRowHeight="13.8" x14ac:dyDescent="0.25"/>
  <cols>
    <col min="1" max="1" width="11.88671875" style="1" bestFit="1" customWidth="1"/>
    <col min="2" max="2" width="12.88671875" style="1" bestFit="1" customWidth="1"/>
    <col min="3" max="4" width="12.88671875" style="1" customWidth="1"/>
    <col min="5" max="5" width="15.109375" style="1" bestFit="1" customWidth="1"/>
    <col min="6" max="6" width="9.109375" style="1"/>
    <col min="7" max="7" width="12.77734375" style="1" bestFit="1" customWidth="1"/>
    <col min="8" max="9" width="9.5546875" style="1" customWidth="1"/>
    <col min="10" max="10" width="14.21875" style="1" customWidth="1"/>
    <col min="11" max="16384" width="9.109375" style="1"/>
  </cols>
  <sheetData>
    <row r="2" spans="1:7" x14ac:dyDescent="0.25">
      <c r="B2" s="21" t="s">
        <v>0</v>
      </c>
      <c r="C2" s="21" t="s">
        <v>137</v>
      </c>
      <c r="D2" s="21" t="s">
        <v>141</v>
      </c>
      <c r="E2" s="21" t="s">
        <v>1</v>
      </c>
    </row>
    <row r="3" spans="1:7" x14ac:dyDescent="0.25">
      <c r="B3" s="2" t="s">
        <v>2</v>
      </c>
      <c r="C3" s="24" t="s">
        <v>138</v>
      </c>
      <c r="D3" s="24" t="s">
        <v>142</v>
      </c>
      <c r="E3" s="2">
        <f>SUMIFS(E7:E19,D7:D19,"&gt;40",C7:C19,"X",B7:B19,"Patricia")</f>
        <v>876</v>
      </c>
    </row>
    <row r="4" spans="1:7" ht="18" customHeight="1" x14ac:dyDescent="0.25"/>
    <row r="5" spans="1:7" ht="18" customHeight="1" x14ac:dyDescent="0.25"/>
    <row r="6" spans="1:7" x14ac:dyDescent="0.25">
      <c r="A6" s="40" t="s">
        <v>7</v>
      </c>
      <c r="B6" s="21" t="s">
        <v>0</v>
      </c>
      <c r="C6" s="21" t="s">
        <v>137</v>
      </c>
      <c r="D6" s="21" t="s">
        <v>141</v>
      </c>
      <c r="E6" s="21" t="s">
        <v>1</v>
      </c>
    </row>
    <row r="7" spans="1:7" x14ac:dyDescent="0.25">
      <c r="A7" s="41">
        <v>40544</v>
      </c>
      <c r="B7" s="2" t="s">
        <v>2</v>
      </c>
      <c r="C7" s="24" t="s">
        <v>138</v>
      </c>
      <c r="D7" s="24">
        <v>45</v>
      </c>
      <c r="E7" s="4">
        <v>407</v>
      </c>
      <c r="G7" s="23"/>
    </row>
    <row r="8" spans="1:7" x14ac:dyDescent="0.25">
      <c r="A8" s="41">
        <v>40545</v>
      </c>
      <c r="B8" s="2" t="s">
        <v>3</v>
      </c>
      <c r="C8" s="24" t="s">
        <v>140</v>
      </c>
      <c r="D8" s="24">
        <v>18</v>
      </c>
      <c r="E8" s="4">
        <v>583</v>
      </c>
    </row>
    <row r="9" spans="1:7" x14ac:dyDescent="0.25">
      <c r="A9" s="41">
        <v>40546</v>
      </c>
      <c r="B9" s="2" t="s">
        <v>2</v>
      </c>
      <c r="C9" s="24" t="s">
        <v>140</v>
      </c>
      <c r="D9" s="24">
        <v>46</v>
      </c>
      <c r="E9" s="4">
        <v>724</v>
      </c>
    </row>
    <row r="10" spans="1:7" x14ac:dyDescent="0.25">
      <c r="A10" s="41">
        <v>40547</v>
      </c>
      <c r="B10" s="2" t="s">
        <v>5</v>
      </c>
      <c r="C10" s="24" t="s">
        <v>140</v>
      </c>
      <c r="D10" s="24">
        <v>15</v>
      </c>
      <c r="E10" s="4">
        <v>389</v>
      </c>
    </row>
    <row r="11" spans="1:7" x14ac:dyDescent="0.25">
      <c r="A11" s="41">
        <v>40548</v>
      </c>
      <c r="B11" s="2" t="s">
        <v>2</v>
      </c>
      <c r="C11" s="24" t="s">
        <v>139</v>
      </c>
      <c r="D11" s="24">
        <v>22</v>
      </c>
      <c r="E11" s="4">
        <v>848</v>
      </c>
    </row>
    <row r="12" spans="1:7" x14ac:dyDescent="0.25">
      <c r="A12" s="41">
        <v>40549</v>
      </c>
      <c r="B12" s="2" t="s">
        <v>2</v>
      </c>
      <c r="C12" s="24" t="s">
        <v>138</v>
      </c>
      <c r="D12" s="24">
        <v>48</v>
      </c>
      <c r="E12" s="4">
        <v>192</v>
      </c>
    </row>
    <row r="13" spans="1:7" x14ac:dyDescent="0.25">
      <c r="A13" s="41">
        <v>40550</v>
      </c>
      <c r="B13" s="2" t="s">
        <v>3</v>
      </c>
      <c r="C13" s="24" t="s">
        <v>138</v>
      </c>
      <c r="D13" s="24">
        <v>48</v>
      </c>
      <c r="E13" s="4">
        <v>307</v>
      </c>
    </row>
    <row r="14" spans="1:7" x14ac:dyDescent="0.25">
      <c r="A14" s="41">
        <v>40551</v>
      </c>
      <c r="B14" s="2" t="s">
        <v>2</v>
      </c>
      <c r="C14" s="24" t="s">
        <v>138</v>
      </c>
      <c r="D14" s="24">
        <v>49</v>
      </c>
      <c r="E14" s="4">
        <v>277</v>
      </c>
    </row>
    <row r="15" spans="1:7" x14ac:dyDescent="0.25">
      <c r="A15" s="41">
        <v>40552</v>
      </c>
      <c r="B15" s="2" t="s">
        <v>5</v>
      </c>
      <c r="C15" s="24" t="s">
        <v>139</v>
      </c>
      <c r="D15" s="24">
        <v>37</v>
      </c>
      <c r="E15" s="4">
        <v>294</v>
      </c>
    </row>
    <row r="16" spans="1:7" x14ac:dyDescent="0.25">
      <c r="A16" s="41">
        <v>40553</v>
      </c>
      <c r="B16" s="2" t="s">
        <v>3</v>
      </c>
      <c r="C16" s="24" t="s">
        <v>139</v>
      </c>
      <c r="D16" s="24">
        <v>42</v>
      </c>
      <c r="E16" s="4">
        <v>754</v>
      </c>
    </row>
    <row r="17" spans="1:5" x14ac:dyDescent="0.25">
      <c r="A17" s="41">
        <v>40554</v>
      </c>
      <c r="B17" s="2" t="s">
        <v>4</v>
      </c>
      <c r="C17" s="24" t="s">
        <v>139</v>
      </c>
      <c r="D17" s="24">
        <v>25</v>
      </c>
      <c r="E17" s="4">
        <v>499</v>
      </c>
    </row>
    <row r="18" spans="1:5" x14ac:dyDescent="0.25">
      <c r="A18" s="41">
        <v>40555</v>
      </c>
      <c r="B18" s="2" t="s">
        <v>2</v>
      </c>
      <c r="C18" s="24" t="s">
        <v>139</v>
      </c>
      <c r="D18" s="24">
        <v>11</v>
      </c>
      <c r="E18" s="4">
        <v>826</v>
      </c>
    </row>
    <row r="19" spans="1:5" x14ac:dyDescent="0.25">
      <c r="A19" s="41">
        <v>40556</v>
      </c>
      <c r="B19" s="2" t="s">
        <v>6</v>
      </c>
      <c r="C19" s="24" t="s">
        <v>139</v>
      </c>
      <c r="D19" s="24">
        <v>16</v>
      </c>
      <c r="E19" s="4">
        <v>847</v>
      </c>
    </row>
    <row r="20" spans="1:5" x14ac:dyDescent="0.25">
      <c r="E20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E18"/>
  <sheetViews>
    <sheetView showGridLines="0" zoomScale="115" zoomScaleNormal="115" workbookViewId="0">
      <selection activeCell="B13" sqref="B13"/>
    </sheetView>
  </sheetViews>
  <sheetFormatPr defaultColWidth="9.109375" defaultRowHeight="13.8" x14ac:dyDescent="0.25"/>
  <cols>
    <col min="1" max="1" width="19.21875" style="8" bestFit="1" customWidth="1"/>
    <col min="2" max="5" width="14.109375" style="8" customWidth="1"/>
    <col min="6" max="16384" width="9.109375" style="8"/>
  </cols>
  <sheetData>
    <row r="5" spans="1:5" x14ac:dyDescent="0.25">
      <c r="A5" s="6" t="s">
        <v>8</v>
      </c>
      <c r="B5" s="7"/>
    </row>
    <row r="7" spans="1:5" x14ac:dyDescent="0.25">
      <c r="A7" s="9" t="s">
        <v>9</v>
      </c>
      <c r="B7" s="10" t="s">
        <v>10</v>
      </c>
      <c r="C7" s="10" t="s">
        <v>11</v>
      </c>
      <c r="D7" s="10" t="s">
        <v>12</v>
      </c>
      <c r="E7" s="10" t="s">
        <v>13</v>
      </c>
    </row>
    <row r="8" spans="1:5" x14ac:dyDescent="0.25">
      <c r="A8" s="7" t="s">
        <v>14</v>
      </c>
      <c r="B8" s="7">
        <v>100</v>
      </c>
      <c r="C8" s="7">
        <v>390</v>
      </c>
      <c r="D8" s="7">
        <v>8321</v>
      </c>
      <c r="E8" s="7">
        <v>500</v>
      </c>
    </row>
    <row r="9" spans="1:5" x14ac:dyDescent="0.25">
      <c r="A9" s="7" t="s">
        <v>15</v>
      </c>
      <c r="B9" s="11">
        <v>0.01</v>
      </c>
      <c r="C9" s="11">
        <v>5.0000000000000001E-3</v>
      </c>
      <c r="D9" s="11">
        <v>0.03</v>
      </c>
      <c r="E9" s="11">
        <v>0.04</v>
      </c>
    </row>
    <row r="10" spans="1:5" x14ac:dyDescent="0.25">
      <c r="A10" s="7" t="s">
        <v>16</v>
      </c>
      <c r="B10" s="11">
        <v>0.01</v>
      </c>
      <c r="C10" s="11">
        <v>1.2999999999999999E-2</v>
      </c>
      <c r="D10" s="11">
        <v>2.1000000000000001E-2</v>
      </c>
      <c r="E10" s="11">
        <v>0.02</v>
      </c>
    </row>
    <row r="11" spans="1:5" x14ac:dyDescent="0.25">
      <c r="A11" s="7" t="s">
        <v>17</v>
      </c>
      <c r="B11" s="11">
        <v>5.0000000000000001E-3</v>
      </c>
      <c r="C11" s="11">
        <v>0.03</v>
      </c>
      <c r="D11" s="11">
        <v>0.01</v>
      </c>
      <c r="E11" s="11">
        <v>0.04</v>
      </c>
    </row>
    <row r="13" spans="1:5" ht="14.4" x14ac:dyDescent="0.3">
      <c r="A13" s="12" t="s">
        <v>18</v>
      </c>
    </row>
    <row r="14" spans="1:5" x14ac:dyDescent="0.25">
      <c r="D14" s="13"/>
    </row>
    <row r="18" spans="2:2" x14ac:dyDescent="0.25">
      <c r="B18" s="13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E18"/>
  <sheetViews>
    <sheetView showGridLines="0" zoomScale="130" zoomScaleNormal="130" workbookViewId="0">
      <selection activeCell="C25" sqref="C25"/>
    </sheetView>
  </sheetViews>
  <sheetFormatPr defaultColWidth="9.109375" defaultRowHeight="13.8" x14ac:dyDescent="0.25"/>
  <cols>
    <col min="1" max="1" width="19.21875" style="8" bestFit="1" customWidth="1"/>
    <col min="2" max="5" width="14.109375" style="8" customWidth="1"/>
    <col min="6" max="16384" width="9.109375" style="8"/>
  </cols>
  <sheetData>
    <row r="5" spans="1:5" x14ac:dyDescent="0.25">
      <c r="A5" s="6" t="s">
        <v>8</v>
      </c>
      <c r="B5" s="7"/>
    </row>
    <row r="7" spans="1:5" x14ac:dyDescent="0.25">
      <c r="A7" s="9" t="s">
        <v>9</v>
      </c>
      <c r="B7" s="10" t="s">
        <v>10</v>
      </c>
      <c r="C7" s="10" t="s">
        <v>11</v>
      </c>
      <c r="D7" s="10" t="s">
        <v>12</v>
      </c>
      <c r="E7" s="10" t="s">
        <v>13</v>
      </c>
    </row>
    <row r="8" spans="1:5" x14ac:dyDescent="0.25">
      <c r="A8" s="7" t="s">
        <v>14</v>
      </c>
      <c r="B8" s="7">
        <v>100</v>
      </c>
      <c r="C8" s="7">
        <v>390</v>
      </c>
      <c r="D8" s="7">
        <v>8321</v>
      </c>
      <c r="E8" s="7">
        <v>500</v>
      </c>
    </row>
    <row r="9" spans="1:5" x14ac:dyDescent="0.25">
      <c r="A9" s="7" t="s">
        <v>15</v>
      </c>
      <c r="B9" s="11">
        <v>0.01</v>
      </c>
      <c r="C9" s="11">
        <v>5.0000000000000001E-3</v>
      </c>
      <c r="D9" s="11">
        <v>0.03</v>
      </c>
      <c r="E9" s="11">
        <v>0.04</v>
      </c>
    </row>
    <row r="10" spans="1:5" x14ac:dyDescent="0.25">
      <c r="A10" s="7" t="s">
        <v>16</v>
      </c>
      <c r="B10" s="11">
        <v>0.01</v>
      </c>
      <c r="C10" s="11">
        <v>1.2999999999999999E-2</v>
      </c>
      <c r="D10" s="11">
        <v>2.1000000000000001E-2</v>
      </c>
      <c r="E10" s="11">
        <v>0.02</v>
      </c>
    </row>
    <row r="11" spans="1:5" x14ac:dyDescent="0.25">
      <c r="A11" s="7" t="s">
        <v>17</v>
      </c>
      <c r="B11" s="11">
        <v>5.0000000000000001E-3</v>
      </c>
      <c r="C11" s="11">
        <v>2.9000000000000001E-2</v>
      </c>
      <c r="D11" s="11">
        <v>0.01</v>
      </c>
      <c r="E11" s="11">
        <v>0.04</v>
      </c>
    </row>
    <row r="13" spans="1:5" ht="14.4" x14ac:dyDescent="0.3">
      <c r="A13" s="12" t="s">
        <v>18</v>
      </c>
    </row>
    <row r="14" spans="1:5" x14ac:dyDescent="0.25">
      <c r="D14" s="13"/>
    </row>
    <row r="18" spans="2:2" x14ac:dyDescent="0.25">
      <c r="B18" s="13"/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E18"/>
  <sheetViews>
    <sheetView showGridLines="0" zoomScale="115" zoomScaleNormal="115" workbookViewId="0">
      <selection activeCell="C25" sqref="C25"/>
    </sheetView>
  </sheetViews>
  <sheetFormatPr defaultColWidth="9.109375" defaultRowHeight="13.8" x14ac:dyDescent="0.25"/>
  <cols>
    <col min="1" max="1" width="19.21875" style="8" bestFit="1" customWidth="1"/>
    <col min="2" max="2" width="14.109375" style="8" customWidth="1"/>
    <col min="3" max="5" width="19.33203125" style="8" bestFit="1" customWidth="1"/>
    <col min="6" max="16384" width="9.109375" style="8"/>
  </cols>
  <sheetData>
    <row r="5" spans="1:5" x14ac:dyDescent="0.25">
      <c r="A5" s="6" t="s">
        <v>8</v>
      </c>
      <c r="B5" s="7"/>
    </row>
    <row r="8" spans="1:5" x14ac:dyDescent="0.25">
      <c r="A8" s="14"/>
      <c r="B8" s="7" t="s">
        <v>14</v>
      </c>
      <c r="C8" s="7" t="s">
        <v>19</v>
      </c>
      <c r="D8" s="7" t="s">
        <v>20</v>
      </c>
      <c r="E8" s="7" t="s">
        <v>21</v>
      </c>
    </row>
    <row r="9" spans="1:5" x14ac:dyDescent="0.25">
      <c r="A9" s="15" t="s">
        <v>10</v>
      </c>
      <c r="B9" s="16">
        <v>2800</v>
      </c>
      <c r="C9" s="11">
        <v>0.01</v>
      </c>
      <c r="D9" s="11">
        <v>0.01</v>
      </c>
      <c r="E9" s="11">
        <v>0.01</v>
      </c>
    </row>
    <row r="10" spans="1:5" x14ac:dyDescent="0.25">
      <c r="A10" s="15" t="s">
        <v>22</v>
      </c>
      <c r="B10" s="16">
        <v>8900</v>
      </c>
      <c r="C10" s="11">
        <v>1.2E-2</v>
      </c>
      <c r="D10" s="11">
        <v>5.0000000000000001E-3</v>
      </c>
      <c r="E10" s="11">
        <v>5.0000000000000001E-3</v>
      </c>
    </row>
    <row r="11" spans="1:5" x14ac:dyDescent="0.25">
      <c r="A11" s="15" t="s">
        <v>23</v>
      </c>
      <c r="B11" s="16">
        <v>2400</v>
      </c>
      <c r="C11" s="11">
        <v>0.03</v>
      </c>
      <c r="D11" s="11">
        <v>0.03</v>
      </c>
      <c r="E11" s="11">
        <v>0.03</v>
      </c>
    </row>
    <row r="12" spans="1:5" x14ac:dyDescent="0.25">
      <c r="A12" s="15" t="s">
        <v>13</v>
      </c>
      <c r="B12" s="16">
        <v>7400</v>
      </c>
      <c r="C12" s="11">
        <v>0.04</v>
      </c>
      <c r="D12" s="11">
        <v>0.04</v>
      </c>
      <c r="E12" s="11">
        <v>5.8000000000000003E-2</v>
      </c>
    </row>
    <row r="13" spans="1:5" x14ac:dyDescent="0.25">
      <c r="A13" s="15" t="s">
        <v>24</v>
      </c>
      <c r="B13" s="17">
        <v>5900</v>
      </c>
      <c r="C13" s="11">
        <v>0.05</v>
      </c>
      <c r="D13" s="11">
        <v>1.4999999999999999E-2</v>
      </c>
      <c r="E13" s="11">
        <v>0.05</v>
      </c>
    </row>
    <row r="14" spans="1:5" x14ac:dyDescent="0.25">
      <c r="A14" s="15" t="s">
        <v>25</v>
      </c>
      <c r="B14" s="16">
        <v>6100</v>
      </c>
      <c r="C14" s="11">
        <v>6.1499999999999999E-2</v>
      </c>
      <c r="D14" s="11">
        <v>5.0000000000000001E-3</v>
      </c>
      <c r="E14" s="11">
        <v>6.1499999999999999E-2</v>
      </c>
    </row>
    <row r="15" spans="1:5" x14ac:dyDescent="0.25">
      <c r="A15" s="15" t="s">
        <v>26</v>
      </c>
      <c r="B15" s="16">
        <v>3500</v>
      </c>
      <c r="C15" s="11">
        <v>7.2999999999999995E-2</v>
      </c>
      <c r="D15" s="11">
        <v>0.03</v>
      </c>
      <c r="E15" s="11">
        <v>0.01</v>
      </c>
    </row>
    <row r="16" spans="1:5" x14ac:dyDescent="0.25">
      <c r="A16" s="15" t="s">
        <v>27</v>
      </c>
      <c r="B16" s="16">
        <v>5400</v>
      </c>
      <c r="C16" s="11">
        <v>8.4500000000000006E-2</v>
      </c>
      <c r="D16" s="11">
        <v>8.4500000000000006E-2</v>
      </c>
      <c r="E16" s="11">
        <v>5.0000000000000001E-3</v>
      </c>
    </row>
    <row r="17" spans="1:5" x14ac:dyDescent="0.25">
      <c r="A17" s="15" t="s">
        <v>28</v>
      </c>
      <c r="B17" s="16">
        <v>6500</v>
      </c>
      <c r="C17" s="11">
        <v>9.6000000000000002E-2</v>
      </c>
      <c r="D17" s="11">
        <v>9.6000000000000002E-2</v>
      </c>
      <c r="E17" s="11">
        <v>0.03</v>
      </c>
    </row>
    <row r="18" spans="1:5" x14ac:dyDescent="0.25">
      <c r="A18" s="15" t="s">
        <v>29</v>
      </c>
      <c r="B18" s="16">
        <v>6501</v>
      </c>
      <c r="C18" s="11">
        <v>9.6000000000000002E-2</v>
      </c>
      <c r="D18" s="11">
        <v>9.6000000000000002E-2</v>
      </c>
      <c r="E18" s="11">
        <v>0.03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79E4E-6B09-4EB9-8234-FD4A91CE2463}">
  <dimension ref="A1:C16"/>
  <sheetViews>
    <sheetView showGridLines="0" zoomScale="160" zoomScaleNormal="160" workbookViewId="0">
      <selection activeCell="E4" sqref="E4"/>
    </sheetView>
  </sheetViews>
  <sheetFormatPr defaultRowHeight="14.4" x14ac:dyDescent="0.3"/>
  <cols>
    <col min="1" max="3" width="16.77734375" customWidth="1"/>
  </cols>
  <sheetData>
    <row r="1" spans="1:3" x14ac:dyDescent="0.3">
      <c r="A1" s="18" t="s">
        <v>136</v>
      </c>
    </row>
    <row r="3" spans="1:3" x14ac:dyDescent="0.3">
      <c r="B3" s="28"/>
    </row>
    <row r="5" spans="1:3" x14ac:dyDescent="0.3">
      <c r="A5" s="26" t="s">
        <v>30</v>
      </c>
      <c r="B5" s="26" t="s">
        <v>31</v>
      </c>
      <c r="C5" s="26" t="s">
        <v>32</v>
      </c>
    </row>
    <row r="6" spans="1:3" x14ac:dyDescent="0.3">
      <c r="A6" s="27" t="s">
        <v>33</v>
      </c>
      <c r="B6" s="27" t="s">
        <v>34</v>
      </c>
      <c r="C6" s="27">
        <v>96</v>
      </c>
    </row>
    <row r="7" spans="1:3" x14ac:dyDescent="0.3">
      <c r="A7" s="27" t="s">
        <v>35</v>
      </c>
      <c r="B7" s="27" t="s">
        <v>36</v>
      </c>
      <c r="C7" s="27">
        <v>97</v>
      </c>
    </row>
    <row r="8" spans="1:3" x14ac:dyDescent="0.3">
      <c r="A8" s="27" t="s">
        <v>143</v>
      </c>
      <c r="B8" s="27" t="s">
        <v>34</v>
      </c>
      <c r="C8" s="27">
        <v>35</v>
      </c>
    </row>
    <row r="9" spans="1:3" x14ac:dyDescent="0.3">
      <c r="A9" s="27" t="s">
        <v>40</v>
      </c>
      <c r="B9" s="27" t="s">
        <v>41</v>
      </c>
      <c r="C9" s="27">
        <v>62</v>
      </c>
    </row>
    <row r="10" spans="1:3" x14ac:dyDescent="0.3">
      <c r="A10" s="27" t="s">
        <v>42</v>
      </c>
      <c r="B10" s="27" t="s">
        <v>43</v>
      </c>
      <c r="C10" s="27">
        <v>57</v>
      </c>
    </row>
    <row r="11" spans="1:3" x14ac:dyDescent="0.3">
      <c r="A11" s="27" t="s">
        <v>44</v>
      </c>
      <c r="B11" s="27" t="s">
        <v>41</v>
      </c>
      <c r="C11" s="27">
        <v>25</v>
      </c>
    </row>
    <row r="12" spans="1:3" x14ac:dyDescent="0.3">
      <c r="A12" s="27" t="s">
        <v>144</v>
      </c>
      <c r="B12" s="27" t="s">
        <v>36</v>
      </c>
      <c r="C12" s="27">
        <v>18</v>
      </c>
    </row>
    <row r="13" spans="1:3" x14ac:dyDescent="0.3">
      <c r="A13" s="27" t="s">
        <v>46</v>
      </c>
      <c r="B13" s="27" t="s">
        <v>43</v>
      </c>
      <c r="C13" s="27">
        <v>87</v>
      </c>
    </row>
    <row r="14" spans="1:3" x14ac:dyDescent="0.3">
      <c r="A14" s="27" t="s">
        <v>48</v>
      </c>
      <c r="B14" s="27" t="s">
        <v>36</v>
      </c>
      <c r="C14" s="27">
        <v>69</v>
      </c>
    </row>
    <row r="15" spans="1:3" x14ac:dyDescent="0.3">
      <c r="A15" s="27" t="s">
        <v>145</v>
      </c>
      <c r="B15" s="27" t="s">
        <v>34</v>
      </c>
      <c r="C15" s="27">
        <v>73</v>
      </c>
    </row>
    <row r="16" spans="1:3" x14ac:dyDescent="0.3">
      <c r="A16" s="27" t="s">
        <v>52</v>
      </c>
      <c r="B16" s="27" t="s">
        <v>36</v>
      </c>
      <c r="C16" s="27">
        <v>42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SUMIF Ex01</vt:lpstr>
      <vt:lpstr>SUMIF Ex02</vt:lpstr>
      <vt:lpstr>SUMIF Ex03</vt:lpstr>
      <vt:lpstr>SUMIFS Demo</vt:lpstr>
      <vt:lpstr>SUMIFS Demo 2</vt:lpstr>
      <vt:lpstr>SUMIFS Ex01</vt:lpstr>
      <vt:lpstr>SUMIFS Ex02</vt:lpstr>
      <vt:lpstr>SUMIFS Ex03</vt:lpstr>
      <vt:lpstr>SUMIFS Ex04 Demo</vt:lpstr>
      <vt:lpstr>SUMIFS Ex04</vt:lpstr>
      <vt:lpstr>COUNTIFS Ex05</vt:lpstr>
      <vt:lpstr>'COUNTIFS Ex05'!Criteria</vt:lpstr>
      <vt:lpstr>'SUMIFS Ex04'!Criteria</vt:lpstr>
      <vt:lpstr>'COUNTIFS Ex05'!Extract</vt:lpstr>
      <vt:lpstr>'SUMIFS Ex04'!Extract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2019-08-17T02:55:56Z</dcterms:modified>
</cp:coreProperties>
</file>