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2.xml" ContentType="application/vnd.openxmlformats-officedocument.spreadsheetml.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94" firstSheet="4" activeTab="9"/>
  </bookViews>
  <sheets>
    <sheet name="TEORICO" sheetId="1" r:id="rId1"/>
    <sheet name="TABLAS" sheetId="3" r:id="rId2"/>
    <sheet name="ESTRUCTURA" sheetId="4" r:id="rId3"/>
    <sheet name="BASE DE DATOS 1" sheetId="5" r:id="rId4"/>
    <sheet name="Tabla dinamica 1" sheetId="2" r:id="rId5"/>
    <sheet name="Tabla dinamica 1 1" sheetId="15" r:id="rId6"/>
    <sheet name="BASE DE DATOS 2" sheetId="8" r:id="rId7"/>
    <sheet name="Tabla dinamica 2" sheetId="9" r:id="rId8"/>
    <sheet name="BASE DE DATOS 3" sheetId="11" r:id="rId9"/>
    <sheet name="Tabla dinamica 3" sheetId="12" r:id="rId10"/>
  </sheets>
  <definedNames>
    <definedName name="_xlnm._FilterDatabase" localSheetId="3" hidden="1">'BASE DE DATOS 1'!$B$2:$G$2</definedName>
    <definedName name="_xlnm.Print_Area" localSheetId="8">'BASE DE DATOS 3'!$A$1:$K$56</definedName>
    <definedName name="poblacion" localSheetId="7">#REF!</definedName>
    <definedName name="poblacion" localSheetId="9">#REF!</definedName>
    <definedName name="poblacion">#REF!</definedName>
  </definedNames>
  <calcPr calcId="124519"/>
  <pivotCaches>
    <pivotCache cacheId="55" r:id="rId11"/>
    <pivotCache cacheId="64" r:id="rId12"/>
    <pivotCache cacheId="70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3"/>
  <c r="N8"/>
  <c r="N7"/>
  <c r="N6"/>
  <c r="N5"/>
  <c r="J6"/>
  <c r="J7"/>
  <c r="J8"/>
  <c r="J9"/>
  <c r="J5"/>
  <c r="C6"/>
  <c r="C7"/>
  <c r="C8"/>
  <c r="C9"/>
  <c r="C5"/>
  <c r="G6"/>
  <c r="G7"/>
  <c r="G8"/>
  <c r="G9"/>
  <c r="G5"/>
  <c r="A70" i="8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</calcChain>
</file>

<file path=xl/sharedStrings.xml><?xml version="1.0" encoding="utf-8"?>
<sst xmlns="http://schemas.openxmlformats.org/spreadsheetml/2006/main" count="2400" uniqueCount="1289">
  <si>
    <t>Promedio</t>
  </si>
  <si>
    <t>Producto</t>
  </si>
  <si>
    <t>ingreso 1</t>
  </si>
  <si>
    <t>ingreso 2</t>
  </si>
  <si>
    <t>ingreso 3</t>
  </si>
  <si>
    <t>S/. 15.00</t>
  </si>
  <si>
    <t>USB 3.0.1</t>
  </si>
  <si>
    <t>Tienda B</t>
  </si>
  <si>
    <t>José Almanares</t>
  </si>
  <si>
    <t>Laptop i5</t>
  </si>
  <si>
    <t>Tienda D</t>
  </si>
  <si>
    <t>Pedro Noriega</t>
  </si>
  <si>
    <t>Laptop i3</t>
  </si>
  <si>
    <t>Tienda A</t>
  </si>
  <si>
    <t>Juan Carlos</t>
  </si>
  <si>
    <t xml:space="preserve">Impresora </t>
  </si>
  <si>
    <t>Carlos Vasquez</t>
  </si>
  <si>
    <t>Pantalla 42</t>
  </si>
  <si>
    <t>Laptop i7</t>
  </si>
  <si>
    <t>Tienda C</t>
  </si>
  <si>
    <t>Teclado</t>
  </si>
  <si>
    <t>Mouse</t>
  </si>
  <si>
    <t>Pantalla 17</t>
  </si>
  <si>
    <t>Importe</t>
  </si>
  <si>
    <t>Tienda</t>
  </si>
  <si>
    <t>Vendedor</t>
  </si>
  <si>
    <t>Fecha</t>
  </si>
  <si>
    <t>Codigo</t>
  </si>
  <si>
    <t>N°</t>
  </si>
  <si>
    <t>NOMBRE Y APELLIDO</t>
  </si>
  <si>
    <t>C.I.</t>
  </si>
  <si>
    <t>EMPRESA</t>
  </si>
  <si>
    <t>LOCALIDAD</t>
  </si>
  <si>
    <t>FECHA DE INGRESO</t>
  </si>
  <si>
    <t>SERVICIOS PRESTADOS   EN DIAS</t>
  </si>
  <si>
    <t>LIQUIDO PAGABLE</t>
  </si>
  <si>
    <t>NUMERO DE CONTRATO</t>
  </si>
  <si>
    <t>TILA GARCIA ANDRADE</t>
  </si>
  <si>
    <t>7339257 OR</t>
  </si>
  <si>
    <t>VERACRUZ</t>
  </si>
  <si>
    <t>A IBAÑEZ</t>
  </si>
  <si>
    <t>ILARIA NAVARRO LLAVE</t>
  </si>
  <si>
    <t>11359949 SC</t>
  </si>
  <si>
    <t>NORA CESPEDES VARGAS</t>
  </si>
  <si>
    <t>13077038 SC</t>
  </si>
  <si>
    <t>GABRIELA APAZA</t>
  </si>
  <si>
    <t>8255375 SC</t>
  </si>
  <si>
    <t>SARA ROJAS CHOQUE</t>
  </si>
  <si>
    <t>13431517 SC</t>
  </si>
  <si>
    <t>MARIBEL RIVERA RAMIREZ</t>
  </si>
  <si>
    <t>7578565 CH</t>
  </si>
  <si>
    <t>MARLENI TORRICO MONTAÑO</t>
  </si>
  <si>
    <t>4687130 SC</t>
  </si>
  <si>
    <t>ANGLY PATRICIA MONTALVAN DURAN</t>
  </si>
  <si>
    <t>6250838 SC</t>
  </si>
  <si>
    <t>EL RETOÑO DE MONTE CARMELO</t>
  </si>
  <si>
    <t>YESSICA CUEVAS MOYE</t>
  </si>
  <si>
    <t>9849833 SC</t>
  </si>
  <si>
    <t>FATIMA CAROLA HERRERA CESPEDES</t>
  </si>
  <si>
    <t>7703557 SC</t>
  </si>
  <si>
    <t>ELIZABETH SOTO VACA</t>
  </si>
  <si>
    <t>9644736 SC</t>
  </si>
  <si>
    <t xml:space="preserve">FABIOLA VACA BAZAN </t>
  </si>
  <si>
    <t>13543513 SC</t>
  </si>
  <si>
    <t>ROMY DIANA PEREIRA SALVATIERRA</t>
  </si>
  <si>
    <t>5389033 SC</t>
  </si>
  <si>
    <t>MARIA FERNANDA AYALA SALDAÑA</t>
  </si>
  <si>
    <t>12442605 SC</t>
  </si>
  <si>
    <t>MARIA TERESA PIZARRO RUEDA</t>
  </si>
  <si>
    <t>11351465 SC</t>
  </si>
  <si>
    <t>CLAUDIA VERONICA RENDON FERNANDEZ</t>
  </si>
  <si>
    <t>8995628 SC</t>
  </si>
  <si>
    <t>CRISTINA GARCIA TACEO</t>
  </si>
  <si>
    <t>12508764 SC</t>
  </si>
  <si>
    <t>MARIELA LEON ZURITA</t>
  </si>
  <si>
    <t>7813750 SC</t>
  </si>
  <si>
    <t>MI FAMILIA</t>
  </si>
  <si>
    <t>CLAUDIA MARIELA QUISPE RODA</t>
  </si>
  <si>
    <t>6342129 SC</t>
  </si>
  <si>
    <t>JUANA KATY RODRIGUEZ VACA</t>
  </si>
  <si>
    <t>4580935 SC</t>
  </si>
  <si>
    <t>DELICIA MENDOZA -SAN JUAN DE DIOS</t>
  </si>
  <si>
    <t>MARIA DEL ROSARIO ROCA APONTE</t>
  </si>
  <si>
    <t>3944927 SC</t>
  </si>
  <si>
    <t>AMIGUITOS DEL NORTE</t>
  </si>
  <si>
    <t>CLAUDIA ALEJANDRA ORTIZ SOLIZ</t>
  </si>
  <si>
    <t>8866879 SC</t>
  </si>
  <si>
    <t>MARIA MAGDALENA CHORE PINTO</t>
  </si>
  <si>
    <t>9717560 SC</t>
  </si>
  <si>
    <t>GLADYS VARGAS CUJUY</t>
  </si>
  <si>
    <t>3269790 SC</t>
  </si>
  <si>
    <t>TERESA MAMANI CASTRO</t>
  </si>
  <si>
    <t>8239846 SC</t>
  </si>
  <si>
    <t>MARTHA CONTRERAS de LABARDEN</t>
  </si>
  <si>
    <t>1097271 CH</t>
  </si>
  <si>
    <t>MARIELY ARTEAGA PAZ</t>
  </si>
  <si>
    <t>7749427 SC</t>
  </si>
  <si>
    <t>ALISSON ANDREA LANDIVAR ROBIO</t>
  </si>
  <si>
    <t>8243872 SC</t>
  </si>
  <si>
    <t>VIRGINIA TÉLLEZ RODRIGUEZ</t>
  </si>
  <si>
    <t>1975138 SC</t>
  </si>
  <si>
    <t>AMIGUITOS DEL SUR</t>
  </si>
  <si>
    <t>AYDEE PALMA MOLINA</t>
  </si>
  <si>
    <t>8143559 SC</t>
  </si>
  <si>
    <t>LILIANA FRANCO RODRIGUEZ</t>
  </si>
  <si>
    <t>7854819 SC</t>
  </si>
  <si>
    <t>MARIA DEL CARMEN HERVAS REYES</t>
  </si>
  <si>
    <t>7716022 SC</t>
  </si>
  <si>
    <t>IRANIA LA FUENTES CHAMBI</t>
  </si>
  <si>
    <t>11308889 SC</t>
  </si>
  <si>
    <t>CECILIA GARCIA TOMICHA</t>
  </si>
  <si>
    <t>6342695 SC</t>
  </si>
  <si>
    <t>LOYDA CACHI GUARACHI</t>
  </si>
  <si>
    <t>7489994 CH</t>
  </si>
  <si>
    <t>24 DE JUNIO</t>
  </si>
  <si>
    <t>MARIA ANGELICA SALAZAR CUELLAR</t>
  </si>
  <si>
    <t>8898665 SC</t>
  </si>
  <si>
    <t>HELEN MAMANI MARIACA</t>
  </si>
  <si>
    <t>8131605 SC</t>
  </si>
  <si>
    <t>MARIA DILI</t>
  </si>
  <si>
    <t xml:space="preserve">E-4933610 </t>
  </si>
  <si>
    <t>PALMASOLA</t>
  </si>
  <si>
    <t>SONIA ZURITA MOREIRA</t>
  </si>
  <si>
    <t>4401438 CB</t>
  </si>
  <si>
    <t>LAIDA JULIETA CAMACHO TORREZ</t>
  </si>
  <si>
    <t>8237139 SC</t>
  </si>
  <si>
    <t>SARA MENDEZ MONTERO</t>
  </si>
  <si>
    <t>4585187 SC</t>
  </si>
  <si>
    <t>SAN FRANCISCO</t>
  </si>
  <si>
    <t>MARIA ISABEL OVANDO PADILLA</t>
  </si>
  <si>
    <t>8167905 SC</t>
  </si>
  <si>
    <t>ERMONICA CHOQUE VEDIA</t>
  </si>
  <si>
    <t>8171991 SC</t>
  </si>
  <si>
    <t>TRINIDAD SEJAS ALANEZ</t>
  </si>
  <si>
    <t>6269614 SC</t>
  </si>
  <si>
    <t>SARITA GONZALES SANCHEZ</t>
  </si>
  <si>
    <t>7806053 SC</t>
  </si>
  <si>
    <t>JAKELINE POOL VACA</t>
  </si>
  <si>
    <t>8914168 SC</t>
  </si>
  <si>
    <t>CARMEN ROSA ESCOBAR PAZ</t>
  </si>
  <si>
    <t>9581143 SC</t>
  </si>
  <si>
    <t>LAURA SUSANA SANCHEZ MORALES</t>
  </si>
  <si>
    <t>7727483 SC</t>
  </si>
  <si>
    <t xml:space="preserve">DEYSI VARGAS MORALES </t>
  </si>
  <si>
    <t>8129642 SC</t>
  </si>
  <si>
    <t>ELVIRA ROCHA DE MONTAÑO</t>
  </si>
  <si>
    <t>3881408 SC.</t>
  </si>
  <si>
    <t>WENDY CABRERA ARIAS</t>
  </si>
  <si>
    <t>9669095 SC</t>
  </si>
  <si>
    <t>MARY LIZZIE ROCHA OVANDO</t>
  </si>
  <si>
    <t>9018200 SC</t>
  </si>
  <si>
    <t>TEODULA VIDAL SOTO</t>
  </si>
  <si>
    <t>7688957 SC</t>
  </si>
  <si>
    <t>PRO-SALUD</t>
  </si>
  <si>
    <t>DALCY VARGAS SALAZAR</t>
  </si>
  <si>
    <t>6395434 SC</t>
  </si>
  <si>
    <t>GLORIA MALDONADO CACERES</t>
  </si>
  <si>
    <t>5653978 CH</t>
  </si>
  <si>
    <t>YESSICA BALCAZAR BARRIENTOS</t>
  </si>
  <si>
    <t>8255077 SC</t>
  </si>
  <si>
    <t>AMANDA RAQUEL CHUVE CABRERA</t>
  </si>
  <si>
    <t>8082074 SC</t>
  </si>
  <si>
    <t>DELFI SALAZAR MARISCAL</t>
  </si>
  <si>
    <t>6253638 SC</t>
  </si>
  <si>
    <t xml:space="preserve">CECILIA ARTEAGA MAMANI </t>
  </si>
  <si>
    <t>7700335 SC</t>
  </si>
  <si>
    <t>RUPERTA ESPINOZA GUZMAN</t>
  </si>
  <si>
    <t>8187103 SC</t>
  </si>
  <si>
    <t>PRO SALUD</t>
  </si>
  <si>
    <t>DELMIRA PACO TORRICO</t>
  </si>
  <si>
    <t>7734100 SC</t>
  </si>
  <si>
    <t>VILLA ESPERANZA</t>
  </si>
  <si>
    <t>MARIA MERCEDES TOLEDO NUMBELA</t>
  </si>
  <si>
    <t>5382406 SC</t>
  </si>
  <si>
    <t>MARIA LUZ CONDORI de SANABRIA</t>
  </si>
  <si>
    <t>4568957 SC</t>
  </si>
  <si>
    <t>MERY BLANCO LIZARAZU</t>
  </si>
  <si>
    <t>7940414 CB</t>
  </si>
  <si>
    <t>C. SOCIAL SOS</t>
  </si>
  <si>
    <t>YINA RAQUEL FLORES MONTAÑO</t>
  </si>
  <si>
    <t>6312427 SC</t>
  </si>
  <si>
    <t>SUSANA CORIA CAUPI</t>
  </si>
  <si>
    <t>8193659 SC</t>
  </si>
  <si>
    <t>REYNA QUISPE ZARATE</t>
  </si>
  <si>
    <t>7469534 CH</t>
  </si>
  <si>
    <t>VIVIANA ROJAS CALIXTO</t>
  </si>
  <si>
    <t>7805055 SC</t>
  </si>
  <si>
    <t>MERY ADRIANA IRALA CRUZ</t>
  </si>
  <si>
    <t>13545364 SC</t>
  </si>
  <si>
    <t>NORMA SOTO COSSIO</t>
  </si>
  <si>
    <t>9597032 SC</t>
  </si>
  <si>
    <t>LILET MASAI SOMI</t>
  </si>
  <si>
    <t>1904693 BN</t>
  </si>
  <si>
    <t>DINA MARIA MATNY AYUPE</t>
  </si>
  <si>
    <t>7768830 SC</t>
  </si>
  <si>
    <t>MI JARDÍN MATERNIDAD</t>
  </si>
  <si>
    <t>MARIA BELEN GIL VARGAS</t>
  </si>
  <si>
    <t>13049871 SC</t>
  </si>
  <si>
    <t>CARMEN FIGUEROA DIAZ</t>
  </si>
  <si>
    <t>3849628 SC</t>
  </si>
  <si>
    <t>MONICA MIRANDA PAREDES</t>
  </si>
  <si>
    <t>12794405 SC</t>
  </si>
  <si>
    <t>MARIELA CABRERA ARISPE</t>
  </si>
  <si>
    <t>7708287 SC</t>
  </si>
  <si>
    <t>MENSAJEROS DE PAZ</t>
  </si>
  <si>
    <t>THALIA INEZ CHIPUNAVI PLATA</t>
  </si>
  <si>
    <t>7640656 BN</t>
  </si>
  <si>
    <t>MARIBEL GOMEZ SOLIZ</t>
  </si>
  <si>
    <t>9794689 SC</t>
  </si>
  <si>
    <t>PLACIDA CAMACHO</t>
  </si>
  <si>
    <t>1730610 BN</t>
  </si>
  <si>
    <t>GLADYS FABIOLA MAMANI TICONA</t>
  </si>
  <si>
    <t>7010081 LP</t>
  </si>
  <si>
    <t>LOURDES CASTRO de QUIROGA</t>
  </si>
  <si>
    <t>8104728 SC</t>
  </si>
  <si>
    <t>VIRGEN DE LUNA</t>
  </si>
  <si>
    <t>MONICA OLMOS NUÑEZ de GONZALES</t>
  </si>
  <si>
    <t>5381410 SC</t>
  </si>
  <si>
    <t>FATIMA CORDERO MORALES</t>
  </si>
  <si>
    <t>3218108 SC</t>
  </si>
  <si>
    <t>ALBANIA CORONADO CUELLAR</t>
  </si>
  <si>
    <t>4694412 SC</t>
  </si>
  <si>
    <t>GABRIELA VARGAS APARICIO</t>
  </si>
  <si>
    <t>9684735 SC</t>
  </si>
  <si>
    <t>AIDA CAMACHO FIGUEROA</t>
  </si>
  <si>
    <t>3213135 SC</t>
  </si>
  <si>
    <t>MERCEDES ALGARAÑAZ ORELLANA</t>
  </si>
  <si>
    <t>3194156 SC</t>
  </si>
  <si>
    <t>SONIA LOURDES RODRIGUEZ VACA</t>
  </si>
  <si>
    <t>5387244 SC</t>
  </si>
  <si>
    <t>NEYDA KARY MENDEZ</t>
  </si>
  <si>
    <t>4635567 SC.</t>
  </si>
  <si>
    <t>VANESSA SAUCEDO FERNANDEZ</t>
  </si>
  <si>
    <t>3908714 SC</t>
  </si>
  <si>
    <t>SUSANA DAYSI MAMANI TICONA</t>
  </si>
  <si>
    <t>13049813 SC</t>
  </si>
  <si>
    <t>EL PARAISO</t>
  </si>
  <si>
    <t>AIDA ALVAREZ MELGARES</t>
  </si>
  <si>
    <t>8145856 SC</t>
  </si>
  <si>
    <t xml:space="preserve">SILENIA MALALA YAUNE </t>
  </si>
  <si>
    <t>7767394 SC</t>
  </si>
  <si>
    <t>COSQUILLITA</t>
  </si>
  <si>
    <t>LUCIA MALALA YAUNE</t>
  </si>
  <si>
    <t>7744033 SC</t>
  </si>
  <si>
    <t>MARIA DALCY BRAVO CUELLAR</t>
  </si>
  <si>
    <t>4668004 SC</t>
  </si>
  <si>
    <t>SEMILLITA</t>
  </si>
  <si>
    <t>MARICELA LOZADA OPIMI</t>
  </si>
  <si>
    <t>8940130 SC</t>
  </si>
  <si>
    <t>MARIA JOANNY MENDOZA ORTIZ</t>
  </si>
  <si>
    <t>8250882 SC</t>
  </si>
  <si>
    <t>NATIVIDAD MERCADO VALDEZ</t>
  </si>
  <si>
    <t>1893508 TJ</t>
  </si>
  <si>
    <t>PICAFLOR</t>
  </si>
  <si>
    <t>ALCIRA MANUEL DE CHACAE</t>
  </si>
  <si>
    <t>3843048 SC</t>
  </si>
  <si>
    <t>RAQUEL CHACAE MANUEL</t>
  </si>
  <si>
    <t>6313153 SC</t>
  </si>
  <si>
    <t>LUCILA HILDA LAVERAN PEREIRA</t>
  </si>
  <si>
    <t>8208468 SC</t>
  </si>
  <si>
    <t>LUCY ESTHER MARISOL CHACAE MANUEL</t>
  </si>
  <si>
    <t>8124758 SC</t>
  </si>
  <si>
    <t>MARTINA CHORE GUTIERREZ</t>
  </si>
  <si>
    <t>7789848 SC</t>
  </si>
  <si>
    <t>GOTITAS DEL SABER</t>
  </si>
  <si>
    <t>LUCINDA BONILLA VILLARPANDO</t>
  </si>
  <si>
    <t>4644737 SC</t>
  </si>
  <si>
    <t>ROCIO ANTONIA ARTEAGA CABRAL</t>
  </si>
  <si>
    <t>3160260 SC</t>
  </si>
  <si>
    <t>JUANA MOLINA PADILLA</t>
  </si>
  <si>
    <t>12448414 SC</t>
  </si>
  <si>
    <t>EL ANGEL</t>
  </si>
  <si>
    <t>MARLY ARIAS MENACHO</t>
  </si>
  <si>
    <t>6375358 SC</t>
  </si>
  <si>
    <t>BEATRIZ HURTADO CAMBARA</t>
  </si>
  <si>
    <t>7803133 SC</t>
  </si>
  <si>
    <t>KAREN RIVERO TOMICHA</t>
  </si>
  <si>
    <t>9039844 SC</t>
  </si>
  <si>
    <t>DALVA ROSALES PAZ</t>
  </si>
  <si>
    <t>8136975 SC</t>
  </si>
  <si>
    <t>RAQUEL HURTADO CASANOVA</t>
  </si>
  <si>
    <t>6369534 SC</t>
  </si>
  <si>
    <t>EVITA MENDOZA CRUZ</t>
  </si>
  <si>
    <t>5346800 SC</t>
  </si>
  <si>
    <t>MARIA ELENA ZARATE DE ROLDAN</t>
  </si>
  <si>
    <t>4284989 LP</t>
  </si>
  <si>
    <t>FAGNI MENDEZ PEREIRA</t>
  </si>
  <si>
    <t>8141668 SC</t>
  </si>
  <si>
    <t>MISION TIMOTEO</t>
  </si>
  <si>
    <t>JULIANE AGUILERA VARE</t>
  </si>
  <si>
    <t>7696235 SC</t>
  </si>
  <si>
    <t>MARIA DEL CARMEN VACA ANTELO</t>
  </si>
  <si>
    <t>4727995 SC</t>
  </si>
  <si>
    <t>LILIANA MORALES GONZALES</t>
  </si>
  <si>
    <t>4707592 SC</t>
  </si>
  <si>
    <t>PADRE ALFREDO</t>
  </si>
  <si>
    <t>RUSA LUCIA NAVIA RIVERO</t>
  </si>
  <si>
    <t>5591130 BN</t>
  </si>
  <si>
    <t>GLADYS MARICELY CASTEDO MERIDA</t>
  </si>
  <si>
    <t>9715894 SC</t>
  </si>
  <si>
    <t>LUZ GABRIELA CALDERON</t>
  </si>
  <si>
    <t>10396124 CH</t>
  </si>
  <si>
    <t>MARIA BLANCA CABALLERO ORTIZ</t>
  </si>
  <si>
    <t>7837162 SC</t>
  </si>
  <si>
    <t>JESSICA MENDEZ CARRILLO</t>
  </si>
  <si>
    <t>14252823 SC</t>
  </si>
  <si>
    <t>MARCELA PILAR RODRIGUEZ FLORES</t>
  </si>
  <si>
    <t>7853893 SC</t>
  </si>
  <si>
    <t>MARISOL SALAZAR MORALES</t>
  </si>
  <si>
    <t>6246514 SC</t>
  </si>
  <si>
    <t>SULMA POSADAS SALAZAR</t>
  </si>
  <si>
    <t>10308316 CH</t>
  </si>
  <si>
    <t>MARIA RENE WOLFF ORTIZ</t>
  </si>
  <si>
    <t>5365145 SC</t>
  </si>
  <si>
    <t>LILIAM MONICA YUCRA FLORES</t>
  </si>
  <si>
    <t>5898563 SC</t>
  </si>
  <si>
    <t>SANTA CLARA</t>
  </si>
  <si>
    <t>NANCY PRECIO BUSTAMANTE</t>
  </si>
  <si>
    <t>5390939 SC</t>
  </si>
  <si>
    <t>LETICIA FAJARDO ROMERO</t>
  </si>
  <si>
    <t>12412594 SC</t>
  </si>
  <si>
    <t>MONICA ALARCON VASQUEZ</t>
  </si>
  <si>
    <t>6227775 SC</t>
  </si>
  <si>
    <t>YESSICA VANESSA TARQUI PONCE</t>
  </si>
  <si>
    <t>12888674 SC</t>
  </si>
  <si>
    <t>LAURA CRUZ VARGAS</t>
  </si>
  <si>
    <t>6290760 SC</t>
  </si>
  <si>
    <t>CARMEN TRINY HAYASHIDA EGUEZ</t>
  </si>
  <si>
    <t>8222774 SC</t>
  </si>
  <si>
    <t>LA HERMOSA</t>
  </si>
  <si>
    <t>CINTHIA TERAN BALDERRAMA</t>
  </si>
  <si>
    <t>5195846 CB</t>
  </si>
  <si>
    <t>MIRIAM HUARACHI MAMANI</t>
  </si>
  <si>
    <t>8344561 LP</t>
  </si>
  <si>
    <t>ROSMERY MORON PANIAGUA</t>
  </si>
  <si>
    <t>7696539 SC</t>
  </si>
  <si>
    <t>LILIANE ELIZABETH ROSALES CASERES</t>
  </si>
  <si>
    <t>8070776 SC</t>
  </si>
  <si>
    <t>MARYSOL CONDORI BELTRAN</t>
  </si>
  <si>
    <t>11329676 SC</t>
  </si>
  <si>
    <t>CARMEN JULIA MORENO PADILLA</t>
  </si>
  <si>
    <t>9582047 SC</t>
  </si>
  <si>
    <t>FELICIDAD ROSMERY ACUÑA ESCALERA</t>
  </si>
  <si>
    <t>6362366 SC</t>
  </si>
  <si>
    <t xml:space="preserve">LEIDI BIANCA GUTIERREZ ARROYO </t>
  </si>
  <si>
    <t>7702786 SC</t>
  </si>
  <si>
    <t>V. DE GUADALUPE</t>
  </si>
  <si>
    <t>MONICA ISABEL ARO PORCO</t>
  </si>
  <si>
    <t>14470711 SC</t>
  </si>
  <si>
    <t>CELESTINA JIMENEZ PARAPAINO</t>
  </si>
  <si>
    <t>7715673  SC</t>
  </si>
  <si>
    <t>SILVIA EUGENIA WARNES TOLEDO</t>
  </si>
  <si>
    <t>9834452 SC</t>
  </si>
  <si>
    <t>FRANCISCA TIRADO GUERRERO</t>
  </si>
  <si>
    <t>9793848 SC</t>
  </si>
  <si>
    <t>MARIA ELIZABETH SALVATIERRA HUARISTI</t>
  </si>
  <si>
    <t>7855183 SC</t>
  </si>
  <si>
    <t>MARIA SAUDITA SALVATIERRA de TORRICO</t>
  </si>
  <si>
    <t>4606751 SC</t>
  </si>
  <si>
    <t>KATTY ALONDRA TORDOYA OSINAGA</t>
  </si>
  <si>
    <t>9726642 SC.</t>
  </si>
  <si>
    <t>LOURDES MACABAPY YUCO</t>
  </si>
  <si>
    <t>10851906 BN</t>
  </si>
  <si>
    <t>MAYRA ARANCIBIA SORUCO</t>
  </si>
  <si>
    <t>10308847 CH</t>
  </si>
  <si>
    <t>MARIA NANCY SORUCO VARGAS</t>
  </si>
  <si>
    <t>7545342 CH</t>
  </si>
  <si>
    <t>MARIA FERNANDA NOZA CESPEDES</t>
  </si>
  <si>
    <t>9582171 SC</t>
  </si>
  <si>
    <t>BEATRIZ DOLORES RAMOS LUISAGA</t>
  </si>
  <si>
    <t>4563421 SC</t>
  </si>
  <si>
    <t>CLAUDIA ISELLE CESPEDES HURTADO</t>
  </si>
  <si>
    <t>8180173 SC</t>
  </si>
  <si>
    <t>RISAS Y SUEÑOS</t>
  </si>
  <si>
    <t>SONIA DAZA SUAREZ</t>
  </si>
  <si>
    <t>6236214 SC</t>
  </si>
  <si>
    <t xml:space="preserve">YENNY MARTINEZ PARAPAINO </t>
  </si>
  <si>
    <t>7855465 SC</t>
  </si>
  <si>
    <t xml:space="preserve">SARA ALTAMIRANO CUELLAR </t>
  </si>
  <si>
    <t>7748724 SC</t>
  </si>
  <si>
    <t>ZULEMA PINTO</t>
  </si>
  <si>
    <t>6894161 LP</t>
  </si>
  <si>
    <t>DIVINO NIÑO</t>
  </si>
  <si>
    <t>YOHANY ANTELO PAZ</t>
  </si>
  <si>
    <t>5320792 SC</t>
  </si>
  <si>
    <t>EMILIA ZABALA VACA</t>
  </si>
  <si>
    <t>7797325 SC</t>
  </si>
  <si>
    <t>COSMENIA GARCIA ARCOS</t>
  </si>
  <si>
    <t>7772781 SC</t>
  </si>
  <si>
    <t>VANY CHUVE CHAVEZ</t>
  </si>
  <si>
    <t>13147484 SC</t>
  </si>
  <si>
    <t>LAS PIEDADES</t>
  </si>
  <si>
    <t>LOURDES QUISPE FLORES</t>
  </si>
  <si>
    <t>4944313 LP</t>
  </si>
  <si>
    <t>ESPERANZA SUAREZ CHAVEZ</t>
  </si>
  <si>
    <t>3844214 SC</t>
  </si>
  <si>
    <t>MILEYSA TORREZ PEÑA</t>
  </si>
  <si>
    <t>7695882 SC</t>
  </si>
  <si>
    <t>ALTO PALMIRA</t>
  </si>
  <si>
    <t>FILOMENA SUAREZ MENDEZ</t>
  </si>
  <si>
    <t>7798957 SC</t>
  </si>
  <si>
    <t>ADELA RAMOS de MONTAÑO</t>
  </si>
  <si>
    <t>5868206 SC</t>
  </si>
  <si>
    <t>MARGARITA MARQUEZ ARANCIBIA</t>
  </si>
  <si>
    <t>7501045 CH</t>
  </si>
  <si>
    <t>CARMELA SAUCEDO PUTARE</t>
  </si>
  <si>
    <t>8867103 SC</t>
  </si>
  <si>
    <t>MARITZA MONTAÑO MORENO</t>
  </si>
  <si>
    <t>9021860 SC</t>
  </si>
  <si>
    <t>MARIA SAARA SOLIZ</t>
  </si>
  <si>
    <t>10308557 CH</t>
  </si>
  <si>
    <t>VERONICA CASTRO LENIS</t>
  </si>
  <si>
    <t>9708432 SC</t>
  </si>
  <si>
    <t>TERESA HURTADO PAZ</t>
  </si>
  <si>
    <t>4615727 SC</t>
  </si>
  <si>
    <t>HOGAR DE LA ESPERANZA</t>
  </si>
  <si>
    <t>BLANCA YORGA AREVALO CASTRO</t>
  </si>
  <si>
    <t>5331247 SC</t>
  </si>
  <si>
    <t>AYDA MARLENE CHAVEZ MONTERO</t>
  </si>
  <si>
    <t>8931094 SC</t>
  </si>
  <si>
    <t>CLAUDIA YSABEL CHILO ADORNO</t>
  </si>
  <si>
    <t>6254722 SC</t>
  </si>
  <si>
    <t>ALEJANDRA GARCIA SALDAÑA</t>
  </si>
  <si>
    <t>8968418 SC</t>
  </si>
  <si>
    <t>RUTH FATIMA AREVALO CASTRO</t>
  </si>
  <si>
    <t>7752067 SC</t>
  </si>
  <si>
    <t>ANA ACHOCALLA de VARGAS</t>
  </si>
  <si>
    <t>3871723 SC</t>
  </si>
  <si>
    <t>H. VIRGEN DE FATIMA</t>
  </si>
  <si>
    <t>CLAUDINA OTALORA CHOQUE</t>
  </si>
  <si>
    <t>7864099 CB</t>
  </si>
  <si>
    <t>BLANCA ROJAS de PEREIRA</t>
  </si>
  <si>
    <t>3908293 SC</t>
  </si>
  <si>
    <t>BEATRIZ EMILENE FERNANDEZ AGUILERA</t>
  </si>
  <si>
    <t>6263538 SC</t>
  </si>
  <si>
    <t>YOLANDA ALMENDRA ROJAS</t>
  </si>
  <si>
    <t>6387404 SC</t>
  </si>
  <si>
    <t>CENTRO DE PARALISIS C.</t>
  </si>
  <si>
    <t>YARA VANESSA PINTO AGUILAR</t>
  </si>
  <si>
    <t>8237161 SC</t>
  </si>
  <si>
    <t>MARIA DEL CARMEN JUSTINIANO VARGAS</t>
  </si>
  <si>
    <t>5371721 SC</t>
  </si>
  <si>
    <t>CUATRO VIENTOS</t>
  </si>
  <si>
    <t>MARIA EUGENIA SOSA HURTADO</t>
  </si>
  <si>
    <t>6387000 SC</t>
  </si>
  <si>
    <t>CARITA FELIZ</t>
  </si>
  <si>
    <t>YANETH ROMERO PADILLA</t>
  </si>
  <si>
    <t>5859396 SC</t>
  </si>
  <si>
    <t>SIRLE GARCIA CANO</t>
  </si>
  <si>
    <t>6238447 SC</t>
  </si>
  <si>
    <t>MIRAFLORES</t>
  </si>
  <si>
    <t>JUANA CANO MIRANDA</t>
  </si>
  <si>
    <t>3642620 CH</t>
  </si>
  <si>
    <t>HERMINIA BARRIENTOS CACERES</t>
  </si>
  <si>
    <t>9604229 SC</t>
  </si>
  <si>
    <t>DENISSE MOLLO ORELLANA</t>
  </si>
  <si>
    <t>8223084 SC</t>
  </si>
  <si>
    <t>SAN ANTONIO</t>
  </si>
  <si>
    <t>DALCY BAZAN MENDOZA</t>
  </si>
  <si>
    <t>5420506 SC</t>
  </si>
  <si>
    <t>MARITZA LOZANO DE MONTERO</t>
  </si>
  <si>
    <t>6240614 SC</t>
  </si>
  <si>
    <t>YOSELIN COCHEGUA PAZ</t>
  </si>
  <si>
    <t>11307842 SC</t>
  </si>
  <si>
    <t>DEISSY SANCHEZ CASTILLO</t>
  </si>
  <si>
    <t>9806398 SC</t>
  </si>
  <si>
    <t>P. JOSE MINGHETTI</t>
  </si>
  <si>
    <t>WARNES</t>
  </si>
  <si>
    <t>INGRID TIAIN SAUCEDO</t>
  </si>
  <si>
    <t>6352285 SC</t>
  </si>
  <si>
    <t>CARMEN ERIKA DECKER de RIBERA</t>
  </si>
  <si>
    <t>2937895 SC</t>
  </si>
  <si>
    <t>VICTORIA AQUEMI TRELLES GUARDIA</t>
  </si>
  <si>
    <t>8961062 SC</t>
  </si>
  <si>
    <t>DIVINO NIÑO-OKINAWA</t>
  </si>
  <si>
    <t>OKINAWA</t>
  </si>
  <si>
    <t>BENJAMINA ARAUZ AYALA</t>
  </si>
  <si>
    <t>3944318 SC</t>
  </si>
  <si>
    <t>CECILIA LIMON MENDEZ</t>
  </si>
  <si>
    <t>8151940 SC</t>
  </si>
  <si>
    <t>ROMUALDA TUERO ZAMBRANA</t>
  </si>
  <si>
    <t>7680328 SC</t>
  </si>
  <si>
    <t>BEATRIZ RAMIREZ FRANCO</t>
  </si>
  <si>
    <t>4710432 SC</t>
  </si>
  <si>
    <t>NUEVO HORIZONTE</t>
  </si>
  <si>
    <t>LUDIN DURAN de HIPAMO</t>
  </si>
  <si>
    <t>4659131 SC</t>
  </si>
  <si>
    <t>MARITZA CESARI VARGAS</t>
  </si>
  <si>
    <t>8974655 SC</t>
  </si>
  <si>
    <t>ELIANA RIVERO ARAUZ</t>
  </si>
  <si>
    <t>8108300 SC</t>
  </si>
  <si>
    <t>NIÑO FELIZ</t>
  </si>
  <si>
    <t>SAAVEDRA</t>
  </si>
  <si>
    <t>ROSA EHIDY PACHURY JUSTINIANO</t>
  </si>
  <si>
    <t>6392502 SC</t>
  </si>
  <si>
    <t>ZENAIDA BACILIA PARRA ACATUCA</t>
  </si>
  <si>
    <t>6211877 SC</t>
  </si>
  <si>
    <t>NUTRICIONAL MINERO</t>
  </si>
  <si>
    <t>MINERO</t>
  </si>
  <si>
    <t>GABRIELA PADILLA ROMERO</t>
  </si>
  <si>
    <t>8103011 SC</t>
  </si>
  <si>
    <t>ANAHI GADELLA GUTIERREZ</t>
  </si>
  <si>
    <t>7666017 SC</t>
  </si>
  <si>
    <t>ANA PAOLA BAÑON ROCA</t>
  </si>
  <si>
    <t>9791999 SC</t>
  </si>
  <si>
    <t>RUTH MARY GUTIERREZ PARADA</t>
  </si>
  <si>
    <t>9805956 SC</t>
  </si>
  <si>
    <t>MARGARITA ZABALA JUSTINIANO</t>
  </si>
  <si>
    <t>9004983 SC</t>
  </si>
  <si>
    <t>ROSSY BALESI CESPEDES</t>
  </si>
  <si>
    <t>9822111 SC</t>
  </si>
  <si>
    <t>LUCY MARIA RAPP FLORES</t>
  </si>
  <si>
    <t>5857664 SC</t>
  </si>
  <si>
    <t>ELIZABETH MEDINA AGUILERA de BARBOZA</t>
  </si>
  <si>
    <t>6329402 SC</t>
  </si>
  <si>
    <t>SANTA ROSA</t>
  </si>
  <si>
    <t>ERICKA RIVERO DORADO</t>
  </si>
  <si>
    <t>7749647 SC</t>
  </si>
  <si>
    <t>SHIRLEY CANEDO ZANABRIA</t>
  </si>
  <si>
    <t>9791169 SC</t>
  </si>
  <si>
    <t>OLGA CRUZ FUENTES</t>
  </si>
  <si>
    <t>8207180 SC</t>
  </si>
  <si>
    <t>CORAZON DE JESUS-PUEBLO NUEVO</t>
  </si>
  <si>
    <t>JUANA ROCA MITA</t>
  </si>
  <si>
    <t>8207443 SC</t>
  </si>
  <si>
    <t>YOLANDA FLORES CRUZ</t>
  </si>
  <si>
    <t>8207583 SC</t>
  </si>
  <si>
    <t>MARCELA SAAVEDRA BARBA</t>
  </si>
  <si>
    <t>12794795 SC</t>
  </si>
  <si>
    <t>EL NORTEÑITO</t>
  </si>
  <si>
    <t>MONTERO</t>
  </si>
  <si>
    <t>TOMASA OYOLA SALVATIERRA</t>
  </si>
  <si>
    <t>4574364 SC</t>
  </si>
  <si>
    <t>ADRIANA BALCAZAR ROJAS</t>
  </si>
  <si>
    <t>4551269 SC</t>
  </si>
  <si>
    <t>CINTHIA PAOLA SANCHEZ</t>
  </si>
  <si>
    <t>6375134 SC</t>
  </si>
  <si>
    <t>MARIELA ROMAN ROCA</t>
  </si>
  <si>
    <t>7688522 SC</t>
  </si>
  <si>
    <t>MARIA ELENA HUARACHI ANCASI</t>
  </si>
  <si>
    <t>5341211 SC</t>
  </si>
  <si>
    <t>PUESTO FERNANDEZ - DIVINO   NIÑO</t>
  </si>
  <si>
    <t>FERNANDEZ ALONZO</t>
  </si>
  <si>
    <t>HILDA JIMENEZ CESPEDES</t>
  </si>
  <si>
    <t>8924583 SC</t>
  </si>
  <si>
    <t>RUTH MARLINA GUTIERREZ CHOQUE DE LEON</t>
  </si>
  <si>
    <t>6361200 SC</t>
  </si>
  <si>
    <t>NORMA FRANCO ALMENDRAS</t>
  </si>
  <si>
    <t>7851332 SC</t>
  </si>
  <si>
    <t xml:space="preserve">MARIA ESTELA CHUMACERO ALVIZ </t>
  </si>
  <si>
    <t>7762024 SC</t>
  </si>
  <si>
    <t>ANA MARIA MIRANDA ZENTENO</t>
  </si>
  <si>
    <t>5844548 SC</t>
  </si>
  <si>
    <t>LEIDY PEÑARANDA FELIPEZ</t>
  </si>
  <si>
    <t>12665892 SC</t>
  </si>
  <si>
    <t>CARITA DE ANGEL - CHANE INDEPENDENCIA</t>
  </si>
  <si>
    <t>MARIBEL FRANCO URZAGASTE</t>
  </si>
  <si>
    <t>5877288 SC</t>
  </si>
  <si>
    <t>GABRIELA MAMANI CAMACHO</t>
  </si>
  <si>
    <t>8117418 SC</t>
  </si>
  <si>
    <t>CLEMENTINA SUAREZ VILLARROEL</t>
  </si>
  <si>
    <t>8103580 SC</t>
  </si>
  <si>
    <t>ROSARIO AVALOS PACHECO</t>
  </si>
  <si>
    <t>7723779 SC</t>
  </si>
  <si>
    <t>PASITO DE ANGEL - CHANE MAGALLANES</t>
  </si>
  <si>
    <t>ROXANA LAFUENTE TURPO</t>
  </si>
  <si>
    <t>8123755 SC</t>
  </si>
  <si>
    <t>CINTHIA MARTINEZ VALLEJOS</t>
  </si>
  <si>
    <t>7793834 SC</t>
  </si>
  <si>
    <t>FRANCISCA JAVIER SIACARA</t>
  </si>
  <si>
    <t xml:space="preserve"> 11404956 SC</t>
  </si>
  <si>
    <t>MADRE MERCEDES BELPASSO</t>
  </si>
  <si>
    <t>SAGRADO CORAZON</t>
  </si>
  <si>
    <t>ZOILA SIMONE DE RODRIGUEZ</t>
  </si>
  <si>
    <t>4540790 SC</t>
  </si>
  <si>
    <t>FRANCISCA ROXANA EGUEZ OLIVA</t>
  </si>
  <si>
    <t>6243269 SC</t>
  </si>
  <si>
    <t>CARMEN ESPADA PAREDES</t>
  </si>
  <si>
    <t>6354312 SC</t>
  </si>
  <si>
    <t>BUENA VISTA</t>
  </si>
  <si>
    <t>YANINE ORELLANA LOPEZ</t>
  </si>
  <si>
    <t>7803128 SC</t>
  </si>
  <si>
    <t>ANGELA BARRIGA RIBERA</t>
  </si>
  <si>
    <t>13366950 SC</t>
  </si>
  <si>
    <t>LA NONA</t>
  </si>
  <si>
    <t>PORTACHUELO</t>
  </si>
  <si>
    <t>ERIKA SAUCEDO SAAVEDRA</t>
  </si>
  <si>
    <t>5405249 SC</t>
  </si>
  <si>
    <t>GABRIELA ORTIZ QUIROGA</t>
  </si>
  <si>
    <t>5394265 SC</t>
  </si>
  <si>
    <t>MARILYN CRUZ SUAREZ</t>
  </si>
  <si>
    <t>8104688 SC</t>
  </si>
  <si>
    <t>CAROLINA CORRALES PORTALES</t>
  </si>
  <si>
    <t>6278897 SC</t>
  </si>
  <si>
    <t>AGUSTINA TOMICHA TOMICHA</t>
  </si>
  <si>
    <t>5844132 SC</t>
  </si>
  <si>
    <t>SAN JUAN</t>
  </si>
  <si>
    <t>S JUAN DE YAPACANI</t>
  </si>
  <si>
    <t>ROSSY MADRID PARADA</t>
  </si>
  <si>
    <t>4541753 SC</t>
  </si>
  <si>
    <t>MARICELA CAPOBIANCO SAUCEDO</t>
  </si>
  <si>
    <t>7829427 SC</t>
  </si>
  <si>
    <t>24 DE SEPTIEMBRE</t>
  </si>
  <si>
    <t>YAPACANI</t>
  </si>
  <si>
    <t>ELSA VENTURA REQUENA</t>
  </si>
  <si>
    <t>6382652 SC</t>
  </si>
  <si>
    <t>ABIGAIL RAMOS OROPEZA</t>
  </si>
  <si>
    <t>8920252 SC</t>
  </si>
  <si>
    <t>JOSE COGNATA</t>
  </si>
  <si>
    <t>GUISELA VELASQUEZ TUMPANILLO</t>
  </si>
  <si>
    <t>9648856 SC</t>
  </si>
  <si>
    <t>EVELIN ROCHA CAMACHO</t>
  </si>
  <si>
    <t>12476256 SC</t>
  </si>
  <si>
    <t>SAN BERNARDO</t>
  </si>
  <si>
    <t>COMARAPA</t>
  </si>
  <si>
    <t>ALBERTA MALAGA SANCHEZ</t>
  </si>
  <si>
    <t>7791890 SC</t>
  </si>
  <si>
    <t>ARMINDA QUIROZ SOLIZ</t>
  </si>
  <si>
    <t>9659496 SC</t>
  </si>
  <si>
    <t>LILIANA LOPEZ ROJAS</t>
  </si>
  <si>
    <t>9049721 SC</t>
  </si>
  <si>
    <t>TEOFILA BARRETO GUTIERREZ</t>
  </si>
  <si>
    <t>8959837 SC</t>
  </si>
  <si>
    <t>SAN ISIDRO</t>
  </si>
  <si>
    <t>DEISY ROJAS MENDOZA</t>
  </si>
  <si>
    <t>3895287 SC</t>
  </si>
  <si>
    <t>GUNERINDA MENDOZA OLMOS</t>
  </si>
  <si>
    <t>7791960 SC</t>
  </si>
  <si>
    <t>S. JUAN DEL POTRERO</t>
  </si>
  <si>
    <t>EDILIA SALGUERO PEDRAZA</t>
  </si>
  <si>
    <t>9049786 SC</t>
  </si>
  <si>
    <t>FELICIDAD CONTRERAS ENCINAS</t>
  </si>
  <si>
    <t>7669598 SC</t>
  </si>
  <si>
    <t>PULQUINA ABAJO</t>
  </si>
  <si>
    <t>DOLORES GUAJI MAZA</t>
  </si>
  <si>
    <t>9266981 BN</t>
  </si>
  <si>
    <t>NATHALY GUZMAN PEREZ</t>
  </si>
  <si>
    <t>6298197 SC</t>
  </si>
  <si>
    <t>SAIPINA</t>
  </si>
  <si>
    <t>JULIA CARBALLO CASTELLON</t>
  </si>
  <si>
    <t>4587650 SC</t>
  </si>
  <si>
    <t>MIRTHA TERCEROS NOVA</t>
  </si>
  <si>
    <t>9650795 SC</t>
  </si>
  <si>
    <t>MARIBEL BRAVO CAISINA</t>
  </si>
  <si>
    <t>9778780 SC</t>
  </si>
  <si>
    <t>EDITH CABELLO ROJAS</t>
  </si>
  <si>
    <t>9650835 SC</t>
  </si>
  <si>
    <t>SAN RAFAEL</t>
  </si>
  <si>
    <t>MARIA LUISA ORTIZ TIGUAYO</t>
  </si>
  <si>
    <t>9656515 SC</t>
  </si>
  <si>
    <t>CECILIA EDITH MACHUCA COVARRUBIAS</t>
  </si>
  <si>
    <t>6384378 SC</t>
  </si>
  <si>
    <t>ZELMA ALMENDRAS BUTRON</t>
  </si>
  <si>
    <t>9043025 SC</t>
  </si>
  <si>
    <t>SAN JOSE DE  THAJRA</t>
  </si>
  <si>
    <t>GOLDY OCAÑA FERNANDEZ</t>
  </si>
  <si>
    <t>7848333 SC</t>
  </si>
  <si>
    <t>JHOVANNA PICHA MEDINA</t>
  </si>
  <si>
    <t>12871971 SC</t>
  </si>
  <si>
    <t>ADELA ARANCIVIA ARRIAGA</t>
  </si>
  <si>
    <t>9666541 SC</t>
  </si>
  <si>
    <t>CHILON</t>
  </si>
  <si>
    <t>DERLIN MEDINA MONTERO</t>
  </si>
  <si>
    <t>9750950 SC</t>
  </si>
  <si>
    <t>REINA GARCIA</t>
  </si>
  <si>
    <t>11398132 SC</t>
  </si>
  <si>
    <t>DORIS RIBERA ROSA</t>
  </si>
  <si>
    <t>8073455 SC</t>
  </si>
  <si>
    <t>SAMAIPATA</t>
  </si>
  <si>
    <t>JOSELIN ROJAS MONTENEGRO</t>
  </si>
  <si>
    <t>12890551 SC</t>
  </si>
  <si>
    <t>MARIA ISABEL RAMIREZ GODOY</t>
  </si>
  <si>
    <t>12475637 SC</t>
  </si>
  <si>
    <t>DINELCY NADIR MENECES CORRALES</t>
  </si>
  <si>
    <t>11366961 SC</t>
  </si>
  <si>
    <t>CONEJITOS BLANCOS</t>
  </si>
  <si>
    <t>LOS NEGROS</t>
  </si>
  <si>
    <t>NEIDY MONTAÑO PAZ</t>
  </si>
  <si>
    <t>12491206 CB</t>
  </si>
  <si>
    <t>VERONICA WARNES TERRAZAS</t>
  </si>
  <si>
    <t>8194804 SC</t>
  </si>
  <si>
    <t>ARMINDA SEGOVIA ROMERO</t>
  </si>
  <si>
    <t>10320891 CH</t>
  </si>
  <si>
    <t>PRIMAVERA</t>
  </si>
  <si>
    <t>MAIRANA</t>
  </si>
  <si>
    <t>YEXENIA BARRANCOS CAMARA</t>
  </si>
  <si>
    <t>8233924 SC</t>
  </si>
  <si>
    <t>GEORGINA VILLARROEL HERRERA</t>
  </si>
  <si>
    <t>6354123 SC</t>
  </si>
  <si>
    <t>MARY FAREL DE GUTIERREZ</t>
  </si>
  <si>
    <t>3953809 SC</t>
  </si>
  <si>
    <t>HIERBA BUENA</t>
  </si>
  <si>
    <t>MIRELY PADILLA MONTENEGRO</t>
  </si>
  <si>
    <t>7681103 SC</t>
  </si>
  <si>
    <t>ENMA ZUÑIGA AVALOS</t>
  </si>
  <si>
    <t>5426796 SC</t>
  </si>
  <si>
    <t xml:space="preserve">DIVINO NIÑO </t>
  </si>
  <si>
    <t>VALLEGRANDE</t>
  </si>
  <si>
    <t>ALBAIDA GUTIERREZ DURAN</t>
  </si>
  <si>
    <t>8193721 SC</t>
  </si>
  <si>
    <t>CATALINA SANCHEZ MIRANDA</t>
  </si>
  <si>
    <t>8200984 SC</t>
  </si>
  <si>
    <t>NILSA CANO QUIÑONEZ</t>
  </si>
  <si>
    <t>7710604 SC</t>
  </si>
  <si>
    <t>HILDA GUZMAN PEÑA</t>
  </si>
  <si>
    <t>9837991 SC</t>
  </si>
  <si>
    <t>YANETH ESCALANTE CORTEZ</t>
  </si>
  <si>
    <t>3955632 SC</t>
  </si>
  <si>
    <t>PUCARA</t>
  </si>
  <si>
    <t>MARIA GUADALUPE RIVERA CORTEZ</t>
  </si>
  <si>
    <t>5306838 CB</t>
  </si>
  <si>
    <t>INES ARTEAGA GUZMAN</t>
  </si>
  <si>
    <t>3955860 SC</t>
  </si>
  <si>
    <t>YOVANA ROSABEL FERNANDEZ CESPEDES</t>
  </si>
  <si>
    <t>9809844 SC</t>
  </si>
  <si>
    <t>TIPAL</t>
  </si>
  <si>
    <t>MARILIN LINO SOSSA</t>
  </si>
  <si>
    <t>5887102 SC</t>
  </si>
  <si>
    <t>SOR MADRE RODOLFINA</t>
  </si>
  <si>
    <t>POSTRERVALLE</t>
  </si>
  <si>
    <t>MARIELA ARANDIA GUZMAN</t>
  </si>
  <si>
    <t>8073288 SC</t>
  </si>
  <si>
    <t>MONICA CASTRO GUZMAN</t>
  </si>
  <si>
    <t>8984600 SC</t>
  </si>
  <si>
    <t>MIRTHA ALVAREZ LOZADA</t>
  </si>
  <si>
    <t>8171746 SC</t>
  </si>
  <si>
    <t>TORRECILLAS</t>
  </si>
  <si>
    <t>MIRTHA ELVA CALDERON</t>
  </si>
  <si>
    <t>12535567 SC</t>
  </si>
  <si>
    <t>SUSANA ROJAS CHILO</t>
  </si>
  <si>
    <t>7711004 SC</t>
  </si>
  <si>
    <t>HARDEMAN</t>
  </si>
  <si>
    <t>MARIA ADRIANA HURTADO CHUVET</t>
  </si>
  <si>
    <t>9687648 SC</t>
  </si>
  <si>
    <t>MAIDA JIMENEZ EGUEZ</t>
  </si>
  <si>
    <t>7763300 SC</t>
  </si>
  <si>
    <t>SILVIA ROJAS MENDEZ</t>
  </si>
  <si>
    <t>2997645 SC</t>
  </si>
  <si>
    <t>YEROVIA</t>
  </si>
  <si>
    <t>CAMIRI</t>
  </si>
  <si>
    <t>SANDRA SUBIA RODRIGUEZ</t>
  </si>
  <si>
    <t>7257389 TJ</t>
  </si>
  <si>
    <t>MARIBEL VILLARPANDO ARREDONDO</t>
  </si>
  <si>
    <t>6245127 SC</t>
  </si>
  <si>
    <t>BEATRIZ ROBLES FERNANDEZ</t>
  </si>
  <si>
    <t>7826907 SC</t>
  </si>
  <si>
    <t>MARCELINA TARDIO CHAVEZ</t>
  </si>
  <si>
    <t>9611934 SC</t>
  </si>
  <si>
    <t>LUISA CRUZ de VELASQUEZ</t>
  </si>
  <si>
    <t>7798505 SC</t>
  </si>
  <si>
    <t>LA QUIACA</t>
  </si>
  <si>
    <t>ALCIRA QUEMA de MAYAREGUA</t>
  </si>
  <si>
    <t>3855258 SC</t>
  </si>
  <si>
    <t>DELIA RUA SEGUNDO</t>
  </si>
  <si>
    <t>6351658 SC</t>
  </si>
  <si>
    <t>ITANAMBIKUA</t>
  </si>
  <si>
    <t>RAQUEL RIVERO SIMON</t>
  </si>
  <si>
    <t>8093699 SC</t>
  </si>
  <si>
    <t>BERNA VILLA JUAN</t>
  </si>
  <si>
    <t>8121282 SC</t>
  </si>
  <si>
    <t>MARLENE ROJAS SALAZAR</t>
  </si>
  <si>
    <t>8093673 SC</t>
  </si>
  <si>
    <t>ROSA ADRIANA FERNANDEZ MORENO</t>
  </si>
  <si>
    <t>9658790 SC</t>
  </si>
  <si>
    <t>PEÑAS BLANCAS</t>
  </si>
  <si>
    <t>PASTORA MONTERO PLATA</t>
  </si>
  <si>
    <t>3829782 SC</t>
  </si>
  <si>
    <t>MAGDALENA TORREZ</t>
  </si>
  <si>
    <t>8871028 SC</t>
  </si>
  <si>
    <t>CAROLINA ELISA GOMEZ VILLARROEL</t>
  </si>
  <si>
    <t>11313345 SC</t>
  </si>
  <si>
    <t>COMERCIO</t>
  </si>
  <si>
    <t>BOYUIBE</t>
  </si>
  <si>
    <t>CATALINA VILTE VILTE</t>
  </si>
  <si>
    <t>4672498 SC</t>
  </si>
  <si>
    <t>YANETH JEREZ ALVAREZ</t>
  </si>
  <si>
    <t>9678149 SC</t>
  </si>
  <si>
    <t>MARLENE PRIMERO PALMA</t>
  </si>
  <si>
    <t>8173576 SC</t>
  </si>
  <si>
    <t>PUEBLO NUEVO</t>
  </si>
  <si>
    <t>CARMEN PIZARRO BAUTISTA</t>
  </si>
  <si>
    <t>9845316 SC</t>
  </si>
  <si>
    <t>KAREN PATRICIA NICANOR</t>
  </si>
  <si>
    <t>11347074 SC</t>
  </si>
  <si>
    <t>PUEBLO VIEJO</t>
  </si>
  <si>
    <t>GRECIA ANDREA TARRAGA CAGUACHI</t>
  </si>
  <si>
    <t>9725276 SC</t>
  </si>
  <si>
    <t>SORAIDA JIMENEZ OÑA</t>
  </si>
  <si>
    <t>7741979 SC</t>
  </si>
  <si>
    <t>CONSUELO ROCHA GALVIZ</t>
  </si>
  <si>
    <t>6315825 SC</t>
  </si>
  <si>
    <t>ABAPO</t>
  </si>
  <si>
    <t>LISBETH YASSIEL PRIMO CASTEDO</t>
  </si>
  <si>
    <t>7838005 SC</t>
  </si>
  <si>
    <t>ALDA SELENE RUIZ ROJAS</t>
  </si>
  <si>
    <t>8241762 SC</t>
  </si>
  <si>
    <t>MARINA WAITAS CHUVE</t>
  </si>
  <si>
    <t>6365249 SC</t>
  </si>
  <si>
    <t>MADERSBACHER</t>
  </si>
  <si>
    <t>SAN IGNACIO</t>
  </si>
  <si>
    <t>VIVIANA VIANA GUASASE</t>
  </si>
  <si>
    <t>8120569 SC</t>
  </si>
  <si>
    <t>ASUNTA MERCADO YORRURI</t>
  </si>
  <si>
    <t>4725333 SC</t>
  </si>
  <si>
    <t>MERY PEREZ GONZALES</t>
  </si>
  <si>
    <t>7790265 SC</t>
  </si>
  <si>
    <t>MARICILDA MENDEZ MASAI</t>
  </si>
  <si>
    <t>3947851 SC</t>
  </si>
  <si>
    <t>ENEIDA APONTE RIBERA</t>
  </si>
  <si>
    <t>7825054 SC</t>
  </si>
  <si>
    <t>ELIZABET VARGAS MERCADO</t>
  </si>
  <si>
    <t>7799388 SC</t>
  </si>
  <si>
    <t>CLARA BARBERI MEDINA</t>
  </si>
  <si>
    <t>9738061 SC</t>
  </si>
  <si>
    <t>CELIDA CESPEDES ORRURI</t>
  </si>
  <si>
    <t>6265156 SC</t>
  </si>
  <si>
    <t>TANENEKA</t>
  </si>
  <si>
    <t>NELIDA SALVATIERRA ARTEAGA DE RIVERO</t>
  </si>
  <si>
    <t>4572788 SC</t>
  </si>
  <si>
    <t>CANDELARIA CASUPA REYES</t>
  </si>
  <si>
    <t>9737648 SC</t>
  </si>
  <si>
    <t>LUCIA CHUVE SURUBI</t>
  </si>
  <si>
    <t>6341459 SC</t>
  </si>
  <si>
    <t>LIZANDRA BARBERY VACA</t>
  </si>
  <si>
    <t>9012027 SC</t>
  </si>
  <si>
    <t>MARCELA SOLIZ MONTERO</t>
  </si>
  <si>
    <t>11389582 SC</t>
  </si>
  <si>
    <t>SAN ANDRES</t>
  </si>
  <si>
    <t>ROSY SHEILA MELGAR EGUEZ</t>
  </si>
  <si>
    <t>9839586 SC</t>
  </si>
  <si>
    <t>MARIA MAGDALENA MORENO CHOMA</t>
  </si>
  <si>
    <t>7746113 SC</t>
  </si>
  <si>
    <t>LORENA RIBERA MERCADO</t>
  </si>
  <si>
    <t>8193560 SC</t>
  </si>
  <si>
    <t>SOFIA BERNARDINA CESPEDES PATICU</t>
  </si>
  <si>
    <t>4544705 SC</t>
  </si>
  <si>
    <t>SAN MIGUEL DE VELASCO</t>
  </si>
  <si>
    <t>SAN MIGUEL</t>
  </si>
  <si>
    <t>DINA YOLANDA TACEO DORADO</t>
  </si>
  <si>
    <t>3295331 SC</t>
  </si>
  <si>
    <t>MARIA NIEVE GLAVIS LANDIVAR</t>
  </si>
  <si>
    <t>13268951 SC</t>
  </si>
  <si>
    <t>BLANCA OLIVIA ESCALANTE deTABORGA</t>
  </si>
  <si>
    <t>4641076 SC</t>
  </si>
  <si>
    <t>TERESA LAPERAL</t>
  </si>
  <si>
    <t>S. JOSE DE CHIQUITOS</t>
  </si>
  <si>
    <t>SOFIA WANKAS CESPEDES</t>
  </si>
  <si>
    <t>4609539 SC</t>
  </si>
  <si>
    <t>SUSANA TOMICHA MENDOZA</t>
  </si>
  <si>
    <t>5403699 SC</t>
  </si>
  <si>
    <t>GUADALUPE PADILLA TOMICHA</t>
  </si>
  <si>
    <t>7773202 SC</t>
  </si>
  <si>
    <t>SILVIA NERY HURTADO PACHURI</t>
  </si>
  <si>
    <t>7820271 SC</t>
  </si>
  <si>
    <t>MIRTHA SUAREZ</t>
  </si>
  <si>
    <t>3846100 SC</t>
  </si>
  <si>
    <t>SANTIAGO DE CHIQUITOS</t>
  </si>
  <si>
    <t>ROBORE</t>
  </si>
  <si>
    <t>SANDRA PARABA SALVATIERRA</t>
  </si>
  <si>
    <t>8176095 SC</t>
  </si>
  <si>
    <t>GABRIELA ZABALA TOMICHA</t>
  </si>
  <si>
    <t>9633979 SC</t>
  </si>
  <si>
    <t>ANGELA AGUILAR ANDRADE</t>
  </si>
  <si>
    <t>6365329 SC</t>
  </si>
  <si>
    <t>CHOCHIS</t>
  </si>
  <si>
    <t xml:space="preserve">MARIA EUGENIA CHARUPA YOSUPI </t>
  </si>
  <si>
    <t>7773117 SC</t>
  </si>
  <si>
    <t>VIVIANA CORREA DE ORTIZ</t>
  </si>
  <si>
    <t>2983062 SC</t>
  </si>
  <si>
    <t>P. SUAREZ</t>
  </si>
  <si>
    <t>ARMINDA FUENTES MURQUITI</t>
  </si>
  <si>
    <t>6669515 SC</t>
  </si>
  <si>
    <t>26 DE AGOSTO</t>
  </si>
  <si>
    <t>4 CAÑADAS</t>
  </si>
  <si>
    <t>ERICA CORDOVA MALDONADO</t>
  </si>
  <si>
    <t>12693011 SC</t>
  </si>
  <si>
    <t>ELVA LOPEZ LLANOS</t>
  </si>
  <si>
    <t>8177405 SC</t>
  </si>
  <si>
    <t>DIONA OREYAI URAZAYEGUA</t>
  </si>
  <si>
    <t>7789129 SC</t>
  </si>
  <si>
    <t>URUBICHA</t>
  </si>
  <si>
    <t>GUARAYOS</t>
  </si>
  <si>
    <t>MARIA VERENA MORESAPIRI RORA</t>
  </si>
  <si>
    <t>4658509 SC</t>
  </si>
  <si>
    <t>PASCUALA AEGUAZU AMENDAPI</t>
  </si>
  <si>
    <t>4675544 SC</t>
  </si>
  <si>
    <t>FERNANDA URACHIANTA URAPIÑA</t>
  </si>
  <si>
    <t>12890166 SC</t>
  </si>
  <si>
    <t>YAGUARU</t>
  </si>
  <si>
    <t>LORENA YECA EGUEZ</t>
  </si>
  <si>
    <t>7688361 SC</t>
  </si>
  <si>
    <t>IDOLINA ZACARA GUIPI</t>
  </si>
  <si>
    <r>
      <rPr>
        <sz val="8"/>
        <rFont val="Calibri"/>
        <family val="2"/>
      </rPr>
      <t>7789199</t>
    </r>
    <r>
      <rPr>
        <i/>
        <sz val="8"/>
        <rFont val="Calibri"/>
        <family val="2"/>
      </rPr>
      <t>SC</t>
    </r>
  </si>
  <si>
    <t>MARIA ANGELA MORENO GONZALEZ</t>
  </si>
  <si>
    <t>6370035 SC</t>
  </si>
  <si>
    <t>EL PUENTE</t>
  </si>
  <si>
    <t>DANIELA GUTIERREZ CESPEDES</t>
  </si>
  <si>
    <t>7831880 SC</t>
  </si>
  <si>
    <t>MIRIAN SALVATIERRA RODRIGUEZ</t>
  </si>
  <si>
    <t>7673251 SC</t>
  </si>
  <si>
    <t>VERONICA MARCANI CANAVIRI</t>
  </si>
  <si>
    <t>8245587 SC</t>
  </si>
  <si>
    <t>CASA MATERNAL</t>
  </si>
  <si>
    <t>GRACIELA TAMO GUAJI</t>
  </si>
  <si>
    <t>12507742 SC</t>
  </si>
  <si>
    <t>ELOISA TOBAR YUBANURE</t>
  </si>
  <si>
    <t>8102840 SC</t>
  </si>
  <si>
    <t>LAURA PAOLA FLORES YUCRA</t>
  </si>
  <si>
    <t>9586550 SC</t>
  </si>
  <si>
    <t>PAOLA LOPEZ MOLINA</t>
  </si>
  <si>
    <t>7816030 SC</t>
  </si>
  <si>
    <t>PATRICIA MEDRANO GARCIA</t>
  </si>
  <si>
    <t>14073802 SC</t>
  </si>
  <si>
    <t>CUEVO</t>
  </si>
  <si>
    <t>NORMA ARANA PEÑA</t>
  </si>
  <si>
    <t>6316494 SC</t>
  </si>
  <si>
    <t>KARLA ALEJANDRA CUELLAR ROMERO</t>
  </si>
  <si>
    <t>9838098 SC</t>
  </si>
  <si>
    <t>EDOLGA BLANCO FLORES</t>
  </si>
  <si>
    <t>9135657 LP</t>
  </si>
  <si>
    <t>CLAUDIA GABRIELA ORTIZ MACHACA</t>
  </si>
  <si>
    <t>8226810 SC</t>
  </si>
  <si>
    <t>VIRGEN DE GUADALUPE</t>
  </si>
  <si>
    <t>FATIMA BEATRIZ SALDAÑA PEDRAZA</t>
  </si>
  <si>
    <t>11364771 SC</t>
  </si>
  <si>
    <t>LOS BOSQUES</t>
  </si>
  <si>
    <t>ANA PAOLA MENDEZ FIGUEROA</t>
  </si>
  <si>
    <t>13485568 SC</t>
  </si>
  <si>
    <t>FELICIA ORTIZ MENDEZ</t>
  </si>
  <si>
    <t>3266190 SC</t>
  </si>
  <si>
    <t>MERCEDES COLOMBO TORRICO</t>
  </si>
  <si>
    <t>9657262 SC</t>
  </si>
  <si>
    <t>GLADIS JUANA SANDOVAL DE ROMERO</t>
  </si>
  <si>
    <t>2343311 LP</t>
  </si>
  <si>
    <t>CINTHIA PINTO AGUILERA</t>
  </si>
  <si>
    <t>5371123 SC</t>
  </si>
  <si>
    <t>MARIA ANGELICA MONTERO LOPEZ</t>
  </si>
  <si>
    <t>9635100 SC</t>
  </si>
  <si>
    <t>CARMEN ROSA TACANA ORTIZ</t>
  </si>
  <si>
    <t>7635333-1Q BN</t>
  </si>
  <si>
    <t>HOSPITAL DE NIÑOS</t>
  </si>
  <si>
    <t xml:space="preserve">GABRIELA SANDOVAL GALLARDO </t>
  </si>
  <si>
    <t>5863633 SC</t>
  </si>
  <si>
    <t>MARTHA VILLCA CHAVEZ</t>
  </si>
  <si>
    <t>6325523 SC</t>
  </si>
  <si>
    <t>MARY BETTSY GUTIERREZ CABRERA</t>
  </si>
  <si>
    <t>1971644-1J SC</t>
  </si>
  <si>
    <t>MARCELA LOURDES DELGADO ALANEZ</t>
  </si>
  <si>
    <t>6374876 SC</t>
  </si>
  <si>
    <t>KAYLEY EDEN VACA TERRAZAS</t>
  </si>
  <si>
    <t>9614585 SC</t>
  </si>
  <si>
    <t>MARIA VARGAS LOPEZ</t>
  </si>
  <si>
    <t>14302331 CH</t>
  </si>
  <si>
    <t xml:space="preserve">VERACRUZ </t>
  </si>
  <si>
    <t>ILDA CECILIA FERNANDEZ AREVALO</t>
  </si>
  <si>
    <t>5884829 SC</t>
  </si>
  <si>
    <t>ANA LUZ GUTIERREZ SORUCO</t>
  </si>
  <si>
    <t>4664604 SC</t>
  </si>
  <si>
    <t>LISSY FANNY MANO HUARI</t>
  </si>
  <si>
    <t>9261665 BN</t>
  </si>
  <si>
    <t>YAMILA MONTAÑO CASTRO</t>
  </si>
  <si>
    <t>9020703 SC</t>
  </si>
  <si>
    <t>CILENE ALPIRI VACA</t>
  </si>
  <si>
    <t>9745250 SC</t>
  </si>
  <si>
    <t>PARAISO</t>
  </si>
  <si>
    <t>ADALBERTHA MOLINA SENZANO</t>
  </si>
  <si>
    <t>8961608 SC</t>
  </si>
  <si>
    <t>CENTRO SOCIAL SOS</t>
  </si>
  <si>
    <t>TATIANA AYALA MAENGA</t>
  </si>
  <si>
    <t>5429040 SC</t>
  </si>
  <si>
    <t>DELIA CALLISAYA MENDOZA</t>
  </si>
  <si>
    <t>6005718 LP</t>
  </si>
  <si>
    <t>ALEJANDRA POQUIVIQUI YOSPI</t>
  </si>
  <si>
    <t>9057563 SC</t>
  </si>
  <si>
    <t>VANESSA MOLINA SAUCEDO</t>
  </si>
  <si>
    <t>9822752 SC</t>
  </si>
  <si>
    <t>MARY BETTY SAAVEDRA LOPEZ DE RUEDA</t>
  </si>
  <si>
    <t>5393766 SC</t>
  </si>
  <si>
    <t>LUPE BEJARANO ALVARADO</t>
  </si>
  <si>
    <t>4548229 SC</t>
  </si>
  <si>
    <t>LIMBANIA MONTAÑO VALVERDE</t>
  </si>
  <si>
    <t>8142679 SC</t>
  </si>
  <si>
    <t>RAQUEL CESPEDES SANCHEZ</t>
  </si>
  <si>
    <t>6348552 SC</t>
  </si>
  <si>
    <t>PATRICIA PESOA AGUILAR</t>
  </si>
  <si>
    <t>8176130 SC</t>
  </si>
  <si>
    <t>SILVIA EUGENIA CESPEDES LOPEZ</t>
  </si>
  <si>
    <t>12535518 SC</t>
  </si>
  <si>
    <t>GLORIA ELENA CUELLAR CALLEJAS</t>
  </si>
  <si>
    <t>7783813 SC</t>
  </si>
  <si>
    <t>FAMILIA FELIZ</t>
  </si>
  <si>
    <t>SHEILITA GONZALES GOMEZ</t>
  </si>
  <si>
    <t>9759060 SC</t>
  </si>
  <si>
    <t>BELEN ARANCIBIA SAUCEDO</t>
  </si>
  <si>
    <t>8178522 SC</t>
  </si>
  <si>
    <t>MERY MELODY TORREZ PEÑARANDA</t>
  </si>
  <si>
    <t>12661621 SC</t>
  </si>
  <si>
    <t>CARMEN DUBALID URQUIDI FIGUEROA</t>
  </si>
  <si>
    <t>8101690 SC</t>
  </si>
  <si>
    <t>PAMELA SAAVEDRA MORENO</t>
  </si>
  <si>
    <t>7698912 SC</t>
  </si>
  <si>
    <t>MILENA GARNICA BORDA</t>
  </si>
  <si>
    <t>8191746 SC</t>
  </si>
  <si>
    <t>PAOLA ANDREA MONTECINOS RODRIGUEZ</t>
  </si>
  <si>
    <t>12661336 SC</t>
  </si>
  <si>
    <t>DELIA PIÑAS ZARATE</t>
  </si>
  <si>
    <t>11351811 SC</t>
  </si>
  <si>
    <t>ROSA TORDOYA PEREDO</t>
  </si>
  <si>
    <t>5167672 CB</t>
  </si>
  <si>
    <t>CRUZ ROJA</t>
  </si>
  <si>
    <t>ALICIA MAMANI CUELLAR</t>
  </si>
  <si>
    <t>7800372 SC</t>
  </si>
  <si>
    <t>TATIANA SOLANO JUSTINIANO</t>
  </si>
  <si>
    <t>7811131 SC</t>
  </si>
  <si>
    <t>NORTEÑITO</t>
  </si>
  <si>
    <t>ROSALIA SILES CAPY</t>
  </si>
  <si>
    <t>13600879 SC</t>
  </si>
  <si>
    <t>CARLA RAMIREZ LARBAYO</t>
  </si>
  <si>
    <t>11351095 SC</t>
  </si>
  <si>
    <t xml:space="preserve">CESARIA CABRERA LAMAS </t>
  </si>
  <si>
    <t>12582998 CB</t>
  </si>
  <si>
    <t>KAREN MARIELA RIOS  ROSALES</t>
  </si>
  <si>
    <t>8249269 SC</t>
  </si>
  <si>
    <t>AIDEE PEREZ MORALES</t>
  </si>
  <si>
    <t>9852842 SC</t>
  </si>
  <si>
    <t>GRACIELA VACA ESPINDOLA</t>
  </si>
  <si>
    <t>12419282 SC</t>
  </si>
  <si>
    <t>EL BUEN SAMARITANO</t>
  </si>
  <si>
    <t>BELISAIDA BARBA ARTEAGA</t>
  </si>
  <si>
    <t>4605857 SC</t>
  </si>
  <si>
    <t>S. J. CHAMBERY</t>
  </si>
  <si>
    <t>ANGELICA LOAYZA CASTRO</t>
  </si>
  <si>
    <t>6280226 SC</t>
  </si>
  <si>
    <t>MARIELA SUAREZ COIMBRA</t>
  </si>
  <si>
    <t>9814679 SC</t>
  </si>
  <si>
    <t>YAQUELINE CUELLAR  CUELLAR</t>
  </si>
  <si>
    <t>3232589 SC</t>
  </si>
  <si>
    <t>ILKA KENIA MOLINA PALMA</t>
  </si>
  <si>
    <t>14728459 SC</t>
  </si>
  <si>
    <t>MICAELA CARDONA HURTADO</t>
  </si>
  <si>
    <t>4687310 SC</t>
  </si>
  <si>
    <t>SARA REBECA PEREZ PUMA</t>
  </si>
  <si>
    <t>12871681 SC</t>
  </si>
  <si>
    <t>ARACELY YOSELIN CRUZ VALLEJOS</t>
  </si>
  <si>
    <t>9726831 SC</t>
  </si>
  <si>
    <t>MARIA INGRID HURTADO RIVAS</t>
  </si>
  <si>
    <t>4597241 SC</t>
  </si>
  <si>
    <t>GABRIELA VELASQUEZ COIMBRA</t>
  </si>
  <si>
    <t>7736875 SC</t>
  </si>
  <si>
    <t>MARITZA FATIMA CHORE TOMICHA</t>
  </si>
  <si>
    <t>9834798 SC</t>
  </si>
  <si>
    <t>FLOR MARIA MONTAÑO FLORES</t>
  </si>
  <si>
    <t>8847000 CB</t>
  </si>
  <si>
    <t>CARLA BEATRIZ CALDERON CUELLAR</t>
  </si>
  <si>
    <t>12534414 SC</t>
  </si>
  <si>
    <t>ELVA QUIROZ RODRIGUEZ</t>
  </si>
  <si>
    <t>9667559 SC</t>
  </si>
  <si>
    <t>NEISA RODRIGUEZ ESCOBAR</t>
  </si>
  <si>
    <t>9681909 SC</t>
  </si>
  <si>
    <t>LOURDES MORALES CUMBAYURI</t>
  </si>
  <si>
    <t>4697447 SC</t>
  </si>
  <si>
    <t>APELLIDO PATERNO</t>
  </si>
  <si>
    <t>APELLIDO MATERNO</t>
  </si>
  <si>
    <t>1ER NOMBRE</t>
  </si>
  <si>
    <t>2DO NOMBRE</t>
  </si>
  <si>
    <t>APELLIDO DE CASADA</t>
  </si>
  <si>
    <t>CARNET DE IDENTIDAD</t>
  </si>
  <si>
    <t>EXP.</t>
  </si>
  <si>
    <t>DIRECCION</t>
  </si>
  <si>
    <t>FECHA DE NACIMIENTO</t>
  </si>
  <si>
    <t>LA</t>
  </si>
  <si>
    <t xml:space="preserve">SANCHEZ </t>
  </si>
  <si>
    <t>CASTILLO</t>
  </si>
  <si>
    <t>DEISSY</t>
  </si>
  <si>
    <t>SC</t>
  </si>
  <si>
    <t>URB. TERRACOR</t>
  </si>
  <si>
    <t>ALBA</t>
  </si>
  <si>
    <t>CUELLAR</t>
  </si>
  <si>
    <t>ENEIDA</t>
  </si>
  <si>
    <t xml:space="preserve">SARABIA </t>
  </si>
  <si>
    <t>MARTINEZ</t>
  </si>
  <si>
    <t>MARIA</t>
  </si>
  <si>
    <t>ELENA</t>
  </si>
  <si>
    <t>PAREDES</t>
  </si>
  <si>
    <t>B/IGNACIO WARNES</t>
  </si>
  <si>
    <t xml:space="preserve">CHUBIRU </t>
  </si>
  <si>
    <t>BAZAN</t>
  </si>
  <si>
    <t>TERESA</t>
  </si>
  <si>
    <t>SAAVEDRA.B/SANTA ROSA</t>
  </si>
  <si>
    <t xml:space="preserve">MAMANI </t>
  </si>
  <si>
    <t>ALICIA</t>
  </si>
  <si>
    <t>B/ DIVINI NIÑO</t>
  </si>
  <si>
    <t xml:space="preserve">MOROCHO </t>
  </si>
  <si>
    <t>CHICA</t>
  </si>
  <si>
    <t xml:space="preserve">LUZ  </t>
  </si>
  <si>
    <t>MARINA</t>
  </si>
  <si>
    <t>E-0055076</t>
  </si>
  <si>
    <t>RESD. EN GRAL. SAAVEDRA B/27 DE MAYO</t>
  </si>
  <si>
    <t>SIGUAIRO</t>
  </si>
  <si>
    <t>PICON</t>
  </si>
  <si>
    <t>DORIS</t>
  </si>
  <si>
    <t>B/ SANTA ANA</t>
  </si>
  <si>
    <t>MASAVI</t>
  </si>
  <si>
    <t>PARADA</t>
  </si>
  <si>
    <t>LILIANA</t>
  </si>
  <si>
    <t>MINERO B/GUARANI</t>
  </si>
  <si>
    <t>GALLEDA</t>
  </si>
  <si>
    <t>GUTIERREZ</t>
  </si>
  <si>
    <t>ANAHI</t>
  </si>
  <si>
    <t>MINERO B/SANTA ANA</t>
  </si>
  <si>
    <t>CATORCENO</t>
  </si>
  <si>
    <t>RODRIGUEZ</t>
  </si>
  <si>
    <t>DEINA</t>
  </si>
  <si>
    <t>B/ LOS ANGELES</t>
  </si>
  <si>
    <t>VILLAGOMEZ</t>
  </si>
  <si>
    <t>ROCA</t>
  </si>
  <si>
    <t>VANEZA</t>
  </si>
  <si>
    <t>B/LINDO</t>
  </si>
  <si>
    <t>TERRAZA</t>
  </si>
  <si>
    <t>SOTO</t>
  </si>
  <si>
    <t>ROSMERY</t>
  </si>
  <si>
    <t>CHANE BEDOYA</t>
  </si>
  <si>
    <t xml:space="preserve">BANEGA </t>
  </si>
  <si>
    <t>PAZ</t>
  </si>
  <si>
    <t>JOSELIN</t>
  </si>
  <si>
    <t>B/ 25 DE DICIEMBRE</t>
  </si>
  <si>
    <t>BALESI</t>
  </si>
  <si>
    <t>CESPEDES</t>
  </si>
  <si>
    <t xml:space="preserve">ROSSY </t>
  </si>
  <si>
    <t>B/ SANTA ROSA</t>
  </si>
  <si>
    <t>MEDINA</t>
  </si>
  <si>
    <t xml:space="preserve"> AGUILERA </t>
  </si>
  <si>
    <t xml:space="preserve">ELIZABETH </t>
  </si>
  <si>
    <t>BARBOZA</t>
  </si>
  <si>
    <t>B-SANTA ROSA</t>
  </si>
  <si>
    <t xml:space="preserve">GUTIERREZ </t>
  </si>
  <si>
    <t>RUTH</t>
  </si>
  <si>
    <t>MARY</t>
  </si>
  <si>
    <t>B-LOS ANGELES</t>
  </si>
  <si>
    <t xml:space="preserve">MOLINA  </t>
  </si>
  <si>
    <t>VACA</t>
  </si>
  <si>
    <t>ARACELY</t>
  </si>
  <si>
    <t>B/UNAGRO  MINERO</t>
  </si>
  <si>
    <t>AGUILERA</t>
  </si>
  <si>
    <t>ORTIZ</t>
  </si>
  <si>
    <t>ENA</t>
  </si>
  <si>
    <t>PURA</t>
  </si>
  <si>
    <t>B.PROGRESO</t>
  </si>
  <si>
    <t>CRUZ</t>
  </si>
  <si>
    <t>FUENTES</t>
  </si>
  <si>
    <t>OLGA</t>
  </si>
  <si>
    <t xml:space="preserve">ROCA </t>
  </si>
  <si>
    <t>MITA</t>
  </si>
  <si>
    <t>JUANA</t>
  </si>
  <si>
    <t>GUARDIA</t>
  </si>
  <si>
    <t>SURUBI</t>
  </si>
  <si>
    <t>ROXANA</t>
  </si>
  <si>
    <t xml:space="preserve">HUARACHI </t>
  </si>
  <si>
    <t>ANCASI</t>
  </si>
  <si>
    <t xml:space="preserve"> ELENA </t>
  </si>
  <si>
    <t>B/4 OJITOS</t>
  </si>
  <si>
    <t>CHUMACERO</t>
  </si>
  <si>
    <t>ALVIZ</t>
  </si>
  <si>
    <t>ESTELA</t>
  </si>
  <si>
    <t>B/ FLORIDA</t>
  </si>
  <si>
    <t xml:space="preserve">CHOQUE </t>
  </si>
  <si>
    <t xml:space="preserve"> MARLINA </t>
  </si>
  <si>
    <t>LEON</t>
  </si>
  <si>
    <t>FRANCO</t>
  </si>
  <si>
    <t>ALMENDRAS</t>
  </si>
  <si>
    <t>NORMA</t>
  </si>
  <si>
    <t xml:space="preserve">B/ NUEVO  </t>
  </si>
  <si>
    <t xml:space="preserve">JUSTINIANO </t>
  </si>
  <si>
    <t>CALLE</t>
  </si>
  <si>
    <t xml:space="preserve">MARICELA </t>
  </si>
  <si>
    <t>C/BENI</t>
  </si>
  <si>
    <t>HEREDIA</t>
  </si>
  <si>
    <t>GARCIA</t>
  </si>
  <si>
    <t xml:space="preserve">ELSA </t>
  </si>
  <si>
    <t>B/VILLA BARRIENTOS</t>
  </si>
  <si>
    <t xml:space="preserve">FRANCO </t>
  </si>
  <si>
    <t>URZAGASTE</t>
  </si>
  <si>
    <t xml:space="preserve">MARIBEL </t>
  </si>
  <si>
    <t>VILLA JORDAN</t>
  </si>
  <si>
    <t>CAMACHO</t>
  </si>
  <si>
    <t>GABRIELA</t>
  </si>
  <si>
    <t>QUISPE</t>
  </si>
  <si>
    <t>CELIA</t>
  </si>
  <si>
    <t>CHANE INPEDENPENCIA</t>
  </si>
  <si>
    <t>CADIMA</t>
  </si>
  <si>
    <t>GRAGUEDA</t>
  </si>
  <si>
    <t>LESBETH</t>
  </si>
  <si>
    <t>B/ CHANE  INDEPENDECIA</t>
  </si>
  <si>
    <t>AYALA</t>
  </si>
  <si>
    <t>JIMENEZ</t>
  </si>
  <si>
    <t>SARA</t>
  </si>
  <si>
    <t>CONCEPCION</t>
  </si>
  <si>
    <t>B/25 DE DICIEMBRE</t>
  </si>
  <si>
    <t>MORO</t>
  </si>
  <si>
    <t>ROJAS</t>
  </si>
  <si>
    <t xml:space="preserve">BERTHA </t>
  </si>
  <si>
    <t>FANNY</t>
  </si>
  <si>
    <t>GONZALES</t>
  </si>
  <si>
    <t>BRIANDA</t>
  </si>
  <si>
    <t>CHANE MAGALLANES</t>
  </si>
  <si>
    <t>MORALES</t>
  </si>
  <si>
    <t>SEGOVIA</t>
  </si>
  <si>
    <t>MARISOL</t>
  </si>
  <si>
    <t xml:space="preserve">MOREIRA </t>
  </si>
  <si>
    <t>SUAREZ</t>
  </si>
  <si>
    <t>YAQUELIN</t>
  </si>
  <si>
    <t>MARCELA</t>
  </si>
  <si>
    <t>MENDEZ</t>
  </si>
  <si>
    <t>NEISA</t>
  </si>
  <si>
    <t>AV. CRISTO REDENTOR</t>
  </si>
  <si>
    <t>VARGAS</t>
  </si>
  <si>
    <t>ANTELO</t>
  </si>
  <si>
    <t xml:space="preserve">JESUS </t>
  </si>
  <si>
    <t>CARRET. YAPACANI</t>
  </si>
  <si>
    <t>ALBAREZ</t>
  </si>
  <si>
    <t>URQUIZA</t>
  </si>
  <si>
    <t>PATRICIA</t>
  </si>
  <si>
    <t>C/ SERGIO CHAVEZ</t>
  </si>
  <si>
    <t>LOLA</t>
  </si>
  <si>
    <t>JUSTINIANO</t>
  </si>
  <si>
    <t xml:space="preserve">MARIA </t>
  </si>
  <si>
    <t>ERLEN</t>
  </si>
  <si>
    <t>C/24 DE SEPTIEMBRE</t>
  </si>
  <si>
    <t xml:space="preserve">CORRALES </t>
  </si>
  <si>
    <t xml:space="preserve">PORTALES </t>
  </si>
  <si>
    <t>CAROLINA</t>
  </si>
  <si>
    <t xml:space="preserve">CESPEDES </t>
  </si>
  <si>
    <t>MEJIA</t>
  </si>
  <si>
    <t>NELVA</t>
  </si>
  <si>
    <t>RUIZ</t>
  </si>
  <si>
    <t>ALEJANDRINA</t>
  </si>
  <si>
    <t>B/ALVAPOR</t>
  </si>
  <si>
    <t>VEGA</t>
  </si>
  <si>
    <t>MABEL</t>
  </si>
  <si>
    <t>B/BELLA UNION</t>
  </si>
  <si>
    <t>PACHURI</t>
  </si>
  <si>
    <t>MERLIN</t>
  </si>
  <si>
    <t>M.SAN JUAN CASCO VIEJO</t>
  </si>
  <si>
    <t xml:space="preserve">BEJARANO </t>
  </si>
  <si>
    <t>ALVARADO</t>
  </si>
  <si>
    <t xml:space="preserve">LUPE </t>
  </si>
  <si>
    <t>M.SAN JUAN B-LIBERTAD</t>
  </si>
  <si>
    <t xml:space="preserve">CUELLAR </t>
  </si>
  <si>
    <t>MARIOLY</t>
  </si>
  <si>
    <t>B/CASCO VIEJO</t>
  </si>
  <si>
    <t>MADRID</t>
  </si>
  <si>
    <t xml:space="preserve"> PARADA</t>
  </si>
  <si>
    <t>M.SAN JUAN B-V.DE COT</t>
  </si>
  <si>
    <t xml:space="preserve">ALIAGA </t>
  </si>
  <si>
    <t>VIANA</t>
  </si>
  <si>
    <t>LISETH</t>
  </si>
  <si>
    <t>YAPACANI B/DIVINO NINO</t>
  </si>
  <si>
    <t>CHORE</t>
  </si>
  <si>
    <t>DAYRA</t>
  </si>
  <si>
    <t>B/12 DE OCTUBRE</t>
  </si>
  <si>
    <t>ARAMAYO</t>
  </si>
  <si>
    <t>CHUVET</t>
  </si>
  <si>
    <t>MELFI</t>
  </si>
  <si>
    <t>B/24 DE JUNIO</t>
  </si>
  <si>
    <t>SAUCEDO</t>
  </si>
  <si>
    <t xml:space="preserve">PAZ </t>
  </si>
  <si>
    <t>ROMINA</t>
  </si>
  <si>
    <t>B/ 6 DE AGOSTO</t>
  </si>
  <si>
    <t>VALLES</t>
  </si>
  <si>
    <t>KELLY</t>
  </si>
  <si>
    <t>YOSELIN</t>
  </si>
  <si>
    <t>B/ BELEN</t>
  </si>
  <si>
    <t>Rótulos de fila</t>
  </si>
  <si>
    <t>Total general</t>
  </si>
  <si>
    <t>SUELDO</t>
  </si>
  <si>
    <t>Suma de SUELDO</t>
  </si>
  <si>
    <t>Rótulos de columna</t>
  </si>
  <si>
    <t>(en blanco)</t>
  </si>
  <si>
    <t>(Todas)</t>
  </si>
  <si>
    <t>SIN TABLA</t>
  </si>
  <si>
    <t>CON TABLA</t>
  </si>
  <si>
    <t>Suma de Importe</t>
  </si>
  <si>
    <t>(Varios elementos)</t>
  </si>
  <si>
    <t>Promedio de LIQUIDO PAGABLE</t>
  </si>
  <si>
    <t>Ana Lopez</t>
  </si>
  <si>
    <t>12558133 sc</t>
  </si>
  <si>
    <t>LOPEZ</t>
  </si>
  <si>
    <t>JUBILEO</t>
  </si>
  <si>
    <t xml:space="preserve">JUAN </t>
  </si>
</sst>
</file>

<file path=xl/styles.xml><?xml version="1.0" encoding="utf-8"?>
<styleSheet xmlns="http://schemas.openxmlformats.org/spreadsheetml/2006/main">
  <numFmts count="4">
    <numFmt numFmtId="164" formatCode="_([$$-540A]* #,##0.00_);_([$$-540A]* \(#,##0.00\);_([$$-540A]* &quot;-&quot;??_);_(@_)"/>
    <numFmt numFmtId="165" formatCode="dd/mm/yyyy;@"/>
    <numFmt numFmtId="166" formatCode="0;[Red]0"/>
    <numFmt numFmtId="170" formatCode="&quot;$&quot;\ #,##0.000"/>
  </numFmts>
  <fonts count="2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</font>
    <font>
      <sz val="5"/>
      <name val="Calibri"/>
      <family val="2"/>
    </font>
    <font>
      <i/>
      <sz val="8"/>
      <name val="Calibri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1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8" fillId="5" borderId="0" xfId="0" applyFont="1" applyFill="1" applyAlignment="1">
      <alignment horizontal="center" vertical="top"/>
    </xf>
    <xf numFmtId="0" fontId="18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 vertical="top"/>
    </xf>
    <xf numFmtId="0" fontId="19" fillId="5" borderId="0" xfId="0" applyFont="1" applyFill="1" applyAlignment="1">
      <alignment horizontal="left" vertical="top"/>
    </xf>
    <xf numFmtId="166" fontId="0" fillId="5" borderId="0" xfId="0" applyNumberFormat="1" applyFill="1" applyAlignment="1">
      <alignment horizontal="center" vertical="center"/>
    </xf>
    <xf numFmtId="0" fontId="10" fillId="5" borderId="0" xfId="0" applyFont="1" applyFill="1" applyAlignment="1">
      <alignment horizontal="center" vertical="top"/>
    </xf>
    <xf numFmtId="0" fontId="10" fillId="5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20" fillId="5" borderId="0" xfId="0" applyFont="1" applyFill="1" applyAlignment="1">
      <alignment horizontal="left" vertical="top"/>
    </xf>
    <xf numFmtId="0" fontId="21" fillId="0" borderId="0" xfId="0" applyFont="1" applyFill="1"/>
    <xf numFmtId="0" fontId="23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0" fillId="0" borderId="0" xfId="0" applyFill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left" vertical="top"/>
    </xf>
    <xf numFmtId="165" fontId="12" fillId="5" borderId="1" xfId="0" applyNumberFormat="1" applyFont="1" applyFill="1" applyBorder="1" applyAlignment="1">
      <alignment horizontal="left" vertical="top"/>
    </xf>
    <xf numFmtId="1" fontId="12" fillId="5" borderId="1" xfId="0" applyNumberFormat="1" applyFont="1" applyFill="1" applyBorder="1" applyAlignment="1">
      <alignment horizontal="left" vertical="top"/>
    </xf>
    <xf numFmtId="4" fontId="11" fillId="5" borderId="1" xfId="0" applyNumberFormat="1" applyFont="1" applyFill="1" applyBorder="1" applyAlignment="1">
      <alignment horizontal="left" vertical="top"/>
    </xf>
    <xf numFmtId="166" fontId="13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top"/>
    </xf>
    <xf numFmtId="0" fontId="12" fillId="5" borderId="1" xfId="0" applyFont="1" applyFill="1" applyBorder="1" applyAlignment="1">
      <alignment horizontal="left" vertical="top"/>
    </xf>
    <xf numFmtId="0" fontId="11" fillId="5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top"/>
    </xf>
    <xf numFmtId="0" fontId="22" fillId="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 applyAlignment="1">
      <alignment horizontal="left"/>
    </xf>
    <xf numFmtId="0" fontId="0" fillId="0" borderId="3" xfId="0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0" fillId="0" borderId="10" xfId="0" applyNumberFormat="1" applyBorder="1" applyAlignment="1">
      <alignment horizontal="right" vertical="center"/>
    </xf>
    <xf numFmtId="0" fontId="0" fillId="0" borderId="2" xfId="0" applyBorder="1" applyAlignment="1">
      <alignment horizontal="center"/>
    </xf>
    <xf numFmtId="165" fontId="0" fillId="0" borderId="0" xfId="0" applyNumberFormat="1"/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14" fontId="21" fillId="0" borderId="9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170" fontId="0" fillId="0" borderId="0" xfId="0" applyNumberFormat="1"/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([$$-540A]* #,##0.00_);_([$$-540A]* \(#,##0.00\);_([$$-540A]* &quot;-&quot;??_);_(@_)"/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16"/>
  <c:pivotSource>
    <c:name>[Clase 3 Excel intermedio.xlsx]Tabla dinamica 1!Tabla dinámica3</c:name>
    <c:fmtId val="1"/>
  </c:pivotSource>
  <c:chart>
    <c:title>
      <c:layout/>
    </c:title>
    <c:pivotFmts>
      <c:pivotFmt>
        <c:idx val="0"/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'Tabla dinamica 1'!$B$3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'Tabla dinamica 1'!$A$4:$A$19</c:f>
              <c:strCache>
                <c:ptCount val="15"/>
                <c:pt idx="0">
                  <c:v>1004</c:v>
                </c:pt>
                <c:pt idx="1">
                  <c:v>1005</c:v>
                </c:pt>
                <c:pt idx="2">
                  <c:v>1008</c:v>
                </c:pt>
                <c:pt idx="3">
                  <c:v>1009</c:v>
                </c:pt>
                <c:pt idx="4">
                  <c:v>1010</c:v>
                </c:pt>
                <c:pt idx="5">
                  <c:v>1013</c:v>
                </c:pt>
                <c:pt idx="6">
                  <c:v>1014</c:v>
                </c:pt>
                <c:pt idx="7">
                  <c:v>1017</c:v>
                </c:pt>
                <c:pt idx="8">
                  <c:v>1018</c:v>
                </c:pt>
                <c:pt idx="9">
                  <c:v>1021</c:v>
                </c:pt>
                <c:pt idx="10">
                  <c:v>1022</c:v>
                </c:pt>
                <c:pt idx="11">
                  <c:v>1025</c:v>
                </c:pt>
                <c:pt idx="12">
                  <c:v>1026</c:v>
                </c:pt>
                <c:pt idx="13">
                  <c:v>1029</c:v>
                </c:pt>
                <c:pt idx="14">
                  <c:v>1000</c:v>
                </c:pt>
              </c:strCache>
            </c:strRef>
          </c:cat>
          <c:val>
            <c:numRef>
              <c:f>'Tabla dinamica 1'!$B$4:$B$19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20</c:v>
                </c:pt>
                <c:pt idx="3">
                  <c:v>4000</c:v>
                </c:pt>
                <c:pt idx="4">
                  <c:v>4000</c:v>
                </c:pt>
                <c:pt idx="5">
                  <c:v>30</c:v>
                </c:pt>
                <c:pt idx="6">
                  <c:v>1000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100</c:v>
                </c:pt>
                <c:pt idx="12">
                  <c:v>100</c:v>
                </c:pt>
                <c:pt idx="13">
                  <c:v>0</c:v>
                </c:pt>
                <c:pt idx="14">
                  <c:v>2000</c:v>
                </c:pt>
              </c:numCache>
            </c:numRef>
          </c:val>
        </c:ser>
        <c:dLbls/>
        <c:axId val="136510464"/>
        <c:axId val="140117888"/>
      </c:barChart>
      <c:catAx>
        <c:axId val="136510464"/>
        <c:scaling>
          <c:orientation val="minMax"/>
        </c:scaling>
        <c:axPos val="b"/>
        <c:majorTickMark val="none"/>
        <c:tickLblPos val="nextTo"/>
        <c:crossAx val="140117888"/>
        <c:crosses val="autoZero"/>
        <c:auto val="1"/>
        <c:lblAlgn val="ctr"/>
        <c:lblOffset val="100"/>
      </c:catAx>
      <c:valAx>
        <c:axId val="1401178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36510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pivotSource>
    <c:name>[Clase 3 Excel intermedio.xlsx]Tabla dinamica 2!Tabla dinámica5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'Tabla dinamica 2'!$B$3:$B$4</c:f>
              <c:strCache>
                <c:ptCount val="1"/>
                <c:pt idx="0">
                  <c:v>19/02/2018</c:v>
                </c:pt>
              </c:strCache>
            </c:strRef>
          </c:tx>
          <c:cat>
            <c:strRef>
              <c:f>'Tabla dinamica 2'!$A$5:$A$109</c:f>
              <c:strCache>
                <c:ptCount val="104"/>
                <c:pt idx="0">
                  <c:v>24 DE JUNIO</c:v>
                </c:pt>
                <c:pt idx="1">
                  <c:v>24 DE SEPTIEMBRE</c:v>
                </c:pt>
                <c:pt idx="2">
                  <c:v>26 DE AGOSTO</c:v>
                </c:pt>
                <c:pt idx="3">
                  <c:v>ABAPO</c:v>
                </c:pt>
                <c:pt idx="4">
                  <c:v>ALTO PALMIRA</c:v>
                </c:pt>
                <c:pt idx="5">
                  <c:v>AMIGUITOS DEL NORTE</c:v>
                </c:pt>
                <c:pt idx="6">
                  <c:v>AMIGUITOS DEL SUR</c:v>
                </c:pt>
                <c:pt idx="7">
                  <c:v>C. SOCIAL SOS</c:v>
                </c:pt>
                <c:pt idx="8">
                  <c:v>CARITA DE ANGEL - CHANE INDEPENDENCIA</c:v>
                </c:pt>
                <c:pt idx="9">
                  <c:v>CARITA FELIZ</c:v>
                </c:pt>
                <c:pt idx="10">
                  <c:v>CASA MATERNAL</c:v>
                </c:pt>
                <c:pt idx="11">
                  <c:v>CENTRO DE PARALISIS C.</c:v>
                </c:pt>
                <c:pt idx="12">
                  <c:v>CENTRO SOCIAL SOS</c:v>
                </c:pt>
                <c:pt idx="13">
                  <c:v>CHILON</c:v>
                </c:pt>
                <c:pt idx="14">
                  <c:v>CHOCHIS</c:v>
                </c:pt>
                <c:pt idx="15">
                  <c:v>COMERCIO</c:v>
                </c:pt>
                <c:pt idx="16">
                  <c:v>CONEJITOS BLANCOS</c:v>
                </c:pt>
                <c:pt idx="17">
                  <c:v>CORAZON DE JESUS-PUEBLO NUEVO</c:v>
                </c:pt>
                <c:pt idx="18">
                  <c:v>COSQUILLITA</c:v>
                </c:pt>
                <c:pt idx="19">
                  <c:v>CRUZ ROJA</c:v>
                </c:pt>
                <c:pt idx="20">
                  <c:v>CUATRO VIENTOS</c:v>
                </c:pt>
                <c:pt idx="21">
                  <c:v>CUEVO</c:v>
                </c:pt>
                <c:pt idx="22">
                  <c:v>DELICIA MENDOZA -SAN JUAN DE DIOS</c:v>
                </c:pt>
                <c:pt idx="23">
                  <c:v>DIVINO NIÑO</c:v>
                </c:pt>
                <c:pt idx="24">
                  <c:v>DIVINO NIÑO </c:v>
                </c:pt>
                <c:pt idx="25">
                  <c:v>DIVINO NIÑO-OKINAWA</c:v>
                </c:pt>
                <c:pt idx="26">
                  <c:v>EL ANGEL</c:v>
                </c:pt>
                <c:pt idx="27">
                  <c:v>EL BUEN SAMARITANO</c:v>
                </c:pt>
                <c:pt idx="28">
                  <c:v>EL NORTEÑITO</c:v>
                </c:pt>
                <c:pt idx="29">
                  <c:v>EL PARAISO</c:v>
                </c:pt>
                <c:pt idx="30">
                  <c:v>EL PUENTE</c:v>
                </c:pt>
                <c:pt idx="31">
                  <c:v>EL RETOÑO DE MONTE CARMELO</c:v>
                </c:pt>
                <c:pt idx="32">
                  <c:v>FAMILIA FELIZ</c:v>
                </c:pt>
                <c:pt idx="33">
                  <c:v>GOTITAS DEL SABER</c:v>
                </c:pt>
                <c:pt idx="34">
                  <c:v>H. VIRGEN DE FATIMA</c:v>
                </c:pt>
                <c:pt idx="35">
                  <c:v>HARDEMAN</c:v>
                </c:pt>
                <c:pt idx="36">
                  <c:v>HIERBA BUENA</c:v>
                </c:pt>
                <c:pt idx="37">
                  <c:v>HOGAR DE LA ESPERANZA</c:v>
                </c:pt>
                <c:pt idx="38">
                  <c:v>HOSPITAL DE NIÑOS</c:v>
                </c:pt>
                <c:pt idx="39">
                  <c:v>ITANAMBIKUA</c:v>
                </c:pt>
                <c:pt idx="40">
                  <c:v>JOSE COGNATA</c:v>
                </c:pt>
                <c:pt idx="41">
                  <c:v>LA HERMOSA</c:v>
                </c:pt>
                <c:pt idx="42">
                  <c:v>LA NONA</c:v>
                </c:pt>
                <c:pt idx="43">
                  <c:v>LA QUIACA</c:v>
                </c:pt>
                <c:pt idx="44">
                  <c:v>LAS PIEDADES</c:v>
                </c:pt>
                <c:pt idx="45">
                  <c:v>LOS BOSQUES</c:v>
                </c:pt>
                <c:pt idx="46">
                  <c:v>MADERSBACHER</c:v>
                </c:pt>
                <c:pt idx="47">
                  <c:v>MADRE MERCEDES BELPASSO</c:v>
                </c:pt>
                <c:pt idx="48">
                  <c:v>MENSAJEROS DE PAZ</c:v>
                </c:pt>
                <c:pt idx="49">
                  <c:v>MI FAMILIA</c:v>
                </c:pt>
                <c:pt idx="50">
                  <c:v>MI JARDÍN MATERNIDAD</c:v>
                </c:pt>
                <c:pt idx="51">
                  <c:v>MIRAFLORES</c:v>
                </c:pt>
                <c:pt idx="52">
                  <c:v>MISION TIMOTEO</c:v>
                </c:pt>
                <c:pt idx="53">
                  <c:v>NIÑO FELIZ</c:v>
                </c:pt>
                <c:pt idx="54">
                  <c:v>NORTEÑITO</c:v>
                </c:pt>
                <c:pt idx="55">
                  <c:v>NUEVO HORIZONTE</c:v>
                </c:pt>
                <c:pt idx="56">
                  <c:v>NUTRICIONAL MINERO</c:v>
                </c:pt>
                <c:pt idx="57">
                  <c:v>P. JOSE MINGHETTI</c:v>
                </c:pt>
                <c:pt idx="58">
                  <c:v>PADRE ALFREDO</c:v>
                </c:pt>
                <c:pt idx="59">
                  <c:v>PALMASOLA</c:v>
                </c:pt>
                <c:pt idx="60">
                  <c:v>PARAISO</c:v>
                </c:pt>
                <c:pt idx="61">
                  <c:v>PASITO DE ANGEL - CHANE MAGALLANES</c:v>
                </c:pt>
                <c:pt idx="62">
                  <c:v>PEÑAS BLANCAS</c:v>
                </c:pt>
                <c:pt idx="63">
                  <c:v>PICAFLOR</c:v>
                </c:pt>
                <c:pt idx="64">
                  <c:v>PRIMAVERA</c:v>
                </c:pt>
                <c:pt idx="65">
                  <c:v>PRO SALUD</c:v>
                </c:pt>
                <c:pt idx="66">
                  <c:v>PRO-SALUD</c:v>
                </c:pt>
                <c:pt idx="67">
                  <c:v>PUCARA</c:v>
                </c:pt>
                <c:pt idx="68">
                  <c:v>PUEBLO NUEVO</c:v>
                </c:pt>
                <c:pt idx="69">
                  <c:v>PUEBLO VIEJO</c:v>
                </c:pt>
                <c:pt idx="70">
                  <c:v>PUESTO FERNANDEZ - DIVINO   NIÑO</c:v>
                </c:pt>
                <c:pt idx="71">
                  <c:v>PULQUINA ABAJO</c:v>
                </c:pt>
                <c:pt idx="72">
                  <c:v>RISAS Y SUEÑOS</c:v>
                </c:pt>
                <c:pt idx="73">
                  <c:v>S. J. CHAMBERY</c:v>
                </c:pt>
                <c:pt idx="74">
                  <c:v>S. JUAN DEL POTRERO</c:v>
                </c:pt>
                <c:pt idx="75">
                  <c:v>SAIPINA</c:v>
                </c:pt>
                <c:pt idx="76">
                  <c:v>SAMAIPATA</c:v>
                </c:pt>
                <c:pt idx="77">
                  <c:v>SAN ANDRES</c:v>
                </c:pt>
                <c:pt idx="78">
                  <c:v>SAN ANTONIO</c:v>
                </c:pt>
                <c:pt idx="79">
                  <c:v>SAN BERNARDO</c:v>
                </c:pt>
                <c:pt idx="80">
                  <c:v>SAN FRANCISCO</c:v>
                </c:pt>
                <c:pt idx="81">
                  <c:v>SAN ISIDRO</c:v>
                </c:pt>
                <c:pt idx="82">
                  <c:v>SAN JOSE DE  THAJRA</c:v>
                </c:pt>
                <c:pt idx="83">
                  <c:v>SAN JUAN</c:v>
                </c:pt>
                <c:pt idx="84">
                  <c:v>SAN MIGUEL DE VELASCO</c:v>
                </c:pt>
                <c:pt idx="85">
                  <c:v>SAN RAFAEL</c:v>
                </c:pt>
                <c:pt idx="86">
                  <c:v>SANTA CLARA</c:v>
                </c:pt>
                <c:pt idx="87">
                  <c:v>SANTA ROSA</c:v>
                </c:pt>
                <c:pt idx="88">
                  <c:v>SANTIAGO DE CHIQUITOS</c:v>
                </c:pt>
                <c:pt idx="89">
                  <c:v>SEMILLITA</c:v>
                </c:pt>
                <c:pt idx="90">
                  <c:v>SOR MADRE RODOLFINA</c:v>
                </c:pt>
                <c:pt idx="91">
                  <c:v>TANENEKA</c:v>
                </c:pt>
                <c:pt idx="92">
                  <c:v>TERESA LAPERAL</c:v>
                </c:pt>
                <c:pt idx="93">
                  <c:v>TIPAL</c:v>
                </c:pt>
                <c:pt idx="94">
                  <c:v>TORRECILLAS</c:v>
                </c:pt>
                <c:pt idx="95">
                  <c:v>URUBICHA</c:v>
                </c:pt>
                <c:pt idx="96">
                  <c:v>V. DE GUADALUPE</c:v>
                </c:pt>
                <c:pt idx="97">
                  <c:v>VERACRUZ</c:v>
                </c:pt>
                <c:pt idx="98">
                  <c:v>VERACRUZ </c:v>
                </c:pt>
                <c:pt idx="99">
                  <c:v>VILLA ESPERANZA</c:v>
                </c:pt>
                <c:pt idx="100">
                  <c:v>VIRGEN DE GUADALUPE</c:v>
                </c:pt>
                <c:pt idx="101">
                  <c:v>VIRGEN DE LUNA</c:v>
                </c:pt>
                <c:pt idx="102">
                  <c:v>YAGUARU</c:v>
                </c:pt>
                <c:pt idx="103">
                  <c:v>YEROVIA</c:v>
                </c:pt>
              </c:strCache>
            </c:strRef>
          </c:cat>
          <c:val>
            <c:numRef>
              <c:f>'Tabla dinamica 2'!$B$5:$B$109</c:f>
              <c:numCache>
                <c:formatCode>"$"\ #,##0.000</c:formatCode>
                <c:ptCount val="104"/>
                <c:pt idx="0">
                  <c:v>3000</c:v>
                </c:pt>
                <c:pt idx="4">
                  <c:v>2875</c:v>
                </c:pt>
                <c:pt idx="5">
                  <c:v>4250</c:v>
                </c:pt>
                <c:pt idx="6">
                  <c:v>3000</c:v>
                </c:pt>
                <c:pt idx="7">
                  <c:v>3625</c:v>
                </c:pt>
                <c:pt idx="11">
                  <c:v>3000</c:v>
                </c:pt>
                <c:pt idx="18">
                  <c:v>1000</c:v>
                </c:pt>
                <c:pt idx="22">
                  <c:v>5000</c:v>
                </c:pt>
                <c:pt idx="23">
                  <c:v>2500</c:v>
                </c:pt>
                <c:pt idx="26">
                  <c:v>1000</c:v>
                </c:pt>
                <c:pt idx="29">
                  <c:v>1000</c:v>
                </c:pt>
                <c:pt idx="31">
                  <c:v>5000</c:v>
                </c:pt>
                <c:pt idx="33">
                  <c:v>1000</c:v>
                </c:pt>
                <c:pt idx="34">
                  <c:v>3000</c:v>
                </c:pt>
                <c:pt idx="37">
                  <c:v>3000</c:v>
                </c:pt>
                <c:pt idx="41">
                  <c:v>2500</c:v>
                </c:pt>
                <c:pt idx="44">
                  <c:v>2500</c:v>
                </c:pt>
                <c:pt idx="48">
                  <c:v>3000</c:v>
                </c:pt>
                <c:pt idx="49">
                  <c:v>5000</c:v>
                </c:pt>
                <c:pt idx="50">
                  <c:v>3000</c:v>
                </c:pt>
                <c:pt idx="52">
                  <c:v>1000</c:v>
                </c:pt>
                <c:pt idx="58">
                  <c:v>2500</c:v>
                </c:pt>
                <c:pt idx="59">
                  <c:v>3000</c:v>
                </c:pt>
                <c:pt idx="63">
                  <c:v>1000</c:v>
                </c:pt>
                <c:pt idx="65">
                  <c:v>8000</c:v>
                </c:pt>
                <c:pt idx="66">
                  <c:v>8000</c:v>
                </c:pt>
                <c:pt idx="72">
                  <c:v>2500</c:v>
                </c:pt>
                <c:pt idx="80">
                  <c:v>4666.666666666667</c:v>
                </c:pt>
                <c:pt idx="86">
                  <c:v>2500</c:v>
                </c:pt>
                <c:pt idx="89">
                  <c:v>1000</c:v>
                </c:pt>
                <c:pt idx="96">
                  <c:v>2500</c:v>
                </c:pt>
                <c:pt idx="97">
                  <c:v>3285.7142857142858</c:v>
                </c:pt>
                <c:pt idx="99">
                  <c:v>8000</c:v>
                </c:pt>
                <c:pt idx="101">
                  <c:v>2400</c:v>
                </c:pt>
              </c:numCache>
            </c:numRef>
          </c:val>
        </c:ser>
        <c:ser>
          <c:idx val="1"/>
          <c:order val="1"/>
          <c:tx>
            <c:strRef>
              <c:f>'Tabla dinamica 2'!$C$3:$C$4</c:f>
              <c:strCache>
                <c:ptCount val="1"/>
                <c:pt idx="0">
                  <c:v>05/03/2018</c:v>
                </c:pt>
              </c:strCache>
            </c:strRef>
          </c:tx>
          <c:cat>
            <c:strRef>
              <c:f>'Tabla dinamica 2'!$A$5:$A$109</c:f>
              <c:strCache>
                <c:ptCount val="104"/>
                <c:pt idx="0">
                  <c:v>24 DE JUNIO</c:v>
                </c:pt>
                <c:pt idx="1">
                  <c:v>24 DE SEPTIEMBRE</c:v>
                </c:pt>
                <c:pt idx="2">
                  <c:v>26 DE AGOSTO</c:v>
                </c:pt>
                <c:pt idx="3">
                  <c:v>ABAPO</c:v>
                </c:pt>
                <c:pt idx="4">
                  <c:v>ALTO PALMIRA</c:v>
                </c:pt>
                <c:pt idx="5">
                  <c:v>AMIGUITOS DEL NORTE</c:v>
                </c:pt>
                <c:pt idx="6">
                  <c:v>AMIGUITOS DEL SUR</c:v>
                </c:pt>
                <c:pt idx="7">
                  <c:v>C. SOCIAL SOS</c:v>
                </c:pt>
                <c:pt idx="8">
                  <c:v>CARITA DE ANGEL - CHANE INDEPENDENCIA</c:v>
                </c:pt>
                <c:pt idx="9">
                  <c:v>CARITA FELIZ</c:v>
                </c:pt>
                <c:pt idx="10">
                  <c:v>CASA MATERNAL</c:v>
                </c:pt>
                <c:pt idx="11">
                  <c:v>CENTRO DE PARALISIS C.</c:v>
                </c:pt>
                <c:pt idx="12">
                  <c:v>CENTRO SOCIAL SOS</c:v>
                </c:pt>
                <c:pt idx="13">
                  <c:v>CHILON</c:v>
                </c:pt>
                <c:pt idx="14">
                  <c:v>CHOCHIS</c:v>
                </c:pt>
                <c:pt idx="15">
                  <c:v>COMERCIO</c:v>
                </c:pt>
                <c:pt idx="16">
                  <c:v>CONEJITOS BLANCOS</c:v>
                </c:pt>
                <c:pt idx="17">
                  <c:v>CORAZON DE JESUS-PUEBLO NUEVO</c:v>
                </c:pt>
                <c:pt idx="18">
                  <c:v>COSQUILLITA</c:v>
                </c:pt>
                <c:pt idx="19">
                  <c:v>CRUZ ROJA</c:v>
                </c:pt>
                <c:pt idx="20">
                  <c:v>CUATRO VIENTOS</c:v>
                </c:pt>
                <c:pt idx="21">
                  <c:v>CUEVO</c:v>
                </c:pt>
                <c:pt idx="22">
                  <c:v>DELICIA MENDOZA -SAN JUAN DE DIOS</c:v>
                </c:pt>
                <c:pt idx="23">
                  <c:v>DIVINO NIÑO</c:v>
                </c:pt>
                <c:pt idx="24">
                  <c:v>DIVINO NIÑO </c:v>
                </c:pt>
                <c:pt idx="25">
                  <c:v>DIVINO NIÑO-OKINAWA</c:v>
                </c:pt>
                <c:pt idx="26">
                  <c:v>EL ANGEL</c:v>
                </c:pt>
                <c:pt idx="27">
                  <c:v>EL BUEN SAMARITANO</c:v>
                </c:pt>
                <c:pt idx="28">
                  <c:v>EL NORTEÑITO</c:v>
                </c:pt>
                <c:pt idx="29">
                  <c:v>EL PARAISO</c:v>
                </c:pt>
                <c:pt idx="30">
                  <c:v>EL PUENTE</c:v>
                </c:pt>
                <c:pt idx="31">
                  <c:v>EL RETOÑO DE MONTE CARMELO</c:v>
                </c:pt>
                <c:pt idx="32">
                  <c:v>FAMILIA FELIZ</c:v>
                </c:pt>
                <c:pt idx="33">
                  <c:v>GOTITAS DEL SABER</c:v>
                </c:pt>
                <c:pt idx="34">
                  <c:v>H. VIRGEN DE FATIMA</c:v>
                </c:pt>
                <c:pt idx="35">
                  <c:v>HARDEMAN</c:v>
                </c:pt>
                <c:pt idx="36">
                  <c:v>HIERBA BUENA</c:v>
                </c:pt>
                <c:pt idx="37">
                  <c:v>HOGAR DE LA ESPERANZA</c:v>
                </c:pt>
                <c:pt idx="38">
                  <c:v>HOSPITAL DE NIÑOS</c:v>
                </c:pt>
                <c:pt idx="39">
                  <c:v>ITANAMBIKUA</c:v>
                </c:pt>
                <c:pt idx="40">
                  <c:v>JOSE COGNATA</c:v>
                </c:pt>
                <c:pt idx="41">
                  <c:v>LA HERMOSA</c:v>
                </c:pt>
                <c:pt idx="42">
                  <c:v>LA NONA</c:v>
                </c:pt>
                <c:pt idx="43">
                  <c:v>LA QUIACA</c:v>
                </c:pt>
                <c:pt idx="44">
                  <c:v>LAS PIEDADES</c:v>
                </c:pt>
                <c:pt idx="45">
                  <c:v>LOS BOSQUES</c:v>
                </c:pt>
                <c:pt idx="46">
                  <c:v>MADERSBACHER</c:v>
                </c:pt>
                <c:pt idx="47">
                  <c:v>MADRE MERCEDES BELPASSO</c:v>
                </c:pt>
                <c:pt idx="48">
                  <c:v>MENSAJEROS DE PAZ</c:v>
                </c:pt>
                <c:pt idx="49">
                  <c:v>MI FAMILIA</c:v>
                </c:pt>
                <c:pt idx="50">
                  <c:v>MI JARDÍN MATERNIDAD</c:v>
                </c:pt>
                <c:pt idx="51">
                  <c:v>MIRAFLORES</c:v>
                </c:pt>
                <c:pt idx="52">
                  <c:v>MISION TIMOTEO</c:v>
                </c:pt>
                <c:pt idx="53">
                  <c:v>NIÑO FELIZ</c:v>
                </c:pt>
                <c:pt idx="54">
                  <c:v>NORTEÑITO</c:v>
                </c:pt>
                <c:pt idx="55">
                  <c:v>NUEVO HORIZONTE</c:v>
                </c:pt>
                <c:pt idx="56">
                  <c:v>NUTRICIONAL MINERO</c:v>
                </c:pt>
                <c:pt idx="57">
                  <c:v>P. JOSE MINGHETTI</c:v>
                </c:pt>
                <c:pt idx="58">
                  <c:v>PADRE ALFREDO</c:v>
                </c:pt>
                <c:pt idx="59">
                  <c:v>PALMASOLA</c:v>
                </c:pt>
                <c:pt idx="60">
                  <c:v>PARAISO</c:v>
                </c:pt>
                <c:pt idx="61">
                  <c:v>PASITO DE ANGEL - CHANE MAGALLANES</c:v>
                </c:pt>
                <c:pt idx="62">
                  <c:v>PEÑAS BLANCAS</c:v>
                </c:pt>
                <c:pt idx="63">
                  <c:v>PICAFLOR</c:v>
                </c:pt>
                <c:pt idx="64">
                  <c:v>PRIMAVERA</c:v>
                </c:pt>
                <c:pt idx="65">
                  <c:v>PRO SALUD</c:v>
                </c:pt>
                <c:pt idx="66">
                  <c:v>PRO-SALUD</c:v>
                </c:pt>
                <c:pt idx="67">
                  <c:v>PUCARA</c:v>
                </c:pt>
                <c:pt idx="68">
                  <c:v>PUEBLO NUEVO</c:v>
                </c:pt>
                <c:pt idx="69">
                  <c:v>PUEBLO VIEJO</c:v>
                </c:pt>
                <c:pt idx="70">
                  <c:v>PUESTO FERNANDEZ - DIVINO   NIÑO</c:v>
                </c:pt>
                <c:pt idx="71">
                  <c:v>PULQUINA ABAJO</c:v>
                </c:pt>
                <c:pt idx="72">
                  <c:v>RISAS Y SUEÑOS</c:v>
                </c:pt>
                <c:pt idx="73">
                  <c:v>S. J. CHAMBERY</c:v>
                </c:pt>
                <c:pt idx="74">
                  <c:v>S. JUAN DEL POTRERO</c:v>
                </c:pt>
                <c:pt idx="75">
                  <c:v>SAIPINA</c:v>
                </c:pt>
                <c:pt idx="76">
                  <c:v>SAMAIPATA</c:v>
                </c:pt>
                <c:pt idx="77">
                  <c:v>SAN ANDRES</c:v>
                </c:pt>
                <c:pt idx="78">
                  <c:v>SAN ANTONIO</c:v>
                </c:pt>
                <c:pt idx="79">
                  <c:v>SAN BERNARDO</c:v>
                </c:pt>
                <c:pt idx="80">
                  <c:v>SAN FRANCISCO</c:v>
                </c:pt>
                <c:pt idx="81">
                  <c:v>SAN ISIDRO</c:v>
                </c:pt>
                <c:pt idx="82">
                  <c:v>SAN JOSE DE  THAJRA</c:v>
                </c:pt>
                <c:pt idx="83">
                  <c:v>SAN JUAN</c:v>
                </c:pt>
                <c:pt idx="84">
                  <c:v>SAN MIGUEL DE VELASCO</c:v>
                </c:pt>
                <c:pt idx="85">
                  <c:v>SAN RAFAEL</c:v>
                </c:pt>
                <c:pt idx="86">
                  <c:v>SANTA CLARA</c:v>
                </c:pt>
                <c:pt idx="87">
                  <c:v>SANTA ROSA</c:v>
                </c:pt>
                <c:pt idx="88">
                  <c:v>SANTIAGO DE CHIQUITOS</c:v>
                </c:pt>
                <c:pt idx="89">
                  <c:v>SEMILLITA</c:v>
                </c:pt>
                <c:pt idx="90">
                  <c:v>SOR MADRE RODOLFINA</c:v>
                </c:pt>
                <c:pt idx="91">
                  <c:v>TANENEKA</c:v>
                </c:pt>
                <c:pt idx="92">
                  <c:v>TERESA LAPERAL</c:v>
                </c:pt>
                <c:pt idx="93">
                  <c:v>TIPAL</c:v>
                </c:pt>
                <c:pt idx="94">
                  <c:v>TORRECILLAS</c:v>
                </c:pt>
                <c:pt idx="95">
                  <c:v>URUBICHA</c:v>
                </c:pt>
                <c:pt idx="96">
                  <c:v>V. DE GUADALUPE</c:v>
                </c:pt>
                <c:pt idx="97">
                  <c:v>VERACRUZ</c:v>
                </c:pt>
                <c:pt idx="98">
                  <c:v>VERACRUZ </c:v>
                </c:pt>
                <c:pt idx="99">
                  <c:v>VILLA ESPERANZA</c:v>
                </c:pt>
                <c:pt idx="100">
                  <c:v>VIRGEN DE GUADALUPE</c:v>
                </c:pt>
                <c:pt idx="101">
                  <c:v>VIRGEN DE LUNA</c:v>
                </c:pt>
                <c:pt idx="102">
                  <c:v>YAGUARU</c:v>
                </c:pt>
                <c:pt idx="103">
                  <c:v>YEROVIA</c:v>
                </c:pt>
              </c:strCache>
            </c:strRef>
          </c:cat>
          <c:val>
            <c:numRef>
              <c:f>'Tabla dinamica 2'!$C$5:$C$109</c:f>
              <c:numCache>
                <c:formatCode>"$"\ #,##0.000</c:formatCode>
                <c:ptCount val="104"/>
                <c:pt idx="1">
                  <c:v>6000</c:v>
                </c:pt>
                <c:pt idx="2">
                  <c:v>8000</c:v>
                </c:pt>
                <c:pt idx="3">
                  <c:v>8000</c:v>
                </c:pt>
                <c:pt idx="8">
                  <c:v>6000</c:v>
                </c:pt>
                <c:pt idx="9">
                  <c:v>4500</c:v>
                </c:pt>
                <c:pt idx="10">
                  <c:v>8000</c:v>
                </c:pt>
                <c:pt idx="13">
                  <c:v>6000</c:v>
                </c:pt>
                <c:pt idx="14">
                  <c:v>8000</c:v>
                </c:pt>
                <c:pt idx="15">
                  <c:v>8000</c:v>
                </c:pt>
                <c:pt idx="16">
                  <c:v>6000</c:v>
                </c:pt>
                <c:pt idx="17">
                  <c:v>6000</c:v>
                </c:pt>
                <c:pt idx="20">
                  <c:v>5500</c:v>
                </c:pt>
                <c:pt idx="21">
                  <c:v>8000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8000</c:v>
                </c:pt>
                <c:pt idx="28">
                  <c:v>6000</c:v>
                </c:pt>
                <c:pt idx="30">
                  <c:v>8000</c:v>
                </c:pt>
                <c:pt idx="35">
                  <c:v>3000</c:v>
                </c:pt>
                <c:pt idx="36">
                  <c:v>3000</c:v>
                </c:pt>
                <c:pt idx="39">
                  <c:v>4250</c:v>
                </c:pt>
                <c:pt idx="40">
                  <c:v>6000</c:v>
                </c:pt>
                <c:pt idx="42">
                  <c:v>6000</c:v>
                </c:pt>
                <c:pt idx="43">
                  <c:v>3000</c:v>
                </c:pt>
                <c:pt idx="46">
                  <c:v>8000</c:v>
                </c:pt>
                <c:pt idx="47">
                  <c:v>6000</c:v>
                </c:pt>
                <c:pt idx="51">
                  <c:v>3000</c:v>
                </c:pt>
                <c:pt idx="53">
                  <c:v>3000</c:v>
                </c:pt>
                <c:pt idx="55">
                  <c:v>3000</c:v>
                </c:pt>
                <c:pt idx="56">
                  <c:v>5625</c:v>
                </c:pt>
                <c:pt idx="57">
                  <c:v>3000</c:v>
                </c:pt>
                <c:pt idx="58">
                  <c:v>3000</c:v>
                </c:pt>
                <c:pt idx="61">
                  <c:v>6000</c:v>
                </c:pt>
                <c:pt idx="62">
                  <c:v>8000</c:v>
                </c:pt>
                <c:pt idx="64">
                  <c:v>4000</c:v>
                </c:pt>
                <c:pt idx="67">
                  <c:v>3000</c:v>
                </c:pt>
                <c:pt idx="68">
                  <c:v>8000</c:v>
                </c:pt>
                <c:pt idx="69">
                  <c:v>8000</c:v>
                </c:pt>
                <c:pt idx="70">
                  <c:v>6000</c:v>
                </c:pt>
                <c:pt idx="71">
                  <c:v>6000</c:v>
                </c:pt>
                <c:pt idx="74">
                  <c:v>6000</c:v>
                </c:pt>
                <c:pt idx="75">
                  <c:v>6000</c:v>
                </c:pt>
                <c:pt idx="76">
                  <c:v>6000</c:v>
                </c:pt>
                <c:pt idx="77">
                  <c:v>8000</c:v>
                </c:pt>
                <c:pt idx="78">
                  <c:v>3000</c:v>
                </c:pt>
                <c:pt idx="79">
                  <c:v>6000</c:v>
                </c:pt>
                <c:pt idx="80">
                  <c:v>8000</c:v>
                </c:pt>
                <c:pt idx="81">
                  <c:v>6000</c:v>
                </c:pt>
                <c:pt idx="82">
                  <c:v>6000</c:v>
                </c:pt>
                <c:pt idx="83">
                  <c:v>6000</c:v>
                </c:pt>
                <c:pt idx="84">
                  <c:v>8000</c:v>
                </c:pt>
                <c:pt idx="85">
                  <c:v>6000</c:v>
                </c:pt>
                <c:pt idx="87">
                  <c:v>6000</c:v>
                </c:pt>
                <c:pt idx="88">
                  <c:v>8000</c:v>
                </c:pt>
                <c:pt idx="90">
                  <c:v>3000</c:v>
                </c:pt>
                <c:pt idx="91">
                  <c:v>8000</c:v>
                </c:pt>
                <c:pt idx="92">
                  <c:v>8000</c:v>
                </c:pt>
                <c:pt idx="93">
                  <c:v>3000</c:v>
                </c:pt>
                <c:pt idx="94">
                  <c:v>3000</c:v>
                </c:pt>
                <c:pt idx="95">
                  <c:v>8000</c:v>
                </c:pt>
                <c:pt idx="102">
                  <c:v>8000</c:v>
                </c:pt>
                <c:pt idx="103">
                  <c:v>3000</c:v>
                </c:pt>
              </c:numCache>
            </c:numRef>
          </c:val>
        </c:ser>
        <c:ser>
          <c:idx val="2"/>
          <c:order val="2"/>
          <c:tx>
            <c:strRef>
              <c:f>'Tabla dinamica 2'!$D$3:$D$4</c:f>
              <c:strCache>
                <c:ptCount val="1"/>
                <c:pt idx="0">
                  <c:v>02/04/2018</c:v>
                </c:pt>
              </c:strCache>
            </c:strRef>
          </c:tx>
          <c:cat>
            <c:strRef>
              <c:f>'Tabla dinamica 2'!$A$5:$A$109</c:f>
              <c:strCache>
                <c:ptCount val="104"/>
                <c:pt idx="0">
                  <c:v>24 DE JUNIO</c:v>
                </c:pt>
                <c:pt idx="1">
                  <c:v>24 DE SEPTIEMBRE</c:v>
                </c:pt>
                <c:pt idx="2">
                  <c:v>26 DE AGOSTO</c:v>
                </c:pt>
                <c:pt idx="3">
                  <c:v>ABAPO</c:v>
                </c:pt>
                <c:pt idx="4">
                  <c:v>ALTO PALMIRA</c:v>
                </c:pt>
                <c:pt idx="5">
                  <c:v>AMIGUITOS DEL NORTE</c:v>
                </c:pt>
                <c:pt idx="6">
                  <c:v>AMIGUITOS DEL SUR</c:v>
                </c:pt>
                <c:pt idx="7">
                  <c:v>C. SOCIAL SOS</c:v>
                </c:pt>
                <c:pt idx="8">
                  <c:v>CARITA DE ANGEL - CHANE INDEPENDENCIA</c:v>
                </c:pt>
                <c:pt idx="9">
                  <c:v>CARITA FELIZ</c:v>
                </c:pt>
                <c:pt idx="10">
                  <c:v>CASA MATERNAL</c:v>
                </c:pt>
                <c:pt idx="11">
                  <c:v>CENTRO DE PARALISIS C.</c:v>
                </c:pt>
                <c:pt idx="12">
                  <c:v>CENTRO SOCIAL SOS</c:v>
                </c:pt>
                <c:pt idx="13">
                  <c:v>CHILON</c:v>
                </c:pt>
                <c:pt idx="14">
                  <c:v>CHOCHIS</c:v>
                </c:pt>
                <c:pt idx="15">
                  <c:v>COMERCIO</c:v>
                </c:pt>
                <c:pt idx="16">
                  <c:v>CONEJITOS BLANCOS</c:v>
                </c:pt>
                <c:pt idx="17">
                  <c:v>CORAZON DE JESUS-PUEBLO NUEVO</c:v>
                </c:pt>
                <c:pt idx="18">
                  <c:v>COSQUILLITA</c:v>
                </c:pt>
                <c:pt idx="19">
                  <c:v>CRUZ ROJA</c:v>
                </c:pt>
                <c:pt idx="20">
                  <c:v>CUATRO VIENTOS</c:v>
                </c:pt>
                <c:pt idx="21">
                  <c:v>CUEVO</c:v>
                </c:pt>
                <c:pt idx="22">
                  <c:v>DELICIA MENDOZA -SAN JUAN DE DIOS</c:v>
                </c:pt>
                <c:pt idx="23">
                  <c:v>DIVINO NIÑO</c:v>
                </c:pt>
                <c:pt idx="24">
                  <c:v>DIVINO NIÑO </c:v>
                </c:pt>
                <c:pt idx="25">
                  <c:v>DIVINO NIÑO-OKINAWA</c:v>
                </c:pt>
                <c:pt idx="26">
                  <c:v>EL ANGEL</c:v>
                </c:pt>
                <c:pt idx="27">
                  <c:v>EL BUEN SAMARITANO</c:v>
                </c:pt>
                <c:pt idx="28">
                  <c:v>EL NORTEÑITO</c:v>
                </c:pt>
                <c:pt idx="29">
                  <c:v>EL PARAISO</c:v>
                </c:pt>
                <c:pt idx="30">
                  <c:v>EL PUENTE</c:v>
                </c:pt>
                <c:pt idx="31">
                  <c:v>EL RETOÑO DE MONTE CARMELO</c:v>
                </c:pt>
                <c:pt idx="32">
                  <c:v>FAMILIA FELIZ</c:v>
                </c:pt>
                <c:pt idx="33">
                  <c:v>GOTITAS DEL SABER</c:v>
                </c:pt>
                <c:pt idx="34">
                  <c:v>H. VIRGEN DE FATIMA</c:v>
                </c:pt>
                <c:pt idx="35">
                  <c:v>HARDEMAN</c:v>
                </c:pt>
                <c:pt idx="36">
                  <c:v>HIERBA BUENA</c:v>
                </c:pt>
                <c:pt idx="37">
                  <c:v>HOGAR DE LA ESPERANZA</c:v>
                </c:pt>
                <c:pt idx="38">
                  <c:v>HOSPITAL DE NIÑOS</c:v>
                </c:pt>
                <c:pt idx="39">
                  <c:v>ITANAMBIKUA</c:v>
                </c:pt>
                <c:pt idx="40">
                  <c:v>JOSE COGNATA</c:v>
                </c:pt>
                <c:pt idx="41">
                  <c:v>LA HERMOSA</c:v>
                </c:pt>
                <c:pt idx="42">
                  <c:v>LA NONA</c:v>
                </c:pt>
                <c:pt idx="43">
                  <c:v>LA QUIACA</c:v>
                </c:pt>
                <c:pt idx="44">
                  <c:v>LAS PIEDADES</c:v>
                </c:pt>
                <c:pt idx="45">
                  <c:v>LOS BOSQUES</c:v>
                </c:pt>
                <c:pt idx="46">
                  <c:v>MADERSBACHER</c:v>
                </c:pt>
                <c:pt idx="47">
                  <c:v>MADRE MERCEDES BELPASSO</c:v>
                </c:pt>
                <c:pt idx="48">
                  <c:v>MENSAJEROS DE PAZ</c:v>
                </c:pt>
                <c:pt idx="49">
                  <c:v>MI FAMILIA</c:v>
                </c:pt>
                <c:pt idx="50">
                  <c:v>MI JARDÍN MATERNIDAD</c:v>
                </c:pt>
                <c:pt idx="51">
                  <c:v>MIRAFLORES</c:v>
                </c:pt>
                <c:pt idx="52">
                  <c:v>MISION TIMOTEO</c:v>
                </c:pt>
                <c:pt idx="53">
                  <c:v>NIÑO FELIZ</c:v>
                </c:pt>
                <c:pt idx="54">
                  <c:v>NORTEÑITO</c:v>
                </c:pt>
                <c:pt idx="55">
                  <c:v>NUEVO HORIZONTE</c:v>
                </c:pt>
                <c:pt idx="56">
                  <c:v>NUTRICIONAL MINERO</c:v>
                </c:pt>
                <c:pt idx="57">
                  <c:v>P. JOSE MINGHETTI</c:v>
                </c:pt>
                <c:pt idx="58">
                  <c:v>PADRE ALFREDO</c:v>
                </c:pt>
                <c:pt idx="59">
                  <c:v>PALMASOLA</c:v>
                </c:pt>
                <c:pt idx="60">
                  <c:v>PARAISO</c:v>
                </c:pt>
                <c:pt idx="61">
                  <c:v>PASITO DE ANGEL - CHANE MAGALLANES</c:v>
                </c:pt>
                <c:pt idx="62">
                  <c:v>PEÑAS BLANCAS</c:v>
                </c:pt>
                <c:pt idx="63">
                  <c:v>PICAFLOR</c:v>
                </c:pt>
                <c:pt idx="64">
                  <c:v>PRIMAVERA</c:v>
                </c:pt>
                <c:pt idx="65">
                  <c:v>PRO SALUD</c:v>
                </c:pt>
                <c:pt idx="66">
                  <c:v>PRO-SALUD</c:v>
                </c:pt>
                <c:pt idx="67">
                  <c:v>PUCARA</c:v>
                </c:pt>
                <c:pt idx="68">
                  <c:v>PUEBLO NUEVO</c:v>
                </c:pt>
                <c:pt idx="69">
                  <c:v>PUEBLO VIEJO</c:v>
                </c:pt>
                <c:pt idx="70">
                  <c:v>PUESTO FERNANDEZ - DIVINO   NIÑO</c:v>
                </c:pt>
                <c:pt idx="71">
                  <c:v>PULQUINA ABAJO</c:v>
                </c:pt>
                <c:pt idx="72">
                  <c:v>RISAS Y SUEÑOS</c:v>
                </c:pt>
                <c:pt idx="73">
                  <c:v>S. J. CHAMBERY</c:v>
                </c:pt>
                <c:pt idx="74">
                  <c:v>S. JUAN DEL POTRERO</c:v>
                </c:pt>
                <c:pt idx="75">
                  <c:v>SAIPINA</c:v>
                </c:pt>
                <c:pt idx="76">
                  <c:v>SAMAIPATA</c:v>
                </c:pt>
                <c:pt idx="77">
                  <c:v>SAN ANDRES</c:v>
                </c:pt>
                <c:pt idx="78">
                  <c:v>SAN ANTONIO</c:v>
                </c:pt>
                <c:pt idx="79">
                  <c:v>SAN BERNARDO</c:v>
                </c:pt>
                <c:pt idx="80">
                  <c:v>SAN FRANCISCO</c:v>
                </c:pt>
                <c:pt idx="81">
                  <c:v>SAN ISIDRO</c:v>
                </c:pt>
                <c:pt idx="82">
                  <c:v>SAN JOSE DE  THAJRA</c:v>
                </c:pt>
                <c:pt idx="83">
                  <c:v>SAN JUAN</c:v>
                </c:pt>
                <c:pt idx="84">
                  <c:v>SAN MIGUEL DE VELASCO</c:v>
                </c:pt>
                <c:pt idx="85">
                  <c:v>SAN RAFAEL</c:v>
                </c:pt>
                <c:pt idx="86">
                  <c:v>SANTA CLARA</c:v>
                </c:pt>
                <c:pt idx="87">
                  <c:v>SANTA ROSA</c:v>
                </c:pt>
                <c:pt idx="88">
                  <c:v>SANTIAGO DE CHIQUITOS</c:v>
                </c:pt>
                <c:pt idx="89">
                  <c:v>SEMILLITA</c:v>
                </c:pt>
                <c:pt idx="90">
                  <c:v>SOR MADRE RODOLFINA</c:v>
                </c:pt>
                <c:pt idx="91">
                  <c:v>TANENEKA</c:v>
                </c:pt>
                <c:pt idx="92">
                  <c:v>TERESA LAPERAL</c:v>
                </c:pt>
                <c:pt idx="93">
                  <c:v>TIPAL</c:v>
                </c:pt>
                <c:pt idx="94">
                  <c:v>TORRECILLAS</c:v>
                </c:pt>
                <c:pt idx="95">
                  <c:v>URUBICHA</c:v>
                </c:pt>
                <c:pt idx="96">
                  <c:v>V. DE GUADALUPE</c:v>
                </c:pt>
                <c:pt idx="97">
                  <c:v>VERACRUZ</c:v>
                </c:pt>
                <c:pt idx="98">
                  <c:v>VERACRUZ </c:v>
                </c:pt>
                <c:pt idx="99">
                  <c:v>VILLA ESPERANZA</c:v>
                </c:pt>
                <c:pt idx="100">
                  <c:v>VIRGEN DE GUADALUPE</c:v>
                </c:pt>
                <c:pt idx="101">
                  <c:v>VIRGEN DE LUNA</c:v>
                </c:pt>
                <c:pt idx="102">
                  <c:v>YAGUARU</c:v>
                </c:pt>
                <c:pt idx="103">
                  <c:v>YEROVIA</c:v>
                </c:pt>
              </c:strCache>
            </c:strRef>
          </c:cat>
          <c:val>
            <c:numRef>
              <c:f>'Tabla dinamica 2'!$D$5:$D$109</c:f>
              <c:numCache>
                <c:formatCode>"$"\ #,##0.000</c:formatCode>
                <c:ptCount val="104"/>
                <c:pt idx="6">
                  <c:v>8000</c:v>
                </c:pt>
                <c:pt idx="22">
                  <c:v>8000</c:v>
                </c:pt>
                <c:pt idx="37">
                  <c:v>8000</c:v>
                </c:pt>
                <c:pt idx="38">
                  <c:v>8000</c:v>
                </c:pt>
                <c:pt idx="40">
                  <c:v>8000</c:v>
                </c:pt>
                <c:pt idx="43">
                  <c:v>8000</c:v>
                </c:pt>
                <c:pt idx="45">
                  <c:v>8000</c:v>
                </c:pt>
                <c:pt idx="49">
                  <c:v>8000</c:v>
                </c:pt>
                <c:pt idx="52">
                  <c:v>8000</c:v>
                </c:pt>
                <c:pt idx="65">
                  <c:v>8000</c:v>
                </c:pt>
                <c:pt idx="100">
                  <c:v>8000</c:v>
                </c:pt>
              </c:numCache>
            </c:numRef>
          </c:val>
        </c:ser>
        <c:ser>
          <c:idx val="3"/>
          <c:order val="3"/>
          <c:tx>
            <c:strRef>
              <c:f>'Tabla dinamica 2'!$E$3:$E$4</c:f>
              <c:strCache>
                <c:ptCount val="1"/>
                <c:pt idx="0">
                  <c:v>02/05/2018</c:v>
                </c:pt>
              </c:strCache>
            </c:strRef>
          </c:tx>
          <c:cat>
            <c:strRef>
              <c:f>'Tabla dinamica 2'!$A$5:$A$109</c:f>
              <c:strCache>
                <c:ptCount val="104"/>
                <c:pt idx="0">
                  <c:v>24 DE JUNIO</c:v>
                </c:pt>
                <c:pt idx="1">
                  <c:v>24 DE SEPTIEMBRE</c:v>
                </c:pt>
                <c:pt idx="2">
                  <c:v>26 DE AGOSTO</c:v>
                </c:pt>
                <c:pt idx="3">
                  <c:v>ABAPO</c:v>
                </c:pt>
                <c:pt idx="4">
                  <c:v>ALTO PALMIRA</c:v>
                </c:pt>
                <c:pt idx="5">
                  <c:v>AMIGUITOS DEL NORTE</c:v>
                </c:pt>
                <c:pt idx="6">
                  <c:v>AMIGUITOS DEL SUR</c:v>
                </c:pt>
                <c:pt idx="7">
                  <c:v>C. SOCIAL SOS</c:v>
                </c:pt>
                <c:pt idx="8">
                  <c:v>CARITA DE ANGEL - CHANE INDEPENDENCIA</c:v>
                </c:pt>
                <c:pt idx="9">
                  <c:v>CARITA FELIZ</c:v>
                </c:pt>
                <c:pt idx="10">
                  <c:v>CASA MATERNAL</c:v>
                </c:pt>
                <c:pt idx="11">
                  <c:v>CENTRO DE PARALISIS C.</c:v>
                </c:pt>
                <c:pt idx="12">
                  <c:v>CENTRO SOCIAL SOS</c:v>
                </c:pt>
                <c:pt idx="13">
                  <c:v>CHILON</c:v>
                </c:pt>
                <c:pt idx="14">
                  <c:v>CHOCHIS</c:v>
                </c:pt>
                <c:pt idx="15">
                  <c:v>COMERCIO</c:v>
                </c:pt>
                <c:pt idx="16">
                  <c:v>CONEJITOS BLANCOS</c:v>
                </c:pt>
                <c:pt idx="17">
                  <c:v>CORAZON DE JESUS-PUEBLO NUEVO</c:v>
                </c:pt>
                <c:pt idx="18">
                  <c:v>COSQUILLITA</c:v>
                </c:pt>
                <c:pt idx="19">
                  <c:v>CRUZ ROJA</c:v>
                </c:pt>
                <c:pt idx="20">
                  <c:v>CUATRO VIENTOS</c:v>
                </c:pt>
                <c:pt idx="21">
                  <c:v>CUEVO</c:v>
                </c:pt>
                <c:pt idx="22">
                  <c:v>DELICIA MENDOZA -SAN JUAN DE DIOS</c:v>
                </c:pt>
                <c:pt idx="23">
                  <c:v>DIVINO NIÑO</c:v>
                </c:pt>
                <c:pt idx="24">
                  <c:v>DIVINO NIÑO </c:v>
                </c:pt>
                <c:pt idx="25">
                  <c:v>DIVINO NIÑO-OKINAWA</c:v>
                </c:pt>
                <c:pt idx="26">
                  <c:v>EL ANGEL</c:v>
                </c:pt>
                <c:pt idx="27">
                  <c:v>EL BUEN SAMARITANO</c:v>
                </c:pt>
                <c:pt idx="28">
                  <c:v>EL NORTEÑITO</c:v>
                </c:pt>
                <c:pt idx="29">
                  <c:v>EL PARAISO</c:v>
                </c:pt>
                <c:pt idx="30">
                  <c:v>EL PUENTE</c:v>
                </c:pt>
                <c:pt idx="31">
                  <c:v>EL RETOÑO DE MONTE CARMELO</c:v>
                </c:pt>
                <c:pt idx="32">
                  <c:v>FAMILIA FELIZ</c:v>
                </c:pt>
                <c:pt idx="33">
                  <c:v>GOTITAS DEL SABER</c:v>
                </c:pt>
                <c:pt idx="34">
                  <c:v>H. VIRGEN DE FATIMA</c:v>
                </c:pt>
                <c:pt idx="35">
                  <c:v>HARDEMAN</c:v>
                </c:pt>
                <c:pt idx="36">
                  <c:v>HIERBA BUENA</c:v>
                </c:pt>
                <c:pt idx="37">
                  <c:v>HOGAR DE LA ESPERANZA</c:v>
                </c:pt>
                <c:pt idx="38">
                  <c:v>HOSPITAL DE NIÑOS</c:v>
                </c:pt>
                <c:pt idx="39">
                  <c:v>ITANAMBIKUA</c:v>
                </c:pt>
                <c:pt idx="40">
                  <c:v>JOSE COGNATA</c:v>
                </c:pt>
                <c:pt idx="41">
                  <c:v>LA HERMOSA</c:v>
                </c:pt>
                <c:pt idx="42">
                  <c:v>LA NONA</c:v>
                </c:pt>
                <c:pt idx="43">
                  <c:v>LA QUIACA</c:v>
                </c:pt>
                <c:pt idx="44">
                  <c:v>LAS PIEDADES</c:v>
                </c:pt>
                <c:pt idx="45">
                  <c:v>LOS BOSQUES</c:v>
                </c:pt>
                <c:pt idx="46">
                  <c:v>MADERSBACHER</c:v>
                </c:pt>
                <c:pt idx="47">
                  <c:v>MADRE MERCEDES BELPASSO</c:v>
                </c:pt>
                <c:pt idx="48">
                  <c:v>MENSAJEROS DE PAZ</c:v>
                </c:pt>
                <c:pt idx="49">
                  <c:v>MI FAMILIA</c:v>
                </c:pt>
                <c:pt idx="50">
                  <c:v>MI JARDÍN MATERNIDAD</c:v>
                </c:pt>
                <c:pt idx="51">
                  <c:v>MIRAFLORES</c:v>
                </c:pt>
                <c:pt idx="52">
                  <c:v>MISION TIMOTEO</c:v>
                </c:pt>
                <c:pt idx="53">
                  <c:v>NIÑO FELIZ</c:v>
                </c:pt>
                <c:pt idx="54">
                  <c:v>NORTEÑITO</c:v>
                </c:pt>
                <c:pt idx="55">
                  <c:v>NUEVO HORIZONTE</c:v>
                </c:pt>
                <c:pt idx="56">
                  <c:v>NUTRICIONAL MINERO</c:v>
                </c:pt>
                <c:pt idx="57">
                  <c:v>P. JOSE MINGHETTI</c:v>
                </c:pt>
                <c:pt idx="58">
                  <c:v>PADRE ALFREDO</c:v>
                </c:pt>
                <c:pt idx="59">
                  <c:v>PALMASOLA</c:v>
                </c:pt>
                <c:pt idx="60">
                  <c:v>PARAISO</c:v>
                </c:pt>
                <c:pt idx="61">
                  <c:v>PASITO DE ANGEL - CHANE MAGALLANES</c:v>
                </c:pt>
                <c:pt idx="62">
                  <c:v>PEÑAS BLANCAS</c:v>
                </c:pt>
                <c:pt idx="63">
                  <c:v>PICAFLOR</c:v>
                </c:pt>
                <c:pt idx="64">
                  <c:v>PRIMAVERA</c:v>
                </c:pt>
                <c:pt idx="65">
                  <c:v>PRO SALUD</c:v>
                </c:pt>
                <c:pt idx="66">
                  <c:v>PRO-SALUD</c:v>
                </c:pt>
                <c:pt idx="67">
                  <c:v>PUCARA</c:v>
                </c:pt>
                <c:pt idx="68">
                  <c:v>PUEBLO NUEVO</c:v>
                </c:pt>
                <c:pt idx="69">
                  <c:v>PUEBLO VIEJO</c:v>
                </c:pt>
                <c:pt idx="70">
                  <c:v>PUESTO FERNANDEZ - DIVINO   NIÑO</c:v>
                </c:pt>
                <c:pt idx="71">
                  <c:v>PULQUINA ABAJO</c:v>
                </c:pt>
                <c:pt idx="72">
                  <c:v>RISAS Y SUEÑOS</c:v>
                </c:pt>
                <c:pt idx="73">
                  <c:v>S. J. CHAMBERY</c:v>
                </c:pt>
                <c:pt idx="74">
                  <c:v>S. JUAN DEL POTRERO</c:v>
                </c:pt>
                <c:pt idx="75">
                  <c:v>SAIPINA</c:v>
                </c:pt>
                <c:pt idx="76">
                  <c:v>SAMAIPATA</c:v>
                </c:pt>
                <c:pt idx="77">
                  <c:v>SAN ANDRES</c:v>
                </c:pt>
                <c:pt idx="78">
                  <c:v>SAN ANTONIO</c:v>
                </c:pt>
                <c:pt idx="79">
                  <c:v>SAN BERNARDO</c:v>
                </c:pt>
                <c:pt idx="80">
                  <c:v>SAN FRANCISCO</c:v>
                </c:pt>
                <c:pt idx="81">
                  <c:v>SAN ISIDRO</c:v>
                </c:pt>
                <c:pt idx="82">
                  <c:v>SAN JOSE DE  THAJRA</c:v>
                </c:pt>
                <c:pt idx="83">
                  <c:v>SAN JUAN</c:v>
                </c:pt>
                <c:pt idx="84">
                  <c:v>SAN MIGUEL DE VELASCO</c:v>
                </c:pt>
                <c:pt idx="85">
                  <c:v>SAN RAFAEL</c:v>
                </c:pt>
                <c:pt idx="86">
                  <c:v>SANTA CLARA</c:v>
                </c:pt>
                <c:pt idx="87">
                  <c:v>SANTA ROSA</c:v>
                </c:pt>
                <c:pt idx="88">
                  <c:v>SANTIAGO DE CHIQUITOS</c:v>
                </c:pt>
                <c:pt idx="89">
                  <c:v>SEMILLITA</c:v>
                </c:pt>
                <c:pt idx="90">
                  <c:v>SOR MADRE RODOLFINA</c:v>
                </c:pt>
                <c:pt idx="91">
                  <c:v>TANENEKA</c:v>
                </c:pt>
                <c:pt idx="92">
                  <c:v>TERESA LAPERAL</c:v>
                </c:pt>
                <c:pt idx="93">
                  <c:v>TIPAL</c:v>
                </c:pt>
                <c:pt idx="94">
                  <c:v>TORRECILLAS</c:v>
                </c:pt>
                <c:pt idx="95">
                  <c:v>URUBICHA</c:v>
                </c:pt>
                <c:pt idx="96">
                  <c:v>V. DE GUADALUPE</c:v>
                </c:pt>
                <c:pt idx="97">
                  <c:v>VERACRUZ</c:v>
                </c:pt>
                <c:pt idx="98">
                  <c:v>VERACRUZ </c:v>
                </c:pt>
                <c:pt idx="99">
                  <c:v>VILLA ESPERANZA</c:v>
                </c:pt>
                <c:pt idx="100">
                  <c:v>VIRGEN DE GUADALUPE</c:v>
                </c:pt>
                <c:pt idx="101">
                  <c:v>VIRGEN DE LUNA</c:v>
                </c:pt>
                <c:pt idx="102">
                  <c:v>YAGUARU</c:v>
                </c:pt>
                <c:pt idx="103">
                  <c:v>YEROVIA</c:v>
                </c:pt>
              </c:strCache>
            </c:strRef>
          </c:cat>
          <c:val>
            <c:numRef>
              <c:f>'Tabla dinamica 2'!$E$5:$E$109</c:f>
              <c:numCache>
                <c:formatCode>"$"\ #,##0.000</c:formatCode>
                <c:ptCount val="104"/>
                <c:pt idx="12">
                  <c:v>8000</c:v>
                </c:pt>
                <c:pt idx="14">
                  <c:v>8000</c:v>
                </c:pt>
                <c:pt idx="18">
                  <c:v>8000</c:v>
                </c:pt>
                <c:pt idx="20">
                  <c:v>8000</c:v>
                </c:pt>
                <c:pt idx="22">
                  <c:v>8000</c:v>
                </c:pt>
                <c:pt idx="37">
                  <c:v>8000</c:v>
                </c:pt>
                <c:pt idx="48">
                  <c:v>8000</c:v>
                </c:pt>
                <c:pt idx="58">
                  <c:v>8000</c:v>
                </c:pt>
                <c:pt idx="60">
                  <c:v>8000</c:v>
                </c:pt>
                <c:pt idx="71">
                  <c:v>8000</c:v>
                </c:pt>
                <c:pt idx="83">
                  <c:v>8000</c:v>
                </c:pt>
                <c:pt idx="87">
                  <c:v>8000</c:v>
                </c:pt>
                <c:pt idx="93">
                  <c:v>8000</c:v>
                </c:pt>
                <c:pt idx="98">
                  <c:v>8000</c:v>
                </c:pt>
              </c:numCache>
            </c:numRef>
          </c:val>
        </c:ser>
        <c:ser>
          <c:idx val="4"/>
          <c:order val="4"/>
          <c:tx>
            <c:strRef>
              <c:f>'Tabla dinamica 2'!$F$3:$F$4</c:f>
              <c:strCache>
                <c:ptCount val="1"/>
                <c:pt idx="0">
                  <c:v>01/06/2018</c:v>
                </c:pt>
              </c:strCache>
            </c:strRef>
          </c:tx>
          <c:cat>
            <c:strRef>
              <c:f>'Tabla dinamica 2'!$A$5:$A$109</c:f>
              <c:strCache>
                <c:ptCount val="104"/>
                <c:pt idx="0">
                  <c:v>24 DE JUNIO</c:v>
                </c:pt>
                <c:pt idx="1">
                  <c:v>24 DE SEPTIEMBRE</c:v>
                </c:pt>
                <c:pt idx="2">
                  <c:v>26 DE AGOSTO</c:v>
                </c:pt>
                <c:pt idx="3">
                  <c:v>ABAPO</c:v>
                </c:pt>
                <c:pt idx="4">
                  <c:v>ALTO PALMIRA</c:v>
                </c:pt>
                <c:pt idx="5">
                  <c:v>AMIGUITOS DEL NORTE</c:v>
                </c:pt>
                <c:pt idx="6">
                  <c:v>AMIGUITOS DEL SUR</c:v>
                </c:pt>
                <c:pt idx="7">
                  <c:v>C. SOCIAL SOS</c:v>
                </c:pt>
                <c:pt idx="8">
                  <c:v>CARITA DE ANGEL - CHANE INDEPENDENCIA</c:v>
                </c:pt>
                <c:pt idx="9">
                  <c:v>CARITA FELIZ</c:v>
                </c:pt>
                <c:pt idx="10">
                  <c:v>CASA MATERNAL</c:v>
                </c:pt>
                <c:pt idx="11">
                  <c:v>CENTRO DE PARALISIS C.</c:v>
                </c:pt>
                <c:pt idx="12">
                  <c:v>CENTRO SOCIAL SOS</c:v>
                </c:pt>
                <c:pt idx="13">
                  <c:v>CHILON</c:v>
                </c:pt>
                <c:pt idx="14">
                  <c:v>CHOCHIS</c:v>
                </c:pt>
                <c:pt idx="15">
                  <c:v>COMERCIO</c:v>
                </c:pt>
                <c:pt idx="16">
                  <c:v>CONEJITOS BLANCOS</c:v>
                </c:pt>
                <c:pt idx="17">
                  <c:v>CORAZON DE JESUS-PUEBLO NUEVO</c:v>
                </c:pt>
                <c:pt idx="18">
                  <c:v>COSQUILLITA</c:v>
                </c:pt>
                <c:pt idx="19">
                  <c:v>CRUZ ROJA</c:v>
                </c:pt>
                <c:pt idx="20">
                  <c:v>CUATRO VIENTOS</c:v>
                </c:pt>
                <c:pt idx="21">
                  <c:v>CUEVO</c:v>
                </c:pt>
                <c:pt idx="22">
                  <c:v>DELICIA MENDOZA -SAN JUAN DE DIOS</c:v>
                </c:pt>
                <c:pt idx="23">
                  <c:v>DIVINO NIÑO</c:v>
                </c:pt>
                <c:pt idx="24">
                  <c:v>DIVINO NIÑO </c:v>
                </c:pt>
                <c:pt idx="25">
                  <c:v>DIVINO NIÑO-OKINAWA</c:v>
                </c:pt>
                <c:pt idx="26">
                  <c:v>EL ANGEL</c:v>
                </c:pt>
                <c:pt idx="27">
                  <c:v>EL BUEN SAMARITANO</c:v>
                </c:pt>
                <c:pt idx="28">
                  <c:v>EL NORTEÑITO</c:v>
                </c:pt>
                <c:pt idx="29">
                  <c:v>EL PARAISO</c:v>
                </c:pt>
                <c:pt idx="30">
                  <c:v>EL PUENTE</c:v>
                </c:pt>
                <c:pt idx="31">
                  <c:v>EL RETOÑO DE MONTE CARMELO</c:v>
                </c:pt>
                <c:pt idx="32">
                  <c:v>FAMILIA FELIZ</c:v>
                </c:pt>
                <c:pt idx="33">
                  <c:v>GOTITAS DEL SABER</c:v>
                </c:pt>
                <c:pt idx="34">
                  <c:v>H. VIRGEN DE FATIMA</c:v>
                </c:pt>
                <c:pt idx="35">
                  <c:v>HARDEMAN</c:v>
                </c:pt>
                <c:pt idx="36">
                  <c:v>HIERBA BUENA</c:v>
                </c:pt>
                <c:pt idx="37">
                  <c:v>HOGAR DE LA ESPERANZA</c:v>
                </c:pt>
                <c:pt idx="38">
                  <c:v>HOSPITAL DE NIÑOS</c:v>
                </c:pt>
                <c:pt idx="39">
                  <c:v>ITANAMBIKUA</c:v>
                </c:pt>
                <c:pt idx="40">
                  <c:v>JOSE COGNATA</c:v>
                </c:pt>
                <c:pt idx="41">
                  <c:v>LA HERMOSA</c:v>
                </c:pt>
                <c:pt idx="42">
                  <c:v>LA NONA</c:v>
                </c:pt>
                <c:pt idx="43">
                  <c:v>LA QUIACA</c:v>
                </c:pt>
                <c:pt idx="44">
                  <c:v>LAS PIEDADES</c:v>
                </c:pt>
                <c:pt idx="45">
                  <c:v>LOS BOSQUES</c:v>
                </c:pt>
                <c:pt idx="46">
                  <c:v>MADERSBACHER</c:v>
                </c:pt>
                <c:pt idx="47">
                  <c:v>MADRE MERCEDES BELPASSO</c:v>
                </c:pt>
                <c:pt idx="48">
                  <c:v>MENSAJEROS DE PAZ</c:v>
                </c:pt>
                <c:pt idx="49">
                  <c:v>MI FAMILIA</c:v>
                </c:pt>
                <c:pt idx="50">
                  <c:v>MI JARDÍN MATERNIDAD</c:v>
                </c:pt>
                <c:pt idx="51">
                  <c:v>MIRAFLORES</c:v>
                </c:pt>
                <c:pt idx="52">
                  <c:v>MISION TIMOTEO</c:v>
                </c:pt>
                <c:pt idx="53">
                  <c:v>NIÑO FELIZ</c:v>
                </c:pt>
                <c:pt idx="54">
                  <c:v>NORTEÑITO</c:v>
                </c:pt>
                <c:pt idx="55">
                  <c:v>NUEVO HORIZONTE</c:v>
                </c:pt>
                <c:pt idx="56">
                  <c:v>NUTRICIONAL MINERO</c:v>
                </c:pt>
                <c:pt idx="57">
                  <c:v>P. JOSE MINGHETTI</c:v>
                </c:pt>
                <c:pt idx="58">
                  <c:v>PADRE ALFREDO</c:v>
                </c:pt>
                <c:pt idx="59">
                  <c:v>PALMASOLA</c:v>
                </c:pt>
                <c:pt idx="60">
                  <c:v>PARAISO</c:v>
                </c:pt>
                <c:pt idx="61">
                  <c:v>PASITO DE ANGEL - CHANE MAGALLANES</c:v>
                </c:pt>
                <c:pt idx="62">
                  <c:v>PEÑAS BLANCAS</c:v>
                </c:pt>
                <c:pt idx="63">
                  <c:v>PICAFLOR</c:v>
                </c:pt>
                <c:pt idx="64">
                  <c:v>PRIMAVERA</c:v>
                </c:pt>
                <c:pt idx="65">
                  <c:v>PRO SALUD</c:v>
                </c:pt>
                <c:pt idx="66">
                  <c:v>PRO-SALUD</c:v>
                </c:pt>
                <c:pt idx="67">
                  <c:v>PUCARA</c:v>
                </c:pt>
                <c:pt idx="68">
                  <c:v>PUEBLO NUEVO</c:v>
                </c:pt>
                <c:pt idx="69">
                  <c:v>PUEBLO VIEJO</c:v>
                </c:pt>
                <c:pt idx="70">
                  <c:v>PUESTO FERNANDEZ - DIVINO   NIÑO</c:v>
                </c:pt>
                <c:pt idx="71">
                  <c:v>PULQUINA ABAJO</c:v>
                </c:pt>
                <c:pt idx="72">
                  <c:v>RISAS Y SUEÑOS</c:v>
                </c:pt>
                <c:pt idx="73">
                  <c:v>S. J. CHAMBERY</c:v>
                </c:pt>
                <c:pt idx="74">
                  <c:v>S. JUAN DEL POTRERO</c:v>
                </c:pt>
                <c:pt idx="75">
                  <c:v>SAIPINA</c:v>
                </c:pt>
                <c:pt idx="76">
                  <c:v>SAMAIPATA</c:v>
                </c:pt>
                <c:pt idx="77">
                  <c:v>SAN ANDRES</c:v>
                </c:pt>
                <c:pt idx="78">
                  <c:v>SAN ANTONIO</c:v>
                </c:pt>
                <c:pt idx="79">
                  <c:v>SAN BERNARDO</c:v>
                </c:pt>
                <c:pt idx="80">
                  <c:v>SAN FRANCISCO</c:v>
                </c:pt>
                <c:pt idx="81">
                  <c:v>SAN ISIDRO</c:v>
                </c:pt>
                <c:pt idx="82">
                  <c:v>SAN JOSE DE  THAJRA</c:v>
                </c:pt>
                <c:pt idx="83">
                  <c:v>SAN JUAN</c:v>
                </c:pt>
                <c:pt idx="84">
                  <c:v>SAN MIGUEL DE VELASCO</c:v>
                </c:pt>
                <c:pt idx="85">
                  <c:v>SAN RAFAEL</c:v>
                </c:pt>
                <c:pt idx="86">
                  <c:v>SANTA CLARA</c:v>
                </c:pt>
                <c:pt idx="87">
                  <c:v>SANTA ROSA</c:v>
                </c:pt>
                <c:pt idx="88">
                  <c:v>SANTIAGO DE CHIQUITOS</c:v>
                </c:pt>
                <c:pt idx="89">
                  <c:v>SEMILLITA</c:v>
                </c:pt>
                <c:pt idx="90">
                  <c:v>SOR MADRE RODOLFINA</c:v>
                </c:pt>
                <c:pt idx="91">
                  <c:v>TANENEKA</c:v>
                </c:pt>
                <c:pt idx="92">
                  <c:v>TERESA LAPERAL</c:v>
                </c:pt>
                <c:pt idx="93">
                  <c:v>TIPAL</c:v>
                </c:pt>
                <c:pt idx="94">
                  <c:v>TORRECILLAS</c:v>
                </c:pt>
                <c:pt idx="95">
                  <c:v>URUBICHA</c:v>
                </c:pt>
                <c:pt idx="96">
                  <c:v>V. DE GUADALUPE</c:v>
                </c:pt>
                <c:pt idx="97">
                  <c:v>VERACRUZ</c:v>
                </c:pt>
                <c:pt idx="98">
                  <c:v>VERACRUZ </c:v>
                </c:pt>
                <c:pt idx="99">
                  <c:v>VILLA ESPERANZA</c:v>
                </c:pt>
                <c:pt idx="100">
                  <c:v>VIRGEN DE GUADALUPE</c:v>
                </c:pt>
                <c:pt idx="101">
                  <c:v>VIRGEN DE LUNA</c:v>
                </c:pt>
                <c:pt idx="102">
                  <c:v>YAGUARU</c:v>
                </c:pt>
                <c:pt idx="103">
                  <c:v>YEROVIA</c:v>
                </c:pt>
              </c:strCache>
            </c:strRef>
          </c:cat>
          <c:val>
            <c:numRef>
              <c:f>'Tabla dinamica 2'!$F$5:$F$109</c:f>
              <c:numCache>
                <c:formatCode>"$"\ #,##0.000</c:formatCode>
                <c:ptCount val="104"/>
                <c:pt idx="5">
                  <c:v>8000</c:v>
                </c:pt>
                <c:pt idx="7">
                  <c:v>8000</c:v>
                </c:pt>
                <c:pt idx="32">
                  <c:v>8000</c:v>
                </c:pt>
                <c:pt idx="62">
                  <c:v>8000</c:v>
                </c:pt>
                <c:pt idx="64">
                  <c:v>8000</c:v>
                </c:pt>
                <c:pt idx="100">
                  <c:v>8000</c:v>
                </c:pt>
              </c:numCache>
            </c:numRef>
          </c:val>
        </c:ser>
        <c:ser>
          <c:idx val="5"/>
          <c:order val="5"/>
          <c:tx>
            <c:strRef>
              <c:f>'Tabla dinamica 2'!$G$3:$G$4</c:f>
              <c:strCache>
                <c:ptCount val="1"/>
                <c:pt idx="0">
                  <c:v>04/06/2018</c:v>
                </c:pt>
              </c:strCache>
            </c:strRef>
          </c:tx>
          <c:cat>
            <c:strRef>
              <c:f>'Tabla dinamica 2'!$A$5:$A$109</c:f>
              <c:strCache>
                <c:ptCount val="104"/>
                <c:pt idx="0">
                  <c:v>24 DE JUNIO</c:v>
                </c:pt>
                <c:pt idx="1">
                  <c:v>24 DE SEPTIEMBRE</c:v>
                </c:pt>
                <c:pt idx="2">
                  <c:v>26 DE AGOSTO</c:v>
                </c:pt>
                <c:pt idx="3">
                  <c:v>ABAPO</c:v>
                </c:pt>
                <c:pt idx="4">
                  <c:v>ALTO PALMIRA</c:v>
                </c:pt>
                <c:pt idx="5">
                  <c:v>AMIGUITOS DEL NORTE</c:v>
                </c:pt>
                <c:pt idx="6">
                  <c:v>AMIGUITOS DEL SUR</c:v>
                </c:pt>
                <c:pt idx="7">
                  <c:v>C. SOCIAL SOS</c:v>
                </c:pt>
                <c:pt idx="8">
                  <c:v>CARITA DE ANGEL - CHANE INDEPENDENCIA</c:v>
                </c:pt>
                <c:pt idx="9">
                  <c:v>CARITA FELIZ</c:v>
                </c:pt>
                <c:pt idx="10">
                  <c:v>CASA MATERNAL</c:v>
                </c:pt>
                <c:pt idx="11">
                  <c:v>CENTRO DE PARALISIS C.</c:v>
                </c:pt>
                <c:pt idx="12">
                  <c:v>CENTRO SOCIAL SOS</c:v>
                </c:pt>
                <c:pt idx="13">
                  <c:v>CHILON</c:v>
                </c:pt>
                <c:pt idx="14">
                  <c:v>CHOCHIS</c:v>
                </c:pt>
                <c:pt idx="15">
                  <c:v>COMERCIO</c:v>
                </c:pt>
                <c:pt idx="16">
                  <c:v>CONEJITOS BLANCOS</c:v>
                </c:pt>
                <c:pt idx="17">
                  <c:v>CORAZON DE JESUS-PUEBLO NUEVO</c:v>
                </c:pt>
                <c:pt idx="18">
                  <c:v>COSQUILLITA</c:v>
                </c:pt>
                <c:pt idx="19">
                  <c:v>CRUZ ROJA</c:v>
                </c:pt>
                <c:pt idx="20">
                  <c:v>CUATRO VIENTOS</c:v>
                </c:pt>
                <c:pt idx="21">
                  <c:v>CUEVO</c:v>
                </c:pt>
                <c:pt idx="22">
                  <c:v>DELICIA MENDOZA -SAN JUAN DE DIOS</c:v>
                </c:pt>
                <c:pt idx="23">
                  <c:v>DIVINO NIÑO</c:v>
                </c:pt>
                <c:pt idx="24">
                  <c:v>DIVINO NIÑO </c:v>
                </c:pt>
                <c:pt idx="25">
                  <c:v>DIVINO NIÑO-OKINAWA</c:v>
                </c:pt>
                <c:pt idx="26">
                  <c:v>EL ANGEL</c:v>
                </c:pt>
                <c:pt idx="27">
                  <c:v>EL BUEN SAMARITANO</c:v>
                </c:pt>
                <c:pt idx="28">
                  <c:v>EL NORTEÑITO</c:v>
                </c:pt>
                <c:pt idx="29">
                  <c:v>EL PARAISO</c:v>
                </c:pt>
                <c:pt idx="30">
                  <c:v>EL PUENTE</c:v>
                </c:pt>
                <c:pt idx="31">
                  <c:v>EL RETOÑO DE MONTE CARMELO</c:v>
                </c:pt>
                <c:pt idx="32">
                  <c:v>FAMILIA FELIZ</c:v>
                </c:pt>
                <c:pt idx="33">
                  <c:v>GOTITAS DEL SABER</c:v>
                </c:pt>
                <c:pt idx="34">
                  <c:v>H. VIRGEN DE FATIMA</c:v>
                </c:pt>
                <c:pt idx="35">
                  <c:v>HARDEMAN</c:v>
                </c:pt>
                <c:pt idx="36">
                  <c:v>HIERBA BUENA</c:v>
                </c:pt>
                <c:pt idx="37">
                  <c:v>HOGAR DE LA ESPERANZA</c:v>
                </c:pt>
                <c:pt idx="38">
                  <c:v>HOSPITAL DE NIÑOS</c:v>
                </c:pt>
                <c:pt idx="39">
                  <c:v>ITANAMBIKUA</c:v>
                </c:pt>
                <c:pt idx="40">
                  <c:v>JOSE COGNATA</c:v>
                </c:pt>
                <c:pt idx="41">
                  <c:v>LA HERMOSA</c:v>
                </c:pt>
                <c:pt idx="42">
                  <c:v>LA NONA</c:v>
                </c:pt>
                <c:pt idx="43">
                  <c:v>LA QUIACA</c:v>
                </c:pt>
                <c:pt idx="44">
                  <c:v>LAS PIEDADES</c:v>
                </c:pt>
                <c:pt idx="45">
                  <c:v>LOS BOSQUES</c:v>
                </c:pt>
                <c:pt idx="46">
                  <c:v>MADERSBACHER</c:v>
                </c:pt>
                <c:pt idx="47">
                  <c:v>MADRE MERCEDES BELPASSO</c:v>
                </c:pt>
                <c:pt idx="48">
                  <c:v>MENSAJEROS DE PAZ</c:v>
                </c:pt>
                <c:pt idx="49">
                  <c:v>MI FAMILIA</c:v>
                </c:pt>
                <c:pt idx="50">
                  <c:v>MI JARDÍN MATERNIDAD</c:v>
                </c:pt>
                <c:pt idx="51">
                  <c:v>MIRAFLORES</c:v>
                </c:pt>
                <c:pt idx="52">
                  <c:v>MISION TIMOTEO</c:v>
                </c:pt>
                <c:pt idx="53">
                  <c:v>NIÑO FELIZ</c:v>
                </c:pt>
                <c:pt idx="54">
                  <c:v>NORTEÑITO</c:v>
                </c:pt>
                <c:pt idx="55">
                  <c:v>NUEVO HORIZONTE</c:v>
                </c:pt>
                <c:pt idx="56">
                  <c:v>NUTRICIONAL MINERO</c:v>
                </c:pt>
                <c:pt idx="57">
                  <c:v>P. JOSE MINGHETTI</c:v>
                </c:pt>
                <c:pt idx="58">
                  <c:v>PADRE ALFREDO</c:v>
                </c:pt>
                <c:pt idx="59">
                  <c:v>PALMASOLA</c:v>
                </c:pt>
                <c:pt idx="60">
                  <c:v>PARAISO</c:v>
                </c:pt>
                <c:pt idx="61">
                  <c:v>PASITO DE ANGEL - CHANE MAGALLANES</c:v>
                </c:pt>
                <c:pt idx="62">
                  <c:v>PEÑAS BLANCAS</c:v>
                </c:pt>
                <c:pt idx="63">
                  <c:v>PICAFLOR</c:v>
                </c:pt>
                <c:pt idx="64">
                  <c:v>PRIMAVERA</c:v>
                </c:pt>
                <c:pt idx="65">
                  <c:v>PRO SALUD</c:v>
                </c:pt>
                <c:pt idx="66">
                  <c:v>PRO-SALUD</c:v>
                </c:pt>
                <c:pt idx="67">
                  <c:v>PUCARA</c:v>
                </c:pt>
                <c:pt idx="68">
                  <c:v>PUEBLO NUEVO</c:v>
                </c:pt>
                <c:pt idx="69">
                  <c:v>PUEBLO VIEJO</c:v>
                </c:pt>
                <c:pt idx="70">
                  <c:v>PUESTO FERNANDEZ - DIVINO   NIÑO</c:v>
                </c:pt>
                <c:pt idx="71">
                  <c:v>PULQUINA ABAJO</c:v>
                </c:pt>
                <c:pt idx="72">
                  <c:v>RISAS Y SUEÑOS</c:v>
                </c:pt>
                <c:pt idx="73">
                  <c:v>S. J. CHAMBERY</c:v>
                </c:pt>
                <c:pt idx="74">
                  <c:v>S. JUAN DEL POTRERO</c:v>
                </c:pt>
                <c:pt idx="75">
                  <c:v>SAIPINA</c:v>
                </c:pt>
                <c:pt idx="76">
                  <c:v>SAMAIPATA</c:v>
                </c:pt>
                <c:pt idx="77">
                  <c:v>SAN ANDRES</c:v>
                </c:pt>
                <c:pt idx="78">
                  <c:v>SAN ANTONIO</c:v>
                </c:pt>
                <c:pt idx="79">
                  <c:v>SAN BERNARDO</c:v>
                </c:pt>
                <c:pt idx="80">
                  <c:v>SAN FRANCISCO</c:v>
                </c:pt>
                <c:pt idx="81">
                  <c:v>SAN ISIDRO</c:v>
                </c:pt>
                <c:pt idx="82">
                  <c:v>SAN JOSE DE  THAJRA</c:v>
                </c:pt>
                <c:pt idx="83">
                  <c:v>SAN JUAN</c:v>
                </c:pt>
                <c:pt idx="84">
                  <c:v>SAN MIGUEL DE VELASCO</c:v>
                </c:pt>
                <c:pt idx="85">
                  <c:v>SAN RAFAEL</c:v>
                </c:pt>
                <c:pt idx="86">
                  <c:v>SANTA CLARA</c:v>
                </c:pt>
                <c:pt idx="87">
                  <c:v>SANTA ROSA</c:v>
                </c:pt>
                <c:pt idx="88">
                  <c:v>SANTIAGO DE CHIQUITOS</c:v>
                </c:pt>
                <c:pt idx="89">
                  <c:v>SEMILLITA</c:v>
                </c:pt>
                <c:pt idx="90">
                  <c:v>SOR MADRE RODOLFINA</c:v>
                </c:pt>
                <c:pt idx="91">
                  <c:v>TANENEKA</c:v>
                </c:pt>
                <c:pt idx="92">
                  <c:v>TERESA LAPERAL</c:v>
                </c:pt>
                <c:pt idx="93">
                  <c:v>TIPAL</c:v>
                </c:pt>
                <c:pt idx="94">
                  <c:v>TORRECILLAS</c:v>
                </c:pt>
                <c:pt idx="95">
                  <c:v>URUBICHA</c:v>
                </c:pt>
                <c:pt idx="96">
                  <c:v>V. DE GUADALUPE</c:v>
                </c:pt>
                <c:pt idx="97">
                  <c:v>VERACRUZ</c:v>
                </c:pt>
                <c:pt idx="98">
                  <c:v>VERACRUZ </c:v>
                </c:pt>
                <c:pt idx="99">
                  <c:v>VILLA ESPERANZA</c:v>
                </c:pt>
                <c:pt idx="100">
                  <c:v>VIRGEN DE GUADALUPE</c:v>
                </c:pt>
                <c:pt idx="101">
                  <c:v>VIRGEN DE LUNA</c:v>
                </c:pt>
                <c:pt idx="102">
                  <c:v>YAGUARU</c:v>
                </c:pt>
                <c:pt idx="103">
                  <c:v>YEROVIA</c:v>
                </c:pt>
              </c:strCache>
            </c:strRef>
          </c:cat>
          <c:val>
            <c:numRef>
              <c:f>'Tabla dinamica 2'!$G$5:$G$109</c:f>
              <c:numCache>
                <c:formatCode>"$"\ #,##0.000</c:formatCode>
                <c:ptCount val="104"/>
                <c:pt idx="8">
                  <c:v>8000</c:v>
                </c:pt>
                <c:pt idx="19">
                  <c:v>8000</c:v>
                </c:pt>
                <c:pt idx="23">
                  <c:v>8000</c:v>
                </c:pt>
                <c:pt idx="41">
                  <c:v>8000</c:v>
                </c:pt>
                <c:pt idx="49">
                  <c:v>8000</c:v>
                </c:pt>
                <c:pt idx="53">
                  <c:v>8000</c:v>
                </c:pt>
                <c:pt idx="54">
                  <c:v>8000</c:v>
                </c:pt>
                <c:pt idx="79">
                  <c:v>8000</c:v>
                </c:pt>
                <c:pt idx="81">
                  <c:v>8000</c:v>
                </c:pt>
              </c:numCache>
            </c:numRef>
          </c:val>
        </c:ser>
        <c:ser>
          <c:idx val="6"/>
          <c:order val="6"/>
          <c:tx>
            <c:strRef>
              <c:f>'Tabla dinamica 2'!$H$3:$H$4</c:f>
              <c:strCache>
                <c:ptCount val="1"/>
                <c:pt idx="0">
                  <c:v>02/07/2018</c:v>
                </c:pt>
              </c:strCache>
            </c:strRef>
          </c:tx>
          <c:cat>
            <c:strRef>
              <c:f>'Tabla dinamica 2'!$A$5:$A$109</c:f>
              <c:strCache>
                <c:ptCount val="104"/>
                <c:pt idx="0">
                  <c:v>24 DE JUNIO</c:v>
                </c:pt>
                <c:pt idx="1">
                  <c:v>24 DE SEPTIEMBRE</c:v>
                </c:pt>
                <c:pt idx="2">
                  <c:v>26 DE AGOSTO</c:v>
                </c:pt>
                <c:pt idx="3">
                  <c:v>ABAPO</c:v>
                </c:pt>
                <c:pt idx="4">
                  <c:v>ALTO PALMIRA</c:v>
                </c:pt>
                <c:pt idx="5">
                  <c:v>AMIGUITOS DEL NORTE</c:v>
                </c:pt>
                <c:pt idx="6">
                  <c:v>AMIGUITOS DEL SUR</c:v>
                </c:pt>
                <c:pt idx="7">
                  <c:v>C. SOCIAL SOS</c:v>
                </c:pt>
                <c:pt idx="8">
                  <c:v>CARITA DE ANGEL - CHANE INDEPENDENCIA</c:v>
                </c:pt>
                <c:pt idx="9">
                  <c:v>CARITA FELIZ</c:v>
                </c:pt>
                <c:pt idx="10">
                  <c:v>CASA MATERNAL</c:v>
                </c:pt>
                <c:pt idx="11">
                  <c:v>CENTRO DE PARALISIS C.</c:v>
                </c:pt>
                <c:pt idx="12">
                  <c:v>CENTRO SOCIAL SOS</c:v>
                </c:pt>
                <c:pt idx="13">
                  <c:v>CHILON</c:v>
                </c:pt>
                <c:pt idx="14">
                  <c:v>CHOCHIS</c:v>
                </c:pt>
                <c:pt idx="15">
                  <c:v>COMERCIO</c:v>
                </c:pt>
                <c:pt idx="16">
                  <c:v>CONEJITOS BLANCOS</c:v>
                </c:pt>
                <c:pt idx="17">
                  <c:v>CORAZON DE JESUS-PUEBLO NUEVO</c:v>
                </c:pt>
                <c:pt idx="18">
                  <c:v>COSQUILLITA</c:v>
                </c:pt>
                <c:pt idx="19">
                  <c:v>CRUZ ROJA</c:v>
                </c:pt>
                <c:pt idx="20">
                  <c:v>CUATRO VIENTOS</c:v>
                </c:pt>
                <c:pt idx="21">
                  <c:v>CUEVO</c:v>
                </c:pt>
                <c:pt idx="22">
                  <c:v>DELICIA MENDOZA -SAN JUAN DE DIOS</c:v>
                </c:pt>
                <c:pt idx="23">
                  <c:v>DIVINO NIÑO</c:v>
                </c:pt>
                <c:pt idx="24">
                  <c:v>DIVINO NIÑO </c:v>
                </c:pt>
                <c:pt idx="25">
                  <c:v>DIVINO NIÑO-OKINAWA</c:v>
                </c:pt>
                <c:pt idx="26">
                  <c:v>EL ANGEL</c:v>
                </c:pt>
                <c:pt idx="27">
                  <c:v>EL BUEN SAMARITANO</c:v>
                </c:pt>
                <c:pt idx="28">
                  <c:v>EL NORTEÑITO</c:v>
                </c:pt>
                <c:pt idx="29">
                  <c:v>EL PARAISO</c:v>
                </c:pt>
                <c:pt idx="30">
                  <c:v>EL PUENTE</c:v>
                </c:pt>
                <c:pt idx="31">
                  <c:v>EL RETOÑO DE MONTE CARMELO</c:v>
                </c:pt>
                <c:pt idx="32">
                  <c:v>FAMILIA FELIZ</c:v>
                </c:pt>
                <c:pt idx="33">
                  <c:v>GOTITAS DEL SABER</c:v>
                </c:pt>
                <c:pt idx="34">
                  <c:v>H. VIRGEN DE FATIMA</c:v>
                </c:pt>
                <c:pt idx="35">
                  <c:v>HARDEMAN</c:v>
                </c:pt>
                <c:pt idx="36">
                  <c:v>HIERBA BUENA</c:v>
                </c:pt>
                <c:pt idx="37">
                  <c:v>HOGAR DE LA ESPERANZA</c:v>
                </c:pt>
                <c:pt idx="38">
                  <c:v>HOSPITAL DE NIÑOS</c:v>
                </c:pt>
                <c:pt idx="39">
                  <c:v>ITANAMBIKUA</c:v>
                </c:pt>
                <c:pt idx="40">
                  <c:v>JOSE COGNATA</c:v>
                </c:pt>
                <c:pt idx="41">
                  <c:v>LA HERMOSA</c:v>
                </c:pt>
                <c:pt idx="42">
                  <c:v>LA NONA</c:v>
                </c:pt>
                <c:pt idx="43">
                  <c:v>LA QUIACA</c:v>
                </c:pt>
                <c:pt idx="44">
                  <c:v>LAS PIEDADES</c:v>
                </c:pt>
                <c:pt idx="45">
                  <c:v>LOS BOSQUES</c:v>
                </c:pt>
                <c:pt idx="46">
                  <c:v>MADERSBACHER</c:v>
                </c:pt>
                <c:pt idx="47">
                  <c:v>MADRE MERCEDES BELPASSO</c:v>
                </c:pt>
                <c:pt idx="48">
                  <c:v>MENSAJEROS DE PAZ</c:v>
                </c:pt>
                <c:pt idx="49">
                  <c:v>MI FAMILIA</c:v>
                </c:pt>
                <c:pt idx="50">
                  <c:v>MI JARDÍN MATERNIDAD</c:v>
                </c:pt>
                <c:pt idx="51">
                  <c:v>MIRAFLORES</c:v>
                </c:pt>
                <c:pt idx="52">
                  <c:v>MISION TIMOTEO</c:v>
                </c:pt>
                <c:pt idx="53">
                  <c:v>NIÑO FELIZ</c:v>
                </c:pt>
                <c:pt idx="54">
                  <c:v>NORTEÑITO</c:v>
                </c:pt>
                <c:pt idx="55">
                  <c:v>NUEVO HORIZONTE</c:v>
                </c:pt>
                <c:pt idx="56">
                  <c:v>NUTRICIONAL MINERO</c:v>
                </c:pt>
                <c:pt idx="57">
                  <c:v>P. JOSE MINGHETTI</c:v>
                </c:pt>
                <c:pt idx="58">
                  <c:v>PADRE ALFREDO</c:v>
                </c:pt>
                <c:pt idx="59">
                  <c:v>PALMASOLA</c:v>
                </c:pt>
                <c:pt idx="60">
                  <c:v>PARAISO</c:v>
                </c:pt>
                <c:pt idx="61">
                  <c:v>PASITO DE ANGEL - CHANE MAGALLANES</c:v>
                </c:pt>
                <c:pt idx="62">
                  <c:v>PEÑAS BLANCAS</c:v>
                </c:pt>
                <c:pt idx="63">
                  <c:v>PICAFLOR</c:v>
                </c:pt>
                <c:pt idx="64">
                  <c:v>PRIMAVERA</c:v>
                </c:pt>
                <c:pt idx="65">
                  <c:v>PRO SALUD</c:v>
                </c:pt>
                <c:pt idx="66">
                  <c:v>PRO-SALUD</c:v>
                </c:pt>
                <c:pt idx="67">
                  <c:v>PUCARA</c:v>
                </c:pt>
                <c:pt idx="68">
                  <c:v>PUEBLO NUEVO</c:v>
                </c:pt>
                <c:pt idx="69">
                  <c:v>PUEBLO VIEJO</c:v>
                </c:pt>
                <c:pt idx="70">
                  <c:v>PUESTO FERNANDEZ - DIVINO   NIÑO</c:v>
                </c:pt>
                <c:pt idx="71">
                  <c:v>PULQUINA ABAJO</c:v>
                </c:pt>
                <c:pt idx="72">
                  <c:v>RISAS Y SUEÑOS</c:v>
                </c:pt>
                <c:pt idx="73">
                  <c:v>S. J. CHAMBERY</c:v>
                </c:pt>
                <c:pt idx="74">
                  <c:v>S. JUAN DEL POTRERO</c:v>
                </c:pt>
                <c:pt idx="75">
                  <c:v>SAIPINA</c:v>
                </c:pt>
                <c:pt idx="76">
                  <c:v>SAMAIPATA</c:v>
                </c:pt>
                <c:pt idx="77">
                  <c:v>SAN ANDRES</c:v>
                </c:pt>
                <c:pt idx="78">
                  <c:v>SAN ANTONIO</c:v>
                </c:pt>
                <c:pt idx="79">
                  <c:v>SAN BERNARDO</c:v>
                </c:pt>
                <c:pt idx="80">
                  <c:v>SAN FRANCISCO</c:v>
                </c:pt>
                <c:pt idx="81">
                  <c:v>SAN ISIDRO</c:v>
                </c:pt>
                <c:pt idx="82">
                  <c:v>SAN JOSE DE  THAJRA</c:v>
                </c:pt>
                <c:pt idx="83">
                  <c:v>SAN JUAN</c:v>
                </c:pt>
                <c:pt idx="84">
                  <c:v>SAN MIGUEL DE VELASCO</c:v>
                </c:pt>
                <c:pt idx="85">
                  <c:v>SAN RAFAEL</c:v>
                </c:pt>
                <c:pt idx="86">
                  <c:v>SANTA CLARA</c:v>
                </c:pt>
                <c:pt idx="87">
                  <c:v>SANTA ROSA</c:v>
                </c:pt>
                <c:pt idx="88">
                  <c:v>SANTIAGO DE CHIQUITOS</c:v>
                </c:pt>
                <c:pt idx="89">
                  <c:v>SEMILLITA</c:v>
                </c:pt>
                <c:pt idx="90">
                  <c:v>SOR MADRE RODOLFINA</c:v>
                </c:pt>
                <c:pt idx="91">
                  <c:v>TANENEKA</c:v>
                </c:pt>
                <c:pt idx="92">
                  <c:v>TERESA LAPERAL</c:v>
                </c:pt>
                <c:pt idx="93">
                  <c:v>TIPAL</c:v>
                </c:pt>
                <c:pt idx="94">
                  <c:v>TORRECILLAS</c:v>
                </c:pt>
                <c:pt idx="95">
                  <c:v>URUBICHA</c:v>
                </c:pt>
                <c:pt idx="96">
                  <c:v>V. DE GUADALUPE</c:v>
                </c:pt>
                <c:pt idx="97">
                  <c:v>VERACRUZ</c:v>
                </c:pt>
                <c:pt idx="98">
                  <c:v>VERACRUZ </c:v>
                </c:pt>
                <c:pt idx="99">
                  <c:v>VILLA ESPERANZA</c:v>
                </c:pt>
                <c:pt idx="100">
                  <c:v>VIRGEN DE GUADALUPE</c:v>
                </c:pt>
                <c:pt idx="101">
                  <c:v>VIRGEN DE LUNA</c:v>
                </c:pt>
                <c:pt idx="102">
                  <c:v>YAGUARU</c:v>
                </c:pt>
                <c:pt idx="103">
                  <c:v>YEROVIA</c:v>
                </c:pt>
              </c:strCache>
            </c:strRef>
          </c:cat>
          <c:val>
            <c:numRef>
              <c:f>'Tabla dinamica 2'!$H$5:$H$109</c:f>
              <c:numCache>
                <c:formatCode>"$"\ #,##0.000</c:formatCode>
                <c:ptCount val="104"/>
                <c:pt idx="6">
                  <c:v>8000</c:v>
                </c:pt>
                <c:pt idx="9">
                  <c:v>8000</c:v>
                </c:pt>
                <c:pt idx="19">
                  <c:v>8000</c:v>
                </c:pt>
                <c:pt idx="22">
                  <c:v>8000</c:v>
                </c:pt>
                <c:pt idx="27">
                  <c:v>8000</c:v>
                </c:pt>
                <c:pt idx="37">
                  <c:v>8000</c:v>
                </c:pt>
                <c:pt idx="73">
                  <c:v>8000</c:v>
                </c:pt>
                <c:pt idx="75">
                  <c:v>8000</c:v>
                </c:pt>
              </c:numCache>
            </c:numRef>
          </c:val>
        </c:ser>
        <c:ser>
          <c:idx val="7"/>
          <c:order val="7"/>
          <c:tx>
            <c:strRef>
              <c:f>'Tabla dinamica 2'!$I$3:$I$4</c:f>
              <c:strCache>
                <c:ptCount val="1"/>
                <c:pt idx="0">
                  <c:v>01/08/2018</c:v>
                </c:pt>
              </c:strCache>
            </c:strRef>
          </c:tx>
          <c:cat>
            <c:strRef>
              <c:f>'Tabla dinamica 2'!$A$5:$A$109</c:f>
              <c:strCache>
                <c:ptCount val="104"/>
                <c:pt idx="0">
                  <c:v>24 DE JUNIO</c:v>
                </c:pt>
                <c:pt idx="1">
                  <c:v>24 DE SEPTIEMBRE</c:v>
                </c:pt>
                <c:pt idx="2">
                  <c:v>26 DE AGOSTO</c:v>
                </c:pt>
                <c:pt idx="3">
                  <c:v>ABAPO</c:v>
                </c:pt>
                <c:pt idx="4">
                  <c:v>ALTO PALMIRA</c:v>
                </c:pt>
                <c:pt idx="5">
                  <c:v>AMIGUITOS DEL NORTE</c:v>
                </c:pt>
                <c:pt idx="6">
                  <c:v>AMIGUITOS DEL SUR</c:v>
                </c:pt>
                <c:pt idx="7">
                  <c:v>C. SOCIAL SOS</c:v>
                </c:pt>
                <c:pt idx="8">
                  <c:v>CARITA DE ANGEL - CHANE INDEPENDENCIA</c:v>
                </c:pt>
                <c:pt idx="9">
                  <c:v>CARITA FELIZ</c:v>
                </c:pt>
                <c:pt idx="10">
                  <c:v>CASA MATERNAL</c:v>
                </c:pt>
                <c:pt idx="11">
                  <c:v>CENTRO DE PARALISIS C.</c:v>
                </c:pt>
                <c:pt idx="12">
                  <c:v>CENTRO SOCIAL SOS</c:v>
                </c:pt>
                <c:pt idx="13">
                  <c:v>CHILON</c:v>
                </c:pt>
                <c:pt idx="14">
                  <c:v>CHOCHIS</c:v>
                </c:pt>
                <c:pt idx="15">
                  <c:v>COMERCIO</c:v>
                </c:pt>
                <c:pt idx="16">
                  <c:v>CONEJITOS BLANCOS</c:v>
                </c:pt>
                <c:pt idx="17">
                  <c:v>CORAZON DE JESUS-PUEBLO NUEVO</c:v>
                </c:pt>
                <c:pt idx="18">
                  <c:v>COSQUILLITA</c:v>
                </c:pt>
                <c:pt idx="19">
                  <c:v>CRUZ ROJA</c:v>
                </c:pt>
                <c:pt idx="20">
                  <c:v>CUATRO VIENTOS</c:v>
                </c:pt>
                <c:pt idx="21">
                  <c:v>CUEVO</c:v>
                </c:pt>
                <c:pt idx="22">
                  <c:v>DELICIA MENDOZA -SAN JUAN DE DIOS</c:v>
                </c:pt>
                <c:pt idx="23">
                  <c:v>DIVINO NIÑO</c:v>
                </c:pt>
                <c:pt idx="24">
                  <c:v>DIVINO NIÑO </c:v>
                </c:pt>
                <c:pt idx="25">
                  <c:v>DIVINO NIÑO-OKINAWA</c:v>
                </c:pt>
                <c:pt idx="26">
                  <c:v>EL ANGEL</c:v>
                </c:pt>
                <c:pt idx="27">
                  <c:v>EL BUEN SAMARITANO</c:v>
                </c:pt>
                <c:pt idx="28">
                  <c:v>EL NORTEÑITO</c:v>
                </c:pt>
                <c:pt idx="29">
                  <c:v>EL PARAISO</c:v>
                </c:pt>
                <c:pt idx="30">
                  <c:v>EL PUENTE</c:v>
                </c:pt>
                <c:pt idx="31">
                  <c:v>EL RETOÑO DE MONTE CARMELO</c:v>
                </c:pt>
                <c:pt idx="32">
                  <c:v>FAMILIA FELIZ</c:v>
                </c:pt>
                <c:pt idx="33">
                  <c:v>GOTITAS DEL SABER</c:v>
                </c:pt>
                <c:pt idx="34">
                  <c:v>H. VIRGEN DE FATIMA</c:v>
                </c:pt>
                <c:pt idx="35">
                  <c:v>HARDEMAN</c:v>
                </c:pt>
                <c:pt idx="36">
                  <c:v>HIERBA BUENA</c:v>
                </c:pt>
                <c:pt idx="37">
                  <c:v>HOGAR DE LA ESPERANZA</c:v>
                </c:pt>
                <c:pt idx="38">
                  <c:v>HOSPITAL DE NIÑOS</c:v>
                </c:pt>
                <c:pt idx="39">
                  <c:v>ITANAMBIKUA</c:v>
                </c:pt>
                <c:pt idx="40">
                  <c:v>JOSE COGNATA</c:v>
                </c:pt>
                <c:pt idx="41">
                  <c:v>LA HERMOSA</c:v>
                </c:pt>
                <c:pt idx="42">
                  <c:v>LA NONA</c:v>
                </c:pt>
                <c:pt idx="43">
                  <c:v>LA QUIACA</c:v>
                </c:pt>
                <c:pt idx="44">
                  <c:v>LAS PIEDADES</c:v>
                </c:pt>
                <c:pt idx="45">
                  <c:v>LOS BOSQUES</c:v>
                </c:pt>
                <c:pt idx="46">
                  <c:v>MADERSBACHER</c:v>
                </c:pt>
                <c:pt idx="47">
                  <c:v>MADRE MERCEDES BELPASSO</c:v>
                </c:pt>
                <c:pt idx="48">
                  <c:v>MENSAJEROS DE PAZ</c:v>
                </c:pt>
                <c:pt idx="49">
                  <c:v>MI FAMILIA</c:v>
                </c:pt>
                <c:pt idx="50">
                  <c:v>MI JARDÍN MATERNIDAD</c:v>
                </c:pt>
                <c:pt idx="51">
                  <c:v>MIRAFLORES</c:v>
                </c:pt>
                <c:pt idx="52">
                  <c:v>MISION TIMOTEO</c:v>
                </c:pt>
                <c:pt idx="53">
                  <c:v>NIÑO FELIZ</c:v>
                </c:pt>
                <c:pt idx="54">
                  <c:v>NORTEÑITO</c:v>
                </c:pt>
                <c:pt idx="55">
                  <c:v>NUEVO HORIZONTE</c:v>
                </c:pt>
                <c:pt idx="56">
                  <c:v>NUTRICIONAL MINERO</c:v>
                </c:pt>
                <c:pt idx="57">
                  <c:v>P. JOSE MINGHETTI</c:v>
                </c:pt>
                <c:pt idx="58">
                  <c:v>PADRE ALFREDO</c:v>
                </c:pt>
                <c:pt idx="59">
                  <c:v>PALMASOLA</c:v>
                </c:pt>
                <c:pt idx="60">
                  <c:v>PARAISO</c:v>
                </c:pt>
                <c:pt idx="61">
                  <c:v>PASITO DE ANGEL - CHANE MAGALLANES</c:v>
                </c:pt>
                <c:pt idx="62">
                  <c:v>PEÑAS BLANCAS</c:v>
                </c:pt>
                <c:pt idx="63">
                  <c:v>PICAFLOR</c:v>
                </c:pt>
                <c:pt idx="64">
                  <c:v>PRIMAVERA</c:v>
                </c:pt>
                <c:pt idx="65">
                  <c:v>PRO SALUD</c:v>
                </c:pt>
                <c:pt idx="66">
                  <c:v>PRO-SALUD</c:v>
                </c:pt>
                <c:pt idx="67">
                  <c:v>PUCARA</c:v>
                </c:pt>
                <c:pt idx="68">
                  <c:v>PUEBLO NUEVO</c:v>
                </c:pt>
                <c:pt idx="69">
                  <c:v>PUEBLO VIEJO</c:v>
                </c:pt>
                <c:pt idx="70">
                  <c:v>PUESTO FERNANDEZ - DIVINO   NIÑO</c:v>
                </c:pt>
                <c:pt idx="71">
                  <c:v>PULQUINA ABAJO</c:v>
                </c:pt>
                <c:pt idx="72">
                  <c:v>RISAS Y SUEÑOS</c:v>
                </c:pt>
                <c:pt idx="73">
                  <c:v>S. J. CHAMBERY</c:v>
                </c:pt>
                <c:pt idx="74">
                  <c:v>S. JUAN DEL POTRERO</c:v>
                </c:pt>
                <c:pt idx="75">
                  <c:v>SAIPINA</c:v>
                </c:pt>
                <c:pt idx="76">
                  <c:v>SAMAIPATA</c:v>
                </c:pt>
                <c:pt idx="77">
                  <c:v>SAN ANDRES</c:v>
                </c:pt>
                <c:pt idx="78">
                  <c:v>SAN ANTONIO</c:v>
                </c:pt>
                <c:pt idx="79">
                  <c:v>SAN BERNARDO</c:v>
                </c:pt>
                <c:pt idx="80">
                  <c:v>SAN FRANCISCO</c:v>
                </c:pt>
                <c:pt idx="81">
                  <c:v>SAN ISIDRO</c:v>
                </c:pt>
                <c:pt idx="82">
                  <c:v>SAN JOSE DE  THAJRA</c:v>
                </c:pt>
                <c:pt idx="83">
                  <c:v>SAN JUAN</c:v>
                </c:pt>
                <c:pt idx="84">
                  <c:v>SAN MIGUEL DE VELASCO</c:v>
                </c:pt>
                <c:pt idx="85">
                  <c:v>SAN RAFAEL</c:v>
                </c:pt>
                <c:pt idx="86">
                  <c:v>SANTA CLARA</c:v>
                </c:pt>
                <c:pt idx="87">
                  <c:v>SANTA ROSA</c:v>
                </c:pt>
                <c:pt idx="88">
                  <c:v>SANTIAGO DE CHIQUITOS</c:v>
                </c:pt>
                <c:pt idx="89">
                  <c:v>SEMILLITA</c:v>
                </c:pt>
                <c:pt idx="90">
                  <c:v>SOR MADRE RODOLFINA</c:v>
                </c:pt>
                <c:pt idx="91">
                  <c:v>TANENEKA</c:v>
                </c:pt>
                <c:pt idx="92">
                  <c:v>TERESA LAPERAL</c:v>
                </c:pt>
                <c:pt idx="93">
                  <c:v>TIPAL</c:v>
                </c:pt>
                <c:pt idx="94">
                  <c:v>TORRECILLAS</c:v>
                </c:pt>
                <c:pt idx="95">
                  <c:v>URUBICHA</c:v>
                </c:pt>
                <c:pt idx="96">
                  <c:v>V. DE GUADALUPE</c:v>
                </c:pt>
                <c:pt idx="97">
                  <c:v>VERACRUZ</c:v>
                </c:pt>
                <c:pt idx="98">
                  <c:v>VERACRUZ </c:v>
                </c:pt>
                <c:pt idx="99">
                  <c:v>VILLA ESPERANZA</c:v>
                </c:pt>
                <c:pt idx="100">
                  <c:v>VIRGEN DE GUADALUPE</c:v>
                </c:pt>
                <c:pt idx="101">
                  <c:v>VIRGEN DE LUNA</c:v>
                </c:pt>
                <c:pt idx="102">
                  <c:v>YAGUARU</c:v>
                </c:pt>
                <c:pt idx="103">
                  <c:v>YEROVIA</c:v>
                </c:pt>
              </c:strCache>
            </c:strRef>
          </c:cat>
          <c:val>
            <c:numRef>
              <c:f>'Tabla dinamica 2'!$I$5:$I$109</c:f>
              <c:numCache>
                <c:formatCode>"$"\ #,##0.000</c:formatCode>
                <c:ptCount val="104"/>
                <c:pt idx="19">
                  <c:v>3000</c:v>
                </c:pt>
                <c:pt idx="32">
                  <c:v>8000</c:v>
                </c:pt>
                <c:pt idx="60">
                  <c:v>3000</c:v>
                </c:pt>
                <c:pt idx="77">
                  <c:v>3000</c:v>
                </c:pt>
                <c:pt idx="83">
                  <c:v>3000</c:v>
                </c:pt>
              </c:numCache>
            </c:numRef>
          </c:val>
        </c:ser>
        <c:ser>
          <c:idx val="8"/>
          <c:order val="8"/>
          <c:tx>
            <c:strRef>
              <c:f>'Tabla dinamica 2'!$J$3:$J$4</c:f>
              <c:strCache>
                <c:ptCount val="1"/>
                <c:pt idx="0">
                  <c:v>03/09/2018</c:v>
                </c:pt>
              </c:strCache>
            </c:strRef>
          </c:tx>
          <c:cat>
            <c:strRef>
              <c:f>'Tabla dinamica 2'!$A$5:$A$109</c:f>
              <c:strCache>
                <c:ptCount val="104"/>
                <c:pt idx="0">
                  <c:v>24 DE JUNIO</c:v>
                </c:pt>
                <c:pt idx="1">
                  <c:v>24 DE SEPTIEMBRE</c:v>
                </c:pt>
                <c:pt idx="2">
                  <c:v>26 DE AGOSTO</c:v>
                </c:pt>
                <c:pt idx="3">
                  <c:v>ABAPO</c:v>
                </c:pt>
                <c:pt idx="4">
                  <c:v>ALTO PALMIRA</c:v>
                </c:pt>
                <c:pt idx="5">
                  <c:v>AMIGUITOS DEL NORTE</c:v>
                </c:pt>
                <c:pt idx="6">
                  <c:v>AMIGUITOS DEL SUR</c:v>
                </c:pt>
                <c:pt idx="7">
                  <c:v>C. SOCIAL SOS</c:v>
                </c:pt>
                <c:pt idx="8">
                  <c:v>CARITA DE ANGEL - CHANE INDEPENDENCIA</c:v>
                </c:pt>
                <c:pt idx="9">
                  <c:v>CARITA FELIZ</c:v>
                </c:pt>
                <c:pt idx="10">
                  <c:v>CASA MATERNAL</c:v>
                </c:pt>
                <c:pt idx="11">
                  <c:v>CENTRO DE PARALISIS C.</c:v>
                </c:pt>
                <c:pt idx="12">
                  <c:v>CENTRO SOCIAL SOS</c:v>
                </c:pt>
                <c:pt idx="13">
                  <c:v>CHILON</c:v>
                </c:pt>
                <c:pt idx="14">
                  <c:v>CHOCHIS</c:v>
                </c:pt>
                <c:pt idx="15">
                  <c:v>COMERCIO</c:v>
                </c:pt>
                <c:pt idx="16">
                  <c:v>CONEJITOS BLANCOS</c:v>
                </c:pt>
                <c:pt idx="17">
                  <c:v>CORAZON DE JESUS-PUEBLO NUEVO</c:v>
                </c:pt>
                <c:pt idx="18">
                  <c:v>COSQUILLITA</c:v>
                </c:pt>
                <c:pt idx="19">
                  <c:v>CRUZ ROJA</c:v>
                </c:pt>
                <c:pt idx="20">
                  <c:v>CUATRO VIENTOS</c:v>
                </c:pt>
                <c:pt idx="21">
                  <c:v>CUEVO</c:v>
                </c:pt>
                <c:pt idx="22">
                  <c:v>DELICIA MENDOZA -SAN JUAN DE DIOS</c:v>
                </c:pt>
                <c:pt idx="23">
                  <c:v>DIVINO NIÑO</c:v>
                </c:pt>
                <c:pt idx="24">
                  <c:v>DIVINO NIÑO </c:v>
                </c:pt>
                <c:pt idx="25">
                  <c:v>DIVINO NIÑO-OKINAWA</c:v>
                </c:pt>
                <c:pt idx="26">
                  <c:v>EL ANGEL</c:v>
                </c:pt>
                <c:pt idx="27">
                  <c:v>EL BUEN SAMARITANO</c:v>
                </c:pt>
                <c:pt idx="28">
                  <c:v>EL NORTEÑITO</c:v>
                </c:pt>
                <c:pt idx="29">
                  <c:v>EL PARAISO</c:v>
                </c:pt>
                <c:pt idx="30">
                  <c:v>EL PUENTE</c:v>
                </c:pt>
                <c:pt idx="31">
                  <c:v>EL RETOÑO DE MONTE CARMELO</c:v>
                </c:pt>
                <c:pt idx="32">
                  <c:v>FAMILIA FELIZ</c:v>
                </c:pt>
                <c:pt idx="33">
                  <c:v>GOTITAS DEL SABER</c:v>
                </c:pt>
                <c:pt idx="34">
                  <c:v>H. VIRGEN DE FATIMA</c:v>
                </c:pt>
                <c:pt idx="35">
                  <c:v>HARDEMAN</c:v>
                </c:pt>
                <c:pt idx="36">
                  <c:v>HIERBA BUENA</c:v>
                </c:pt>
                <c:pt idx="37">
                  <c:v>HOGAR DE LA ESPERANZA</c:v>
                </c:pt>
                <c:pt idx="38">
                  <c:v>HOSPITAL DE NIÑOS</c:v>
                </c:pt>
                <c:pt idx="39">
                  <c:v>ITANAMBIKUA</c:v>
                </c:pt>
                <c:pt idx="40">
                  <c:v>JOSE COGNATA</c:v>
                </c:pt>
                <c:pt idx="41">
                  <c:v>LA HERMOSA</c:v>
                </c:pt>
                <c:pt idx="42">
                  <c:v>LA NONA</c:v>
                </c:pt>
                <c:pt idx="43">
                  <c:v>LA QUIACA</c:v>
                </c:pt>
                <c:pt idx="44">
                  <c:v>LAS PIEDADES</c:v>
                </c:pt>
                <c:pt idx="45">
                  <c:v>LOS BOSQUES</c:v>
                </c:pt>
                <c:pt idx="46">
                  <c:v>MADERSBACHER</c:v>
                </c:pt>
                <c:pt idx="47">
                  <c:v>MADRE MERCEDES BELPASSO</c:v>
                </c:pt>
                <c:pt idx="48">
                  <c:v>MENSAJEROS DE PAZ</c:v>
                </c:pt>
                <c:pt idx="49">
                  <c:v>MI FAMILIA</c:v>
                </c:pt>
                <c:pt idx="50">
                  <c:v>MI JARDÍN MATERNIDAD</c:v>
                </c:pt>
                <c:pt idx="51">
                  <c:v>MIRAFLORES</c:v>
                </c:pt>
                <c:pt idx="52">
                  <c:v>MISION TIMOTEO</c:v>
                </c:pt>
                <c:pt idx="53">
                  <c:v>NIÑO FELIZ</c:v>
                </c:pt>
                <c:pt idx="54">
                  <c:v>NORTEÑITO</c:v>
                </c:pt>
                <c:pt idx="55">
                  <c:v>NUEVO HORIZONTE</c:v>
                </c:pt>
                <c:pt idx="56">
                  <c:v>NUTRICIONAL MINERO</c:v>
                </c:pt>
                <c:pt idx="57">
                  <c:v>P. JOSE MINGHETTI</c:v>
                </c:pt>
                <c:pt idx="58">
                  <c:v>PADRE ALFREDO</c:v>
                </c:pt>
                <c:pt idx="59">
                  <c:v>PALMASOLA</c:v>
                </c:pt>
                <c:pt idx="60">
                  <c:v>PARAISO</c:v>
                </c:pt>
                <c:pt idx="61">
                  <c:v>PASITO DE ANGEL - CHANE MAGALLANES</c:v>
                </c:pt>
                <c:pt idx="62">
                  <c:v>PEÑAS BLANCAS</c:v>
                </c:pt>
                <c:pt idx="63">
                  <c:v>PICAFLOR</c:v>
                </c:pt>
                <c:pt idx="64">
                  <c:v>PRIMAVERA</c:v>
                </c:pt>
                <c:pt idx="65">
                  <c:v>PRO SALUD</c:v>
                </c:pt>
                <c:pt idx="66">
                  <c:v>PRO-SALUD</c:v>
                </c:pt>
                <c:pt idx="67">
                  <c:v>PUCARA</c:v>
                </c:pt>
                <c:pt idx="68">
                  <c:v>PUEBLO NUEVO</c:v>
                </c:pt>
                <c:pt idx="69">
                  <c:v>PUEBLO VIEJO</c:v>
                </c:pt>
                <c:pt idx="70">
                  <c:v>PUESTO FERNANDEZ - DIVINO   NIÑO</c:v>
                </c:pt>
                <c:pt idx="71">
                  <c:v>PULQUINA ABAJO</c:v>
                </c:pt>
                <c:pt idx="72">
                  <c:v>RISAS Y SUEÑOS</c:v>
                </c:pt>
                <c:pt idx="73">
                  <c:v>S. J. CHAMBERY</c:v>
                </c:pt>
                <c:pt idx="74">
                  <c:v>S. JUAN DEL POTRERO</c:v>
                </c:pt>
                <c:pt idx="75">
                  <c:v>SAIPINA</c:v>
                </c:pt>
                <c:pt idx="76">
                  <c:v>SAMAIPATA</c:v>
                </c:pt>
                <c:pt idx="77">
                  <c:v>SAN ANDRES</c:v>
                </c:pt>
                <c:pt idx="78">
                  <c:v>SAN ANTONIO</c:v>
                </c:pt>
                <c:pt idx="79">
                  <c:v>SAN BERNARDO</c:v>
                </c:pt>
                <c:pt idx="80">
                  <c:v>SAN FRANCISCO</c:v>
                </c:pt>
                <c:pt idx="81">
                  <c:v>SAN ISIDRO</c:v>
                </c:pt>
                <c:pt idx="82">
                  <c:v>SAN JOSE DE  THAJRA</c:v>
                </c:pt>
                <c:pt idx="83">
                  <c:v>SAN JUAN</c:v>
                </c:pt>
                <c:pt idx="84">
                  <c:v>SAN MIGUEL DE VELASCO</c:v>
                </c:pt>
                <c:pt idx="85">
                  <c:v>SAN RAFAEL</c:v>
                </c:pt>
                <c:pt idx="86">
                  <c:v>SANTA CLARA</c:v>
                </c:pt>
                <c:pt idx="87">
                  <c:v>SANTA ROSA</c:v>
                </c:pt>
                <c:pt idx="88">
                  <c:v>SANTIAGO DE CHIQUITOS</c:v>
                </c:pt>
                <c:pt idx="89">
                  <c:v>SEMILLITA</c:v>
                </c:pt>
                <c:pt idx="90">
                  <c:v>SOR MADRE RODOLFINA</c:v>
                </c:pt>
                <c:pt idx="91">
                  <c:v>TANENEKA</c:v>
                </c:pt>
                <c:pt idx="92">
                  <c:v>TERESA LAPERAL</c:v>
                </c:pt>
                <c:pt idx="93">
                  <c:v>TIPAL</c:v>
                </c:pt>
                <c:pt idx="94">
                  <c:v>TORRECILLAS</c:v>
                </c:pt>
                <c:pt idx="95">
                  <c:v>URUBICHA</c:v>
                </c:pt>
                <c:pt idx="96">
                  <c:v>V. DE GUADALUPE</c:v>
                </c:pt>
                <c:pt idx="97">
                  <c:v>VERACRUZ</c:v>
                </c:pt>
                <c:pt idx="98">
                  <c:v>VERACRUZ </c:v>
                </c:pt>
                <c:pt idx="99">
                  <c:v>VILLA ESPERANZA</c:v>
                </c:pt>
                <c:pt idx="100">
                  <c:v>VIRGEN DE GUADALUPE</c:v>
                </c:pt>
                <c:pt idx="101">
                  <c:v>VIRGEN DE LUNA</c:v>
                </c:pt>
                <c:pt idx="102">
                  <c:v>YAGUARU</c:v>
                </c:pt>
                <c:pt idx="103">
                  <c:v>YEROVIA</c:v>
                </c:pt>
              </c:strCache>
            </c:strRef>
          </c:cat>
          <c:val>
            <c:numRef>
              <c:f>'Tabla dinamica 2'!$J$5:$J$109</c:f>
              <c:numCache>
                <c:formatCode>"$"\ #,##0.000</c:formatCode>
                <c:ptCount val="104"/>
                <c:pt idx="59">
                  <c:v>3000</c:v>
                </c:pt>
                <c:pt idx="79">
                  <c:v>3000</c:v>
                </c:pt>
              </c:numCache>
            </c:numRef>
          </c:val>
        </c:ser>
        <c:ser>
          <c:idx val="9"/>
          <c:order val="9"/>
          <c:tx>
            <c:strRef>
              <c:f>'Tabla dinamica 2'!$K$3:$K$4</c:f>
              <c:strCache>
                <c:ptCount val="1"/>
                <c:pt idx="0">
                  <c:v>07/09/2018</c:v>
                </c:pt>
              </c:strCache>
            </c:strRef>
          </c:tx>
          <c:cat>
            <c:strRef>
              <c:f>'Tabla dinamica 2'!$A$5:$A$109</c:f>
              <c:strCache>
                <c:ptCount val="104"/>
                <c:pt idx="0">
                  <c:v>24 DE JUNIO</c:v>
                </c:pt>
                <c:pt idx="1">
                  <c:v>24 DE SEPTIEMBRE</c:v>
                </c:pt>
                <c:pt idx="2">
                  <c:v>26 DE AGOSTO</c:v>
                </c:pt>
                <c:pt idx="3">
                  <c:v>ABAPO</c:v>
                </c:pt>
                <c:pt idx="4">
                  <c:v>ALTO PALMIRA</c:v>
                </c:pt>
                <c:pt idx="5">
                  <c:v>AMIGUITOS DEL NORTE</c:v>
                </c:pt>
                <c:pt idx="6">
                  <c:v>AMIGUITOS DEL SUR</c:v>
                </c:pt>
                <c:pt idx="7">
                  <c:v>C. SOCIAL SOS</c:v>
                </c:pt>
                <c:pt idx="8">
                  <c:v>CARITA DE ANGEL - CHANE INDEPENDENCIA</c:v>
                </c:pt>
                <c:pt idx="9">
                  <c:v>CARITA FELIZ</c:v>
                </c:pt>
                <c:pt idx="10">
                  <c:v>CASA MATERNAL</c:v>
                </c:pt>
                <c:pt idx="11">
                  <c:v>CENTRO DE PARALISIS C.</c:v>
                </c:pt>
                <c:pt idx="12">
                  <c:v>CENTRO SOCIAL SOS</c:v>
                </c:pt>
                <c:pt idx="13">
                  <c:v>CHILON</c:v>
                </c:pt>
                <c:pt idx="14">
                  <c:v>CHOCHIS</c:v>
                </c:pt>
                <c:pt idx="15">
                  <c:v>COMERCIO</c:v>
                </c:pt>
                <c:pt idx="16">
                  <c:v>CONEJITOS BLANCOS</c:v>
                </c:pt>
                <c:pt idx="17">
                  <c:v>CORAZON DE JESUS-PUEBLO NUEVO</c:v>
                </c:pt>
                <c:pt idx="18">
                  <c:v>COSQUILLITA</c:v>
                </c:pt>
                <c:pt idx="19">
                  <c:v>CRUZ ROJA</c:v>
                </c:pt>
                <c:pt idx="20">
                  <c:v>CUATRO VIENTOS</c:v>
                </c:pt>
                <c:pt idx="21">
                  <c:v>CUEVO</c:v>
                </c:pt>
                <c:pt idx="22">
                  <c:v>DELICIA MENDOZA -SAN JUAN DE DIOS</c:v>
                </c:pt>
                <c:pt idx="23">
                  <c:v>DIVINO NIÑO</c:v>
                </c:pt>
                <c:pt idx="24">
                  <c:v>DIVINO NIÑO </c:v>
                </c:pt>
                <c:pt idx="25">
                  <c:v>DIVINO NIÑO-OKINAWA</c:v>
                </c:pt>
                <c:pt idx="26">
                  <c:v>EL ANGEL</c:v>
                </c:pt>
                <c:pt idx="27">
                  <c:v>EL BUEN SAMARITANO</c:v>
                </c:pt>
                <c:pt idx="28">
                  <c:v>EL NORTEÑITO</c:v>
                </c:pt>
                <c:pt idx="29">
                  <c:v>EL PARAISO</c:v>
                </c:pt>
                <c:pt idx="30">
                  <c:v>EL PUENTE</c:v>
                </c:pt>
                <c:pt idx="31">
                  <c:v>EL RETOÑO DE MONTE CARMELO</c:v>
                </c:pt>
                <c:pt idx="32">
                  <c:v>FAMILIA FELIZ</c:v>
                </c:pt>
                <c:pt idx="33">
                  <c:v>GOTITAS DEL SABER</c:v>
                </c:pt>
                <c:pt idx="34">
                  <c:v>H. VIRGEN DE FATIMA</c:v>
                </c:pt>
                <c:pt idx="35">
                  <c:v>HARDEMAN</c:v>
                </c:pt>
                <c:pt idx="36">
                  <c:v>HIERBA BUENA</c:v>
                </c:pt>
                <c:pt idx="37">
                  <c:v>HOGAR DE LA ESPERANZA</c:v>
                </c:pt>
                <c:pt idx="38">
                  <c:v>HOSPITAL DE NIÑOS</c:v>
                </c:pt>
                <c:pt idx="39">
                  <c:v>ITANAMBIKUA</c:v>
                </c:pt>
                <c:pt idx="40">
                  <c:v>JOSE COGNATA</c:v>
                </c:pt>
                <c:pt idx="41">
                  <c:v>LA HERMOSA</c:v>
                </c:pt>
                <c:pt idx="42">
                  <c:v>LA NONA</c:v>
                </c:pt>
                <c:pt idx="43">
                  <c:v>LA QUIACA</c:v>
                </c:pt>
                <c:pt idx="44">
                  <c:v>LAS PIEDADES</c:v>
                </c:pt>
                <c:pt idx="45">
                  <c:v>LOS BOSQUES</c:v>
                </c:pt>
                <c:pt idx="46">
                  <c:v>MADERSBACHER</c:v>
                </c:pt>
                <c:pt idx="47">
                  <c:v>MADRE MERCEDES BELPASSO</c:v>
                </c:pt>
                <c:pt idx="48">
                  <c:v>MENSAJEROS DE PAZ</c:v>
                </c:pt>
                <c:pt idx="49">
                  <c:v>MI FAMILIA</c:v>
                </c:pt>
                <c:pt idx="50">
                  <c:v>MI JARDÍN MATERNIDAD</c:v>
                </c:pt>
                <c:pt idx="51">
                  <c:v>MIRAFLORES</c:v>
                </c:pt>
                <c:pt idx="52">
                  <c:v>MISION TIMOTEO</c:v>
                </c:pt>
                <c:pt idx="53">
                  <c:v>NIÑO FELIZ</c:v>
                </c:pt>
                <c:pt idx="54">
                  <c:v>NORTEÑITO</c:v>
                </c:pt>
                <c:pt idx="55">
                  <c:v>NUEVO HORIZONTE</c:v>
                </c:pt>
                <c:pt idx="56">
                  <c:v>NUTRICIONAL MINERO</c:v>
                </c:pt>
                <c:pt idx="57">
                  <c:v>P. JOSE MINGHETTI</c:v>
                </c:pt>
                <c:pt idx="58">
                  <c:v>PADRE ALFREDO</c:v>
                </c:pt>
                <c:pt idx="59">
                  <c:v>PALMASOLA</c:v>
                </c:pt>
                <c:pt idx="60">
                  <c:v>PARAISO</c:v>
                </c:pt>
                <c:pt idx="61">
                  <c:v>PASITO DE ANGEL - CHANE MAGALLANES</c:v>
                </c:pt>
                <c:pt idx="62">
                  <c:v>PEÑAS BLANCAS</c:v>
                </c:pt>
                <c:pt idx="63">
                  <c:v>PICAFLOR</c:v>
                </c:pt>
                <c:pt idx="64">
                  <c:v>PRIMAVERA</c:v>
                </c:pt>
                <c:pt idx="65">
                  <c:v>PRO SALUD</c:v>
                </c:pt>
                <c:pt idx="66">
                  <c:v>PRO-SALUD</c:v>
                </c:pt>
                <c:pt idx="67">
                  <c:v>PUCARA</c:v>
                </c:pt>
                <c:pt idx="68">
                  <c:v>PUEBLO NUEVO</c:v>
                </c:pt>
                <c:pt idx="69">
                  <c:v>PUEBLO VIEJO</c:v>
                </c:pt>
                <c:pt idx="70">
                  <c:v>PUESTO FERNANDEZ - DIVINO   NIÑO</c:v>
                </c:pt>
                <c:pt idx="71">
                  <c:v>PULQUINA ABAJO</c:v>
                </c:pt>
                <c:pt idx="72">
                  <c:v>RISAS Y SUEÑOS</c:v>
                </c:pt>
                <c:pt idx="73">
                  <c:v>S. J. CHAMBERY</c:v>
                </c:pt>
                <c:pt idx="74">
                  <c:v>S. JUAN DEL POTRERO</c:v>
                </c:pt>
                <c:pt idx="75">
                  <c:v>SAIPINA</c:v>
                </c:pt>
                <c:pt idx="76">
                  <c:v>SAMAIPATA</c:v>
                </c:pt>
                <c:pt idx="77">
                  <c:v>SAN ANDRES</c:v>
                </c:pt>
                <c:pt idx="78">
                  <c:v>SAN ANTONIO</c:v>
                </c:pt>
                <c:pt idx="79">
                  <c:v>SAN BERNARDO</c:v>
                </c:pt>
                <c:pt idx="80">
                  <c:v>SAN FRANCISCO</c:v>
                </c:pt>
                <c:pt idx="81">
                  <c:v>SAN ISIDRO</c:v>
                </c:pt>
                <c:pt idx="82">
                  <c:v>SAN JOSE DE  THAJRA</c:v>
                </c:pt>
                <c:pt idx="83">
                  <c:v>SAN JUAN</c:v>
                </c:pt>
                <c:pt idx="84">
                  <c:v>SAN MIGUEL DE VELASCO</c:v>
                </c:pt>
                <c:pt idx="85">
                  <c:v>SAN RAFAEL</c:v>
                </c:pt>
                <c:pt idx="86">
                  <c:v>SANTA CLARA</c:v>
                </c:pt>
                <c:pt idx="87">
                  <c:v>SANTA ROSA</c:v>
                </c:pt>
                <c:pt idx="88">
                  <c:v>SANTIAGO DE CHIQUITOS</c:v>
                </c:pt>
                <c:pt idx="89">
                  <c:v>SEMILLITA</c:v>
                </c:pt>
                <c:pt idx="90">
                  <c:v>SOR MADRE RODOLFINA</c:v>
                </c:pt>
                <c:pt idx="91">
                  <c:v>TANENEKA</c:v>
                </c:pt>
                <c:pt idx="92">
                  <c:v>TERESA LAPERAL</c:v>
                </c:pt>
                <c:pt idx="93">
                  <c:v>TIPAL</c:v>
                </c:pt>
                <c:pt idx="94">
                  <c:v>TORRECILLAS</c:v>
                </c:pt>
                <c:pt idx="95">
                  <c:v>URUBICHA</c:v>
                </c:pt>
                <c:pt idx="96">
                  <c:v>V. DE GUADALUPE</c:v>
                </c:pt>
                <c:pt idx="97">
                  <c:v>VERACRUZ</c:v>
                </c:pt>
                <c:pt idx="98">
                  <c:v>VERACRUZ </c:v>
                </c:pt>
                <c:pt idx="99">
                  <c:v>VILLA ESPERANZA</c:v>
                </c:pt>
                <c:pt idx="100">
                  <c:v>VIRGEN DE GUADALUPE</c:v>
                </c:pt>
                <c:pt idx="101">
                  <c:v>VIRGEN DE LUNA</c:v>
                </c:pt>
                <c:pt idx="102">
                  <c:v>YAGUARU</c:v>
                </c:pt>
                <c:pt idx="103">
                  <c:v>YEROVIA</c:v>
                </c:pt>
              </c:strCache>
            </c:strRef>
          </c:cat>
          <c:val>
            <c:numRef>
              <c:f>'Tabla dinamica 2'!$K$5:$K$109</c:f>
              <c:numCache>
                <c:formatCode>"$"\ #,##0.000</c:formatCode>
                <c:ptCount val="104"/>
                <c:pt idx="72">
                  <c:v>3000</c:v>
                </c:pt>
              </c:numCache>
            </c:numRef>
          </c:val>
        </c:ser>
        <c:ser>
          <c:idx val="10"/>
          <c:order val="10"/>
          <c:tx>
            <c:strRef>
              <c:f>'Tabla dinamica 2'!$L$3:$L$4</c:f>
              <c:strCache>
                <c:ptCount val="1"/>
                <c:pt idx="0">
                  <c:v>07/09/2019</c:v>
                </c:pt>
              </c:strCache>
            </c:strRef>
          </c:tx>
          <c:cat>
            <c:strRef>
              <c:f>'Tabla dinamica 2'!$A$5:$A$109</c:f>
              <c:strCache>
                <c:ptCount val="104"/>
                <c:pt idx="0">
                  <c:v>24 DE JUNIO</c:v>
                </c:pt>
                <c:pt idx="1">
                  <c:v>24 DE SEPTIEMBRE</c:v>
                </c:pt>
                <c:pt idx="2">
                  <c:v>26 DE AGOSTO</c:v>
                </c:pt>
                <c:pt idx="3">
                  <c:v>ABAPO</c:v>
                </c:pt>
                <c:pt idx="4">
                  <c:v>ALTO PALMIRA</c:v>
                </c:pt>
                <c:pt idx="5">
                  <c:v>AMIGUITOS DEL NORTE</c:v>
                </c:pt>
                <c:pt idx="6">
                  <c:v>AMIGUITOS DEL SUR</c:v>
                </c:pt>
                <c:pt idx="7">
                  <c:v>C. SOCIAL SOS</c:v>
                </c:pt>
                <c:pt idx="8">
                  <c:v>CARITA DE ANGEL - CHANE INDEPENDENCIA</c:v>
                </c:pt>
                <c:pt idx="9">
                  <c:v>CARITA FELIZ</c:v>
                </c:pt>
                <c:pt idx="10">
                  <c:v>CASA MATERNAL</c:v>
                </c:pt>
                <c:pt idx="11">
                  <c:v>CENTRO DE PARALISIS C.</c:v>
                </c:pt>
                <c:pt idx="12">
                  <c:v>CENTRO SOCIAL SOS</c:v>
                </c:pt>
                <c:pt idx="13">
                  <c:v>CHILON</c:v>
                </c:pt>
                <c:pt idx="14">
                  <c:v>CHOCHIS</c:v>
                </c:pt>
                <c:pt idx="15">
                  <c:v>COMERCIO</c:v>
                </c:pt>
                <c:pt idx="16">
                  <c:v>CONEJITOS BLANCOS</c:v>
                </c:pt>
                <c:pt idx="17">
                  <c:v>CORAZON DE JESUS-PUEBLO NUEVO</c:v>
                </c:pt>
                <c:pt idx="18">
                  <c:v>COSQUILLITA</c:v>
                </c:pt>
                <c:pt idx="19">
                  <c:v>CRUZ ROJA</c:v>
                </c:pt>
                <c:pt idx="20">
                  <c:v>CUATRO VIENTOS</c:v>
                </c:pt>
                <c:pt idx="21">
                  <c:v>CUEVO</c:v>
                </c:pt>
                <c:pt idx="22">
                  <c:v>DELICIA MENDOZA -SAN JUAN DE DIOS</c:v>
                </c:pt>
                <c:pt idx="23">
                  <c:v>DIVINO NIÑO</c:v>
                </c:pt>
                <c:pt idx="24">
                  <c:v>DIVINO NIÑO </c:v>
                </c:pt>
                <c:pt idx="25">
                  <c:v>DIVINO NIÑO-OKINAWA</c:v>
                </c:pt>
                <c:pt idx="26">
                  <c:v>EL ANGEL</c:v>
                </c:pt>
                <c:pt idx="27">
                  <c:v>EL BUEN SAMARITANO</c:v>
                </c:pt>
                <c:pt idx="28">
                  <c:v>EL NORTEÑITO</c:v>
                </c:pt>
                <c:pt idx="29">
                  <c:v>EL PARAISO</c:v>
                </c:pt>
                <c:pt idx="30">
                  <c:v>EL PUENTE</c:v>
                </c:pt>
                <c:pt idx="31">
                  <c:v>EL RETOÑO DE MONTE CARMELO</c:v>
                </c:pt>
                <c:pt idx="32">
                  <c:v>FAMILIA FELIZ</c:v>
                </c:pt>
                <c:pt idx="33">
                  <c:v>GOTITAS DEL SABER</c:v>
                </c:pt>
                <c:pt idx="34">
                  <c:v>H. VIRGEN DE FATIMA</c:v>
                </c:pt>
                <c:pt idx="35">
                  <c:v>HARDEMAN</c:v>
                </c:pt>
                <c:pt idx="36">
                  <c:v>HIERBA BUENA</c:v>
                </c:pt>
                <c:pt idx="37">
                  <c:v>HOGAR DE LA ESPERANZA</c:v>
                </c:pt>
                <c:pt idx="38">
                  <c:v>HOSPITAL DE NIÑOS</c:v>
                </c:pt>
                <c:pt idx="39">
                  <c:v>ITANAMBIKUA</c:v>
                </c:pt>
                <c:pt idx="40">
                  <c:v>JOSE COGNATA</c:v>
                </c:pt>
                <c:pt idx="41">
                  <c:v>LA HERMOSA</c:v>
                </c:pt>
                <c:pt idx="42">
                  <c:v>LA NONA</c:v>
                </c:pt>
                <c:pt idx="43">
                  <c:v>LA QUIACA</c:v>
                </c:pt>
                <c:pt idx="44">
                  <c:v>LAS PIEDADES</c:v>
                </c:pt>
                <c:pt idx="45">
                  <c:v>LOS BOSQUES</c:v>
                </c:pt>
                <c:pt idx="46">
                  <c:v>MADERSBACHER</c:v>
                </c:pt>
                <c:pt idx="47">
                  <c:v>MADRE MERCEDES BELPASSO</c:v>
                </c:pt>
                <c:pt idx="48">
                  <c:v>MENSAJEROS DE PAZ</c:v>
                </c:pt>
                <c:pt idx="49">
                  <c:v>MI FAMILIA</c:v>
                </c:pt>
                <c:pt idx="50">
                  <c:v>MI JARDÍN MATERNIDAD</c:v>
                </c:pt>
                <c:pt idx="51">
                  <c:v>MIRAFLORES</c:v>
                </c:pt>
                <c:pt idx="52">
                  <c:v>MISION TIMOTEO</c:v>
                </c:pt>
                <c:pt idx="53">
                  <c:v>NIÑO FELIZ</c:v>
                </c:pt>
                <c:pt idx="54">
                  <c:v>NORTEÑITO</c:v>
                </c:pt>
                <c:pt idx="55">
                  <c:v>NUEVO HORIZONTE</c:v>
                </c:pt>
                <c:pt idx="56">
                  <c:v>NUTRICIONAL MINERO</c:v>
                </c:pt>
                <c:pt idx="57">
                  <c:v>P. JOSE MINGHETTI</c:v>
                </c:pt>
                <c:pt idx="58">
                  <c:v>PADRE ALFREDO</c:v>
                </c:pt>
                <c:pt idx="59">
                  <c:v>PALMASOLA</c:v>
                </c:pt>
                <c:pt idx="60">
                  <c:v>PARAISO</c:v>
                </c:pt>
                <c:pt idx="61">
                  <c:v>PASITO DE ANGEL - CHANE MAGALLANES</c:v>
                </c:pt>
                <c:pt idx="62">
                  <c:v>PEÑAS BLANCAS</c:v>
                </c:pt>
                <c:pt idx="63">
                  <c:v>PICAFLOR</c:v>
                </c:pt>
                <c:pt idx="64">
                  <c:v>PRIMAVERA</c:v>
                </c:pt>
                <c:pt idx="65">
                  <c:v>PRO SALUD</c:v>
                </c:pt>
                <c:pt idx="66">
                  <c:v>PRO-SALUD</c:v>
                </c:pt>
                <c:pt idx="67">
                  <c:v>PUCARA</c:v>
                </c:pt>
                <c:pt idx="68">
                  <c:v>PUEBLO NUEVO</c:v>
                </c:pt>
                <c:pt idx="69">
                  <c:v>PUEBLO VIEJO</c:v>
                </c:pt>
                <c:pt idx="70">
                  <c:v>PUESTO FERNANDEZ - DIVINO   NIÑO</c:v>
                </c:pt>
                <c:pt idx="71">
                  <c:v>PULQUINA ABAJO</c:v>
                </c:pt>
                <c:pt idx="72">
                  <c:v>RISAS Y SUEÑOS</c:v>
                </c:pt>
                <c:pt idx="73">
                  <c:v>S. J. CHAMBERY</c:v>
                </c:pt>
                <c:pt idx="74">
                  <c:v>S. JUAN DEL POTRERO</c:v>
                </c:pt>
                <c:pt idx="75">
                  <c:v>SAIPINA</c:v>
                </c:pt>
                <c:pt idx="76">
                  <c:v>SAMAIPATA</c:v>
                </c:pt>
                <c:pt idx="77">
                  <c:v>SAN ANDRES</c:v>
                </c:pt>
                <c:pt idx="78">
                  <c:v>SAN ANTONIO</c:v>
                </c:pt>
                <c:pt idx="79">
                  <c:v>SAN BERNARDO</c:v>
                </c:pt>
                <c:pt idx="80">
                  <c:v>SAN FRANCISCO</c:v>
                </c:pt>
                <c:pt idx="81">
                  <c:v>SAN ISIDRO</c:v>
                </c:pt>
                <c:pt idx="82">
                  <c:v>SAN JOSE DE  THAJRA</c:v>
                </c:pt>
                <c:pt idx="83">
                  <c:v>SAN JUAN</c:v>
                </c:pt>
                <c:pt idx="84">
                  <c:v>SAN MIGUEL DE VELASCO</c:v>
                </c:pt>
                <c:pt idx="85">
                  <c:v>SAN RAFAEL</c:v>
                </c:pt>
                <c:pt idx="86">
                  <c:v>SANTA CLARA</c:v>
                </c:pt>
                <c:pt idx="87">
                  <c:v>SANTA ROSA</c:v>
                </c:pt>
                <c:pt idx="88">
                  <c:v>SANTIAGO DE CHIQUITOS</c:v>
                </c:pt>
                <c:pt idx="89">
                  <c:v>SEMILLITA</c:v>
                </c:pt>
                <c:pt idx="90">
                  <c:v>SOR MADRE RODOLFINA</c:v>
                </c:pt>
                <c:pt idx="91">
                  <c:v>TANENEKA</c:v>
                </c:pt>
                <c:pt idx="92">
                  <c:v>TERESA LAPERAL</c:v>
                </c:pt>
                <c:pt idx="93">
                  <c:v>TIPAL</c:v>
                </c:pt>
                <c:pt idx="94">
                  <c:v>TORRECILLAS</c:v>
                </c:pt>
                <c:pt idx="95">
                  <c:v>URUBICHA</c:v>
                </c:pt>
                <c:pt idx="96">
                  <c:v>V. DE GUADALUPE</c:v>
                </c:pt>
                <c:pt idx="97">
                  <c:v>VERACRUZ</c:v>
                </c:pt>
                <c:pt idx="98">
                  <c:v>VERACRUZ </c:v>
                </c:pt>
                <c:pt idx="99">
                  <c:v>VILLA ESPERANZA</c:v>
                </c:pt>
                <c:pt idx="100">
                  <c:v>VIRGEN DE GUADALUPE</c:v>
                </c:pt>
                <c:pt idx="101">
                  <c:v>VIRGEN DE LUNA</c:v>
                </c:pt>
                <c:pt idx="102">
                  <c:v>YAGUARU</c:v>
                </c:pt>
                <c:pt idx="103">
                  <c:v>YEROVIA</c:v>
                </c:pt>
              </c:strCache>
            </c:strRef>
          </c:cat>
          <c:val>
            <c:numRef>
              <c:f>'Tabla dinamica 2'!$L$5:$L$109</c:f>
              <c:numCache>
                <c:formatCode>"$"\ #,##0.000</c:formatCode>
                <c:ptCount val="104"/>
                <c:pt idx="72">
                  <c:v>3000</c:v>
                </c:pt>
              </c:numCache>
            </c:numRef>
          </c:val>
        </c:ser>
        <c:axId val="163737984"/>
        <c:axId val="163767808"/>
      </c:barChart>
      <c:catAx>
        <c:axId val="163737984"/>
        <c:scaling>
          <c:orientation val="minMax"/>
        </c:scaling>
        <c:axPos val="b"/>
        <c:tickLblPos val="nextTo"/>
        <c:crossAx val="163767808"/>
        <c:crosses val="autoZero"/>
        <c:auto val="1"/>
        <c:lblAlgn val="ctr"/>
        <c:lblOffset val="100"/>
      </c:catAx>
      <c:valAx>
        <c:axId val="163767808"/>
        <c:scaling>
          <c:orientation val="minMax"/>
        </c:scaling>
        <c:axPos val="l"/>
        <c:majorGridlines/>
        <c:numFmt formatCode="&quot;$&quot;\ #,##0.000" sourceLinked="1"/>
        <c:tickLblPos val="nextTo"/>
        <c:crossAx val="1637379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152402</xdr:rowOff>
    </xdr:from>
    <xdr:to>
      <xdr:col>9</xdr:col>
      <xdr:colOff>57150</xdr:colOff>
      <xdr:row>5</xdr:row>
      <xdr:rowOff>295276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152402"/>
          <a:ext cx="5162550" cy="904874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BO" sz="2000">
              <a:latin typeface="Arial Black" panose="020B0A04020102020204" pitchFamily="34" charset="0"/>
            </a:rPr>
            <a:t>QUE SON TABLAS DINAMICAS?</a:t>
          </a:r>
        </a:p>
        <a:p>
          <a:pPr algn="ctr"/>
          <a:r>
            <a:rPr lang="es-BO" sz="2000">
              <a:latin typeface="Arial Black" panose="020B0A04020102020204" pitchFamily="34" charset="0"/>
            </a:rPr>
            <a:t>PARA QUE</a:t>
          </a:r>
          <a:r>
            <a:rPr lang="es-BO" sz="2000" baseline="0">
              <a:latin typeface="Arial Black" panose="020B0A04020102020204" pitchFamily="34" charset="0"/>
            </a:rPr>
            <a:t> SIRVE?</a:t>
          </a:r>
        </a:p>
        <a:p>
          <a:pPr algn="ctr"/>
          <a:endParaRPr lang="es-BO" sz="2000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0</xdr:col>
      <xdr:colOff>142875</xdr:colOff>
      <xdr:row>5</xdr:row>
      <xdr:rowOff>514350</xdr:rowOff>
    </xdr:from>
    <xdr:to>
      <xdr:col>9</xdr:col>
      <xdr:colOff>47625</xdr:colOff>
      <xdr:row>8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875" y="1276350"/>
          <a:ext cx="5162550" cy="10096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BO" sz="2000" baseline="0">
              <a:latin typeface="Arial Black" panose="020B0A04020102020204" pitchFamily="34" charset="0"/>
            </a:rPr>
            <a:t>DIFERENCIA ENTRE TABLAS Y TABLAS DINAMICAS</a:t>
          </a:r>
        </a:p>
        <a:p>
          <a:pPr algn="ctr"/>
          <a:endParaRPr lang="es-BO" sz="2000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0</xdr:col>
      <xdr:colOff>123825</xdr:colOff>
      <xdr:row>10</xdr:row>
      <xdr:rowOff>57150</xdr:rowOff>
    </xdr:from>
    <xdr:to>
      <xdr:col>9</xdr:col>
      <xdr:colOff>28575</xdr:colOff>
      <xdr:row>14</xdr:row>
      <xdr:rowOff>57150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825" y="2552700"/>
          <a:ext cx="5162550" cy="76200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BO" sz="2000">
              <a:latin typeface="Arial Black" panose="020B0A04020102020204" pitchFamily="34" charset="0"/>
            </a:rPr>
            <a:t>CONFIGURACION</a:t>
          </a:r>
          <a:r>
            <a:rPr lang="es-BO" sz="2000" baseline="0">
              <a:latin typeface="Arial Black" panose="020B0A04020102020204" pitchFamily="34" charset="0"/>
            </a:rPr>
            <a:t> DE CAMPOS</a:t>
          </a:r>
        </a:p>
        <a:p>
          <a:pPr algn="ctr"/>
          <a:endParaRPr lang="es-BO" sz="2000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0</xdr:col>
      <xdr:colOff>142875</xdr:colOff>
      <xdr:row>15</xdr:row>
      <xdr:rowOff>76200</xdr:rowOff>
    </xdr:from>
    <xdr:to>
      <xdr:col>9</xdr:col>
      <xdr:colOff>47625</xdr:colOff>
      <xdr:row>19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875" y="3524250"/>
          <a:ext cx="5162550" cy="76200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BO" sz="2000">
              <a:latin typeface="Arial Black" panose="020B0A04020102020204" pitchFamily="34" charset="0"/>
            </a:rPr>
            <a:t>GRAFICOS EN</a:t>
          </a:r>
          <a:r>
            <a:rPr lang="es-BO" sz="2000" baseline="0">
              <a:latin typeface="Arial Black" panose="020B0A04020102020204" pitchFamily="34" charset="0"/>
            </a:rPr>
            <a:t> TABLAS DINAMICAS</a:t>
          </a:r>
        </a:p>
        <a:p>
          <a:pPr algn="ctr"/>
          <a:endParaRPr lang="es-BO" sz="2000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0</xdr:col>
      <xdr:colOff>123825</xdr:colOff>
      <xdr:row>20</xdr:row>
      <xdr:rowOff>142875</xdr:rowOff>
    </xdr:from>
    <xdr:to>
      <xdr:col>9</xdr:col>
      <xdr:colOff>28575</xdr:colOff>
      <xdr:row>24</xdr:row>
      <xdr:rowOff>142875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3825" y="5286375"/>
          <a:ext cx="5162550" cy="76200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BO" sz="2000">
              <a:latin typeface="Arial Black" panose="020B0A04020102020204" pitchFamily="34" charset="0"/>
            </a:rPr>
            <a:t>ACTUALIZACION</a:t>
          </a:r>
          <a:endParaRPr lang="es-BO" sz="2000" baseline="0">
            <a:latin typeface="Arial Black" panose="020B0A04020102020204" pitchFamily="34" charset="0"/>
          </a:endParaRPr>
        </a:p>
        <a:p>
          <a:pPr algn="ctr"/>
          <a:endParaRPr lang="es-BO" sz="2000"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523875</xdr:colOff>
      <xdr:row>0</xdr:row>
      <xdr:rowOff>686812</xdr:rowOff>
    </xdr:to>
    <xdr:pic>
      <xdr:nvPicPr>
        <xdr:cNvPr id="8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95250" y="57150"/>
          <a:ext cx="809625" cy="62966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619125</xdr:colOff>
      <xdr:row>0</xdr:row>
      <xdr:rowOff>38100</xdr:rowOff>
    </xdr:from>
    <xdr:to>
      <xdr:col>6</xdr:col>
      <xdr:colOff>1262779</xdr:colOff>
      <xdr:row>0</xdr:row>
      <xdr:rowOff>681754</xdr:rowOff>
    </xdr:to>
    <xdr:pic>
      <xdr:nvPicPr>
        <xdr:cNvPr id="9" name="8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1875" y="38100"/>
          <a:ext cx="643654" cy="643654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0</xdr:row>
      <xdr:rowOff>0</xdr:rowOff>
    </xdr:from>
    <xdr:to>
      <xdr:col>9</xdr:col>
      <xdr:colOff>234079</xdr:colOff>
      <xdr:row>0</xdr:row>
      <xdr:rowOff>643654</xdr:rowOff>
    </xdr:to>
    <xdr:pic>
      <xdr:nvPicPr>
        <xdr:cNvPr id="10" name="9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48225" y="0"/>
          <a:ext cx="643654" cy="6436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95250</xdr:colOff>
      <xdr:row>2</xdr:row>
      <xdr:rowOff>20062</xdr:rowOff>
    </xdr:to>
    <xdr:pic>
      <xdr:nvPicPr>
        <xdr:cNvPr id="2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0" y="57150"/>
          <a:ext cx="809625" cy="62966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466725</xdr:colOff>
      <xdr:row>0</xdr:row>
      <xdr:rowOff>0</xdr:rowOff>
    </xdr:from>
    <xdr:to>
      <xdr:col>7</xdr:col>
      <xdr:colOff>396004</xdr:colOff>
      <xdr:row>1</xdr:row>
      <xdr:rowOff>453154</xdr:rowOff>
    </xdr:to>
    <xdr:pic>
      <xdr:nvPicPr>
        <xdr:cNvPr id="3" name="2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52975" y="0"/>
          <a:ext cx="643654" cy="6436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2</xdr:row>
      <xdr:rowOff>28575</xdr:rowOff>
    </xdr:from>
    <xdr:to>
      <xdr:col>5</xdr:col>
      <xdr:colOff>266699</xdr:colOff>
      <xdr:row>4</xdr:row>
      <xdr:rowOff>142875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847724" y="409575"/>
          <a:ext cx="3228975" cy="495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FILTROS </a:t>
          </a:r>
        </a:p>
      </xdr:txBody>
    </xdr:sp>
    <xdr:clientData/>
  </xdr:twoCellAnchor>
  <xdr:twoCellAnchor>
    <xdr:from>
      <xdr:col>4</xdr:col>
      <xdr:colOff>600075</xdr:colOff>
      <xdr:row>2</xdr:row>
      <xdr:rowOff>114300</xdr:rowOff>
    </xdr:from>
    <xdr:to>
      <xdr:col>5</xdr:col>
      <xdr:colOff>180975</xdr:colOff>
      <xdr:row>4</xdr:row>
      <xdr:rowOff>117143</xdr:rowOff>
    </xdr:to>
    <xdr:sp macro="" textlink="">
      <xdr:nvSpPr>
        <xdr:cNvPr id="3" name="Triángulo isósceles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 rot="10800000">
          <a:off x="3648075" y="495300"/>
          <a:ext cx="342900" cy="383843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6</xdr:row>
      <xdr:rowOff>85725</xdr:rowOff>
    </xdr:from>
    <xdr:to>
      <xdr:col>5</xdr:col>
      <xdr:colOff>276225</xdr:colOff>
      <xdr:row>9</xdr:row>
      <xdr:rowOff>19050</xdr:rowOff>
    </xdr:to>
    <xdr:sp macro="" textlink="">
      <xdr:nvSpPr>
        <xdr:cNvPr id="4" name="Rectángulo redondead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876300" y="1228725"/>
          <a:ext cx="3209925" cy="50482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FILA</a:t>
          </a:r>
        </a:p>
      </xdr:txBody>
    </xdr:sp>
    <xdr:clientData/>
  </xdr:twoCellAnchor>
  <xdr:twoCellAnchor>
    <xdr:from>
      <xdr:col>1</xdr:col>
      <xdr:colOff>123825</xdr:colOff>
      <xdr:row>10</xdr:row>
      <xdr:rowOff>19050</xdr:rowOff>
    </xdr:from>
    <xdr:to>
      <xdr:col>5</xdr:col>
      <xdr:colOff>285750</xdr:colOff>
      <xdr:row>12</xdr:row>
      <xdr:rowOff>142875</xdr:rowOff>
    </xdr:to>
    <xdr:sp macro="" textlink="">
      <xdr:nvSpPr>
        <xdr:cNvPr id="5" name="Rectángulo redondeado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885825" y="1924050"/>
          <a:ext cx="3209925" cy="50482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FILA</a:t>
          </a:r>
        </a:p>
      </xdr:txBody>
    </xdr:sp>
    <xdr:clientData/>
  </xdr:twoCellAnchor>
  <xdr:twoCellAnchor>
    <xdr:from>
      <xdr:col>1</xdr:col>
      <xdr:colOff>104775</xdr:colOff>
      <xdr:row>13</xdr:row>
      <xdr:rowOff>161925</xdr:rowOff>
    </xdr:from>
    <xdr:to>
      <xdr:col>5</xdr:col>
      <xdr:colOff>266700</xdr:colOff>
      <xdr:row>16</xdr:row>
      <xdr:rowOff>95250</xdr:rowOff>
    </xdr:to>
    <xdr:sp macro="" textlink="">
      <xdr:nvSpPr>
        <xdr:cNvPr id="6" name="Rectángulo redondead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866775" y="2638425"/>
          <a:ext cx="3209925" cy="50482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FILA</a:t>
          </a:r>
        </a:p>
      </xdr:txBody>
    </xdr:sp>
    <xdr:clientData/>
  </xdr:twoCellAnchor>
  <xdr:twoCellAnchor>
    <xdr:from>
      <xdr:col>1</xdr:col>
      <xdr:colOff>123825</xdr:colOff>
      <xdr:row>17</xdr:row>
      <xdr:rowOff>114300</xdr:rowOff>
    </xdr:from>
    <xdr:to>
      <xdr:col>5</xdr:col>
      <xdr:colOff>285750</xdr:colOff>
      <xdr:row>20</xdr:row>
      <xdr:rowOff>47625</xdr:rowOff>
    </xdr:to>
    <xdr:sp macro="" textlink="">
      <xdr:nvSpPr>
        <xdr:cNvPr id="7" name="Rectángulo redondead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885825" y="3352800"/>
          <a:ext cx="3209925" cy="50482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FILA</a:t>
          </a:r>
        </a:p>
      </xdr:txBody>
    </xdr:sp>
    <xdr:clientData/>
  </xdr:twoCellAnchor>
  <xdr:twoCellAnchor>
    <xdr:from>
      <xdr:col>1</xdr:col>
      <xdr:colOff>85725</xdr:colOff>
      <xdr:row>21</xdr:row>
      <xdr:rowOff>76200</xdr:rowOff>
    </xdr:from>
    <xdr:to>
      <xdr:col>5</xdr:col>
      <xdr:colOff>247650</xdr:colOff>
      <xdr:row>24</xdr:row>
      <xdr:rowOff>9525</xdr:rowOff>
    </xdr:to>
    <xdr:sp macro="" textlink="">
      <xdr:nvSpPr>
        <xdr:cNvPr id="8" name="Rectángulo redondeado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/>
      </xdr:nvSpPr>
      <xdr:spPr>
        <a:xfrm>
          <a:off x="847725" y="4076700"/>
          <a:ext cx="3209925" cy="50482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FILA</a:t>
          </a:r>
        </a:p>
      </xdr:txBody>
    </xdr:sp>
    <xdr:clientData/>
  </xdr:twoCellAnchor>
  <xdr:twoCellAnchor>
    <xdr:from>
      <xdr:col>7</xdr:col>
      <xdr:colOff>28575</xdr:colOff>
      <xdr:row>1</xdr:row>
      <xdr:rowOff>180975</xdr:rowOff>
    </xdr:from>
    <xdr:to>
      <xdr:col>11</xdr:col>
      <xdr:colOff>190500</xdr:colOff>
      <xdr:row>4</xdr:row>
      <xdr:rowOff>114300</xdr:rowOff>
    </xdr:to>
    <xdr:sp macro="" textlink="">
      <xdr:nvSpPr>
        <xdr:cNvPr id="9" name="Rectángulo redondeado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/>
      </xdr:nvSpPr>
      <xdr:spPr>
        <a:xfrm>
          <a:off x="5362575" y="371475"/>
          <a:ext cx="3209925" cy="50482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COLUMNA</a:t>
          </a:r>
        </a:p>
      </xdr:txBody>
    </xdr:sp>
    <xdr:clientData/>
  </xdr:twoCellAnchor>
  <xdr:twoCellAnchor>
    <xdr:from>
      <xdr:col>11</xdr:col>
      <xdr:colOff>619125</xdr:colOff>
      <xdr:row>2</xdr:row>
      <xdr:rowOff>0</xdr:rowOff>
    </xdr:from>
    <xdr:to>
      <xdr:col>16</xdr:col>
      <xdr:colOff>19050</xdr:colOff>
      <xdr:row>4</xdr:row>
      <xdr:rowOff>123825</xdr:rowOff>
    </xdr:to>
    <xdr:sp macro="" textlink="">
      <xdr:nvSpPr>
        <xdr:cNvPr id="10" name="Rectángulo redondeado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/>
      </xdr:nvSpPr>
      <xdr:spPr>
        <a:xfrm>
          <a:off x="8477250" y="1016000"/>
          <a:ext cx="2971800" cy="50482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COLUMNA</a:t>
          </a:r>
        </a:p>
      </xdr:txBody>
    </xdr:sp>
    <xdr:clientData/>
  </xdr:twoCellAnchor>
  <xdr:twoCellAnchor>
    <xdr:from>
      <xdr:col>16</xdr:col>
      <xdr:colOff>647700</xdr:colOff>
      <xdr:row>2</xdr:row>
      <xdr:rowOff>9525</xdr:rowOff>
    </xdr:from>
    <xdr:to>
      <xdr:col>21</xdr:col>
      <xdr:colOff>47625</xdr:colOff>
      <xdr:row>4</xdr:row>
      <xdr:rowOff>133350</xdr:rowOff>
    </xdr:to>
    <xdr:sp macro="" textlink="">
      <xdr:nvSpPr>
        <xdr:cNvPr id="11" name="Rectángulo redondeado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/>
      </xdr:nvSpPr>
      <xdr:spPr>
        <a:xfrm>
          <a:off x="12839700" y="390525"/>
          <a:ext cx="3209925" cy="50482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/>
            <a:t>   COLUMNA</a:t>
          </a:r>
        </a:p>
      </xdr:txBody>
    </xdr:sp>
    <xdr:clientData/>
  </xdr:twoCellAnchor>
  <xdr:twoCellAnchor>
    <xdr:from>
      <xdr:col>7</xdr:col>
      <xdr:colOff>9525</xdr:colOff>
      <xdr:row>6</xdr:row>
      <xdr:rowOff>76200</xdr:rowOff>
    </xdr:from>
    <xdr:to>
      <xdr:col>11</xdr:col>
      <xdr:colOff>171450</xdr:colOff>
      <xdr:row>9</xdr:row>
      <xdr:rowOff>9525</xdr:rowOff>
    </xdr:to>
    <xdr:sp macro="" textlink="">
      <xdr:nvSpPr>
        <xdr:cNvPr id="12" name="Rectángulo redondeado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/>
      </xdr:nvSpPr>
      <xdr:spPr>
        <a:xfrm>
          <a:off x="5343525" y="121920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11</xdr:col>
      <xdr:colOff>647700</xdr:colOff>
      <xdr:row>6</xdr:row>
      <xdr:rowOff>114300</xdr:rowOff>
    </xdr:from>
    <xdr:to>
      <xdr:col>16</xdr:col>
      <xdr:colOff>47625</xdr:colOff>
      <xdr:row>9</xdr:row>
      <xdr:rowOff>47625</xdr:rowOff>
    </xdr:to>
    <xdr:sp macro="" textlink="">
      <xdr:nvSpPr>
        <xdr:cNvPr id="13" name="Rectángulo redondeado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/>
      </xdr:nvSpPr>
      <xdr:spPr>
        <a:xfrm>
          <a:off x="9029700" y="125730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16</xdr:col>
      <xdr:colOff>714375</xdr:colOff>
      <xdr:row>6</xdr:row>
      <xdr:rowOff>133350</xdr:rowOff>
    </xdr:from>
    <xdr:to>
      <xdr:col>21</xdr:col>
      <xdr:colOff>114300</xdr:colOff>
      <xdr:row>9</xdr:row>
      <xdr:rowOff>66675</xdr:rowOff>
    </xdr:to>
    <xdr:sp macro="" textlink="">
      <xdr:nvSpPr>
        <xdr:cNvPr id="14" name="Rectángulo redondeado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/>
      </xdr:nvSpPr>
      <xdr:spPr>
        <a:xfrm>
          <a:off x="12906375" y="127635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7</xdr:col>
      <xdr:colOff>19050</xdr:colOff>
      <xdr:row>10</xdr:row>
      <xdr:rowOff>28575</xdr:rowOff>
    </xdr:from>
    <xdr:to>
      <xdr:col>11</xdr:col>
      <xdr:colOff>180975</xdr:colOff>
      <xdr:row>12</xdr:row>
      <xdr:rowOff>152400</xdr:rowOff>
    </xdr:to>
    <xdr:sp macro="" textlink="">
      <xdr:nvSpPr>
        <xdr:cNvPr id="15" name="Rectángulo redondeado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/>
      </xdr:nvSpPr>
      <xdr:spPr>
        <a:xfrm>
          <a:off x="5353050" y="1933575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11</xdr:col>
      <xdr:colOff>695325</xdr:colOff>
      <xdr:row>10</xdr:row>
      <xdr:rowOff>19050</xdr:rowOff>
    </xdr:from>
    <xdr:to>
      <xdr:col>16</xdr:col>
      <xdr:colOff>95250</xdr:colOff>
      <xdr:row>12</xdr:row>
      <xdr:rowOff>142875</xdr:rowOff>
    </xdr:to>
    <xdr:sp macro="" textlink="">
      <xdr:nvSpPr>
        <xdr:cNvPr id="16" name="Rectángulo redondeado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/>
      </xdr:nvSpPr>
      <xdr:spPr>
        <a:xfrm>
          <a:off x="9077325" y="192405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16</xdr:col>
      <xdr:colOff>742950</xdr:colOff>
      <xdr:row>10</xdr:row>
      <xdr:rowOff>0</xdr:rowOff>
    </xdr:from>
    <xdr:to>
      <xdr:col>21</xdr:col>
      <xdr:colOff>142875</xdr:colOff>
      <xdr:row>12</xdr:row>
      <xdr:rowOff>123825</xdr:rowOff>
    </xdr:to>
    <xdr:sp macro="" textlink="">
      <xdr:nvSpPr>
        <xdr:cNvPr id="17" name="Rectángulo redondeado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/>
      </xdr:nvSpPr>
      <xdr:spPr>
        <a:xfrm>
          <a:off x="12934950" y="190500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6</xdr:col>
      <xdr:colOff>752475</xdr:colOff>
      <xdr:row>13</xdr:row>
      <xdr:rowOff>142875</xdr:rowOff>
    </xdr:from>
    <xdr:to>
      <xdr:col>11</xdr:col>
      <xdr:colOff>152400</xdr:colOff>
      <xdr:row>16</xdr:row>
      <xdr:rowOff>76200</xdr:rowOff>
    </xdr:to>
    <xdr:sp macro="" textlink="">
      <xdr:nvSpPr>
        <xdr:cNvPr id="18" name="Rectángulo redondeado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5324475" y="2619375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11</xdr:col>
      <xdr:colOff>666750</xdr:colOff>
      <xdr:row>13</xdr:row>
      <xdr:rowOff>133350</xdr:rowOff>
    </xdr:from>
    <xdr:to>
      <xdr:col>16</xdr:col>
      <xdr:colOff>66675</xdr:colOff>
      <xdr:row>16</xdr:row>
      <xdr:rowOff>66675</xdr:rowOff>
    </xdr:to>
    <xdr:sp macro="" textlink="">
      <xdr:nvSpPr>
        <xdr:cNvPr id="19" name="Rectángulo redondeado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/>
      </xdr:nvSpPr>
      <xdr:spPr>
        <a:xfrm>
          <a:off x="9048750" y="260985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16</xdr:col>
      <xdr:colOff>714375</xdr:colOff>
      <xdr:row>13</xdr:row>
      <xdr:rowOff>114300</xdr:rowOff>
    </xdr:from>
    <xdr:to>
      <xdr:col>21</xdr:col>
      <xdr:colOff>114300</xdr:colOff>
      <xdr:row>16</xdr:row>
      <xdr:rowOff>47625</xdr:rowOff>
    </xdr:to>
    <xdr:sp macro="" textlink="">
      <xdr:nvSpPr>
        <xdr:cNvPr id="20" name="Rectángulo redondeado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/>
      </xdr:nvSpPr>
      <xdr:spPr>
        <a:xfrm>
          <a:off x="12906375" y="259080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7</xdr:col>
      <xdr:colOff>9525</xdr:colOff>
      <xdr:row>17</xdr:row>
      <xdr:rowOff>104775</xdr:rowOff>
    </xdr:from>
    <xdr:to>
      <xdr:col>11</xdr:col>
      <xdr:colOff>171450</xdr:colOff>
      <xdr:row>20</xdr:row>
      <xdr:rowOff>38100</xdr:rowOff>
    </xdr:to>
    <xdr:sp macro="" textlink="">
      <xdr:nvSpPr>
        <xdr:cNvPr id="21" name="Rectángulo redondeado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/>
      </xdr:nvSpPr>
      <xdr:spPr>
        <a:xfrm>
          <a:off x="5343525" y="3343275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11</xdr:col>
      <xdr:colOff>685800</xdr:colOff>
      <xdr:row>17</xdr:row>
      <xdr:rowOff>95250</xdr:rowOff>
    </xdr:from>
    <xdr:to>
      <xdr:col>16</xdr:col>
      <xdr:colOff>85725</xdr:colOff>
      <xdr:row>20</xdr:row>
      <xdr:rowOff>28575</xdr:rowOff>
    </xdr:to>
    <xdr:sp macro="" textlink="">
      <xdr:nvSpPr>
        <xdr:cNvPr id="22" name="Rectángulo redondeado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/>
      </xdr:nvSpPr>
      <xdr:spPr>
        <a:xfrm>
          <a:off x="9067800" y="333375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16</xdr:col>
      <xdr:colOff>733425</xdr:colOff>
      <xdr:row>17</xdr:row>
      <xdr:rowOff>76200</xdr:rowOff>
    </xdr:from>
    <xdr:to>
      <xdr:col>21</xdr:col>
      <xdr:colOff>133350</xdr:colOff>
      <xdr:row>20</xdr:row>
      <xdr:rowOff>9525</xdr:rowOff>
    </xdr:to>
    <xdr:sp macro="" textlink="">
      <xdr:nvSpPr>
        <xdr:cNvPr id="23" name="Rectángulo redondeado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/>
      </xdr:nvSpPr>
      <xdr:spPr>
        <a:xfrm>
          <a:off x="12925425" y="331470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7</xdr:col>
      <xdr:colOff>9525</xdr:colOff>
      <xdr:row>21</xdr:row>
      <xdr:rowOff>95250</xdr:rowOff>
    </xdr:from>
    <xdr:to>
      <xdr:col>11</xdr:col>
      <xdr:colOff>171450</xdr:colOff>
      <xdr:row>24</xdr:row>
      <xdr:rowOff>28575</xdr:rowOff>
    </xdr:to>
    <xdr:sp macro="" textlink="">
      <xdr:nvSpPr>
        <xdr:cNvPr id="24" name="Rectángulo redondeado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/>
      </xdr:nvSpPr>
      <xdr:spPr>
        <a:xfrm>
          <a:off x="5343525" y="4095750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11</xdr:col>
      <xdr:colOff>685800</xdr:colOff>
      <xdr:row>21</xdr:row>
      <xdr:rowOff>85725</xdr:rowOff>
    </xdr:from>
    <xdr:to>
      <xdr:col>16</xdr:col>
      <xdr:colOff>85725</xdr:colOff>
      <xdr:row>24</xdr:row>
      <xdr:rowOff>19050</xdr:rowOff>
    </xdr:to>
    <xdr:sp macro="" textlink="">
      <xdr:nvSpPr>
        <xdr:cNvPr id="25" name="Rectángulo redondeado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/>
      </xdr:nvSpPr>
      <xdr:spPr>
        <a:xfrm>
          <a:off x="9067800" y="4086225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16</xdr:col>
      <xdr:colOff>733425</xdr:colOff>
      <xdr:row>21</xdr:row>
      <xdr:rowOff>66675</xdr:rowOff>
    </xdr:from>
    <xdr:to>
      <xdr:col>21</xdr:col>
      <xdr:colOff>133350</xdr:colOff>
      <xdr:row>24</xdr:row>
      <xdr:rowOff>0</xdr:rowOff>
    </xdr:to>
    <xdr:sp macro="" textlink="">
      <xdr:nvSpPr>
        <xdr:cNvPr id="26" name="Rectángulo redondeado 25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/>
      </xdr:nvSpPr>
      <xdr:spPr>
        <a:xfrm>
          <a:off x="12925425" y="4067175"/>
          <a:ext cx="3209925" cy="504825"/>
        </a:xfrm>
        <a:prstGeom prst="roundRect">
          <a:avLst/>
        </a:prstGeom>
        <a:solidFill>
          <a:schemeClr val="accent3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800" b="1">
              <a:solidFill>
                <a:schemeClr val="tx1">
                  <a:lumMod val="95000"/>
                  <a:lumOff val="5000"/>
                </a:schemeClr>
              </a:solidFill>
            </a:rPr>
            <a:t>   VALORES</a:t>
          </a:r>
        </a:p>
      </xdr:txBody>
    </xdr:sp>
    <xdr:clientData/>
  </xdr:twoCellAnchor>
  <xdr:twoCellAnchor>
    <xdr:from>
      <xdr:col>5</xdr:col>
      <xdr:colOff>733425</xdr:colOff>
      <xdr:row>0</xdr:row>
      <xdr:rowOff>171450</xdr:rowOff>
    </xdr:from>
    <xdr:to>
      <xdr:col>6</xdr:col>
      <xdr:colOff>38100</xdr:colOff>
      <xdr:row>26</xdr:row>
      <xdr:rowOff>38100</xdr:rowOff>
    </xdr:to>
    <xdr:sp macro="" textlink="">
      <xdr:nvSpPr>
        <xdr:cNvPr id="27" name="Rectángulo 26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/>
      </xdr:nvSpPr>
      <xdr:spPr>
        <a:xfrm>
          <a:off x="4543425" y="171450"/>
          <a:ext cx="66675" cy="48196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628650</xdr:colOff>
      <xdr:row>5</xdr:row>
      <xdr:rowOff>66675</xdr:rowOff>
    </xdr:from>
    <xdr:to>
      <xdr:col>22</xdr:col>
      <xdr:colOff>114300</xdr:colOff>
      <xdr:row>5</xdr:row>
      <xdr:rowOff>152400</xdr:rowOff>
    </xdr:to>
    <xdr:sp macro="" textlink="">
      <xdr:nvSpPr>
        <xdr:cNvPr id="28" name="Rectángulo 27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/>
      </xdr:nvSpPr>
      <xdr:spPr>
        <a:xfrm>
          <a:off x="3676650" y="1019175"/>
          <a:ext cx="13201650" cy="8572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269875</xdr:colOff>
      <xdr:row>0</xdr:row>
      <xdr:rowOff>57150</xdr:rowOff>
    </xdr:from>
    <xdr:to>
      <xdr:col>2</xdr:col>
      <xdr:colOff>365125</xdr:colOff>
      <xdr:row>0</xdr:row>
      <xdr:rowOff>686812</xdr:rowOff>
    </xdr:to>
    <xdr:pic>
      <xdr:nvPicPr>
        <xdr:cNvPr id="29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984250" y="57150"/>
          <a:ext cx="809625" cy="62966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133350</xdr:colOff>
      <xdr:row>0</xdr:row>
      <xdr:rowOff>95250</xdr:rowOff>
    </xdr:from>
    <xdr:to>
      <xdr:col>5</xdr:col>
      <xdr:colOff>62629</xdr:colOff>
      <xdr:row>0</xdr:row>
      <xdr:rowOff>738904</xdr:rowOff>
    </xdr:to>
    <xdr:pic>
      <xdr:nvPicPr>
        <xdr:cNvPr id="30" name="29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95250"/>
          <a:ext cx="643654" cy="6436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809625</xdr:colOff>
      <xdr:row>0</xdr:row>
      <xdr:rowOff>686812</xdr:rowOff>
    </xdr:to>
    <xdr:pic>
      <xdr:nvPicPr>
        <xdr:cNvPr id="2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1281339" y="57150"/>
          <a:ext cx="809625" cy="62966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1124403</xdr:colOff>
      <xdr:row>0</xdr:row>
      <xdr:rowOff>56696</xdr:rowOff>
    </xdr:from>
    <xdr:to>
      <xdr:col>6</xdr:col>
      <xdr:colOff>1768057</xdr:colOff>
      <xdr:row>0</xdr:row>
      <xdr:rowOff>700350</xdr:rowOff>
    </xdr:to>
    <xdr:pic>
      <xdr:nvPicPr>
        <xdr:cNvPr id="3" name="2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127796" y="56696"/>
          <a:ext cx="643654" cy="6436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2</xdr:row>
      <xdr:rowOff>133350</xdr:rowOff>
    </xdr:from>
    <xdr:to>
      <xdr:col>9</xdr:col>
      <xdr:colOff>28575</xdr:colOff>
      <xdr:row>17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57150</xdr:rowOff>
    </xdr:from>
    <xdr:to>
      <xdr:col>1</xdr:col>
      <xdr:colOff>1571625</xdr:colOff>
      <xdr:row>0</xdr:row>
      <xdr:rowOff>686812</xdr:rowOff>
    </xdr:to>
    <xdr:pic>
      <xdr:nvPicPr>
        <xdr:cNvPr id="2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1039813" y="57150"/>
          <a:ext cx="809625" cy="629662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220663</xdr:colOff>
      <xdr:row>0</xdr:row>
      <xdr:rowOff>0</xdr:rowOff>
    </xdr:from>
    <xdr:to>
      <xdr:col>6</xdr:col>
      <xdr:colOff>213442</xdr:colOff>
      <xdr:row>0</xdr:row>
      <xdr:rowOff>643654</xdr:rowOff>
    </xdr:to>
    <xdr:pic>
      <xdr:nvPicPr>
        <xdr:cNvPr id="3" name="2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92788" y="0"/>
          <a:ext cx="643654" cy="6436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283026</xdr:colOff>
      <xdr:row>28</xdr:row>
      <xdr:rowOff>40821</xdr:rowOff>
    </xdr:from>
    <xdr:to>
      <xdr:col>8</xdr:col>
      <xdr:colOff>244928</xdr:colOff>
      <xdr:row>48</xdr:row>
      <xdr:rowOff>190499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602560</xdr:colOff>
      <xdr:row>0</xdr:row>
      <xdr:rowOff>686812</xdr:rowOff>
    </xdr:to>
    <xdr:pic>
      <xdr:nvPicPr>
        <xdr:cNvPr id="2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0" y="57150"/>
          <a:ext cx="809625" cy="629662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735910</xdr:colOff>
      <xdr:row>0</xdr:row>
      <xdr:rowOff>0</xdr:rowOff>
    </xdr:from>
    <xdr:to>
      <xdr:col>9</xdr:col>
      <xdr:colOff>244846</xdr:colOff>
      <xdr:row>0</xdr:row>
      <xdr:rowOff>643654</xdr:rowOff>
    </xdr:to>
    <xdr:pic>
      <xdr:nvPicPr>
        <xdr:cNvPr id="3" name="2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52975" y="0"/>
          <a:ext cx="643654" cy="64365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429.731835763887" createdVersion="3" refreshedVersion="3" minRefreshableVersion="3" recordCount="29">
  <cacheSource type="worksheet">
    <worksheetSource name="_xlnm.Database"/>
  </cacheSource>
  <cacheFields count="6">
    <cacheField name="Codigo" numFmtId="0">
      <sharedItems containsSemiMixedTypes="0" containsString="0" containsNumber="1" containsInteger="1" minValue="1000" maxValue="1029" count="30">
        <n v="1000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01" u="1"/>
      </sharedItems>
    </cacheField>
    <cacheField name="Fecha" numFmtId="14">
      <sharedItems containsSemiMixedTypes="0" containsNonDate="0" containsDate="1" containsString="0" minDate="2017-03-17T00:00:00" maxDate="2019-09-21T00:00:00"/>
    </cacheField>
    <cacheField name="Vendedor" numFmtId="0">
      <sharedItems count="4">
        <s v="Carlos Vasquez"/>
        <s v="Juan Carlos"/>
        <s v="Pedro Noriega"/>
        <s v="José Almanares"/>
      </sharedItems>
    </cacheField>
    <cacheField name="Tienda" numFmtId="0">
      <sharedItems count="4">
        <s v="Tienda A"/>
        <s v="Tienda B"/>
        <s v="Tienda C"/>
        <s v="Tienda D"/>
      </sharedItems>
    </cacheField>
    <cacheField name="Producto" numFmtId="0">
      <sharedItems/>
    </cacheField>
    <cacheField name="Importe" numFmtId="164">
      <sharedItems containsMixedTypes="1" containsNumber="1" containsInteger="1" minValue="10" maxValue="40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4429.734280092591" createdVersion="3" refreshedVersion="3" minRefreshableVersion="3" recordCount="448">
  <cacheSource type="worksheet">
    <worksheetSource ref="A2:I450" sheet="BASE DE DATOS 2"/>
  </cacheSource>
  <cacheFields count="9">
    <cacheField name="N°" numFmtId="0">
      <sharedItems containsSemiMixedTypes="0" containsString="0" containsNumber="1" containsInteger="1" minValue="1" maxValue="382"/>
    </cacheField>
    <cacheField name="NOMBRE Y APELLIDO" numFmtId="0">
      <sharedItems/>
    </cacheField>
    <cacheField name="C.I." numFmtId="0">
      <sharedItems/>
    </cacheField>
    <cacheField name="EMPRESA" numFmtId="0">
      <sharedItems count="104">
        <s v="VERACRUZ"/>
        <s v="EL RETOÑO DE MONTE CARMELO"/>
        <s v="MI FAMILIA"/>
        <s v="DELICIA MENDOZA -SAN JUAN DE DIOS"/>
        <s v="AMIGUITOS DEL NORTE"/>
        <s v="AMIGUITOS DEL SUR"/>
        <s v="24 DE JUNIO"/>
        <s v="PALMASOLA"/>
        <s v="SAN FRANCISCO"/>
        <s v="PRO-SALUD"/>
        <s v="PRO SALUD"/>
        <s v="VILLA ESPERANZA"/>
        <s v="C. SOCIAL SOS"/>
        <s v="MI JARDÍN MATERNIDAD"/>
        <s v="MENSAJEROS DE PAZ"/>
        <s v="VIRGEN DE LUNA"/>
        <s v="EL PARAISO"/>
        <s v="COSQUILLITA"/>
        <s v="SEMILLITA"/>
        <s v="PICAFLOR"/>
        <s v="GOTITAS DEL SABER"/>
        <s v="EL ANGEL"/>
        <s v="MISION TIMOTEO"/>
        <s v="PADRE ALFREDO"/>
        <s v="SANTA CLARA"/>
        <s v="LA HERMOSA"/>
        <s v="V. DE GUADALUPE"/>
        <s v="RISAS Y SUEÑOS"/>
        <s v="DIVINO NIÑO"/>
        <s v="LAS PIEDADES"/>
        <s v="ALTO PALMIRA"/>
        <s v="HOGAR DE LA ESPERANZA"/>
        <s v="H. VIRGEN DE FATIMA"/>
        <s v="CENTRO DE PARALISIS C."/>
        <s v="CUATRO VIENTOS"/>
        <s v="CARITA FELIZ"/>
        <s v="MIRAFLORES"/>
        <s v="SAN ANTONIO"/>
        <s v="P. JOSE MINGHETTI"/>
        <s v="DIVINO NIÑO-OKINAWA"/>
        <s v="NUEVO HORIZONTE"/>
        <s v="NIÑO FELIZ"/>
        <s v="NUTRICIONAL MINERO"/>
        <s v="SANTA ROSA"/>
        <s v="CORAZON DE JESUS-PUEBLO NUEVO"/>
        <s v="EL NORTEÑITO"/>
        <s v="PUESTO FERNANDEZ - DIVINO   NIÑO"/>
        <s v="CARITA DE ANGEL - CHANE INDEPENDENCIA"/>
        <s v="PASITO DE ANGEL - CHANE MAGALLANES"/>
        <s v="MADRE MERCEDES BELPASSO"/>
        <s v="LA NONA"/>
        <s v="SAN JUAN"/>
        <s v="24 DE SEPTIEMBRE"/>
        <s v="JOSE COGNATA"/>
        <s v="SAN BERNARDO"/>
        <s v="SAN ISIDRO"/>
        <s v="S. JUAN DEL POTRERO"/>
        <s v="PULQUINA ABAJO"/>
        <s v="SAIPINA"/>
        <s v="SAN RAFAEL"/>
        <s v="SAN JOSE DE  THAJRA"/>
        <s v="CHILON"/>
        <s v="SAMAIPATA"/>
        <s v="CONEJITOS BLANCOS"/>
        <s v="PRIMAVERA"/>
        <s v="HIERBA BUENA"/>
        <s v="DIVINO NIÑO "/>
        <s v="PUCARA"/>
        <s v="TIPAL"/>
        <s v="SOR MADRE RODOLFINA"/>
        <s v="TORRECILLAS"/>
        <s v="HARDEMAN"/>
        <s v="YEROVIA"/>
        <s v="LA QUIACA"/>
        <s v="ITANAMBIKUA"/>
        <s v="PEÑAS BLANCAS"/>
        <s v="COMERCIO"/>
        <s v="PUEBLO NUEVO"/>
        <s v="PUEBLO VIEJO"/>
        <s v="ABAPO"/>
        <s v="MADERSBACHER"/>
        <s v="TANENEKA"/>
        <s v="SAN ANDRES"/>
        <s v="SAN MIGUEL DE VELASCO"/>
        <s v="TERESA LAPERAL"/>
        <s v="SANTIAGO DE CHIQUITOS"/>
        <s v="CHOCHIS"/>
        <s v="26 DE AGOSTO"/>
        <s v="URUBICHA"/>
        <s v="YAGUARU"/>
        <s v="EL PUENTE"/>
        <s v="CASA MATERNAL"/>
        <s v="CUEVO"/>
        <s v="VIRGEN DE GUADALUPE"/>
        <s v="LOS BOSQUES"/>
        <s v="HOSPITAL DE NIÑOS"/>
        <s v="VERACRUZ "/>
        <s v="PARAISO"/>
        <s v="CENTRO SOCIAL SOS"/>
        <s v="FAMILIA FELIZ"/>
        <s v="CRUZ ROJA"/>
        <s v="NORTEÑITO"/>
        <s v="EL BUEN SAMARITANO"/>
        <s v="S. J. CHAMBERY"/>
      </sharedItems>
    </cacheField>
    <cacheField name="LOCALIDAD" numFmtId="0">
      <sharedItems count="32">
        <s v="A IBAÑEZ"/>
        <s v="WARNES"/>
        <s v="OKINAWA"/>
        <s v="SAAVEDRA"/>
        <s v="MINERO"/>
        <s v="MONTERO"/>
        <s v="FERNANDEZ ALONZO"/>
        <s v="SAGRADO CORAZON"/>
        <s v="BUENA VISTA"/>
        <s v="PORTACHUELO"/>
        <s v="S JUAN DE YAPACANI"/>
        <s v="YAPACANI"/>
        <s v="COMARAPA"/>
        <s v="SAIPINA"/>
        <s v="SAMAIPATA"/>
        <s v="LOS NEGROS"/>
        <s v="MAIRANA"/>
        <s v="VALLEGRANDE"/>
        <s v="PUCARA"/>
        <s v="POSTRERVALLE"/>
        <s v="HARDEMAN"/>
        <s v="CAMIRI"/>
        <s v="BOYUIBE"/>
        <s v="ABAPO"/>
        <s v="SAN IGNACIO"/>
        <s v="SAN MIGUEL"/>
        <s v="S. JOSE DE CHIQUITOS"/>
        <s v="ROBORE"/>
        <s v="P. SUAREZ"/>
        <s v="4 CAÑADAS"/>
        <s v="GUARAYOS"/>
        <s v="CUEVO"/>
      </sharedItems>
    </cacheField>
    <cacheField name="FECHA DE INGRESO" numFmtId="165">
      <sharedItems containsSemiMixedTypes="0" containsNonDate="0" containsDate="1" containsString="0" minDate="2018-02-19T00:00:00" maxDate="2019-09-08T00:00:00" count="11">
        <d v="2018-02-19T00:00:00"/>
        <d v="2018-03-05T00:00:00"/>
        <d v="2018-04-02T00:00:00"/>
        <d v="2018-05-02T00:00:00"/>
        <d v="2018-06-01T00:00:00"/>
        <d v="2018-06-04T00:00:00"/>
        <d v="2018-07-02T00:00:00"/>
        <d v="2018-08-01T00:00:00"/>
        <d v="2018-09-03T00:00:00"/>
        <d v="2018-09-07T00:00:00"/>
        <d v="2019-09-07T00:00:00"/>
      </sharedItems>
    </cacheField>
    <cacheField name="SERVICIOS PRESTADOS   EN DIAS" numFmtId="1">
      <sharedItems containsSemiMixedTypes="0" containsString="0" containsNumber="1" containsInteger="1" minValue="25" maxValue="30"/>
    </cacheField>
    <cacheField name="LIQUIDO PAGABLE" numFmtId="4">
      <sharedItems containsSemiMixedTypes="0" containsString="0" containsNumber="1" containsInteger="1" minValue="1000" maxValue="8000"/>
    </cacheField>
    <cacheField name="NUMERO DE CONTRATO" numFmtId="166">
      <sharedItems containsSemiMixedTypes="0" containsString="0" containsNumber="1" containsInteger="1" minValue="88" maxValue="593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or" refreshedDate="44429.735310879631" createdVersion="3" refreshedVersion="3" minRefreshableVersion="3" recordCount="54">
  <cacheSource type="worksheet">
    <worksheetSource name="Tabla2"/>
  </cacheSource>
  <cacheFields count="11">
    <cacheField name="LA" numFmtId="0">
      <sharedItems containsSemiMixedTypes="0" containsString="0" containsNumber="1" containsInteger="1" minValue="1" maxValue="87"/>
    </cacheField>
    <cacheField name="APELLIDO PATERNO" numFmtId="0">
      <sharedItems/>
    </cacheField>
    <cacheField name="APELLIDO MATERNO" numFmtId="0">
      <sharedItems/>
    </cacheField>
    <cacheField name="1ER NOMBRE" numFmtId="0">
      <sharedItems count="47">
        <s v="DEISSY"/>
        <s v="ENEIDA"/>
        <s v="MARIA"/>
        <s v="TERESA"/>
        <s v="ALICIA"/>
        <s v="LUZ  "/>
        <s v="DORIS"/>
        <s v="LILIANA"/>
        <s v="ANAHI"/>
        <s v="VANEZA"/>
        <s v="ROSMERY"/>
        <s v="JOSELIN"/>
        <s v="ROSSY "/>
        <s v="ELIZABETH "/>
        <s v="RUTH"/>
        <s v="ARACELY"/>
        <s v="ENA"/>
        <s v="OLGA"/>
        <s v="JUANA"/>
        <s v="ROXANA"/>
        <s v="NORMA"/>
        <s v="MARICELA "/>
        <s v="ELSA "/>
        <s v="MARIBEL "/>
        <s v="GABRIELA"/>
        <s v="CELIA"/>
        <s v="LESBETH"/>
        <s v="SARA"/>
        <s v="BERTHA "/>
        <s v="BRIANDA"/>
        <s v="MARISOL"/>
        <s v="YAQUELIN"/>
        <s v="NEISA"/>
        <s v="JESUS "/>
        <s v="MARIA "/>
        <s v="CAROLINA"/>
        <s v="NELVA"/>
        <s v="MABEL"/>
        <s v="MERLIN"/>
        <s v="LUPE "/>
        <s v="MARIOLY"/>
        <s v="LISETH"/>
        <s v="DAYRA"/>
        <s v="MELFI"/>
        <s v="ROMINA"/>
        <s v="KELLY"/>
        <s v="JUAN "/>
      </sharedItems>
    </cacheField>
    <cacheField name="2DO NOMBRE" numFmtId="0">
      <sharedItems containsBlank="1"/>
    </cacheField>
    <cacheField name="APELLIDO DE CASADA" numFmtId="0">
      <sharedItems containsBlank="1"/>
    </cacheField>
    <cacheField name="CARNET DE IDENTIDAD" numFmtId="0">
      <sharedItems containsBlank="1" containsMixedTypes="1" containsNumber="1" containsInteger="1" minValue="3916110" maxValue="81122405"/>
    </cacheField>
    <cacheField name="EXP." numFmtId="0">
      <sharedItems containsBlank="1" count="2">
        <s v="SC"/>
        <m/>
      </sharedItems>
    </cacheField>
    <cacheField name="DIRECCION" numFmtId="0">
      <sharedItems containsBlank="1" count="46">
        <s v="URB. TERRACOR"/>
        <s v="B/IGNACIO WARNES"/>
        <s v="SAAVEDRA.B/SANTA ROSA"/>
        <s v="B/ DIVINI NIÑO"/>
        <s v="RESD. EN GRAL. SAAVEDRA B/27 DE MAYO"/>
        <s v="B/ SANTA ANA"/>
        <s v="MINERO B/GUARANI"/>
        <s v="MINERO B/SANTA ANA"/>
        <s v="B/ LOS ANGELES"/>
        <s v="B/LINDO"/>
        <s v="CHANE BEDOYA"/>
        <s v="B/ 25 DE DICIEMBRE"/>
        <s v="B/ SANTA ROSA"/>
        <s v="B-SANTA ROSA"/>
        <s v="B-LOS ANGELES"/>
        <s v="B/UNAGRO  MINERO"/>
        <s v="B.PROGRESO"/>
        <m/>
        <s v="B/4 OJITOS"/>
        <s v="B/ FLORIDA"/>
        <s v="B/ NUEVO  "/>
        <s v="C/BENI"/>
        <s v="B/VILLA BARRIENTOS"/>
        <s v="VILLA JORDAN"/>
        <s v="FERNANDEZ ALONZO"/>
        <s v="CHANE INPEDENPENCIA"/>
        <s v="B/ CHANE  INDEPENDECIA"/>
        <s v="B/25 DE DICIEMBRE"/>
        <s v="CHANE MAGALLANES"/>
        <s v="SAN IGNACIO"/>
        <s v="AV. CRISTO REDENTOR"/>
        <s v="CARRET. YAPACANI"/>
        <s v="C/ SERGIO CHAVEZ"/>
        <s v="C/24 DE SEPTIEMBRE"/>
        <s v="PORTACHUELO"/>
        <s v="B/ALVAPOR"/>
        <s v="B/BELLA UNION"/>
        <s v="M.SAN JUAN CASCO VIEJO"/>
        <s v="M.SAN JUAN B-LIBERTAD"/>
        <s v="B/CASCO VIEJO"/>
        <s v="M.SAN JUAN B-V.DE COT"/>
        <s v="YAPACANI B/DIVINO NINO"/>
        <s v="B/12 DE OCTUBRE"/>
        <s v="B/24 DE JUNIO"/>
        <s v="B/ 6 DE AGOSTO"/>
        <s v="B/ BELEN"/>
      </sharedItems>
    </cacheField>
    <cacheField name="FECHA DE NACIMIENTO" numFmtId="14">
      <sharedItems containsNonDate="0" containsDate="1" containsString="0" containsBlank="1" minDate="1950-05-16T00:00:00" maxDate="2000-10-20T00:00:00" count="48">
        <d v="1993-12-23T00:00:00"/>
        <d v="1983-10-18T00:00:00"/>
        <d v="1978-08-18T00:00:00"/>
        <d v="1996-02-26T00:00:00"/>
        <d v="1988-02-14T00:00:00"/>
        <d v="1974-06-19T00:00:00"/>
        <d v="1974-06-20T00:00:00"/>
        <d v="1974-06-21T00:00:00"/>
        <d v="1974-06-22T00:00:00"/>
        <d v="1974-06-23T00:00:00"/>
        <d v="1974-06-24T00:00:00"/>
        <d v="1974-06-25T00:00:00"/>
        <d v="1974-06-26T00:00:00"/>
        <d v="1995-02-18T00:00:00"/>
        <d v="1969-11-19T00:00:00"/>
        <d v="1993-06-23T00:00:00"/>
        <d v="1988-02-16T00:00:00"/>
        <d v="1980-03-09T00:00:00"/>
        <d v="1985-07-08T00:00:00"/>
        <d v="1982-03-23T00:00:00"/>
        <d v="1987-07-17T00:00:00"/>
        <d v="1994-12-21T00:00:00"/>
        <d v="1978-03-14T00:00:00"/>
        <d v="1990-04-16T00:00:00"/>
        <d v="1982-04-22T00:00:00"/>
        <d v="1982-04-23T00:00:00"/>
        <d v="1974-04-28T00:00:00"/>
        <d v="1966-05-04T00:00:00"/>
        <d v="1966-05-05T00:00:00"/>
        <d v="1958-05-10T00:00:00"/>
        <d v="1950-05-16T00:00:00"/>
        <d v="1985-09-19T00:00:00"/>
        <d v="1976-03-11T00:00:00"/>
        <d v="1984-03-17T00:00:00"/>
        <d v="1975-08-02T00:00:00"/>
        <d v="1969-10-08T00:00:00"/>
        <d v="1978-02-17T00:00:00"/>
        <d v="2000-10-18T00:00:00"/>
        <d v="2000-10-19T00:00:00"/>
        <d v="1967-12-12T00:00:00"/>
        <d v="1980-05-20T00:00:00"/>
        <d v="1970-08-28T00:00:00"/>
        <d v="1995-04-10T00:00:00"/>
        <d v="1998-11-19T00:00:00"/>
        <d v="1986-04-19T00:00:00"/>
        <d v="1986-04-20T00:00:00"/>
        <d v="1986-04-21T00:00:00"/>
        <m/>
      </sharedItems>
    </cacheField>
    <cacheField name="SUELDO" numFmtId="0">
      <sharedItems containsSemiMixedTypes="0" containsString="0" containsNumber="1" containsInteger="1" minValue="1500" maxValue="30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d v="2017-03-17T00:00:00"/>
    <x v="0"/>
    <x v="0"/>
    <s v="Laptop i3"/>
    <n v="2000"/>
  </r>
  <r>
    <x v="1"/>
    <d v="2017-03-20T00:00:00"/>
    <x v="1"/>
    <x v="1"/>
    <s v="Impresora "/>
    <n v="200"/>
  </r>
  <r>
    <x v="2"/>
    <d v="2017-03-22T00:00:00"/>
    <x v="2"/>
    <x v="1"/>
    <s v="Laptop i5"/>
    <n v="3500"/>
  </r>
  <r>
    <x v="3"/>
    <d v="2017-04-20T00:00:00"/>
    <x v="3"/>
    <x v="2"/>
    <s v="Impresora "/>
    <n v="100"/>
  </r>
  <r>
    <x v="4"/>
    <d v="2017-04-17T00:00:00"/>
    <x v="0"/>
    <x v="0"/>
    <s v="Pantalla 42"/>
    <n v="100"/>
  </r>
  <r>
    <x v="5"/>
    <d v="2017-05-22T00:00:00"/>
    <x v="1"/>
    <x v="2"/>
    <s v="Teclado"/>
    <n v="20"/>
  </r>
  <r>
    <x v="6"/>
    <d v="2017-05-22T00:00:00"/>
    <x v="2"/>
    <x v="2"/>
    <s v="Mouse"/>
    <n v="10"/>
  </r>
  <r>
    <x v="7"/>
    <d v="2017-05-24T00:00:00"/>
    <x v="3"/>
    <x v="0"/>
    <s v="Teclado"/>
    <n v="20"/>
  </r>
  <r>
    <x v="8"/>
    <d v="2017-05-17T00:00:00"/>
    <x v="3"/>
    <x v="3"/>
    <s v="Laptop i7"/>
    <n v="4000"/>
  </r>
  <r>
    <x v="9"/>
    <d v="2017-05-20T00:00:00"/>
    <x v="0"/>
    <x v="2"/>
    <s v="Laptop i7"/>
    <n v="4000"/>
  </r>
  <r>
    <x v="10"/>
    <d v="2017-05-27T00:00:00"/>
    <x v="1"/>
    <x v="2"/>
    <s v="Pantalla 17"/>
    <n v="180"/>
  </r>
  <r>
    <x v="11"/>
    <d v="2017-05-20T00:00:00"/>
    <x v="2"/>
    <x v="0"/>
    <s v="Mouse"/>
    <n v="10"/>
  </r>
  <r>
    <x v="12"/>
    <d v="2017-05-17T00:00:00"/>
    <x v="3"/>
    <x v="3"/>
    <s v="Teclado"/>
    <n v="30"/>
  </r>
  <r>
    <x v="13"/>
    <d v="2018-05-18T00:00:00"/>
    <x v="0"/>
    <x v="1"/>
    <s v="Laptop i3"/>
    <n v="1000"/>
  </r>
  <r>
    <x v="14"/>
    <d v="2018-06-16T00:00:00"/>
    <x v="1"/>
    <x v="2"/>
    <s v="USB 3.0.1"/>
    <s v="S/. 15.00"/>
  </r>
  <r>
    <x v="15"/>
    <d v="2018-06-17T00:00:00"/>
    <x v="2"/>
    <x v="0"/>
    <s v="Laptop i7"/>
    <n v="4000"/>
  </r>
  <r>
    <x v="16"/>
    <d v="2018-06-20T00:00:00"/>
    <x v="3"/>
    <x v="2"/>
    <s v="USB 3.0.1"/>
    <s v="S/. 15.00"/>
  </r>
  <r>
    <x v="17"/>
    <d v="2018-06-19T00:00:00"/>
    <x v="0"/>
    <x v="0"/>
    <s v="Impresora "/>
    <n v="100"/>
  </r>
  <r>
    <x v="18"/>
    <d v="2018-07-05T00:00:00"/>
    <x v="1"/>
    <x v="3"/>
    <s v="Pantalla 42"/>
    <n v="100"/>
  </r>
  <r>
    <x v="19"/>
    <d v="2018-07-06T00:00:00"/>
    <x v="2"/>
    <x v="0"/>
    <s v="Laptop i3"/>
    <s v="S/. 15.00"/>
  </r>
  <r>
    <x v="20"/>
    <d v="2018-07-08T00:00:00"/>
    <x v="3"/>
    <x v="2"/>
    <s v="Pantalla 42"/>
    <n v="100"/>
  </r>
  <r>
    <x v="21"/>
    <d v="2018-08-04T00:00:00"/>
    <x v="0"/>
    <x v="3"/>
    <s v="USB 3.0.1"/>
    <s v="S/. 15.00"/>
  </r>
  <r>
    <x v="22"/>
    <d v="2018-08-06T00:00:00"/>
    <x v="1"/>
    <x v="2"/>
    <s v="Pantalla 42"/>
    <n v="100"/>
  </r>
  <r>
    <x v="23"/>
    <d v="2018-08-07T00:00:00"/>
    <x v="2"/>
    <x v="0"/>
    <s v="Laptop i7"/>
    <n v="4000"/>
  </r>
  <r>
    <x v="24"/>
    <d v="2018-09-01T00:00:00"/>
    <x v="3"/>
    <x v="0"/>
    <s v="Pantalla 42"/>
    <n v="100"/>
  </r>
  <r>
    <x v="25"/>
    <d v="2018-09-04T00:00:00"/>
    <x v="0"/>
    <x v="1"/>
    <s v="Impresora "/>
    <n v="100"/>
  </r>
  <r>
    <x v="26"/>
    <d v="2019-09-05T00:00:00"/>
    <x v="1"/>
    <x v="0"/>
    <s v="Laptop i3"/>
    <n v="1000"/>
  </r>
  <r>
    <x v="27"/>
    <d v="2019-09-08T00:00:00"/>
    <x v="2"/>
    <x v="3"/>
    <s v="Laptop i5"/>
    <n v="3500"/>
  </r>
  <r>
    <x v="28"/>
    <d v="2019-09-20T00:00:00"/>
    <x v="3"/>
    <x v="1"/>
    <s v="USB 3.0.1"/>
    <s v="S/. 15.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8">
  <r>
    <n v="1"/>
    <s v="TILA GARCIA ANDRADE"/>
    <s v="7339257 OR"/>
    <x v="0"/>
    <x v="0"/>
    <x v="0"/>
    <n v="25"/>
    <n v="3000"/>
    <n v="88"/>
  </r>
  <r>
    <n v="2"/>
    <s v="ILARIA NAVARRO LLAVE"/>
    <s v="11359949 SC"/>
    <x v="0"/>
    <x v="0"/>
    <x v="0"/>
    <n v="25"/>
    <n v="3000"/>
    <n v="89"/>
  </r>
  <r>
    <n v="3"/>
    <s v="NORA CESPEDES VARGAS"/>
    <s v="13077038 SC"/>
    <x v="0"/>
    <x v="0"/>
    <x v="0"/>
    <n v="25"/>
    <n v="3000"/>
    <n v="90"/>
  </r>
  <r>
    <n v="4"/>
    <s v="GABRIELA APAZA"/>
    <s v="8255375 SC"/>
    <x v="0"/>
    <x v="0"/>
    <x v="0"/>
    <n v="25"/>
    <n v="3000"/>
    <n v="91"/>
  </r>
  <r>
    <n v="5"/>
    <s v="SARA ROJAS CHOQUE"/>
    <s v="13431517 SC"/>
    <x v="0"/>
    <x v="0"/>
    <x v="0"/>
    <n v="25"/>
    <n v="3000"/>
    <n v="93"/>
  </r>
  <r>
    <n v="6"/>
    <s v="MARIBEL RIVERA RAMIREZ"/>
    <s v="7578565 CH"/>
    <x v="0"/>
    <x v="0"/>
    <x v="0"/>
    <n v="25"/>
    <n v="3000"/>
    <n v="94"/>
  </r>
  <r>
    <n v="7"/>
    <s v="MARLENI TORRICO MONTAÑO"/>
    <s v="4687130 SC"/>
    <x v="0"/>
    <x v="0"/>
    <x v="0"/>
    <n v="25"/>
    <n v="5000"/>
    <n v="95"/>
  </r>
  <r>
    <n v="8"/>
    <s v="ANGLY PATRICIA MONTALVAN DURAN"/>
    <s v="6250838 SC"/>
    <x v="1"/>
    <x v="0"/>
    <x v="0"/>
    <n v="25"/>
    <n v="5000"/>
    <n v="96"/>
  </r>
  <r>
    <n v="9"/>
    <s v="YESSICA CUEVAS MOYE"/>
    <s v="9849833 SC"/>
    <x v="1"/>
    <x v="0"/>
    <x v="0"/>
    <n v="25"/>
    <n v="5000"/>
    <n v="97"/>
  </r>
  <r>
    <n v="10"/>
    <s v="FATIMA CAROLA HERRERA CESPEDES"/>
    <s v="7703557 SC"/>
    <x v="1"/>
    <x v="0"/>
    <x v="0"/>
    <n v="25"/>
    <n v="5000"/>
    <n v="98"/>
  </r>
  <r>
    <n v="11"/>
    <s v="ELIZABETH SOTO VACA"/>
    <s v="9644736 SC"/>
    <x v="1"/>
    <x v="0"/>
    <x v="0"/>
    <n v="25"/>
    <n v="5000"/>
    <n v="99"/>
  </r>
  <r>
    <n v="12"/>
    <s v="FABIOLA VACA BAZAN "/>
    <s v="13543513 SC"/>
    <x v="1"/>
    <x v="0"/>
    <x v="0"/>
    <n v="25"/>
    <n v="5000"/>
    <n v="100"/>
  </r>
  <r>
    <n v="13"/>
    <s v="ROMY DIANA PEREIRA SALVATIERRA"/>
    <s v="5389033 SC"/>
    <x v="1"/>
    <x v="0"/>
    <x v="0"/>
    <n v="25"/>
    <n v="5000"/>
    <n v="101"/>
  </r>
  <r>
    <n v="14"/>
    <s v="MARIA FERNANDA AYALA SALDAÑA"/>
    <s v="12442605 SC"/>
    <x v="1"/>
    <x v="0"/>
    <x v="0"/>
    <n v="25"/>
    <n v="5000"/>
    <n v="102"/>
  </r>
  <r>
    <n v="15"/>
    <s v="MARIA TERESA PIZARRO RUEDA"/>
    <s v="11351465 SC"/>
    <x v="1"/>
    <x v="0"/>
    <x v="0"/>
    <n v="25"/>
    <n v="5000"/>
    <n v="103"/>
  </r>
  <r>
    <n v="16"/>
    <s v="CLAUDIA VERONICA RENDON FERNANDEZ"/>
    <s v="8995628 SC"/>
    <x v="1"/>
    <x v="0"/>
    <x v="0"/>
    <n v="25"/>
    <n v="5000"/>
    <n v="104"/>
  </r>
  <r>
    <n v="17"/>
    <s v="CRISTINA GARCIA TACEO"/>
    <s v="12508764 SC"/>
    <x v="1"/>
    <x v="0"/>
    <x v="0"/>
    <n v="25"/>
    <n v="5000"/>
    <n v="105"/>
  </r>
  <r>
    <n v="18"/>
    <s v="MARIELA LEON ZURITA"/>
    <s v="7813750 SC"/>
    <x v="2"/>
    <x v="0"/>
    <x v="0"/>
    <n v="25"/>
    <n v="5000"/>
    <n v="106"/>
  </r>
  <r>
    <n v="19"/>
    <s v="CLAUDIA MARIELA QUISPE RODA"/>
    <s v="6342129 SC"/>
    <x v="2"/>
    <x v="0"/>
    <x v="0"/>
    <n v="25"/>
    <n v="5000"/>
    <n v="107"/>
  </r>
  <r>
    <n v="20"/>
    <s v="JUANA KATY RODRIGUEZ VACA"/>
    <s v="4580935 SC"/>
    <x v="3"/>
    <x v="0"/>
    <x v="0"/>
    <n v="25"/>
    <n v="5000"/>
    <n v="112"/>
  </r>
  <r>
    <n v="21"/>
    <s v="MARIA DEL ROSARIO ROCA APONTE"/>
    <s v="3944927 SC"/>
    <x v="4"/>
    <x v="0"/>
    <x v="0"/>
    <n v="25"/>
    <n v="5000"/>
    <n v="114"/>
  </r>
  <r>
    <n v="22"/>
    <s v="CLAUDIA ALEJANDRA ORTIZ SOLIZ"/>
    <s v="8866879 SC"/>
    <x v="4"/>
    <x v="0"/>
    <x v="0"/>
    <n v="25"/>
    <n v="5000"/>
    <n v="115"/>
  </r>
  <r>
    <n v="23"/>
    <s v="MARIA MAGDALENA CHORE PINTO"/>
    <s v="9717560 SC"/>
    <x v="4"/>
    <x v="0"/>
    <x v="0"/>
    <n v="25"/>
    <n v="5000"/>
    <n v="116"/>
  </r>
  <r>
    <n v="24"/>
    <s v="GLADYS VARGAS CUJUY"/>
    <s v="3269790 SC"/>
    <x v="4"/>
    <x v="0"/>
    <x v="0"/>
    <n v="25"/>
    <n v="5000"/>
    <n v="117"/>
  </r>
  <r>
    <n v="25"/>
    <s v="TERESA MAMANI CASTRO"/>
    <s v="8239846 SC"/>
    <x v="4"/>
    <x v="0"/>
    <x v="0"/>
    <n v="25"/>
    <n v="5000"/>
    <n v="118"/>
  </r>
  <r>
    <n v="26"/>
    <s v="MARTHA CONTRERAS de LABARDEN"/>
    <s v="1097271 CH"/>
    <x v="4"/>
    <x v="0"/>
    <x v="0"/>
    <n v="25"/>
    <n v="3000"/>
    <n v="119"/>
  </r>
  <r>
    <n v="27"/>
    <s v="MARIELY ARTEAGA PAZ"/>
    <s v="7749427 SC"/>
    <x v="4"/>
    <x v="0"/>
    <x v="0"/>
    <n v="25"/>
    <n v="3000"/>
    <n v="120"/>
  </r>
  <r>
    <n v="28"/>
    <s v="ALISSON ANDREA LANDIVAR ROBIO"/>
    <s v="8243872 SC"/>
    <x v="4"/>
    <x v="0"/>
    <x v="0"/>
    <n v="25"/>
    <n v="3000"/>
    <n v="121"/>
  </r>
  <r>
    <n v="29"/>
    <s v="VIRGINIA TÉLLEZ RODRIGUEZ"/>
    <s v="1975138 SC"/>
    <x v="5"/>
    <x v="0"/>
    <x v="0"/>
    <n v="25"/>
    <n v="3000"/>
    <n v="123"/>
  </r>
  <r>
    <n v="30"/>
    <s v="AYDEE PALMA MOLINA"/>
    <s v="8143559 SC"/>
    <x v="5"/>
    <x v="0"/>
    <x v="0"/>
    <n v="25"/>
    <n v="3000"/>
    <n v="124"/>
  </r>
  <r>
    <n v="31"/>
    <s v="LILIANA FRANCO RODRIGUEZ"/>
    <s v="7854819 SC"/>
    <x v="5"/>
    <x v="0"/>
    <x v="0"/>
    <n v="25"/>
    <n v="3000"/>
    <n v="125"/>
  </r>
  <r>
    <n v="32"/>
    <s v="MARIA DEL CARMEN HERVAS REYES"/>
    <s v="7716022 SC"/>
    <x v="5"/>
    <x v="0"/>
    <x v="0"/>
    <n v="25"/>
    <n v="3000"/>
    <n v="126"/>
  </r>
  <r>
    <n v="33"/>
    <s v="IRANIA LA FUENTES CHAMBI"/>
    <s v="11308889 SC"/>
    <x v="5"/>
    <x v="0"/>
    <x v="0"/>
    <n v="25"/>
    <n v="3000"/>
    <n v="127"/>
  </r>
  <r>
    <n v="34"/>
    <s v="CECILIA GARCIA TOMICHA"/>
    <s v="6342695 SC"/>
    <x v="5"/>
    <x v="0"/>
    <x v="0"/>
    <n v="25"/>
    <n v="3000"/>
    <n v="128"/>
  </r>
  <r>
    <n v="35"/>
    <s v="LOYDA CACHI GUARACHI"/>
    <s v="7489994 CH"/>
    <x v="6"/>
    <x v="0"/>
    <x v="0"/>
    <n v="25"/>
    <n v="3000"/>
    <n v="131"/>
  </r>
  <r>
    <n v="36"/>
    <s v="MARIA ANGELICA SALAZAR CUELLAR"/>
    <s v="8898665 SC"/>
    <x v="6"/>
    <x v="0"/>
    <x v="0"/>
    <n v="25"/>
    <n v="3000"/>
    <n v="132"/>
  </r>
  <r>
    <n v="37"/>
    <s v="HELEN MAMANI MARIACA"/>
    <s v="8131605 SC"/>
    <x v="6"/>
    <x v="0"/>
    <x v="0"/>
    <n v="25"/>
    <n v="3000"/>
    <n v="133"/>
  </r>
  <r>
    <n v="38"/>
    <s v="MARIA DILI"/>
    <s v="E-4933610 "/>
    <x v="7"/>
    <x v="0"/>
    <x v="0"/>
    <n v="25"/>
    <n v="3000"/>
    <n v="134"/>
  </r>
  <r>
    <n v="39"/>
    <s v="SONIA ZURITA MOREIRA"/>
    <s v="4401438 CB"/>
    <x v="7"/>
    <x v="0"/>
    <x v="0"/>
    <n v="25"/>
    <n v="3000"/>
    <n v="135"/>
  </r>
  <r>
    <n v="40"/>
    <s v="LAIDA JULIETA CAMACHO TORREZ"/>
    <s v="8237139 SC"/>
    <x v="7"/>
    <x v="0"/>
    <x v="0"/>
    <n v="25"/>
    <n v="3000"/>
    <n v="136"/>
  </r>
  <r>
    <n v="41"/>
    <s v="SARA MENDEZ MONTERO"/>
    <s v="4585187 SC"/>
    <x v="8"/>
    <x v="0"/>
    <x v="0"/>
    <n v="25"/>
    <n v="3000"/>
    <n v="138"/>
  </r>
  <r>
    <n v="42"/>
    <s v="MARIA ISABEL OVANDO PADILLA"/>
    <s v="8167905 SC"/>
    <x v="8"/>
    <x v="0"/>
    <x v="0"/>
    <n v="25"/>
    <n v="3000"/>
    <n v="139"/>
  </r>
  <r>
    <n v="43"/>
    <s v="ERMONICA CHOQUE VEDIA"/>
    <s v="8171991 SC"/>
    <x v="8"/>
    <x v="0"/>
    <x v="0"/>
    <n v="25"/>
    <n v="3000"/>
    <n v="140"/>
  </r>
  <r>
    <n v="44"/>
    <s v="TRINIDAD SEJAS ALANEZ"/>
    <s v="6269614 SC"/>
    <x v="8"/>
    <x v="0"/>
    <x v="0"/>
    <n v="25"/>
    <n v="3000"/>
    <n v="141"/>
  </r>
  <r>
    <n v="45"/>
    <s v="SARITA GONZALES SANCHEZ"/>
    <s v="7806053 SC"/>
    <x v="8"/>
    <x v="0"/>
    <x v="0"/>
    <n v="25"/>
    <n v="3000"/>
    <n v="142"/>
  </r>
  <r>
    <n v="46"/>
    <s v="JAKELINE POOL VACA"/>
    <s v="8914168 SC"/>
    <x v="8"/>
    <x v="0"/>
    <x v="0"/>
    <n v="25"/>
    <n v="3000"/>
    <n v="143"/>
  </r>
  <r>
    <n v="47"/>
    <s v="CARMEN ROSA ESCOBAR PAZ"/>
    <s v="9581143 SC"/>
    <x v="8"/>
    <x v="0"/>
    <x v="0"/>
    <n v="25"/>
    <n v="3000"/>
    <n v="144"/>
  </r>
  <r>
    <n v="48"/>
    <s v="LAURA SUSANA SANCHEZ MORALES"/>
    <s v="7727483 SC"/>
    <x v="8"/>
    <x v="0"/>
    <x v="0"/>
    <n v="25"/>
    <n v="3000"/>
    <n v="145"/>
  </r>
  <r>
    <n v="49"/>
    <s v="DEYSI VARGAS MORALES "/>
    <s v="8129642 SC"/>
    <x v="8"/>
    <x v="0"/>
    <x v="0"/>
    <n v="25"/>
    <n v="8000"/>
    <n v="146"/>
  </r>
  <r>
    <n v="50"/>
    <s v="ELVIRA ROCHA DE MONTAÑO"/>
    <s v="3881408 SC."/>
    <x v="8"/>
    <x v="0"/>
    <x v="0"/>
    <n v="25"/>
    <n v="8000"/>
    <n v="147"/>
  </r>
  <r>
    <n v="51"/>
    <s v="WENDY CABRERA ARIAS"/>
    <s v="9669095 SC"/>
    <x v="8"/>
    <x v="0"/>
    <x v="0"/>
    <n v="25"/>
    <n v="8000"/>
    <n v="148"/>
  </r>
  <r>
    <n v="52"/>
    <s v="MARY LIZZIE ROCHA OVANDO"/>
    <s v="9018200 SC"/>
    <x v="8"/>
    <x v="0"/>
    <x v="0"/>
    <n v="25"/>
    <n v="8000"/>
    <n v="149"/>
  </r>
  <r>
    <n v="53"/>
    <s v="TEODULA VIDAL SOTO"/>
    <s v="7688957 SC"/>
    <x v="9"/>
    <x v="0"/>
    <x v="0"/>
    <n v="25"/>
    <n v="8000"/>
    <n v="150"/>
  </r>
  <r>
    <n v="54"/>
    <s v="DALCY VARGAS SALAZAR"/>
    <s v="6395434 SC"/>
    <x v="9"/>
    <x v="0"/>
    <x v="0"/>
    <n v="25"/>
    <n v="8000"/>
    <n v="151"/>
  </r>
  <r>
    <n v="55"/>
    <s v="GLORIA MALDONADO CACERES"/>
    <s v="5653978 CH"/>
    <x v="9"/>
    <x v="0"/>
    <x v="0"/>
    <n v="25"/>
    <n v="8000"/>
    <n v="153"/>
  </r>
  <r>
    <n v="56"/>
    <s v="YESSICA BALCAZAR BARRIENTOS"/>
    <s v="8255077 SC"/>
    <x v="9"/>
    <x v="0"/>
    <x v="0"/>
    <n v="25"/>
    <n v="8000"/>
    <n v="154"/>
  </r>
  <r>
    <n v="57"/>
    <s v="AMANDA RAQUEL CHUVE CABRERA"/>
    <s v="8082074 SC"/>
    <x v="9"/>
    <x v="0"/>
    <x v="0"/>
    <n v="25"/>
    <n v="8000"/>
    <n v="155"/>
  </r>
  <r>
    <n v="58"/>
    <s v="DELFI SALAZAR MARISCAL"/>
    <s v="6253638 SC"/>
    <x v="9"/>
    <x v="0"/>
    <x v="0"/>
    <n v="25"/>
    <n v="8000"/>
    <n v="156"/>
  </r>
  <r>
    <n v="59"/>
    <s v="CECILIA ARTEAGA MAMANI "/>
    <s v="7700335 SC"/>
    <x v="9"/>
    <x v="0"/>
    <x v="0"/>
    <n v="25"/>
    <n v="8000"/>
    <n v="157"/>
  </r>
  <r>
    <n v="60"/>
    <s v="RUPERTA ESPINOZA GUZMAN"/>
    <s v="8187103 SC"/>
    <x v="10"/>
    <x v="0"/>
    <x v="0"/>
    <n v="25"/>
    <n v="8000"/>
    <n v="158"/>
  </r>
  <r>
    <n v="61"/>
    <s v="DELMIRA PACO TORRICO"/>
    <s v="7734100 SC"/>
    <x v="11"/>
    <x v="0"/>
    <x v="0"/>
    <n v="25"/>
    <n v="8000"/>
    <n v="159"/>
  </r>
  <r>
    <n v="62"/>
    <s v="MARIA MERCEDES TOLEDO NUMBELA"/>
    <s v="5382406 SC"/>
    <x v="11"/>
    <x v="0"/>
    <x v="0"/>
    <n v="25"/>
    <n v="8000"/>
    <n v="160"/>
  </r>
  <r>
    <n v="63"/>
    <s v="MARIA LUZ CONDORI de SANABRIA"/>
    <s v="4568957 SC"/>
    <x v="11"/>
    <x v="0"/>
    <x v="0"/>
    <n v="25"/>
    <n v="8000"/>
    <n v="161"/>
  </r>
  <r>
    <n v="64"/>
    <s v="MERY BLANCO LIZARAZU"/>
    <s v="7940414 CB"/>
    <x v="12"/>
    <x v="0"/>
    <x v="0"/>
    <n v="25"/>
    <n v="8000"/>
    <n v="162"/>
  </r>
  <r>
    <n v="65"/>
    <s v="YINA RAQUEL FLORES MONTAÑO"/>
    <s v="6312427 SC"/>
    <x v="12"/>
    <x v="0"/>
    <x v="0"/>
    <n v="25"/>
    <n v="3000"/>
    <n v="164"/>
  </r>
  <r>
    <n v="66"/>
    <s v="SUSANA CORIA CAUPI"/>
    <s v="8193659 SC"/>
    <x v="12"/>
    <x v="0"/>
    <x v="0"/>
    <n v="25"/>
    <n v="3000"/>
    <n v="165"/>
  </r>
  <r>
    <n v="1"/>
    <s v="REYNA QUISPE ZARATE"/>
    <s v="7469534 CH"/>
    <x v="12"/>
    <x v="0"/>
    <x v="0"/>
    <n v="25"/>
    <n v="3000"/>
    <n v="166"/>
  </r>
  <r>
    <n v="2"/>
    <s v="VIVIANA ROJAS CALIXTO"/>
    <s v="7805055 SC"/>
    <x v="12"/>
    <x v="0"/>
    <x v="0"/>
    <n v="25"/>
    <n v="3000"/>
    <n v="167"/>
  </r>
  <r>
    <n v="3"/>
    <s v="MERY ADRIANA IRALA CRUZ"/>
    <s v="13545364 SC"/>
    <x v="12"/>
    <x v="0"/>
    <x v="0"/>
    <n v="25"/>
    <n v="3000"/>
    <n v="168"/>
  </r>
  <r>
    <n v="4"/>
    <s v="NORMA SOTO COSSIO"/>
    <s v="9597032 SC"/>
    <x v="12"/>
    <x v="0"/>
    <x v="0"/>
    <n v="25"/>
    <n v="3000"/>
    <n v="169"/>
  </r>
  <r>
    <n v="5"/>
    <s v="LILET MASAI SOMI"/>
    <s v="1904693 BN"/>
    <x v="12"/>
    <x v="0"/>
    <x v="0"/>
    <n v="25"/>
    <n v="3000"/>
    <n v="170"/>
  </r>
  <r>
    <n v="6"/>
    <s v="DINA MARIA MATNY AYUPE"/>
    <s v="7768830 SC"/>
    <x v="13"/>
    <x v="0"/>
    <x v="0"/>
    <n v="25"/>
    <n v="3000"/>
    <n v="171"/>
  </r>
  <r>
    <n v="7"/>
    <s v="MARIA BELEN GIL VARGAS"/>
    <s v="13049871 SC"/>
    <x v="13"/>
    <x v="0"/>
    <x v="0"/>
    <n v="25"/>
    <n v="3000"/>
    <n v="172"/>
  </r>
  <r>
    <n v="8"/>
    <s v="CARMEN FIGUEROA DIAZ"/>
    <s v="3849628 SC"/>
    <x v="13"/>
    <x v="0"/>
    <x v="0"/>
    <n v="25"/>
    <n v="3000"/>
    <n v="173"/>
  </r>
  <r>
    <n v="9"/>
    <s v="MONICA MIRANDA PAREDES"/>
    <s v="12794405 SC"/>
    <x v="13"/>
    <x v="0"/>
    <x v="0"/>
    <n v="25"/>
    <n v="3000"/>
    <n v="174"/>
  </r>
  <r>
    <n v="10"/>
    <s v="MARIELA CABRERA ARISPE"/>
    <s v="7708287 SC"/>
    <x v="14"/>
    <x v="0"/>
    <x v="0"/>
    <n v="25"/>
    <n v="3000"/>
    <n v="175"/>
  </r>
  <r>
    <n v="11"/>
    <s v="THALIA INEZ CHIPUNAVI PLATA"/>
    <s v="7640656 BN"/>
    <x v="14"/>
    <x v="0"/>
    <x v="0"/>
    <n v="25"/>
    <n v="3000"/>
    <n v="176"/>
  </r>
  <r>
    <n v="12"/>
    <s v="MARIBEL GOMEZ SOLIZ"/>
    <s v="9794689 SC"/>
    <x v="14"/>
    <x v="0"/>
    <x v="0"/>
    <n v="25"/>
    <n v="3000"/>
    <n v="177"/>
  </r>
  <r>
    <n v="13"/>
    <s v="PLACIDA CAMACHO"/>
    <s v="1730610 BN"/>
    <x v="14"/>
    <x v="0"/>
    <x v="0"/>
    <n v="25"/>
    <n v="3000"/>
    <n v="178"/>
  </r>
  <r>
    <n v="14"/>
    <s v="GLADYS FABIOLA MAMANI TICONA"/>
    <s v="7010081 LP"/>
    <x v="14"/>
    <x v="0"/>
    <x v="0"/>
    <n v="25"/>
    <n v="3000"/>
    <n v="179"/>
  </r>
  <r>
    <n v="15"/>
    <s v="LOURDES CASTRO de QUIROGA"/>
    <s v="8104728 SC"/>
    <x v="15"/>
    <x v="0"/>
    <x v="0"/>
    <n v="25"/>
    <n v="3000"/>
    <n v="181"/>
  </r>
  <r>
    <n v="16"/>
    <s v="MONICA OLMOS NUÑEZ de GONZALES"/>
    <s v="5381410 SC"/>
    <x v="15"/>
    <x v="0"/>
    <x v="0"/>
    <n v="25"/>
    <n v="3000"/>
    <n v="182"/>
  </r>
  <r>
    <n v="17"/>
    <s v="FATIMA CORDERO MORALES"/>
    <s v="3218108 SC"/>
    <x v="15"/>
    <x v="0"/>
    <x v="0"/>
    <n v="25"/>
    <n v="3000"/>
    <n v="183"/>
  </r>
  <r>
    <n v="18"/>
    <s v="ALBANIA CORONADO CUELLAR"/>
    <s v="4694412 SC"/>
    <x v="15"/>
    <x v="0"/>
    <x v="0"/>
    <n v="25"/>
    <n v="3000"/>
    <n v="184"/>
  </r>
  <r>
    <n v="19"/>
    <s v="GABRIELA VARGAS APARICIO"/>
    <s v="9684735 SC"/>
    <x v="15"/>
    <x v="0"/>
    <x v="0"/>
    <n v="25"/>
    <n v="3000"/>
    <n v="185"/>
  </r>
  <r>
    <n v="20"/>
    <s v="AIDA CAMACHO FIGUEROA"/>
    <s v="3213135 SC"/>
    <x v="15"/>
    <x v="0"/>
    <x v="0"/>
    <n v="25"/>
    <n v="3000"/>
    <n v="186"/>
  </r>
  <r>
    <n v="21"/>
    <s v="MERCEDES ALGARAÑAZ ORELLANA"/>
    <s v="3194156 SC"/>
    <x v="15"/>
    <x v="0"/>
    <x v="0"/>
    <n v="25"/>
    <n v="3000"/>
    <n v="187"/>
  </r>
  <r>
    <n v="22"/>
    <s v="SONIA LOURDES RODRIGUEZ VACA"/>
    <s v="5387244 SC"/>
    <x v="15"/>
    <x v="0"/>
    <x v="0"/>
    <n v="25"/>
    <n v="1000"/>
    <n v="188"/>
  </r>
  <r>
    <n v="23"/>
    <s v="NEYDA KARY MENDEZ"/>
    <s v="4635567 SC."/>
    <x v="15"/>
    <x v="0"/>
    <x v="0"/>
    <n v="25"/>
    <n v="1000"/>
    <n v="189"/>
  </r>
  <r>
    <n v="24"/>
    <s v="VANESSA SAUCEDO FERNANDEZ"/>
    <s v="3908714 SC"/>
    <x v="15"/>
    <x v="0"/>
    <x v="0"/>
    <n v="25"/>
    <n v="1000"/>
    <n v="190"/>
  </r>
  <r>
    <n v="25"/>
    <s v="SUSANA DAYSI MAMANI TICONA"/>
    <s v="13049813 SC"/>
    <x v="16"/>
    <x v="0"/>
    <x v="0"/>
    <n v="25"/>
    <n v="1000"/>
    <n v="193"/>
  </r>
  <r>
    <n v="26"/>
    <s v="AIDA ALVAREZ MELGARES"/>
    <s v="8145856 SC"/>
    <x v="16"/>
    <x v="0"/>
    <x v="0"/>
    <n v="25"/>
    <n v="1000"/>
    <n v="194"/>
  </r>
  <r>
    <n v="27"/>
    <s v="SILENIA MALALA YAUNE "/>
    <s v="7767394 SC"/>
    <x v="17"/>
    <x v="0"/>
    <x v="0"/>
    <n v="25"/>
    <n v="1000"/>
    <n v="195"/>
  </r>
  <r>
    <n v="28"/>
    <s v="LUCIA MALALA YAUNE"/>
    <s v="7744033 SC"/>
    <x v="17"/>
    <x v="0"/>
    <x v="0"/>
    <n v="25"/>
    <n v="1000"/>
    <n v="197"/>
  </r>
  <r>
    <n v="29"/>
    <s v="MARIA DALCY BRAVO CUELLAR"/>
    <s v="4668004 SC"/>
    <x v="18"/>
    <x v="0"/>
    <x v="0"/>
    <n v="25"/>
    <n v="1000"/>
    <n v="198"/>
  </r>
  <r>
    <n v="30"/>
    <s v="MARICELA LOZADA OPIMI"/>
    <s v="8940130 SC"/>
    <x v="18"/>
    <x v="0"/>
    <x v="0"/>
    <n v="25"/>
    <n v="1000"/>
    <n v="199"/>
  </r>
  <r>
    <n v="31"/>
    <s v="MARIA JOANNY MENDOZA ORTIZ"/>
    <s v="8250882 SC"/>
    <x v="18"/>
    <x v="0"/>
    <x v="0"/>
    <n v="25"/>
    <n v="1000"/>
    <n v="200"/>
  </r>
  <r>
    <n v="32"/>
    <s v="NATIVIDAD MERCADO VALDEZ"/>
    <s v="1893508 TJ"/>
    <x v="19"/>
    <x v="0"/>
    <x v="0"/>
    <n v="25"/>
    <n v="1000"/>
    <n v="201"/>
  </r>
  <r>
    <n v="33"/>
    <s v="ALCIRA MANUEL DE CHACAE"/>
    <s v="3843048 SC"/>
    <x v="19"/>
    <x v="0"/>
    <x v="0"/>
    <n v="25"/>
    <n v="1000"/>
    <n v="202"/>
  </r>
  <r>
    <n v="34"/>
    <s v="RAQUEL CHACAE MANUEL"/>
    <s v="6313153 SC"/>
    <x v="19"/>
    <x v="0"/>
    <x v="0"/>
    <n v="25"/>
    <n v="1000"/>
    <n v="203"/>
  </r>
  <r>
    <n v="35"/>
    <s v="LUCILA HILDA LAVERAN PEREIRA"/>
    <s v="8208468 SC"/>
    <x v="19"/>
    <x v="0"/>
    <x v="0"/>
    <n v="25"/>
    <n v="1000"/>
    <n v="204"/>
  </r>
  <r>
    <n v="36"/>
    <s v="LUCY ESTHER MARISOL CHACAE MANUEL"/>
    <s v="8124758 SC"/>
    <x v="19"/>
    <x v="0"/>
    <x v="0"/>
    <n v="25"/>
    <n v="1000"/>
    <n v="205"/>
  </r>
  <r>
    <n v="37"/>
    <s v="MARTINA CHORE GUTIERREZ"/>
    <s v="7789848 SC"/>
    <x v="20"/>
    <x v="0"/>
    <x v="0"/>
    <n v="25"/>
    <n v="1000"/>
    <n v="206"/>
  </r>
  <r>
    <n v="38"/>
    <s v="LUCINDA BONILLA VILLARPANDO"/>
    <s v="4644737 SC"/>
    <x v="20"/>
    <x v="0"/>
    <x v="0"/>
    <n v="25"/>
    <n v="1000"/>
    <n v="207"/>
  </r>
  <r>
    <n v="39"/>
    <s v="ROCIO ANTONIA ARTEAGA CABRAL"/>
    <s v="3160260 SC"/>
    <x v="20"/>
    <x v="0"/>
    <x v="0"/>
    <n v="25"/>
    <n v="1000"/>
    <n v="208"/>
  </r>
  <r>
    <n v="40"/>
    <s v="JUANA MOLINA PADILLA"/>
    <s v="12448414 SC"/>
    <x v="21"/>
    <x v="0"/>
    <x v="0"/>
    <n v="25"/>
    <n v="1000"/>
    <n v="209"/>
  </r>
  <r>
    <n v="41"/>
    <s v="MARLY ARIAS MENACHO"/>
    <s v="6375358 SC"/>
    <x v="21"/>
    <x v="0"/>
    <x v="0"/>
    <n v="25"/>
    <n v="1000"/>
    <n v="210"/>
  </r>
  <r>
    <n v="42"/>
    <s v="BEATRIZ HURTADO CAMBARA"/>
    <s v="7803133 SC"/>
    <x v="21"/>
    <x v="0"/>
    <x v="0"/>
    <n v="25"/>
    <n v="1000"/>
    <n v="211"/>
  </r>
  <r>
    <n v="43"/>
    <s v="KAREN RIVERO TOMICHA"/>
    <s v="9039844 SC"/>
    <x v="21"/>
    <x v="0"/>
    <x v="0"/>
    <n v="25"/>
    <n v="1000"/>
    <n v="212"/>
  </r>
  <r>
    <n v="44"/>
    <s v="DALVA ROSALES PAZ"/>
    <s v="8136975 SC"/>
    <x v="21"/>
    <x v="0"/>
    <x v="0"/>
    <n v="25"/>
    <n v="1000"/>
    <n v="213"/>
  </r>
  <r>
    <n v="45"/>
    <s v="RAQUEL HURTADO CASANOVA"/>
    <s v="6369534 SC"/>
    <x v="21"/>
    <x v="0"/>
    <x v="0"/>
    <n v="25"/>
    <n v="1000"/>
    <n v="214"/>
  </r>
  <r>
    <n v="46"/>
    <s v="EVITA MENDOZA CRUZ"/>
    <s v="5346800 SC"/>
    <x v="21"/>
    <x v="0"/>
    <x v="0"/>
    <n v="25"/>
    <n v="1000"/>
    <n v="215"/>
  </r>
  <r>
    <n v="47"/>
    <s v="MARIA ELENA ZARATE DE ROLDAN"/>
    <s v="4284989 LP"/>
    <x v="21"/>
    <x v="0"/>
    <x v="0"/>
    <n v="25"/>
    <n v="1000"/>
    <n v="216"/>
  </r>
  <r>
    <n v="48"/>
    <s v="FAGNI MENDEZ PEREIRA"/>
    <s v="8141668 SC"/>
    <x v="22"/>
    <x v="0"/>
    <x v="0"/>
    <n v="25"/>
    <n v="1000"/>
    <n v="217"/>
  </r>
  <r>
    <n v="49"/>
    <s v="JULIANE AGUILERA VARE"/>
    <s v="7696235 SC"/>
    <x v="22"/>
    <x v="0"/>
    <x v="0"/>
    <n v="25"/>
    <n v="1000"/>
    <n v="218"/>
  </r>
  <r>
    <n v="50"/>
    <s v="MARIA DEL CARMEN VACA ANTELO"/>
    <s v="4727995 SC"/>
    <x v="22"/>
    <x v="0"/>
    <x v="0"/>
    <n v="25"/>
    <n v="1000"/>
    <n v="219"/>
  </r>
  <r>
    <n v="51"/>
    <s v="LILIANA MORALES GONZALES"/>
    <s v="4707592 SC"/>
    <x v="23"/>
    <x v="0"/>
    <x v="0"/>
    <n v="25"/>
    <n v="2500"/>
    <n v="220"/>
  </r>
  <r>
    <n v="52"/>
    <s v="RUSA LUCIA NAVIA RIVERO"/>
    <s v="5591130 BN"/>
    <x v="23"/>
    <x v="0"/>
    <x v="0"/>
    <n v="25"/>
    <n v="2500"/>
    <n v="221"/>
  </r>
  <r>
    <n v="53"/>
    <s v="GLADYS MARICELY CASTEDO MERIDA"/>
    <s v="9715894 SC"/>
    <x v="23"/>
    <x v="0"/>
    <x v="0"/>
    <n v="25"/>
    <n v="2500"/>
    <n v="223"/>
  </r>
  <r>
    <n v="54"/>
    <s v="LUZ GABRIELA CALDERON"/>
    <s v="10396124 CH"/>
    <x v="23"/>
    <x v="0"/>
    <x v="0"/>
    <n v="25"/>
    <n v="2500"/>
    <n v="225"/>
  </r>
  <r>
    <n v="55"/>
    <s v="MARIA BLANCA CABALLERO ORTIZ"/>
    <s v="7837162 SC"/>
    <x v="23"/>
    <x v="0"/>
    <x v="0"/>
    <n v="25"/>
    <n v="2500"/>
    <n v="226"/>
  </r>
  <r>
    <n v="56"/>
    <s v="JESSICA MENDEZ CARRILLO"/>
    <s v="14252823 SC"/>
    <x v="23"/>
    <x v="0"/>
    <x v="0"/>
    <n v="25"/>
    <n v="2500"/>
    <n v="227"/>
  </r>
  <r>
    <n v="57"/>
    <s v="MARCELA PILAR RODRIGUEZ FLORES"/>
    <s v="7853893 SC"/>
    <x v="23"/>
    <x v="0"/>
    <x v="0"/>
    <n v="25"/>
    <n v="2500"/>
    <n v="228"/>
  </r>
  <r>
    <n v="58"/>
    <s v="MARISOL SALAZAR MORALES"/>
    <s v="6246514 SC"/>
    <x v="23"/>
    <x v="0"/>
    <x v="0"/>
    <n v="25"/>
    <n v="2500"/>
    <n v="229"/>
  </r>
  <r>
    <n v="59"/>
    <s v="SULMA POSADAS SALAZAR"/>
    <s v="10308316 CH"/>
    <x v="23"/>
    <x v="0"/>
    <x v="0"/>
    <n v="25"/>
    <n v="2500"/>
    <n v="230"/>
  </r>
  <r>
    <n v="60"/>
    <s v="MARIA RENE WOLFF ORTIZ"/>
    <s v="5365145 SC"/>
    <x v="23"/>
    <x v="0"/>
    <x v="0"/>
    <n v="25"/>
    <n v="2500"/>
    <n v="231"/>
  </r>
  <r>
    <n v="61"/>
    <s v="LILIAM MONICA YUCRA FLORES"/>
    <s v="5898563 SC"/>
    <x v="24"/>
    <x v="0"/>
    <x v="0"/>
    <n v="25"/>
    <n v="2500"/>
    <n v="232"/>
  </r>
  <r>
    <n v="62"/>
    <s v="NANCY PRECIO BUSTAMANTE"/>
    <s v="5390939 SC"/>
    <x v="24"/>
    <x v="0"/>
    <x v="0"/>
    <n v="25"/>
    <n v="2500"/>
    <n v="233"/>
  </r>
  <r>
    <n v="63"/>
    <s v="LETICIA FAJARDO ROMERO"/>
    <s v="12412594 SC"/>
    <x v="24"/>
    <x v="0"/>
    <x v="0"/>
    <n v="25"/>
    <n v="2500"/>
    <n v="234"/>
  </r>
  <r>
    <n v="64"/>
    <s v="MONICA ALARCON VASQUEZ"/>
    <s v="6227775 SC"/>
    <x v="24"/>
    <x v="0"/>
    <x v="0"/>
    <n v="25"/>
    <n v="2500"/>
    <n v="235"/>
  </r>
  <r>
    <n v="65"/>
    <s v="YESSICA VANESSA TARQUI PONCE"/>
    <s v="12888674 SC"/>
    <x v="24"/>
    <x v="0"/>
    <x v="0"/>
    <n v="25"/>
    <n v="2500"/>
    <n v="236"/>
  </r>
  <r>
    <n v="66"/>
    <s v="LAURA CRUZ VARGAS"/>
    <s v="6290760 SC"/>
    <x v="24"/>
    <x v="0"/>
    <x v="0"/>
    <n v="25"/>
    <n v="2500"/>
    <n v="237"/>
  </r>
  <r>
    <n v="67"/>
    <s v="CARMEN TRINY HAYASHIDA EGUEZ"/>
    <s v="8222774 SC"/>
    <x v="25"/>
    <x v="0"/>
    <x v="0"/>
    <n v="25"/>
    <n v="2500"/>
    <n v="238"/>
  </r>
  <r>
    <n v="68"/>
    <s v="CINTHIA TERAN BALDERRAMA"/>
    <s v="5195846 CB"/>
    <x v="25"/>
    <x v="0"/>
    <x v="0"/>
    <n v="25"/>
    <n v="2500"/>
    <n v="239"/>
  </r>
  <r>
    <n v="69"/>
    <s v="MIRIAM HUARACHI MAMANI"/>
    <s v="8344561 LP"/>
    <x v="25"/>
    <x v="0"/>
    <x v="0"/>
    <n v="25"/>
    <n v="2500"/>
    <n v="240"/>
  </r>
  <r>
    <n v="70"/>
    <s v="ROSMERY MORON PANIAGUA"/>
    <s v="7696539 SC"/>
    <x v="25"/>
    <x v="0"/>
    <x v="0"/>
    <n v="25"/>
    <n v="2500"/>
    <n v="241"/>
  </r>
  <r>
    <n v="71"/>
    <s v="LILIANE ELIZABETH ROSALES CASERES"/>
    <s v="8070776 SC"/>
    <x v="25"/>
    <x v="0"/>
    <x v="0"/>
    <n v="25"/>
    <n v="2500"/>
    <n v="242"/>
  </r>
  <r>
    <n v="72"/>
    <s v="MARYSOL CONDORI BELTRAN"/>
    <s v="11329676 SC"/>
    <x v="25"/>
    <x v="0"/>
    <x v="0"/>
    <n v="25"/>
    <n v="2500"/>
    <n v="243"/>
  </r>
  <r>
    <n v="73"/>
    <s v="CARMEN JULIA MORENO PADILLA"/>
    <s v="9582047 SC"/>
    <x v="25"/>
    <x v="0"/>
    <x v="0"/>
    <n v="25"/>
    <n v="2500"/>
    <n v="244"/>
  </r>
  <r>
    <n v="74"/>
    <s v="FELICIDAD ROSMERY ACUÑA ESCALERA"/>
    <s v="6362366 SC"/>
    <x v="25"/>
    <x v="0"/>
    <x v="0"/>
    <n v="25"/>
    <n v="2500"/>
    <n v="245"/>
  </r>
  <r>
    <n v="75"/>
    <s v="LEIDI BIANCA GUTIERREZ ARROYO "/>
    <s v="7702786 SC"/>
    <x v="26"/>
    <x v="0"/>
    <x v="0"/>
    <n v="25"/>
    <n v="2500"/>
    <n v="246"/>
  </r>
  <r>
    <n v="76"/>
    <s v="MONICA ISABEL ARO PORCO"/>
    <s v="14470711 SC"/>
    <x v="26"/>
    <x v="0"/>
    <x v="0"/>
    <n v="25"/>
    <n v="2500"/>
    <n v="247"/>
  </r>
  <r>
    <n v="77"/>
    <s v="CELESTINA JIMENEZ PARAPAINO"/>
    <s v="7715673  SC"/>
    <x v="26"/>
    <x v="0"/>
    <x v="0"/>
    <n v="25"/>
    <n v="2500"/>
    <n v="248"/>
  </r>
  <r>
    <n v="78"/>
    <s v="SILVIA EUGENIA WARNES TOLEDO"/>
    <s v="9834452 SC"/>
    <x v="26"/>
    <x v="0"/>
    <x v="0"/>
    <n v="25"/>
    <n v="2500"/>
    <n v="249"/>
  </r>
  <r>
    <n v="79"/>
    <s v="FRANCISCA TIRADO GUERRERO"/>
    <s v="9793848 SC"/>
    <x v="26"/>
    <x v="0"/>
    <x v="0"/>
    <n v="25"/>
    <n v="2500"/>
    <n v="250"/>
  </r>
  <r>
    <n v="80"/>
    <s v="MARIA ELIZABETH SALVATIERRA HUARISTI"/>
    <s v="7855183 SC"/>
    <x v="26"/>
    <x v="0"/>
    <x v="0"/>
    <n v="25"/>
    <n v="2500"/>
    <n v="251"/>
  </r>
  <r>
    <n v="81"/>
    <s v="MARIA SAUDITA SALVATIERRA de TORRICO"/>
    <s v="4606751 SC"/>
    <x v="26"/>
    <x v="0"/>
    <x v="0"/>
    <n v="25"/>
    <n v="2500"/>
    <n v="252"/>
  </r>
  <r>
    <n v="82"/>
    <s v="KATTY ALONDRA TORDOYA OSINAGA"/>
    <s v="9726642 SC."/>
    <x v="26"/>
    <x v="0"/>
    <x v="0"/>
    <n v="25"/>
    <n v="2500"/>
    <n v="253"/>
  </r>
  <r>
    <n v="83"/>
    <s v="LOURDES MACABAPY YUCO"/>
    <s v="10851906 BN"/>
    <x v="26"/>
    <x v="0"/>
    <x v="0"/>
    <n v="25"/>
    <n v="2500"/>
    <n v="254"/>
  </r>
  <r>
    <n v="84"/>
    <s v="MAYRA ARANCIBIA SORUCO"/>
    <s v="10308847 CH"/>
    <x v="26"/>
    <x v="0"/>
    <x v="0"/>
    <n v="25"/>
    <n v="2500"/>
    <n v="255"/>
  </r>
  <r>
    <n v="85"/>
    <s v="MARIA NANCY SORUCO VARGAS"/>
    <s v="7545342 CH"/>
    <x v="26"/>
    <x v="0"/>
    <x v="0"/>
    <n v="25"/>
    <n v="2500"/>
    <n v="256"/>
  </r>
  <r>
    <n v="86"/>
    <s v="MARIA FERNANDA NOZA CESPEDES"/>
    <s v="9582171 SC"/>
    <x v="26"/>
    <x v="0"/>
    <x v="0"/>
    <n v="25"/>
    <n v="2500"/>
    <n v="257"/>
  </r>
  <r>
    <n v="87"/>
    <s v="BEATRIZ DOLORES RAMOS LUISAGA"/>
    <s v="4563421 SC"/>
    <x v="26"/>
    <x v="0"/>
    <x v="0"/>
    <n v="25"/>
    <n v="2500"/>
    <n v="258"/>
  </r>
  <r>
    <n v="88"/>
    <s v="CLAUDIA ISELLE CESPEDES HURTADO"/>
    <s v="8180173 SC"/>
    <x v="27"/>
    <x v="0"/>
    <x v="0"/>
    <n v="25"/>
    <n v="2500"/>
    <n v="259"/>
  </r>
  <r>
    <n v="89"/>
    <s v="SONIA DAZA SUAREZ"/>
    <s v="6236214 SC"/>
    <x v="27"/>
    <x v="0"/>
    <x v="0"/>
    <n v="25"/>
    <n v="2500"/>
    <n v="260"/>
  </r>
  <r>
    <n v="90"/>
    <s v="YENNY MARTINEZ PARAPAINO "/>
    <s v="7855465 SC"/>
    <x v="27"/>
    <x v="0"/>
    <x v="0"/>
    <n v="25"/>
    <n v="2500"/>
    <n v="261"/>
  </r>
  <r>
    <n v="91"/>
    <s v="SARA ALTAMIRANO CUELLAR "/>
    <s v="7748724 SC"/>
    <x v="27"/>
    <x v="0"/>
    <x v="0"/>
    <n v="25"/>
    <n v="2500"/>
    <n v="262"/>
  </r>
  <r>
    <n v="92"/>
    <s v="ZULEMA PINTO"/>
    <s v="6894161 LP"/>
    <x v="28"/>
    <x v="0"/>
    <x v="0"/>
    <n v="25"/>
    <n v="2500"/>
    <n v="263"/>
  </r>
  <r>
    <n v="93"/>
    <s v="YOHANY ANTELO PAZ"/>
    <s v="5320792 SC"/>
    <x v="28"/>
    <x v="0"/>
    <x v="0"/>
    <n v="25"/>
    <n v="2500"/>
    <n v="264"/>
  </r>
  <r>
    <n v="94"/>
    <s v="EMILIA ZABALA VACA"/>
    <s v="7797325 SC"/>
    <x v="28"/>
    <x v="0"/>
    <x v="0"/>
    <n v="25"/>
    <n v="2500"/>
    <n v="265"/>
  </r>
  <r>
    <n v="95"/>
    <s v="COSMENIA GARCIA ARCOS"/>
    <s v="7772781 SC"/>
    <x v="28"/>
    <x v="0"/>
    <x v="0"/>
    <n v="25"/>
    <n v="2500"/>
    <n v="266"/>
  </r>
  <r>
    <n v="96"/>
    <s v="VANY CHUVE CHAVEZ"/>
    <s v="13147484 SC"/>
    <x v="29"/>
    <x v="0"/>
    <x v="0"/>
    <n v="25"/>
    <n v="2500"/>
    <n v="267"/>
  </r>
  <r>
    <n v="97"/>
    <s v="LOURDES QUISPE FLORES"/>
    <s v="4944313 LP"/>
    <x v="29"/>
    <x v="0"/>
    <x v="0"/>
    <n v="25"/>
    <n v="2500"/>
    <n v="268"/>
  </r>
  <r>
    <n v="98"/>
    <s v="ESPERANZA SUAREZ CHAVEZ"/>
    <s v="3844214 SC"/>
    <x v="29"/>
    <x v="0"/>
    <x v="0"/>
    <n v="25"/>
    <n v="2500"/>
    <n v="269"/>
  </r>
  <r>
    <n v="99"/>
    <s v="MILEYSA TORREZ PEÑA"/>
    <s v="7695882 SC"/>
    <x v="30"/>
    <x v="0"/>
    <x v="0"/>
    <n v="25"/>
    <n v="2500"/>
    <n v="273"/>
  </r>
  <r>
    <n v="100"/>
    <s v="FILOMENA SUAREZ MENDEZ"/>
    <s v="7798957 SC"/>
    <x v="30"/>
    <x v="0"/>
    <x v="0"/>
    <n v="25"/>
    <n v="2500"/>
    <n v="274"/>
  </r>
  <r>
    <n v="101"/>
    <s v="ADELA RAMOS de MONTAÑO"/>
    <s v="5868206 SC"/>
    <x v="30"/>
    <x v="0"/>
    <x v="0"/>
    <n v="25"/>
    <n v="3000"/>
    <n v="275"/>
  </r>
  <r>
    <n v="102"/>
    <s v="MARGARITA MARQUEZ ARANCIBIA"/>
    <s v="7501045 CH"/>
    <x v="30"/>
    <x v="0"/>
    <x v="0"/>
    <n v="25"/>
    <n v="3000"/>
    <n v="276"/>
  </r>
  <r>
    <n v="103"/>
    <s v="CARMELA SAUCEDO PUTARE"/>
    <s v="8867103 SC"/>
    <x v="30"/>
    <x v="0"/>
    <x v="0"/>
    <n v="25"/>
    <n v="3000"/>
    <n v="277"/>
  </r>
  <r>
    <n v="104"/>
    <s v="MARITZA MONTAÑO MORENO"/>
    <s v="9021860 SC"/>
    <x v="30"/>
    <x v="0"/>
    <x v="0"/>
    <n v="25"/>
    <n v="3000"/>
    <n v="278"/>
  </r>
  <r>
    <n v="105"/>
    <s v="MARIA SAARA SOLIZ"/>
    <s v="10308557 CH"/>
    <x v="30"/>
    <x v="0"/>
    <x v="0"/>
    <n v="25"/>
    <n v="3000"/>
    <n v="279"/>
  </r>
  <r>
    <n v="106"/>
    <s v="VERONICA CASTRO LENIS"/>
    <s v="9708432 SC"/>
    <x v="30"/>
    <x v="0"/>
    <x v="0"/>
    <n v="25"/>
    <n v="3000"/>
    <n v="280"/>
  </r>
  <r>
    <n v="107"/>
    <s v="TERESA HURTADO PAZ"/>
    <s v="4615727 SC"/>
    <x v="31"/>
    <x v="0"/>
    <x v="0"/>
    <n v="25"/>
    <n v="3000"/>
    <n v="281"/>
  </r>
  <r>
    <n v="108"/>
    <s v="BLANCA YORGA AREVALO CASTRO"/>
    <s v="5331247 SC"/>
    <x v="31"/>
    <x v="0"/>
    <x v="0"/>
    <n v="25"/>
    <n v="3000"/>
    <n v="283"/>
  </r>
  <r>
    <n v="109"/>
    <s v="AYDA MARLENE CHAVEZ MONTERO"/>
    <s v="8931094 SC"/>
    <x v="31"/>
    <x v="0"/>
    <x v="0"/>
    <n v="25"/>
    <n v="3000"/>
    <n v="287"/>
  </r>
  <r>
    <n v="110"/>
    <s v="CLAUDIA YSABEL CHILO ADORNO"/>
    <s v="6254722 SC"/>
    <x v="31"/>
    <x v="0"/>
    <x v="0"/>
    <n v="25"/>
    <n v="3000"/>
    <n v="288"/>
  </r>
  <r>
    <n v="111"/>
    <s v="ALEJANDRA GARCIA SALDAÑA"/>
    <s v="8968418 SC"/>
    <x v="31"/>
    <x v="0"/>
    <x v="0"/>
    <n v="25"/>
    <n v="3000"/>
    <n v="289"/>
  </r>
  <r>
    <n v="112"/>
    <s v="RUTH FATIMA AREVALO CASTRO"/>
    <s v="7752067 SC"/>
    <x v="31"/>
    <x v="0"/>
    <x v="0"/>
    <n v="25"/>
    <n v="3000"/>
    <n v="290"/>
  </r>
  <r>
    <n v="113"/>
    <s v="ANA ACHOCALLA de VARGAS"/>
    <s v="3871723 SC"/>
    <x v="32"/>
    <x v="0"/>
    <x v="0"/>
    <n v="25"/>
    <n v="3000"/>
    <n v="291"/>
  </r>
  <r>
    <n v="114"/>
    <s v="CLAUDINA OTALORA CHOQUE"/>
    <s v="7864099 CB"/>
    <x v="32"/>
    <x v="0"/>
    <x v="0"/>
    <n v="25"/>
    <n v="3000"/>
    <n v="292"/>
  </r>
  <r>
    <n v="115"/>
    <s v="BLANCA ROJAS de PEREIRA"/>
    <s v="3908293 SC"/>
    <x v="32"/>
    <x v="0"/>
    <x v="0"/>
    <n v="25"/>
    <n v="3000"/>
    <n v="293"/>
  </r>
  <r>
    <n v="116"/>
    <s v="BEATRIZ EMILENE FERNANDEZ AGUILERA"/>
    <s v="6263538 SC"/>
    <x v="32"/>
    <x v="0"/>
    <x v="0"/>
    <n v="25"/>
    <n v="3000"/>
    <n v="294"/>
  </r>
  <r>
    <n v="117"/>
    <s v="YOLANDA ALMENDRA ROJAS"/>
    <s v="6387404 SC"/>
    <x v="33"/>
    <x v="0"/>
    <x v="0"/>
    <n v="25"/>
    <n v="3000"/>
    <n v="295"/>
  </r>
  <r>
    <n v="118"/>
    <s v="YARA VANESSA PINTO AGUILAR"/>
    <s v="8237161 SC"/>
    <x v="33"/>
    <x v="0"/>
    <x v="0"/>
    <n v="25"/>
    <n v="3000"/>
    <n v="296"/>
  </r>
  <r>
    <n v="119"/>
    <s v="MARIA DEL CARMEN JUSTINIANO VARGAS"/>
    <s v="5371721 SC"/>
    <x v="34"/>
    <x v="0"/>
    <x v="1"/>
    <n v="25"/>
    <n v="3000"/>
    <n v="297"/>
  </r>
  <r>
    <n v="120"/>
    <s v="MARIA EUGENIA SOSA HURTADO"/>
    <s v="6387000 SC"/>
    <x v="35"/>
    <x v="0"/>
    <x v="1"/>
    <n v="25"/>
    <n v="3000"/>
    <n v="298"/>
  </r>
  <r>
    <n v="121"/>
    <s v="YANETH ROMERO PADILLA"/>
    <s v="5859396 SC"/>
    <x v="35"/>
    <x v="0"/>
    <x v="1"/>
    <n v="25"/>
    <n v="3000"/>
    <n v="300"/>
  </r>
  <r>
    <n v="122"/>
    <s v="SIRLE GARCIA CANO"/>
    <s v="6238447 SC"/>
    <x v="36"/>
    <x v="0"/>
    <x v="1"/>
    <n v="25"/>
    <n v="3000"/>
    <n v="301"/>
  </r>
  <r>
    <n v="123"/>
    <s v="JUANA CANO MIRANDA"/>
    <s v="3642620 CH"/>
    <x v="36"/>
    <x v="0"/>
    <x v="1"/>
    <n v="25"/>
    <n v="3000"/>
    <n v="302"/>
  </r>
  <r>
    <n v="124"/>
    <s v="HERMINIA BARRIENTOS CACERES"/>
    <s v="9604229 SC"/>
    <x v="36"/>
    <x v="0"/>
    <x v="1"/>
    <n v="25"/>
    <n v="3000"/>
    <n v="303"/>
  </r>
  <r>
    <n v="125"/>
    <s v="DENISSE MOLLO ORELLANA"/>
    <s v="8223084 SC"/>
    <x v="37"/>
    <x v="0"/>
    <x v="1"/>
    <n v="25"/>
    <n v="3000"/>
    <n v="304"/>
  </r>
  <r>
    <n v="126"/>
    <s v="DALCY BAZAN MENDOZA"/>
    <s v="5420506 SC"/>
    <x v="37"/>
    <x v="0"/>
    <x v="1"/>
    <n v="25"/>
    <n v="3000"/>
    <n v="305"/>
  </r>
  <r>
    <n v="127"/>
    <s v="MARITZA LOZANO DE MONTERO"/>
    <s v="6240614 SC"/>
    <x v="37"/>
    <x v="0"/>
    <x v="1"/>
    <n v="25"/>
    <n v="3000"/>
    <n v="306"/>
  </r>
  <r>
    <n v="128"/>
    <s v="YOSELIN COCHEGUA PAZ"/>
    <s v="11307842 SC"/>
    <x v="23"/>
    <x v="0"/>
    <x v="1"/>
    <n v="25"/>
    <n v="3000"/>
    <n v="308"/>
  </r>
  <r>
    <n v="129"/>
    <s v="DEISSY SANCHEZ CASTILLO"/>
    <s v="9806398 SC"/>
    <x v="38"/>
    <x v="1"/>
    <x v="1"/>
    <n v="25"/>
    <n v="3000"/>
    <n v="309"/>
  </r>
  <r>
    <n v="130"/>
    <s v="INGRID TIAIN SAUCEDO"/>
    <s v="6352285 SC"/>
    <x v="38"/>
    <x v="1"/>
    <x v="1"/>
    <n v="25"/>
    <n v="3000"/>
    <n v="310"/>
  </r>
  <r>
    <n v="131"/>
    <s v="CARMEN ERIKA DECKER de RIBERA"/>
    <s v="2937895 SC"/>
    <x v="38"/>
    <x v="1"/>
    <x v="1"/>
    <n v="25"/>
    <n v="3000"/>
    <n v="311"/>
  </r>
  <r>
    <n v="132"/>
    <s v="VICTORIA AQUEMI TRELLES GUARDIA"/>
    <s v="8961062 SC"/>
    <x v="39"/>
    <x v="2"/>
    <x v="1"/>
    <n v="25"/>
    <n v="3000"/>
    <n v="312"/>
  </r>
  <r>
    <n v="133"/>
    <s v="BENJAMINA ARAUZ AYALA"/>
    <s v="3944318 SC"/>
    <x v="39"/>
    <x v="2"/>
    <x v="1"/>
    <n v="25"/>
    <n v="3000"/>
    <n v="313"/>
  </r>
  <r>
    <n v="134"/>
    <s v="CECILIA LIMON MENDEZ"/>
    <s v="8151940 SC"/>
    <x v="39"/>
    <x v="2"/>
    <x v="1"/>
    <n v="25"/>
    <n v="3000"/>
    <n v="314"/>
  </r>
  <r>
    <n v="135"/>
    <s v="ROMUALDA TUERO ZAMBRANA"/>
    <s v="7680328 SC"/>
    <x v="39"/>
    <x v="2"/>
    <x v="1"/>
    <n v="25"/>
    <n v="3000"/>
    <n v="315"/>
  </r>
  <r>
    <n v="136"/>
    <s v="BEATRIZ RAMIREZ FRANCO"/>
    <s v="4710432 SC"/>
    <x v="40"/>
    <x v="2"/>
    <x v="1"/>
    <n v="25"/>
    <n v="3000"/>
    <n v="316"/>
  </r>
  <r>
    <n v="137"/>
    <s v="LUDIN DURAN de HIPAMO"/>
    <s v="4659131 SC"/>
    <x v="40"/>
    <x v="2"/>
    <x v="1"/>
    <n v="25"/>
    <n v="3000"/>
    <n v="317"/>
  </r>
  <r>
    <n v="138"/>
    <s v="MARITZA CESARI VARGAS"/>
    <s v="8974655 SC"/>
    <x v="40"/>
    <x v="2"/>
    <x v="1"/>
    <n v="25"/>
    <n v="3000"/>
    <n v="318"/>
  </r>
  <r>
    <n v="139"/>
    <s v="ELIANA RIVERO ARAUZ"/>
    <s v="8108300 SC"/>
    <x v="41"/>
    <x v="3"/>
    <x v="1"/>
    <n v="25"/>
    <n v="3000"/>
    <n v="319"/>
  </r>
  <r>
    <n v="140"/>
    <s v="ROSA EHIDY PACHURY JUSTINIANO"/>
    <s v="6392502 SC"/>
    <x v="41"/>
    <x v="3"/>
    <x v="1"/>
    <n v="25"/>
    <n v="3000"/>
    <n v="320"/>
  </r>
  <r>
    <n v="141"/>
    <s v="ZENAIDA BACILIA PARRA ACATUCA"/>
    <s v="6211877 SC"/>
    <x v="42"/>
    <x v="4"/>
    <x v="1"/>
    <n v="25"/>
    <n v="3000"/>
    <n v="322"/>
  </r>
  <r>
    <n v="142"/>
    <s v="GABRIELA PADILLA ROMERO"/>
    <s v="8103011 SC"/>
    <x v="42"/>
    <x v="4"/>
    <x v="1"/>
    <n v="25"/>
    <n v="6000"/>
    <n v="323"/>
  </r>
  <r>
    <n v="143"/>
    <s v="ANAHI GADELLA GUTIERREZ"/>
    <s v="7666017 SC"/>
    <x v="42"/>
    <x v="4"/>
    <x v="1"/>
    <n v="25"/>
    <n v="6000"/>
    <n v="324"/>
  </r>
  <r>
    <n v="144"/>
    <s v="ANA PAOLA BAÑON ROCA"/>
    <s v="9791999 SC"/>
    <x v="42"/>
    <x v="4"/>
    <x v="1"/>
    <n v="25"/>
    <n v="6000"/>
    <n v="325"/>
  </r>
  <r>
    <n v="145"/>
    <s v="RUTH MARY GUTIERREZ PARADA"/>
    <s v="9805956 SC"/>
    <x v="42"/>
    <x v="4"/>
    <x v="1"/>
    <n v="25"/>
    <n v="6000"/>
    <n v="326"/>
  </r>
  <r>
    <n v="146"/>
    <s v="MARGARITA ZABALA JUSTINIANO"/>
    <s v="9004983 SC"/>
    <x v="42"/>
    <x v="4"/>
    <x v="1"/>
    <n v="25"/>
    <n v="6000"/>
    <n v="327"/>
  </r>
  <r>
    <n v="147"/>
    <s v="ROSSY BALESI CESPEDES"/>
    <s v="9822111 SC"/>
    <x v="42"/>
    <x v="4"/>
    <x v="1"/>
    <n v="25"/>
    <n v="6000"/>
    <n v="328"/>
  </r>
  <r>
    <n v="148"/>
    <s v="LUCY MARIA RAPP FLORES"/>
    <s v="5857664 SC"/>
    <x v="42"/>
    <x v="4"/>
    <x v="1"/>
    <n v="25"/>
    <n v="6000"/>
    <n v="329"/>
  </r>
  <r>
    <n v="149"/>
    <s v="ELIZABETH MEDINA AGUILERA de BARBOZA"/>
    <s v="6329402 SC"/>
    <x v="43"/>
    <x v="4"/>
    <x v="1"/>
    <n v="25"/>
    <n v="6000"/>
    <n v="330"/>
  </r>
  <r>
    <n v="150"/>
    <s v="ERICKA RIVERO DORADO"/>
    <s v="7749647 SC"/>
    <x v="43"/>
    <x v="4"/>
    <x v="1"/>
    <n v="25"/>
    <n v="6000"/>
    <n v="332"/>
  </r>
  <r>
    <n v="151"/>
    <s v="SHIRLEY CANEDO ZANABRIA"/>
    <s v="9791169 SC"/>
    <x v="43"/>
    <x v="4"/>
    <x v="1"/>
    <n v="25"/>
    <n v="6000"/>
    <n v="333"/>
  </r>
  <r>
    <n v="152"/>
    <s v="OLGA CRUZ FUENTES"/>
    <s v="8207180 SC"/>
    <x v="44"/>
    <x v="4"/>
    <x v="1"/>
    <n v="25"/>
    <n v="6000"/>
    <n v="334"/>
  </r>
  <r>
    <n v="153"/>
    <s v="JUANA ROCA MITA"/>
    <s v="8207443 SC"/>
    <x v="44"/>
    <x v="4"/>
    <x v="1"/>
    <n v="25"/>
    <n v="6000"/>
    <n v="335"/>
  </r>
  <r>
    <n v="154"/>
    <s v="YOLANDA FLORES CRUZ"/>
    <s v="8207583 SC"/>
    <x v="44"/>
    <x v="4"/>
    <x v="1"/>
    <n v="25"/>
    <n v="6000"/>
    <n v="336"/>
  </r>
  <r>
    <n v="155"/>
    <s v="MARCELA SAAVEDRA BARBA"/>
    <s v="12794795 SC"/>
    <x v="45"/>
    <x v="5"/>
    <x v="1"/>
    <n v="25"/>
    <n v="6000"/>
    <n v="337"/>
  </r>
  <r>
    <n v="156"/>
    <s v="TOMASA OYOLA SALVATIERRA"/>
    <s v="4574364 SC"/>
    <x v="45"/>
    <x v="5"/>
    <x v="1"/>
    <n v="25"/>
    <n v="6000"/>
    <n v="340"/>
  </r>
  <r>
    <n v="157"/>
    <s v="ADRIANA BALCAZAR ROJAS"/>
    <s v="4551269 SC"/>
    <x v="45"/>
    <x v="5"/>
    <x v="1"/>
    <n v="25"/>
    <n v="6000"/>
    <n v="341"/>
  </r>
  <r>
    <n v="158"/>
    <s v="CINTHIA PAOLA SANCHEZ"/>
    <s v="6375134 SC"/>
    <x v="45"/>
    <x v="5"/>
    <x v="1"/>
    <n v="25"/>
    <n v="6000"/>
    <n v="342"/>
  </r>
  <r>
    <n v="159"/>
    <s v="MARIELA ROMAN ROCA"/>
    <s v="7688522 SC"/>
    <x v="45"/>
    <x v="5"/>
    <x v="1"/>
    <n v="25"/>
    <n v="6000"/>
    <n v="343"/>
  </r>
  <r>
    <n v="160"/>
    <s v="MARIA ELENA HUARACHI ANCASI"/>
    <s v="5341211 SC"/>
    <x v="46"/>
    <x v="6"/>
    <x v="1"/>
    <n v="25"/>
    <n v="6000"/>
    <n v="344"/>
  </r>
  <r>
    <n v="161"/>
    <s v="HILDA JIMENEZ CESPEDES"/>
    <s v="8924583 SC"/>
    <x v="46"/>
    <x v="6"/>
    <x v="1"/>
    <n v="25"/>
    <n v="6000"/>
    <n v="345"/>
  </r>
  <r>
    <n v="162"/>
    <s v="RUTH MARLINA GUTIERREZ CHOQUE DE LEON"/>
    <s v="6361200 SC"/>
    <x v="46"/>
    <x v="6"/>
    <x v="1"/>
    <n v="25"/>
    <n v="6000"/>
    <n v="346"/>
  </r>
  <r>
    <n v="163"/>
    <s v="NORMA FRANCO ALMENDRAS"/>
    <s v="7851332 SC"/>
    <x v="46"/>
    <x v="6"/>
    <x v="1"/>
    <n v="25"/>
    <n v="6000"/>
    <n v="347"/>
  </r>
  <r>
    <n v="164"/>
    <s v="MARIA ESTELA CHUMACERO ALVIZ "/>
    <s v="7762024 SC"/>
    <x v="46"/>
    <x v="6"/>
    <x v="1"/>
    <n v="25"/>
    <n v="6000"/>
    <n v="348"/>
  </r>
  <r>
    <n v="165"/>
    <s v="ANA MARIA MIRANDA ZENTENO"/>
    <s v="5844548 SC"/>
    <x v="46"/>
    <x v="6"/>
    <x v="1"/>
    <n v="25"/>
    <n v="6000"/>
    <n v="349"/>
  </r>
  <r>
    <n v="166"/>
    <s v="LEIDY PEÑARANDA FELIPEZ"/>
    <s v="12665892 SC"/>
    <x v="47"/>
    <x v="6"/>
    <x v="1"/>
    <n v="25"/>
    <n v="6000"/>
    <n v="350"/>
  </r>
  <r>
    <n v="167"/>
    <s v="MARIBEL FRANCO URZAGASTE"/>
    <s v="5877288 SC"/>
    <x v="47"/>
    <x v="6"/>
    <x v="1"/>
    <n v="25"/>
    <n v="6000"/>
    <n v="351"/>
  </r>
  <r>
    <n v="168"/>
    <s v="GABRIELA MAMANI CAMACHO"/>
    <s v="8117418 SC"/>
    <x v="47"/>
    <x v="6"/>
    <x v="1"/>
    <n v="25"/>
    <n v="6000"/>
    <n v="352"/>
  </r>
  <r>
    <n v="169"/>
    <s v="CLEMENTINA SUAREZ VILLARROEL"/>
    <s v="8103580 SC"/>
    <x v="47"/>
    <x v="6"/>
    <x v="1"/>
    <n v="25"/>
    <n v="6000"/>
    <n v="354"/>
  </r>
  <r>
    <n v="170"/>
    <s v="ROSARIO AVALOS PACHECO"/>
    <s v="7723779 SC"/>
    <x v="48"/>
    <x v="6"/>
    <x v="1"/>
    <n v="25"/>
    <n v="6000"/>
    <n v="355"/>
  </r>
  <r>
    <n v="171"/>
    <s v="ROXANA LAFUENTE TURPO"/>
    <s v="8123755 SC"/>
    <x v="48"/>
    <x v="6"/>
    <x v="1"/>
    <n v="25"/>
    <n v="6000"/>
    <n v="356"/>
  </r>
  <r>
    <n v="172"/>
    <s v="CINTHIA MARTINEZ VALLEJOS"/>
    <s v="7793834 SC"/>
    <x v="48"/>
    <x v="6"/>
    <x v="1"/>
    <n v="25"/>
    <n v="6000"/>
    <n v="357"/>
  </r>
  <r>
    <n v="173"/>
    <s v="FRANCISCA JAVIER SIACARA"/>
    <s v=" 11404956 SC"/>
    <x v="49"/>
    <x v="7"/>
    <x v="1"/>
    <n v="25"/>
    <n v="6000"/>
    <n v="358"/>
  </r>
  <r>
    <n v="174"/>
    <s v="ZOILA SIMONE DE RODRIGUEZ"/>
    <s v="4540790 SC"/>
    <x v="49"/>
    <x v="7"/>
    <x v="1"/>
    <n v="25"/>
    <n v="6000"/>
    <n v="359"/>
  </r>
  <r>
    <n v="175"/>
    <s v="FRANCISCA ROXANA EGUEZ OLIVA"/>
    <s v="6243269 SC"/>
    <x v="49"/>
    <x v="7"/>
    <x v="1"/>
    <n v="25"/>
    <n v="6000"/>
    <n v="360"/>
  </r>
  <r>
    <n v="176"/>
    <s v="CARMEN ESPADA PAREDES"/>
    <s v="6354312 SC"/>
    <x v="35"/>
    <x v="8"/>
    <x v="1"/>
    <n v="25"/>
    <n v="6000"/>
    <n v="361"/>
  </r>
  <r>
    <n v="177"/>
    <s v="YANINE ORELLANA LOPEZ"/>
    <s v="7803128 SC"/>
    <x v="35"/>
    <x v="8"/>
    <x v="1"/>
    <n v="25"/>
    <n v="6000"/>
    <n v="362"/>
  </r>
  <r>
    <n v="178"/>
    <s v="ANGELA BARRIGA RIBERA"/>
    <s v="13366950 SC"/>
    <x v="50"/>
    <x v="9"/>
    <x v="1"/>
    <n v="25"/>
    <n v="6000"/>
    <n v="363"/>
  </r>
  <r>
    <n v="179"/>
    <s v="ERIKA SAUCEDO SAAVEDRA"/>
    <s v="5405249 SC"/>
    <x v="50"/>
    <x v="9"/>
    <x v="1"/>
    <n v="25"/>
    <n v="6000"/>
    <n v="364"/>
  </r>
  <r>
    <n v="180"/>
    <s v="GABRIELA ORTIZ QUIROGA"/>
    <s v="5394265 SC"/>
    <x v="50"/>
    <x v="9"/>
    <x v="1"/>
    <n v="25"/>
    <n v="6000"/>
    <n v="365"/>
  </r>
  <r>
    <n v="181"/>
    <s v="MARILYN CRUZ SUAREZ"/>
    <s v="8104688 SC"/>
    <x v="50"/>
    <x v="9"/>
    <x v="1"/>
    <n v="25"/>
    <n v="6000"/>
    <n v="366"/>
  </r>
  <r>
    <n v="182"/>
    <s v="CAROLINA CORRALES PORTALES"/>
    <s v="6278897 SC"/>
    <x v="50"/>
    <x v="9"/>
    <x v="1"/>
    <n v="25"/>
    <n v="6000"/>
    <n v="367"/>
  </r>
  <r>
    <n v="183"/>
    <s v="AGUSTINA TOMICHA TOMICHA"/>
    <s v="5844132 SC"/>
    <x v="51"/>
    <x v="10"/>
    <x v="1"/>
    <n v="25"/>
    <n v="6000"/>
    <n v="371"/>
  </r>
  <r>
    <n v="184"/>
    <s v="ROSSY MADRID PARADA"/>
    <s v="4541753 SC"/>
    <x v="51"/>
    <x v="10"/>
    <x v="1"/>
    <n v="25"/>
    <n v="6000"/>
    <n v="372"/>
  </r>
  <r>
    <n v="185"/>
    <s v="MARICELA CAPOBIANCO SAUCEDO"/>
    <s v="7829427 SC"/>
    <x v="52"/>
    <x v="11"/>
    <x v="1"/>
    <n v="25"/>
    <n v="6000"/>
    <n v="373"/>
  </r>
  <r>
    <n v="186"/>
    <s v="ELSA VENTURA REQUENA"/>
    <s v="6382652 SC"/>
    <x v="52"/>
    <x v="11"/>
    <x v="1"/>
    <n v="25"/>
    <n v="6000"/>
    <n v="374"/>
  </r>
  <r>
    <n v="187"/>
    <s v="ABIGAIL RAMOS OROPEZA"/>
    <s v="8920252 SC"/>
    <x v="53"/>
    <x v="11"/>
    <x v="1"/>
    <n v="25"/>
    <n v="6000"/>
    <n v="375"/>
  </r>
  <r>
    <n v="188"/>
    <s v="GUISELA VELASQUEZ TUMPANILLO"/>
    <s v="9648856 SC"/>
    <x v="53"/>
    <x v="11"/>
    <x v="1"/>
    <n v="25"/>
    <n v="6000"/>
    <n v="376"/>
  </r>
  <r>
    <n v="189"/>
    <s v="EVELIN ROCHA CAMACHO"/>
    <s v="12476256 SC"/>
    <x v="54"/>
    <x v="12"/>
    <x v="1"/>
    <n v="25"/>
    <n v="6000"/>
    <n v="380"/>
  </r>
  <r>
    <n v="190"/>
    <s v="ALBERTA MALAGA SANCHEZ"/>
    <s v="7791890 SC"/>
    <x v="54"/>
    <x v="12"/>
    <x v="1"/>
    <n v="25"/>
    <n v="6000"/>
    <n v="381"/>
  </r>
  <r>
    <n v="191"/>
    <s v="ARMINDA QUIROZ SOLIZ"/>
    <s v="9659496 SC"/>
    <x v="54"/>
    <x v="12"/>
    <x v="1"/>
    <n v="25"/>
    <n v="6000"/>
    <n v="382"/>
  </r>
  <r>
    <n v="192"/>
    <s v="LILIANA LOPEZ ROJAS"/>
    <s v="9049721 SC"/>
    <x v="54"/>
    <x v="12"/>
    <x v="1"/>
    <n v="25"/>
    <n v="6000"/>
    <n v="383"/>
  </r>
  <r>
    <n v="193"/>
    <s v="TEOFILA BARRETO GUTIERREZ"/>
    <s v="8959837 SC"/>
    <x v="55"/>
    <x v="12"/>
    <x v="1"/>
    <n v="25"/>
    <n v="6000"/>
    <n v="385"/>
  </r>
  <r>
    <n v="194"/>
    <s v="DEISY ROJAS MENDOZA"/>
    <s v="3895287 SC"/>
    <x v="55"/>
    <x v="12"/>
    <x v="1"/>
    <n v="25"/>
    <n v="6000"/>
    <n v="387"/>
  </r>
  <r>
    <n v="195"/>
    <s v="GUNERINDA MENDOZA OLMOS"/>
    <s v="7791960 SC"/>
    <x v="56"/>
    <x v="12"/>
    <x v="1"/>
    <n v="25"/>
    <n v="6000"/>
    <n v="388"/>
  </r>
  <r>
    <n v="196"/>
    <s v="EDILIA SALGUERO PEDRAZA"/>
    <s v="9049786 SC"/>
    <x v="56"/>
    <x v="12"/>
    <x v="1"/>
    <n v="25"/>
    <n v="6000"/>
    <n v="389"/>
  </r>
  <r>
    <n v="197"/>
    <s v="FELICIDAD CONTRERAS ENCINAS"/>
    <s v="7669598 SC"/>
    <x v="57"/>
    <x v="12"/>
    <x v="1"/>
    <n v="25"/>
    <n v="6000"/>
    <n v="390"/>
  </r>
  <r>
    <n v="198"/>
    <s v="DOLORES GUAJI MAZA"/>
    <s v="9266981 BN"/>
    <x v="57"/>
    <x v="12"/>
    <x v="1"/>
    <n v="25"/>
    <n v="6000"/>
    <n v="392"/>
  </r>
  <r>
    <n v="199"/>
    <s v="NATHALY GUZMAN PEREZ"/>
    <s v="6298197 SC"/>
    <x v="58"/>
    <x v="13"/>
    <x v="1"/>
    <n v="25"/>
    <n v="6000"/>
    <n v="394"/>
  </r>
  <r>
    <n v="200"/>
    <s v="JULIA CARBALLO CASTELLON"/>
    <s v="4587650 SC"/>
    <x v="58"/>
    <x v="13"/>
    <x v="1"/>
    <n v="25"/>
    <n v="6000"/>
    <n v="395"/>
  </r>
  <r>
    <n v="201"/>
    <s v="MIRTHA TERCEROS NOVA"/>
    <s v="9650795 SC"/>
    <x v="58"/>
    <x v="13"/>
    <x v="1"/>
    <n v="25"/>
    <n v="6000"/>
    <n v="396"/>
  </r>
  <r>
    <n v="202"/>
    <s v="MARIBEL BRAVO CAISINA"/>
    <s v="9778780 SC"/>
    <x v="58"/>
    <x v="13"/>
    <x v="1"/>
    <n v="25"/>
    <n v="6000"/>
    <n v="397"/>
  </r>
  <r>
    <n v="203"/>
    <s v="EDITH CABELLO ROJAS"/>
    <s v="9650835 SC"/>
    <x v="59"/>
    <x v="13"/>
    <x v="1"/>
    <n v="25"/>
    <n v="6000"/>
    <n v="398"/>
  </r>
  <r>
    <n v="204"/>
    <s v="MARIA LUISA ORTIZ TIGUAYO"/>
    <s v="9656515 SC"/>
    <x v="59"/>
    <x v="13"/>
    <x v="1"/>
    <n v="25"/>
    <n v="6000"/>
    <n v="399"/>
  </r>
  <r>
    <n v="205"/>
    <s v="CECILIA EDITH MACHUCA COVARRUBIAS"/>
    <s v="6384378 SC"/>
    <x v="59"/>
    <x v="13"/>
    <x v="1"/>
    <n v="25"/>
    <n v="6000"/>
    <n v="400"/>
  </r>
  <r>
    <n v="206"/>
    <s v="ZELMA ALMENDRAS BUTRON"/>
    <s v="9043025 SC"/>
    <x v="60"/>
    <x v="13"/>
    <x v="1"/>
    <n v="25"/>
    <n v="6000"/>
    <n v="401"/>
  </r>
  <r>
    <n v="207"/>
    <s v="GOLDY OCAÑA FERNANDEZ"/>
    <s v="7848333 SC"/>
    <x v="60"/>
    <x v="13"/>
    <x v="1"/>
    <n v="25"/>
    <n v="6000"/>
    <n v="402"/>
  </r>
  <r>
    <n v="208"/>
    <s v="JHOVANNA PICHA MEDINA"/>
    <s v="12871971 SC"/>
    <x v="60"/>
    <x v="13"/>
    <x v="1"/>
    <n v="25"/>
    <n v="6000"/>
    <n v="403"/>
  </r>
  <r>
    <n v="209"/>
    <s v="ADELA ARANCIVIA ARRIAGA"/>
    <s v="9666541 SC"/>
    <x v="61"/>
    <x v="13"/>
    <x v="1"/>
    <n v="25"/>
    <n v="6000"/>
    <n v="404"/>
  </r>
  <r>
    <n v="210"/>
    <s v="DERLIN MEDINA MONTERO"/>
    <s v="9750950 SC"/>
    <x v="61"/>
    <x v="13"/>
    <x v="1"/>
    <n v="25"/>
    <n v="6000"/>
    <n v="405"/>
  </r>
  <r>
    <n v="211"/>
    <s v="REINA GARCIA"/>
    <s v="11398132 SC"/>
    <x v="61"/>
    <x v="13"/>
    <x v="1"/>
    <n v="25"/>
    <n v="6000"/>
    <n v="406"/>
  </r>
  <r>
    <n v="212"/>
    <s v="DORIS RIBERA ROSA"/>
    <s v="8073455 SC"/>
    <x v="62"/>
    <x v="14"/>
    <x v="1"/>
    <n v="25"/>
    <n v="6000"/>
    <n v="407"/>
  </r>
  <r>
    <n v="213"/>
    <s v="JOSELIN ROJAS MONTENEGRO"/>
    <s v="12890551 SC"/>
    <x v="62"/>
    <x v="14"/>
    <x v="1"/>
    <n v="25"/>
    <n v="6000"/>
    <n v="408"/>
  </r>
  <r>
    <n v="214"/>
    <s v="MARIA ISABEL RAMIREZ GODOY"/>
    <s v="12475637 SC"/>
    <x v="62"/>
    <x v="14"/>
    <x v="1"/>
    <n v="25"/>
    <n v="6000"/>
    <n v="409"/>
  </r>
  <r>
    <n v="215"/>
    <s v="DINELCY NADIR MENECES CORRALES"/>
    <s v="11366961 SC"/>
    <x v="63"/>
    <x v="15"/>
    <x v="1"/>
    <n v="25"/>
    <n v="6000"/>
    <n v="410"/>
  </r>
  <r>
    <n v="216"/>
    <s v="NEIDY MONTAÑO PAZ"/>
    <s v="12491206 CB"/>
    <x v="63"/>
    <x v="15"/>
    <x v="1"/>
    <n v="25"/>
    <n v="6000"/>
    <n v="411"/>
  </r>
  <r>
    <n v="217"/>
    <s v="VERONICA WARNES TERRAZAS"/>
    <s v="8194804 SC"/>
    <x v="63"/>
    <x v="15"/>
    <x v="1"/>
    <n v="25"/>
    <n v="6000"/>
    <n v="412"/>
  </r>
  <r>
    <n v="218"/>
    <s v="ARMINDA SEGOVIA ROMERO"/>
    <s v="10320891 CH"/>
    <x v="64"/>
    <x v="16"/>
    <x v="1"/>
    <n v="25"/>
    <n v="6000"/>
    <n v="413"/>
  </r>
  <r>
    <n v="219"/>
    <s v="YEXENIA BARRANCOS CAMARA"/>
    <s v="8233924 SC"/>
    <x v="64"/>
    <x v="16"/>
    <x v="1"/>
    <n v="25"/>
    <n v="3000"/>
    <n v="414"/>
  </r>
  <r>
    <n v="220"/>
    <s v="GEORGINA VILLARROEL HERRERA"/>
    <s v="6354123 SC"/>
    <x v="64"/>
    <x v="16"/>
    <x v="1"/>
    <n v="25"/>
    <n v="3000"/>
    <n v="415"/>
  </r>
  <r>
    <n v="221"/>
    <s v="MARY FAREL DE GUTIERREZ"/>
    <s v="3953809 SC"/>
    <x v="65"/>
    <x v="16"/>
    <x v="1"/>
    <n v="25"/>
    <n v="3000"/>
    <n v="416"/>
  </r>
  <r>
    <n v="222"/>
    <s v="MIRELY PADILLA MONTENEGRO"/>
    <s v="7681103 SC"/>
    <x v="65"/>
    <x v="16"/>
    <x v="1"/>
    <n v="25"/>
    <n v="3000"/>
    <n v="417"/>
  </r>
  <r>
    <n v="223"/>
    <s v="ENMA ZUÑIGA AVALOS"/>
    <s v="5426796 SC"/>
    <x v="66"/>
    <x v="17"/>
    <x v="1"/>
    <n v="25"/>
    <n v="3000"/>
    <n v="418"/>
  </r>
  <r>
    <n v="224"/>
    <s v="ALBAIDA GUTIERREZ DURAN"/>
    <s v="8193721 SC"/>
    <x v="28"/>
    <x v="17"/>
    <x v="1"/>
    <n v="25"/>
    <n v="3000"/>
    <n v="419"/>
  </r>
  <r>
    <n v="225"/>
    <s v="CATALINA SANCHEZ MIRANDA"/>
    <s v="8200984 SC"/>
    <x v="66"/>
    <x v="17"/>
    <x v="1"/>
    <n v="25"/>
    <n v="3000"/>
    <n v="420"/>
  </r>
  <r>
    <n v="226"/>
    <s v="NILSA CANO QUIÑONEZ"/>
    <s v="7710604 SC"/>
    <x v="66"/>
    <x v="17"/>
    <x v="1"/>
    <n v="25"/>
    <n v="3000"/>
    <n v="421"/>
  </r>
  <r>
    <n v="227"/>
    <s v="HILDA GUZMAN PEÑA"/>
    <s v="9837991 SC"/>
    <x v="66"/>
    <x v="17"/>
    <x v="1"/>
    <n v="25"/>
    <n v="3000"/>
    <n v="422"/>
  </r>
  <r>
    <n v="228"/>
    <s v="YANETH ESCALANTE CORTEZ"/>
    <s v="3955632 SC"/>
    <x v="67"/>
    <x v="17"/>
    <x v="1"/>
    <n v="25"/>
    <n v="3000"/>
    <n v="424"/>
  </r>
  <r>
    <n v="229"/>
    <s v="MARIA GUADALUPE RIVERA CORTEZ"/>
    <s v="5306838 CB"/>
    <x v="67"/>
    <x v="17"/>
    <x v="1"/>
    <n v="25"/>
    <n v="3000"/>
    <n v="425"/>
  </r>
  <r>
    <n v="230"/>
    <s v="INES ARTEAGA GUZMAN"/>
    <s v="3955860 SC"/>
    <x v="67"/>
    <x v="17"/>
    <x v="1"/>
    <n v="25"/>
    <n v="3000"/>
    <n v="426"/>
  </r>
  <r>
    <n v="231"/>
    <s v="YOVANA ROSABEL FERNANDEZ CESPEDES"/>
    <s v="9809844 SC"/>
    <x v="68"/>
    <x v="18"/>
    <x v="1"/>
    <n v="25"/>
    <n v="3000"/>
    <n v="429"/>
  </r>
  <r>
    <n v="232"/>
    <s v="MARILIN LINO SOSSA"/>
    <s v="5887102 SC"/>
    <x v="69"/>
    <x v="19"/>
    <x v="1"/>
    <n v="25"/>
    <n v="3000"/>
    <n v="430"/>
  </r>
  <r>
    <n v="233"/>
    <s v="MARIELA ARANDIA GUZMAN"/>
    <s v="8073288 SC"/>
    <x v="69"/>
    <x v="19"/>
    <x v="1"/>
    <n v="25"/>
    <n v="3000"/>
    <n v="431"/>
  </r>
  <r>
    <n v="234"/>
    <s v="MONICA CASTRO GUZMAN"/>
    <s v="8984600 SC"/>
    <x v="69"/>
    <x v="19"/>
    <x v="1"/>
    <n v="25"/>
    <n v="3000"/>
    <n v="432"/>
  </r>
  <r>
    <n v="235"/>
    <s v="MIRTHA ALVAREZ LOZADA"/>
    <s v="8171746 SC"/>
    <x v="70"/>
    <x v="12"/>
    <x v="1"/>
    <n v="25"/>
    <n v="3000"/>
    <n v="433"/>
  </r>
  <r>
    <n v="236"/>
    <s v="MIRTHA ELVA CALDERON"/>
    <s v="12535567 SC"/>
    <x v="70"/>
    <x v="12"/>
    <x v="1"/>
    <n v="25"/>
    <n v="3000"/>
    <n v="434"/>
  </r>
  <r>
    <n v="237"/>
    <s v="SUSANA ROJAS CHILO"/>
    <s v="7711004 SC"/>
    <x v="71"/>
    <x v="20"/>
    <x v="1"/>
    <n v="25"/>
    <n v="3000"/>
    <n v="435"/>
  </r>
  <r>
    <n v="238"/>
    <s v="MARIA ADRIANA HURTADO CHUVET"/>
    <s v="9687648 SC"/>
    <x v="71"/>
    <x v="20"/>
    <x v="1"/>
    <n v="25"/>
    <n v="3000"/>
    <n v="436"/>
  </r>
  <r>
    <n v="239"/>
    <s v="MAIDA JIMENEZ EGUEZ"/>
    <s v="7763300 SC"/>
    <x v="71"/>
    <x v="20"/>
    <x v="1"/>
    <n v="25"/>
    <n v="3000"/>
    <n v="437"/>
  </r>
  <r>
    <n v="240"/>
    <s v="SILVIA ROJAS MENDEZ"/>
    <s v="2997645 SC"/>
    <x v="72"/>
    <x v="21"/>
    <x v="1"/>
    <n v="25"/>
    <n v="3000"/>
    <n v="438"/>
  </r>
  <r>
    <n v="241"/>
    <s v="SANDRA SUBIA RODRIGUEZ"/>
    <s v="7257389 TJ"/>
    <x v="72"/>
    <x v="21"/>
    <x v="1"/>
    <n v="25"/>
    <n v="3000"/>
    <n v="439"/>
  </r>
  <r>
    <n v="242"/>
    <s v="MARIBEL VILLARPANDO ARREDONDO"/>
    <s v="6245127 SC"/>
    <x v="72"/>
    <x v="21"/>
    <x v="1"/>
    <n v="25"/>
    <n v="3000"/>
    <n v="440"/>
  </r>
  <r>
    <n v="243"/>
    <s v="BEATRIZ ROBLES FERNANDEZ"/>
    <s v="7826907 SC"/>
    <x v="72"/>
    <x v="21"/>
    <x v="1"/>
    <n v="25"/>
    <n v="3000"/>
    <n v="441"/>
  </r>
  <r>
    <n v="244"/>
    <s v="MARCELINA TARDIO CHAVEZ"/>
    <s v="9611934 SC"/>
    <x v="72"/>
    <x v="21"/>
    <x v="1"/>
    <n v="25"/>
    <n v="3000"/>
    <n v="442"/>
  </r>
  <r>
    <n v="245"/>
    <s v="LUISA CRUZ de VELASQUEZ"/>
    <s v="7798505 SC"/>
    <x v="73"/>
    <x v="21"/>
    <x v="1"/>
    <n v="25"/>
    <n v="3000"/>
    <n v="445"/>
  </r>
  <r>
    <n v="246"/>
    <s v="ALCIRA QUEMA de MAYAREGUA"/>
    <s v="3855258 SC"/>
    <x v="73"/>
    <x v="21"/>
    <x v="1"/>
    <n v="25"/>
    <n v="3000"/>
    <n v="446"/>
  </r>
  <r>
    <n v="247"/>
    <s v="DELIA RUA SEGUNDO"/>
    <s v="6351658 SC"/>
    <x v="74"/>
    <x v="21"/>
    <x v="1"/>
    <n v="25"/>
    <n v="3000"/>
    <n v="447"/>
  </r>
  <r>
    <n v="248"/>
    <s v="RAQUEL RIVERO SIMON"/>
    <s v="8093699 SC"/>
    <x v="74"/>
    <x v="21"/>
    <x v="1"/>
    <n v="25"/>
    <n v="3000"/>
    <n v="448"/>
  </r>
  <r>
    <n v="249"/>
    <s v="BERNA VILLA JUAN"/>
    <s v="8121282 SC"/>
    <x v="74"/>
    <x v="21"/>
    <x v="1"/>
    <n v="25"/>
    <n v="3000"/>
    <n v="449"/>
  </r>
  <r>
    <n v="250"/>
    <s v="MARLENE ROJAS SALAZAR"/>
    <s v="8093673 SC"/>
    <x v="74"/>
    <x v="21"/>
    <x v="1"/>
    <n v="25"/>
    <n v="8000"/>
    <n v="450"/>
  </r>
  <r>
    <n v="251"/>
    <s v="ROSA ADRIANA FERNANDEZ MORENO"/>
    <s v="9658790 SC"/>
    <x v="75"/>
    <x v="21"/>
    <x v="1"/>
    <n v="25"/>
    <n v="8000"/>
    <n v="451"/>
  </r>
  <r>
    <n v="252"/>
    <s v="PASTORA MONTERO PLATA"/>
    <s v="3829782 SC"/>
    <x v="75"/>
    <x v="21"/>
    <x v="1"/>
    <n v="25"/>
    <n v="8000"/>
    <n v="453"/>
  </r>
  <r>
    <n v="253"/>
    <s v="MAGDALENA TORREZ"/>
    <s v="8871028 SC"/>
    <x v="75"/>
    <x v="21"/>
    <x v="1"/>
    <n v="25"/>
    <n v="8000"/>
    <n v="454"/>
  </r>
  <r>
    <n v="254"/>
    <s v="CAROLINA ELISA GOMEZ VILLARROEL"/>
    <s v="11313345 SC"/>
    <x v="76"/>
    <x v="22"/>
    <x v="1"/>
    <n v="25"/>
    <n v="8000"/>
    <n v="455"/>
  </r>
  <r>
    <n v="255"/>
    <s v="CATALINA VILTE VILTE"/>
    <s v="4672498 SC"/>
    <x v="76"/>
    <x v="22"/>
    <x v="1"/>
    <n v="25"/>
    <n v="8000"/>
    <n v="456"/>
  </r>
  <r>
    <n v="256"/>
    <s v="YANETH JEREZ ALVAREZ"/>
    <s v="9678149 SC"/>
    <x v="76"/>
    <x v="22"/>
    <x v="1"/>
    <n v="25"/>
    <n v="8000"/>
    <n v="457"/>
  </r>
  <r>
    <n v="257"/>
    <s v="MARLENE PRIMERO PALMA"/>
    <s v="8173576 SC"/>
    <x v="77"/>
    <x v="22"/>
    <x v="1"/>
    <n v="25"/>
    <n v="8000"/>
    <n v="458"/>
  </r>
  <r>
    <n v="258"/>
    <s v="CARMEN PIZARRO BAUTISTA"/>
    <s v="9845316 SC"/>
    <x v="77"/>
    <x v="22"/>
    <x v="1"/>
    <n v="25"/>
    <n v="8000"/>
    <n v="459"/>
  </r>
  <r>
    <n v="259"/>
    <s v="KAREN PATRICIA NICANOR"/>
    <s v="11347074 SC"/>
    <x v="78"/>
    <x v="22"/>
    <x v="1"/>
    <n v="25"/>
    <n v="8000"/>
    <n v="460"/>
  </r>
  <r>
    <n v="260"/>
    <s v="GRECIA ANDREA TARRAGA CAGUACHI"/>
    <s v="9725276 SC"/>
    <x v="78"/>
    <x v="22"/>
    <x v="1"/>
    <n v="25"/>
    <n v="8000"/>
    <n v="461"/>
  </r>
  <r>
    <n v="261"/>
    <s v="SORAIDA JIMENEZ OÑA"/>
    <s v="7741979 SC"/>
    <x v="78"/>
    <x v="22"/>
    <x v="1"/>
    <n v="25"/>
    <n v="8000"/>
    <n v="462"/>
  </r>
  <r>
    <n v="262"/>
    <s v="CONSUELO ROCHA GALVIZ"/>
    <s v="6315825 SC"/>
    <x v="79"/>
    <x v="23"/>
    <x v="1"/>
    <n v="25"/>
    <n v="8000"/>
    <n v="463"/>
  </r>
  <r>
    <n v="263"/>
    <s v="LISBETH YASSIEL PRIMO CASTEDO"/>
    <s v="7838005 SC"/>
    <x v="79"/>
    <x v="23"/>
    <x v="1"/>
    <n v="25"/>
    <n v="8000"/>
    <n v="464"/>
  </r>
  <r>
    <n v="264"/>
    <s v="ALDA SELENE RUIZ ROJAS"/>
    <s v="8241762 SC"/>
    <x v="79"/>
    <x v="23"/>
    <x v="1"/>
    <n v="25"/>
    <n v="8000"/>
    <n v="465"/>
  </r>
  <r>
    <n v="265"/>
    <s v="MARINA WAITAS CHUVE"/>
    <s v="6365249 SC"/>
    <x v="80"/>
    <x v="24"/>
    <x v="1"/>
    <n v="25"/>
    <n v="8000"/>
    <n v="466"/>
  </r>
  <r>
    <n v="266"/>
    <s v="VIVIANA VIANA GUASASE"/>
    <s v="8120569 SC"/>
    <x v="80"/>
    <x v="24"/>
    <x v="1"/>
    <n v="25"/>
    <n v="8000"/>
    <n v="467"/>
  </r>
  <r>
    <n v="267"/>
    <s v="ASUNTA MERCADO YORRURI"/>
    <s v="4725333 SC"/>
    <x v="80"/>
    <x v="24"/>
    <x v="1"/>
    <n v="25"/>
    <n v="8000"/>
    <n v="468"/>
  </r>
  <r>
    <n v="268"/>
    <s v="MERY PEREZ GONZALES"/>
    <s v="7790265 SC"/>
    <x v="80"/>
    <x v="24"/>
    <x v="1"/>
    <n v="25"/>
    <n v="8000"/>
    <n v="469"/>
  </r>
  <r>
    <n v="269"/>
    <s v="MARICILDA MENDEZ MASAI"/>
    <s v="3947851 SC"/>
    <x v="8"/>
    <x v="24"/>
    <x v="1"/>
    <n v="25"/>
    <n v="8000"/>
    <n v="470"/>
  </r>
  <r>
    <n v="270"/>
    <s v="ENEIDA APONTE RIBERA"/>
    <s v="7825054 SC"/>
    <x v="8"/>
    <x v="24"/>
    <x v="1"/>
    <n v="25"/>
    <n v="8000"/>
    <n v="471"/>
  </r>
  <r>
    <n v="271"/>
    <s v="ELIZABET VARGAS MERCADO"/>
    <s v="7799388 SC"/>
    <x v="8"/>
    <x v="24"/>
    <x v="1"/>
    <n v="25"/>
    <n v="8000"/>
    <n v="472"/>
  </r>
  <r>
    <n v="272"/>
    <s v="CLARA BARBERI MEDINA"/>
    <s v="9738061 SC"/>
    <x v="8"/>
    <x v="24"/>
    <x v="1"/>
    <n v="25"/>
    <n v="8000"/>
    <n v="473"/>
  </r>
  <r>
    <n v="273"/>
    <s v="CELIDA CESPEDES ORRURI"/>
    <s v="6265156 SC"/>
    <x v="81"/>
    <x v="24"/>
    <x v="1"/>
    <n v="25"/>
    <n v="8000"/>
    <n v="474"/>
  </r>
  <r>
    <n v="274"/>
    <s v="NELIDA SALVATIERRA ARTEAGA DE RIVERO"/>
    <s v="4572788 SC"/>
    <x v="81"/>
    <x v="24"/>
    <x v="1"/>
    <n v="25"/>
    <n v="8000"/>
    <n v="475"/>
  </r>
  <r>
    <n v="275"/>
    <s v="CANDELARIA CASUPA REYES"/>
    <s v="9737648 SC"/>
    <x v="81"/>
    <x v="24"/>
    <x v="1"/>
    <n v="25"/>
    <n v="8000"/>
    <n v="476"/>
  </r>
  <r>
    <n v="276"/>
    <s v="LUCIA CHUVE SURUBI"/>
    <s v="6341459 SC"/>
    <x v="81"/>
    <x v="24"/>
    <x v="1"/>
    <n v="25"/>
    <n v="8000"/>
    <n v="477"/>
  </r>
  <r>
    <n v="277"/>
    <s v="LIZANDRA BARBERY VACA"/>
    <s v="9012027 SC"/>
    <x v="81"/>
    <x v="24"/>
    <x v="1"/>
    <n v="25"/>
    <n v="8000"/>
    <n v="478"/>
  </r>
  <r>
    <n v="278"/>
    <s v="MARCELA SOLIZ MONTERO"/>
    <s v="11389582 SC"/>
    <x v="82"/>
    <x v="24"/>
    <x v="1"/>
    <n v="25"/>
    <n v="8000"/>
    <n v="479"/>
  </r>
  <r>
    <n v="279"/>
    <s v="ROSY SHEILA MELGAR EGUEZ"/>
    <s v="9839586 SC"/>
    <x v="82"/>
    <x v="24"/>
    <x v="1"/>
    <n v="25"/>
    <n v="8000"/>
    <n v="480"/>
  </r>
  <r>
    <n v="280"/>
    <s v="MARIA MAGDALENA MORENO CHOMA"/>
    <s v="7746113 SC"/>
    <x v="82"/>
    <x v="24"/>
    <x v="1"/>
    <n v="25"/>
    <n v="8000"/>
    <n v="481"/>
  </r>
  <r>
    <n v="281"/>
    <s v="LORENA RIBERA MERCADO"/>
    <s v="8193560 SC"/>
    <x v="82"/>
    <x v="24"/>
    <x v="1"/>
    <n v="25"/>
    <n v="8000"/>
    <n v="482"/>
  </r>
  <r>
    <n v="282"/>
    <s v="SOFIA BERNARDINA CESPEDES PATICU"/>
    <s v="4544705 SC"/>
    <x v="83"/>
    <x v="25"/>
    <x v="1"/>
    <n v="25"/>
    <n v="8000"/>
    <n v="484"/>
  </r>
  <r>
    <n v="283"/>
    <s v="DINA YOLANDA TACEO DORADO"/>
    <s v="3295331 SC"/>
    <x v="83"/>
    <x v="25"/>
    <x v="1"/>
    <n v="25"/>
    <n v="8000"/>
    <n v="485"/>
  </r>
  <r>
    <n v="284"/>
    <s v="MARIA NIEVE GLAVIS LANDIVAR"/>
    <s v="13268951 SC"/>
    <x v="83"/>
    <x v="25"/>
    <x v="1"/>
    <n v="25"/>
    <n v="8000"/>
    <n v="486"/>
  </r>
  <r>
    <n v="285"/>
    <s v="BLANCA OLIVIA ESCALANTE deTABORGA"/>
    <s v="4641076 SC"/>
    <x v="84"/>
    <x v="26"/>
    <x v="1"/>
    <n v="25"/>
    <n v="8000"/>
    <n v="487"/>
  </r>
  <r>
    <n v="286"/>
    <s v="SOFIA WANKAS CESPEDES"/>
    <s v="4609539 SC"/>
    <x v="84"/>
    <x v="26"/>
    <x v="1"/>
    <n v="25"/>
    <n v="8000"/>
    <n v="488"/>
  </r>
  <r>
    <n v="287"/>
    <s v="SUSANA TOMICHA MENDOZA"/>
    <s v="5403699 SC"/>
    <x v="84"/>
    <x v="26"/>
    <x v="1"/>
    <n v="25"/>
    <n v="8000"/>
    <n v="489"/>
  </r>
  <r>
    <n v="288"/>
    <s v="GUADALUPE PADILLA TOMICHA"/>
    <s v="7773202 SC"/>
    <x v="84"/>
    <x v="26"/>
    <x v="1"/>
    <n v="25"/>
    <n v="8000"/>
    <n v="490"/>
  </r>
  <r>
    <n v="289"/>
    <s v="SILVIA NERY HURTADO PACHURI"/>
    <s v="7820271 SC"/>
    <x v="84"/>
    <x v="26"/>
    <x v="1"/>
    <n v="25"/>
    <n v="8000"/>
    <n v="491"/>
  </r>
  <r>
    <n v="290"/>
    <s v="MIRTHA SUAREZ"/>
    <s v="3846100 SC"/>
    <x v="85"/>
    <x v="27"/>
    <x v="1"/>
    <n v="25"/>
    <n v="8000"/>
    <n v="492"/>
  </r>
  <r>
    <n v="291"/>
    <s v="SANDRA PARABA SALVATIERRA"/>
    <s v="8176095 SC"/>
    <x v="85"/>
    <x v="27"/>
    <x v="1"/>
    <n v="25"/>
    <n v="8000"/>
    <n v="493"/>
  </r>
  <r>
    <n v="292"/>
    <s v="GABRIELA ZABALA TOMICHA"/>
    <s v="9633979 SC"/>
    <x v="85"/>
    <x v="27"/>
    <x v="1"/>
    <n v="25"/>
    <n v="8000"/>
    <n v="494"/>
  </r>
  <r>
    <n v="293"/>
    <s v="ANGELA AGUILAR ANDRADE"/>
    <s v="6365329 SC"/>
    <x v="86"/>
    <x v="27"/>
    <x v="1"/>
    <n v="25"/>
    <n v="8000"/>
    <n v="495"/>
  </r>
  <r>
    <n v="294"/>
    <s v="MARIA EUGENIA CHARUPA YOSUPI "/>
    <s v="7773117 SC"/>
    <x v="86"/>
    <x v="27"/>
    <x v="1"/>
    <n v="25"/>
    <n v="8000"/>
    <n v="496"/>
  </r>
  <r>
    <n v="295"/>
    <s v="VIVIANA CORREA DE ORTIZ"/>
    <s v="2983062 SC"/>
    <x v="21"/>
    <x v="28"/>
    <x v="1"/>
    <n v="25"/>
    <n v="8000"/>
    <n v="498"/>
  </r>
  <r>
    <n v="296"/>
    <s v="ARMINDA FUENTES MURQUITI"/>
    <s v="6669515 SC"/>
    <x v="87"/>
    <x v="29"/>
    <x v="1"/>
    <n v="25"/>
    <n v="8000"/>
    <n v="499"/>
  </r>
  <r>
    <n v="297"/>
    <s v="ERICA CORDOVA MALDONADO"/>
    <s v="12693011 SC"/>
    <x v="87"/>
    <x v="29"/>
    <x v="1"/>
    <n v="25"/>
    <n v="8000"/>
    <n v="500"/>
  </r>
  <r>
    <n v="298"/>
    <s v="ELVA LOPEZ LLANOS"/>
    <s v="8177405 SC"/>
    <x v="87"/>
    <x v="29"/>
    <x v="1"/>
    <n v="25"/>
    <n v="8000"/>
    <n v="501"/>
  </r>
  <r>
    <n v="299"/>
    <s v="DIONA OREYAI URAZAYEGUA"/>
    <s v="7789129 SC"/>
    <x v="88"/>
    <x v="30"/>
    <x v="1"/>
    <n v="25"/>
    <n v="8000"/>
    <n v="502"/>
  </r>
  <r>
    <n v="300"/>
    <s v="MARIA VERENA MORESAPIRI RORA"/>
    <s v="4658509 SC"/>
    <x v="88"/>
    <x v="30"/>
    <x v="1"/>
    <n v="25"/>
    <n v="8000"/>
    <n v="503"/>
  </r>
  <r>
    <n v="301"/>
    <s v="PASCUALA AEGUAZU AMENDAPI"/>
    <s v="4675544 SC"/>
    <x v="88"/>
    <x v="30"/>
    <x v="1"/>
    <n v="25"/>
    <n v="8000"/>
    <n v="504"/>
  </r>
  <r>
    <n v="302"/>
    <s v="FERNANDA URACHIANTA URAPIÑA"/>
    <s v="12890166 SC"/>
    <x v="89"/>
    <x v="30"/>
    <x v="1"/>
    <n v="25"/>
    <n v="8000"/>
    <n v="505"/>
  </r>
  <r>
    <n v="303"/>
    <s v="LORENA YECA EGUEZ"/>
    <s v="7688361 SC"/>
    <x v="89"/>
    <x v="30"/>
    <x v="1"/>
    <n v="25"/>
    <n v="8000"/>
    <n v="506"/>
  </r>
  <r>
    <n v="304"/>
    <s v="IDOLINA ZACARA GUIPI"/>
    <s v="7789199SC"/>
    <x v="89"/>
    <x v="30"/>
    <x v="1"/>
    <n v="25"/>
    <n v="8000"/>
    <n v="507"/>
  </r>
  <r>
    <n v="305"/>
    <s v="MARIA ANGELA MORENO GONZALEZ"/>
    <s v="6370035 SC"/>
    <x v="90"/>
    <x v="30"/>
    <x v="1"/>
    <n v="25"/>
    <n v="8000"/>
    <n v="508"/>
  </r>
  <r>
    <n v="306"/>
    <s v="DANIELA GUTIERREZ CESPEDES"/>
    <s v="7831880 SC"/>
    <x v="90"/>
    <x v="30"/>
    <x v="1"/>
    <n v="25"/>
    <n v="8000"/>
    <n v="509"/>
  </r>
  <r>
    <n v="307"/>
    <s v="MIRIAN SALVATIERRA RODRIGUEZ"/>
    <s v="7673251 SC"/>
    <x v="90"/>
    <x v="30"/>
    <x v="1"/>
    <n v="25"/>
    <n v="8000"/>
    <n v="510"/>
  </r>
  <r>
    <n v="308"/>
    <s v="VERONICA MARCANI CANAVIRI"/>
    <s v="8245587 SC"/>
    <x v="91"/>
    <x v="30"/>
    <x v="1"/>
    <n v="25"/>
    <n v="8000"/>
    <n v="511"/>
  </r>
  <r>
    <n v="309"/>
    <s v="GRACIELA TAMO GUAJI"/>
    <s v="12507742 SC"/>
    <x v="91"/>
    <x v="30"/>
    <x v="1"/>
    <n v="25"/>
    <n v="8000"/>
    <n v="512"/>
  </r>
  <r>
    <n v="310"/>
    <s v="ELOISA TOBAR YUBANURE"/>
    <s v="8102840 SC"/>
    <x v="91"/>
    <x v="30"/>
    <x v="1"/>
    <n v="25"/>
    <n v="8000"/>
    <n v="513"/>
  </r>
  <r>
    <n v="311"/>
    <s v="LAURA PAOLA FLORES YUCRA"/>
    <s v="9586550 SC"/>
    <x v="91"/>
    <x v="30"/>
    <x v="1"/>
    <n v="25"/>
    <n v="8000"/>
    <n v="514"/>
  </r>
  <r>
    <n v="312"/>
    <s v="PAOLA LOPEZ MOLINA"/>
    <s v="7816030 SC"/>
    <x v="91"/>
    <x v="30"/>
    <x v="1"/>
    <n v="25"/>
    <n v="8000"/>
    <n v="515"/>
  </r>
  <r>
    <n v="313"/>
    <s v="PATRICIA MEDRANO GARCIA"/>
    <s v="14073802 SC"/>
    <x v="92"/>
    <x v="31"/>
    <x v="1"/>
    <n v="25"/>
    <n v="8000"/>
    <n v="516"/>
  </r>
  <r>
    <n v="314"/>
    <s v="NORMA ARANA PEÑA"/>
    <s v="6316494 SC"/>
    <x v="92"/>
    <x v="31"/>
    <x v="1"/>
    <n v="25"/>
    <n v="8000"/>
    <n v="517"/>
  </r>
  <r>
    <n v="315"/>
    <s v="KARLA ALEJANDRA CUELLAR ROMERO"/>
    <s v="9838098 SC"/>
    <x v="92"/>
    <x v="31"/>
    <x v="1"/>
    <n v="25"/>
    <n v="8000"/>
    <n v="518"/>
  </r>
  <r>
    <n v="316"/>
    <s v="EDOLGA BLANCO FLORES"/>
    <s v="9135657 LP"/>
    <x v="34"/>
    <x v="0"/>
    <x v="1"/>
    <n v="25"/>
    <n v="8000"/>
    <n v="519"/>
  </r>
  <r>
    <n v="317"/>
    <s v="CLAUDIA GABRIELA ORTIZ MACHACA"/>
    <s v="8226810 SC"/>
    <x v="93"/>
    <x v="0"/>
    <x v="2"/>
    <n v="25"/>
    <n v="8000"/>
    <n v="521"/>
  </r>
  <r>
    <n v="318"/>
    <s v="FATIMA BEATRIZ SALDAÑA PEDRAZA"/>
    <s v="11364771 SC"/>
    <x v="94"/>
    <x v="0"/>
    <x v="2"/>
    <n v="25"/>
    <n v="8000"/>
    <n v="522"/>
  </r>
  <r>
    <n v="319"/>
    <s v="ANA PAOLA MENDEZ FIGUEROA"/>
    <s v="13485568 SC"/>
    <x v="2"/>
    <x v="0"/>
    <x v="2"/>
    <n v="25"/>
    <n v="8000"/>
    <n v="523"/>
  </r>
  <r>
    <n v="320"/>
    <s v="FELICIA ORTIZ MENDEZ"/>
    <s v="3266190 SC"/>
    <x v="3"/>
    <x v="0"/>
    <x v="2"/>
    <n v="25"/>
    <n v="8000"/>
    <n v="524"/>
  </r>
  <r>
    <n v="321"/>
    <s v="MERCEDES COLOMBO TORRICO"/>
    <s v="9657262 SC"/>
    <x v="5"/>
    <x v="0"/>
    <x v="2"/>
    <n v="25"/>
    <n v="8000"/>
    <n v="526"/>
  </r>
  <r>
    <n v="322"/>
    <s v="GLADIS JUANA SANDOVAL DE ROMERO"/>
    <s v="2343311 LP"/>
    <x v="10"/>
    <x v="0"/>
    <x v="2"/>
    <n v="25"/>
    <n v="8000"/>
    <n v="527"/>
  </r>
  <r>
    <n v="323"/>
    <s v="CINTHIA PINTO AGUILERA"/>
    <s v="5371123 SC"/>
    <x v="22"/>
    <x v="0"/>
    <x v="2"/>
    <n v="25"/>
    <n v="8000"/>
    <n v="528"/>
  </r>
  <r>
    <n v="324"/>
    <s v="MARIA ANGELICA MONTERO LOPEZ"/>
    <s v="9635100 SC"/>
    <x v="31"/>
    <x v="0"/>
    <x v="2"/>
    <n v="25"/>
    <n v="8000"/>
    <n v="529"/>
  </r>
  <r>
    <n v="325"/>
    <s v="CARMEN ROSA TACANA ORTIZ"/>
    <s v="7635333-1Q BN"/>
    <x v="95"/>
    <x v="0"/>
    <x v="2"/>
    <n v="25"/>
    <n v="8000"/>
    <n v="530"/>
  </r>
  <r>
    <n v="326"/>
    <s v="GABRIELA SANDOVAL GALLARDO "/>
    <s v="5863633 SC"/>
    <x v="95"/>
    <x v="0"/>
    <x v="2"/>
    <n v="25"/>
    <n v="8000"/>
    <n v="531"/>
  </r>
  <r>
    <n v="327"/>
    <s v="MARTHA VILLCA CHAVEZ"/>
    <s v="6325523 SC"/>
    <x v="53"/>
    <x v="11"/>
    <x v="2"/>
    <n v="25"/>
    <n v="8000"/>
    <n v="532"/>
  </r>
  <r>
    <n v="328"/>
    <s v="MARY BETTSY GUTIERREZ CABRERA"/>
    <s v="1971644-1J SC"/>
    <x v="73"/>
    <x v="21"/>
    <x v="2"/>
    <n v="25"/>
    <n v="8000"/>
    <n v="533"/>
  </r>
  <r>
    <n v="329"/>
    <s v="MARCELA LOURDES DELGADO ALANEZ"/>
    <s v="6374876 SC"/>
    <x v="73"/>
    <x v="21"/>
    <x v="2"/>
    <n v="25"/>
    <n v="8000"/>
    <n v="534"/>
  </r>
  <r>
    <n v="330"/>
    <s v="KAYLEY EDEN VACA TERRAZAS"/>
    <s v="9614585 SC"/>
    <x v="23"/>
    <x v="0"/>
    <x v="3"/>
    <n v="25"/>
    <n v="8000"/>
    <n v="535"/>
  </r>
  <r>
    <n v="331"/>
    <s v="MARIA VARGAS LOPEZ"/>
    <s v="14302331 CH"/>
    <x v="96"/>
    <x v="0"/>
    <x v="3"/>
    <n v="25"/>
    <n v="8000"/>
    <n v="537"/>
  </r>
  <r>
    <n v="332"/>
    <s v="ILDA CECILIA FERNANDEZ AREVALO"/>
    <s v="5884829 SC"/>
    <x v="3"/>
    <x v="0"/>
    <x v="3"/>
    <n v="25"/>
    <n v="8000"/>
    <n v="539"/>
  </r>
  <r>
    <n v="333"/>
    <s v="ANA LUZ GUTIERREZ SORUCO"/>
    <s v="4664604 SC"/>
    <x v="34"/>
    <x v="0"/>
    <x v="3"/>
    <n v="25"/>
    <n v="8000"/>
    <n v="540"/>
  </r>
  <r>
    <n v="334"/>
    <s v="LISSY FANNY MANO HUARI"/>
    <s v="9261665 BN"/>
    <x v="34"/>
    <x v="0"/>
    <x v="3"/>
    <n v="25"/>
    <n v="8000"/>
    <n v="541"/>
  </r>
  <r>
    <n v="335"/>
    <s v="YAMILA MONTAÑO CASTRO"/>
    <s v="9020703 SC"/>
    <x v="14"/>
    <x v="0"/>
    <x v="3"/>
    <n v="25"/>
    <n v="8000"/>
    <n v="544"/>
  </r>
  <r>
    <n v="336"/>
    <s v="CILENE ALPIRI VACA"/>
    <s v="9745250 SC"/>
    <x v="97"/>
    <x v="0"/>
    <x v="3"/>
    <n v="25"/>
    <n v="8000"/>
    <n v="545"/>
  </r>
  <r>
    <n v="337"/>
    <s v="ADALBERTHA MOLINA SENZANO"/>
    <s v="8961608 SC"/>
    <x v="98"/>
    <x v="0"/>
    <x v="3"/>
    <n v="25"/>
    <n v="8000"/>
    <n v="546"/>
  </r>
  <r>
    <n v="338"/>
    <s v="TATIANA AYALA MAENGA"/>
    <s v="5429040 SC"/>
    <x v="17"/>
    <x v="0"/>
    <x v="3"/>
    <n v="25"/>
    <n v="8000"/>
    <n v="547"/>
  </r>
  <r>
    <n v="339"/>
    <s v="DELIA CALLISAYA MENDOZA"/>
    <s v="6005718 LP"/>
    <x v="31"/>
    <x v="0"/>
    <x v="3"/>
    <n v="25"/>
    <n v="8000"/>
    <n v="548"/>
  </r>
  <r>
    <n v="340"/>
    <s v="ALEJANDRA POQUIVIQUI YOSPI"/>
    <s v="9057563 SC"/>
    <x v="31"/>
    <x v="0"/>
    <x v="3"/>
    <n v="25"/>
    <n v="8000"/>
    <n v="549"/>
  </r>
  <r>
    <n v="341"/>
    <s v="VANESSA MOLINA SAUCEDO"/>
    <s v="9822752 SC"/>
    <x v="43"/>
    <x v="4"/>
    <x v="3"/>
    <n v="25"/>
    <n v="8000"/>
    <n v="550"/>
  </r>
  <r>
    <n v="342"/>
    <s v="MARY BETTY SAAVEDRA LOPEZ DE RUEDA"/>
    <s v="5393766 SC"/>
    <x v="51"/>
    <x v="11"/>
    <x v="3"/>
    <n v="25"/>
    <n v="8000"/>
    <n v="551"/>
  </r>
  <r>
    <n v="343"/>
    <s v="LUPE BEJARANO ALVARADO"/>
    <s v="4548229 SC"/>
    <x v="51"/>
    <x v="11"/>
    <x v="3"/>
    <n v="25"/>
    <n v="8000"/>
    <n v="552"/>
  </r>
  <r>
    <n v="344"/>
    <s v="LIMBANIA MONTAÑO VALVERDE"/>
    <s v="8142679 SC"/>
    <x v="57"/>
    <x v="12"/>
    <x v="3"/>
    <n v="25"/>
    <n v="8000"/>
    <n v="553"/>
  </r>
  <r>
    <n v="345"/>
    <s v="RAQUEL CESPEDES SANCHEZ"/>
    <s v="6348552 SC"/>
    <x v="68"/>
    <x v="18"/>
    <x v="3"/>
    <n v="25"/>
    <n v="8000"/>
    <n v="554"/>
  </r>
  <r>
    <n v="346"/>
    <s v="PATRICIA PESOA AGUILAR"/>
    <s v="8176130 SC"/>
    <x v="86"/>
    <x v="27"/>
    <x v="3"/>
    <n v="25"/>
    <n v="8000"/>
    <n v="555"/>
  </r>
  <r>
    <n v="347"/>
    <s v="SILVIA EUGENIA CESPEDES LOPEZ"/>
    <s v="12535518 SC"/>
    <x v="68"/>
    <x v="18"/>
    <x v="3"/>
    <n v="25"/>
    <n v="8000"/>
    <n v="556"/>
  </r>
  <r>
    <n v="348"/>
    <s v="GLORIA ELENA CUELLAR CALLEJAS"/>
    <s v="7783813 SC"/>
    <x v="99"/>
    <x v="0"/>
    <x v="4"/>
    <n v="30"/>
    <n v="8000"/>
    <n v="557"/>
  </r>
  <r>
    <n v="349"/>
    <s v="SHEILITA GONZALES GOMEZ"/>
    <s v="9759060 SC"/>
    <x v="64"/>
    <x v="0"/>
    <x v="4"/>
    <n v="30"/>
    <n v="8000"/>
    <n v="558"/>
  </r>
  <r>
    <n v="350"/>
    <s v="BELEN ARANCIBIA SAUCEDO"/>
    <s v="8178522 SC"/>
    <x v="64"/>
    <x v="0"/>
    <x v="4"/>
    <n v="30"/>
    <n v="8000"/>
    <n v="559"/>
  </r>
  <r>
    <n v="351"/>
    <s v="MERY MELODY TORREZ PEÑARANDA"/>
    <s v="12661621 SC"/>
    <x v="4"/>
    <x v="0"/>
    <x v="4"/>
    <n v="30"/>
    <n v="8000"/>
    <n v="560"/>
  </r>
  <r>
    <n v="352"/>
    <s v="CARMEN DUBALID URQUIDI FIGUEROA"/>
    <s v="8101690 SC"/>
    <x v="12"/>
    <x v="0"/>
    <x v="4"/>
    <n v="30"/>
    <n v="8000"/>
    <n v="561"/>
  </r>
  <r>
    <n v="353"/>
    <s v="PAMELA SAAVEDRA MORENO"/>
    <s v="7698912 SC"/>
    <x v="93"/>
    <x v="0"/>
    <x v="4"/>
    <n v="30"/>
    <n v="8000"/>
    <n v="562"/>
  </r>
  <r>
    <n v="354"/>
    <s v="MILENA GARNICA BORDA"/>
    <s v="8191746 SC"/>
    <x v="75"/>
    <x v="21"/>
    <x v="4"/>
    <n v="30"/>
    <n v="8000"/>
    <n v="563"/>
  </r>
  <r>
    <n v="355"/>
    <s v="PAOLA ANDREA MONTECINOS RODRIGUEZ"/>
    <s v="12661336 SC"/>
    <x v="25"/>
    <x v="0"/>
    <x v="5"/>
    <n v="30"/>
    <n v="8000"/>
    <n v="564"/>
  </r>
  <r>
    <n v="356"/>
    <s v="DELIA PIÑAS ZARATE"/>
    <s v="11351811 SC"/>
    <x v="2"/>
    <x v="0"/>
    <x v="5"/>
    <n v="30"/>
    <n v="8000"/>
    <n v="565"/>
  </r>
  <r>
    <n v="357"/>
    <s v="ROSA TORDOYA PEREDO"/>
    <s v="5167672 CB"/>
    <x v="100"/>
    <x v="0"/>
    <x v="5"/>
    <n v="30"/>
    <n v="8000"/>
    <n v="568"/>
  </r>
  <r>
    <n v="358"/>
    <s v="ALICIA MAMANI CUELLAR"/>
    <s v="7800372 SC"/>
    <x v="41"/>
    <x v="3"/>
    <x v="5"/>
    <n v="30"/>
    <n v="8000"/>
    <n v="569"/>
  </r>
  <r>
    <n v="359"/>
    <s v="TATIANA SOLANO JUSTINIANO"/>
    <s v="7811131 SC"/>
    <x v="101"/>
    <x v="5"/>
    <x v="5"/>
    <n v="30"/>
    <n v="8000"/>
    <n v="570"/>
  </r>
  <r>
    <n v="360"/>
    <s v="ROSALIA SILES CAPY"/>
    <s v="13600879 SC"/>
    <x v="101"/>
    <x v="5"/>
    <x v="5"/>
    <n v="30"/>
    <n v="8000"/>
    <n v="571"/>
  </r>
  <r>
    <n v="361"/>
    <s v="CARLA RAMIREZ LARBAYO"/>
    <s v="11351095 SC"/>
    <x v="47"/>
    <x v="6"/>
    <x v="5"/>
    <n v="30"/>
    <n v="8000"/>
    <n v="572"/>
  </r>
  <r>
    <n v="362"/>
    <s v="CESARIA CABRERA LAMAS "/>
    <s v="12582998 CB"/>
    <x v="54"/>
    <x v="12"/>
    <x v="5"/>
    <n v="30"/>
    <n v="8000"/>
    <n v="573"/>
  </r>
  <r>
    <n v="363"/>
    <s v="KAREN MARIELA RIOS  ROSALES"/>
    <s v="8249269 SC"/>
    <x v="55"/>
    <x v="12"/>
    <x v="5"/>
    <n v="30"/>
    <n v="8000"/>
    <n v="574"/>
  </r>
  <r>
    <n v="364"/>
    <s v="AIDEE PEREZ MORALES"/>
    <s v="9852842 SC"/>
    <x v="28"/>
    <x v="17"/>
    <x v="5"/>
    <n v="30"/>
    <n v="8000"/>
    <n v="575"/>
  </r>
  <r>
    <n v="365"/>
    <s v="GRACIELA VACA ESPINDOLA"/>
    <s v="12419282 SC"/>
    <x v="102"/>
    <x v="0"/>
    <x v="6"/>
    <n v="25"/>
    <n v="8000"/>
    <n v="576"/>
  </r>
  <r>
    <n v="366"/>
    <s v="BELISAIDA BARBA ARTEAGA"/>
    <s v="4605857 SC"/>
    <x v="103"/>
    <x v="0"/>
    <x v="6"/>
    <n v="25"/>
    <n v="8000"/>
    <n v="577"/>
  </r>
  <r>
    <n v="367"/>
    <s v="ANGELICA LOAYZA CASTRO"/>
    <s v="6280226 SC"/>
    <x v="100"/>
    <x v="0"/>
    <x v="6"/>
    <n v="25"/>
    <n v="8000"/>
    <n v="578"/>
  </r>
  <r>
    <n v="368"/>
    <s v="MARIELA SUAREZ COIMBRA"/>
    <s v="9814679 SC"/>
    <x v="3"/>
    <x v="0"/>
    <x v="6"/>
    <n v="25"/>
    <n v="8000"/>
    <n v="579"/>
  </r>
  <r>
    <n v="369"/>
    <s v="YAQUELINE CUELLAR  CUELLAR"/>
    <s v="3232589 SC"/>
    <x v="35"/>
    <x v="0"/>
    <x v="6"/>
    <n v="25"/>
    <n v="8000"/>
    <n v="580"/>
  </r>
  <r>
    <n v="370"/>
    <s v="ILKA KENIA MOLINA PALMA"/>
    <s v="14728459 SC"/>
    <x v="5"/>
    <x v="0"/>
    <x v="6"/>
    <n v="25"/>
    <n v="8000"/>
    <n v="581"/>
  </r>
  <r>
    <n v="371"/>
    <s v="MICAELA CARDONA HURTADO"/>
    <s v="4687310 SC"/>
    <x v="31"/>
    <x v="0"/>
    <x v="6"/>
    <n v="25"/>
    <n v="8000"/>
    <n v="582"/>
  </r>
  <r>
    <n v="372"/>
    <s v="SARA REBECA PEREZ PUMA"/>
    <s v="12871681 SC"/>
    <x v="58"/>
    <x v="13"/>
    <x v="6"/>
    <n v="25"/>
    <n v="8000"/>
    <n v="583"/>
  </r>
  <r>
    <n v="373"/>
    <s v="ARACELY YOSELIN CRUZ VALLEJOS"/>
    <s v="9726831 SC"/>
    <x v="99"/>
    <x v="0"/>
    <x v="7"/>
    <n v="25"/>
    <n v="8000"/>
    <n v="584"/>
  </r>
  <r>
    <n v="374"/>
    <s v="MARIA INGRID HURTADO RIVAS"/>
    <s v="4597241 SC"/>
    <x v="100"/>
    <x v="0"/>
    <x v="7"/>
    <n v="25"/>
    <n v="3000"/>
    <n v="585"/>
  </r>
  <r>
    <n v="375"/>
    <s v="GABRIELA VELASQUEZ COIMBRA"/>
    <s v="7736875 SC"/>
    <x v="97"/>
    <x v="0"/>
    <x v="7"/>
    <n v="25"/>
    <n v="3000"/>
    <n v="586"/>
  </r>
  <r>
    <n v="376"/>
    <s v="MARITZA FATIMA CHORE TOMICHA"/>
    <s v="9834798 SC"/>
    <x v="82"/>
    <x v="24"/>
    <x v="7"/>
    <n v="25"/>
    <n v="3000"/>
    <n v="587"/>
  </r>
  <r>
    <n v="377"/>
    <s v="FLOR MARIA MONTAÑO FLORES"/>
    <s v="8847000 CB"/>
    <x v="51"/>
    <x v="11"/>
    <x v="7"/>
    <n v="25"/>
    <n v="3000"/>
    <n v="588"/>
  </r>
  <r>
    <n v="378"/>
    <s v="CARLA BEATRIZ CALDERON CUELLAR"/>
    <s v="12534414 SC"/>
    <x v="7"/>
    <x v="0"/>
    <x v="8"/>
    <n v="25"/>
    <n v="3000"/>
    <n v="589"/>
  </r>
  <r>
    <n v="379"/>
    <s v="ELVA QUIROZ RODRIGUEZ"/>
    <s v="9667559 SC"/>
    <x v="54"/>
    <x v="12"/>
    <x v="8"/>
    <n v="25"/>
    <n v="3000"/>
    <n v="590"/>
  </r>
  <r>
    <n v="380"/>
    <s v="NEISA RODRIGUEZ ESCOBAR"/>
    <s v="9681909 SC"/>
    <x v="54"/>
    <x v="12"/>
    <x v="8"/>
    <n v="25"/>
    <n v="3000"/>
    <n v="591"/>
  </r>
  <r>
    <n v="381"/>
    <s v="LOURDES MORALES CUMBAYURI"/>
    <s v="4697447 SC"/>
    <x v="27"/>
    <x v="0"/>
    <x v="9"/>
    <n v="25"/>
    <n v="3000"/>
    <n v="592"/>
  </r>
  <r>
    <n v="382"/>
    <s v="Ana Lopez"/>
    <s v="12558133 sc"/>
    <x v="27"/>
    <x v="0"/>
    <x v="10"/>
    <n v="25"/>
    <n v="3000"/>
    <n v="59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4">
  <r>
    <n v="1"/>
    <s v="SANCHEZ "/>
    <s v="CASTILLO"/>
    <x v="0"/>
    <m/>
    <m/>
    <n v="9806398"/>
    <x v="0"/>
    <x v="0"/>
    <x v="0"/>
    <n v="1500"/>
  </r>
  <r>
    <n v="2"/>
    <s v="ALBA"/>
    <s v="CUELLAR"/>
    <x v="1"/>
    <m/>
    <m/>
    <n v="6274077"/>
    <x v="0"/>
    <x v="0"/>
    <x v="1"/>
    <n v="2000"/>
  </r>
  <r>
    <n v="3"/>
    <s v="SARABIA "/>
    <s v="MARTINEZ"/>
    <x v="2"/>
    <s v="ELENA"/>
    <s v="PAREDES"/>
    <n v="7715791"/>
    <x v="0"/>
    <x v="1"/>
    <x v="2"/>
    <n v="2500"/>
  </r>
  <r>
    <n v="4"/>
    <s v="CHUBIRU "/>
    <s v="BAZAN"/>
    <x v="3"/>
    <m/>
    <m/>
    <n v="8108196"/>
    <x v="0"/>
    <x v="2"/>
    <x v="3"/>
    <n v="3000"/>
  </r>
  <r>
    <n v="5"/>
    <s v="MAMANI "/>
    <s v="CUELLAR"/>
    <x v="4"/>
    <m/>
    <m/>
    <n v="7800372"/>
    <x v="0"/>
    <x v="3"/>
    <x v="4"/>
    <n v="2500"/>
  </r>
  <r>
    <n v="6"/>
    <s v="MOROCHO "/>
    <s v="CHICA"/>
    <x v="5"/>
    <s v="MARINA"/>
    <m/>
    <s v="E-0055076"/>
    <x v="0"/>
    <x v="4"/>
    <x v="5"/>
    <n v="1500"/>
  </r>
  <r>
    <n v="7"/>
    <s v="SIGUAIRO"/>
    <s v="PICON"/>
    <x v="6"/>
    <m/>
    <m/>
    <n v="9645244"/>
    <x v="0"/>
    <x v="5"/>
    <x v="6"/>
    <n v="2000"/>
  </r>
  <r>
    <n v="8"/>
    <s v="MASAVI"/>
    <s v="PARADA"/>
    <x v="7"/>
    <m/>
    <m/>
    <n v="8112341"/>
    <x v="0"/>
    <x v="6"/>
    <x v="7"/>
    <n v="2500"/>
  </r>
  <r>
    <n v="9"/>
    <s v="GALLEDA"/>
    <s v="GUTIERREZ"/>
    <x v="8"/>
    <m/>
    <m/>
    <n v="7666013"/>
    <x v="0"/>
    <x v="7"/>
    <x v="8"/>
    <n v="3000"/>
  </r>
  <r>
    <n v="10"/>
    <s v="CATORCENO"/>
    <s v="RODRIGUEZ"/>
    <x v="5"/>
    <s v="DEINA"/>
    <m/>
    <n v="9635668"/>
    <x v="0"/>
    <x v="8"/>
    <x v="9"/>
    <n v="2500"/>
  </r>
  <r>
    <n v="11"/>
    <s v="VILLAGOMEZ"/>
    <s v="ROCA"/>
    <x v="9"/>
    <m/>
    <m/>
    <n v="81122405"/>
    <x v="0"/>
    <x v="9"/>
    <x v="10"/>
    <n v="1500"/>
  </r>
  <r>
    <n v="12"/>
    <s v="TERRAZA"/>
    <s v="SOTO"/>
    <x v="10"/>
    <m/>
    <m/>
    <n v="9823751"/>
    <x v="0"/>
    <x v="10"/>
    <x v="11"/>
    <n v="2000"/>
  </r>
  <r>
    <n v="13"/>
    <s v="BANEGA "/>
    <s v="PAZ"/>
    <x v="11"/>
    <m/>
    <m/>
    <n v="9611914"/>
    <x v="0"/>
    <x v="11"/>
    <x v="12"/>
    <n v="2500"/>
  </r>
  <r>
    <n v="14"/>
    <s v="BALESI"/>
    <s v="CESPEDES"/>
    <x v="12"/>
    <m/>
    <m/>
    <n v="5857664"/>
    <x v="0"/>
    <x v="12"/>
    <x v="13"/>
    <n v="3000"/>
  </r>
  <r>
    <n v="15"/>
    <s v="MEDINA"/>
    <s v=" AGUILERA "/>
    <x v="13"/>
    <m/>
    <s v="BARBOZA"/>
    <n v="6329402"/>
    <x v="0"/>
    <x v="13"/>
    <x v="14"/>
    <n v="2500"/>
  </r>
  <r>
    <n v="16"/>
    <s v="GUTIERREZ "/>
    <s v="PARADA"/>
    <x v="14"/>
    <s v="MARY"/>
    <m/>
    <n v="9822752"/>
    <x v="0"/>
    <x v="14"/>
    <x v="15"/>
    <n v="1500"/>
  </r>
  <r>
    <n v="17"/>
    <s v="MOLINA  "/>
    <s v="VACA"/>
    <x v="15"/>
    <m/>
    <m/>
    <n v="12447072"/>
    <x v="0"/>
    <x v="15"/>
    <x v="13"/>
    <n v="2000"/>
  </r>
  <r>
    <n v="18"/>
    <s v="AGUILERA"/>
    <s v="ORTIZ"/>
    <x v="16"/>
    <s v="PURA"/>
    <m/>
    <n v="9822277"/>
    <x v="0"/>
    <x v="16"/>
    <x v="14"/>
    <n v="2500"/>
  </r>
  <r>
    <n v="19"/>
    <s v="CRUZ"/>
    <s v="FUENTES"/>
    <x v="17"/>
    <m/>
    <m/>
    <n v="8207180"/>
    <x v="0"/>
    <x v="17"/>
    <x v="15"/>
    <n v="3000"/>
  </r>
  <r>
    <n v="20"/>
    <s v="ROCA "/>
    <s v="MITA"/>
    <x v="18"/>
    <m/>
    <m/>
    <n v="8207443"/>
    <x v="0"/>
    <x v="17"/>
    <x v="13"/>
    <n v="2500"/>
  </r>
  <r>
    <n v="21"/>
    <s v="GUARDIA"/>
    <s v="SURUBI"/>
    <x v="19"/>
    <m/>
    <m/>
    <n v="8887444"/>
    <x v="0"/>
    <x v="17"/>
    <x v="14"/>
    <n v="1500"/>
  </r>
  <r>
    <n v="22"/>
    <s v="HUARACHI "/>
    <s v="ANCASI"/>
    <x v="2"/>
    <s v=" ELENA "/>
    <m/>
    <n v="5341211"/>
    <x v="0"/>
    <x v="18"/>
    <x v="16"/>
    <n v="2000"/>
  </r>
  <r>
    <n v="23"/>
    <s v="CHUMACERO"/>
    <s v="ALVIZ"/>
    <x v="2"/>
    <s v="ESTELA"/>
    <m/>
    <n v="7762024"/>
    <x v="0"/>
    <x v="19"/>
    <x v="17"/>
    <n v="2500"/>
  </r>
  <r>
    <n v="24"/>
    <s v="GUTIERREZ "/>
    <s v="CHOQUE "/>
    <x v="14"/>
    <s v=" MARLINA "/>
    <s v="LEON"/>
    <n v="6361200"/>
    <x v="0"/>
    <x v="19"/>
    <x v="18"/>
    <n v="3000"/>
  </r>
  <r>
    <n v="25"/>
    <s v="FRANCO"/>
    <s v="ALMENDRAS"/>
    <x v="20"/>
    <m/>
    <m/>
    <n v="7851332"/>
    <x v="0"/>
    <x v="20"/>
    <x v="19"/>
    <n v="2500"/>
  </r>
  <r>
    <n v="26"/>
    <s v="JUSTINIANO "/>
    <s v="CALLE"/>
    <x v="21"/>
    <m/>
    <m/>
    <n v="5851622"/>
    <x v="0"/>
    <x v="21"/>
    <x v="20"/>
    <n v="1500"/>
  </r>
  <r>
    <n v="27"/>
    <s v="HEREDIA"/>
    <s v="GARCIA"/>
    <x v="22"/>
    <m/>
    <m/>
    <n v="8077242"/>
    <x v="0"/>
    <x v="22"/>
    <x v="21"/>
    <n v="2000"/>
  </r>
  <r>
    <n v="28"/>
    <s v="FRANCO "/>
    <s v="URZAGASTE"/>
    <x v="23"/>
    <m/>
    <m/>
    <n v="5877288"/>
    <x v="0"/>
    <x v="23"/>
    <x v="22"/>
    <n v="2500"/>
  </r>
  <r>
    <n v="29"/>
    <s v="MAMANI "/>
    <s v="CAMACHO"/>
    <x v="24"/>
    <m/>
    <m/>
    <n v="8117418"/>
    <x v="0"/>
    <x v="24"/>
    <x v="23"/>
    <n v="3000"/>
  </r>
  <r>
    <n v="30"/>
    <s v="QUISPE"/>
    <s v="RODRIGUEZ"/>
    <x v="25"/>
    <m/>
    <m/>
    <n v="6217610"/>
    <x v="0"/>
    <x v="25"/>
    <x v="24"/>
    <n v="2500"/>
  </r>
  <r>
    <n v="31"/>
    <s v="CADIMA"/>
    <s v="GRAGUEDA"/>
    <x v="26"/>
    <m/>
    <m/>
    <n v="12820978"/>
    <x v="0"/>
    <x v="26"/>
    <x v="25"/>
    <n v="1500"/>
  </r>
  <r>
    <n v="32"/>
    <s v="AYALA"/>
    <s v="JIMENEZ"/>
    <x v="27"/>
    <s v="CONCEPCION"/>
    <m/>
    <n v="12981225"/>
    <x v="0"/>
    <x v="27"/>
    <x v="26"/>
    <n v="2000"/>
  </r>
  <r>
    <n v="33"/>
    <s v="MORO"/>
    <s v="ROJAS"/>
    <x v="28"/>
    <s v="FANNY"/>
    <m/>
    <n v="8109253"/>
    <x v="0"/>
    <x v="27"/>
    <x v="27"/>
    <n v="2500"/>
  </r>
  <r>
    <n v="34"/>
    <s v="GONZALES"/>
    <s v="MEDINA"/>
    <x v="29"/>
    <m/>
    <m/>
    <n v="8186722"/>
    <x v="0"/>
    <x v="28"/>
    <x v="28"/>
    <n v="3000"/>
  </r>
  <r>
    <n v="68"/>
    <s v="MORALES"/>
    <s v="SEGOVIA"/>
    <x v="30"/>
    <m/>
    <m/>
    <n v="8902979"/>
    <x v="0"/>
    <x v="29"/>
    <x v="29"/>
    <n v="2500"/>
  </r>
  <r>
    <n v="69"/>
    <s v="MOREIRA "/>
    <s v="SUAREZ"/>
    <x v="31"/>
    <s v="MARCELA"/>
    <m/>
    <n v="8875081"/>
    <x v="0"/>
    <x v="21"/>
    <x v="30"/>
    <n v="1500"/>
  </r>
  <r>
    <n v="70"/>
    <s v="RODRIGUEZ"/>
    <s v="MENDEZ"/>
    <x v="32"/>
    <m/>
    <m/>
    <n v="12533956"/>
    <x v="0"/>
    <x v="30"/>
    <x v="31"/>
    <n v="2000"/>
  </r>
  <r>
    <n v="71"/>
    <s v="VARGAS"/>
    <s v="ANTELO"/>
    <x v="33"/>
    <s v="GABRIELA"/>
    <m/>
    <n v="4602363"/>
    <x v="0"/>
    <x v="31"/>
    <x v="32"/>
    <n v="2500"/>
  </r>
  <r>
    <n v="72"/>
    <s v="ALBAREZ"/>
    <s v="URQUIZA"/>
    <x v="19"/>
    <s v="PATRICIA"/>
    <m/>
    <n v="6304475"/>
    <x v="0"/>
    <x v="32"/>
    <x v="33"/>
    <n v="3000"/>
  </r>
  <r>
    <n v="73"/>
    <s v="LOLA"/>
    <s v="JUSTINIANO"/>
    <x v="34"/>
    <s v="ERLEN"/>
    <m/>
    <n v="3916110"/>
    <x v="0"/>
    <x v="33"/>
    <x v="34"/>
    <n v="2500"/>
  </r>
  <r>
    <n v="74"/>
    <s v="CORRALES "/>
    <s v="PORTALES "/>
    <x v="35"/>
    <m/>
    <m/>
    <n v="6278897"/>
    <x v="0"/>
    <x v="31"/>
    <x v="32"/>
    <n v="1500"/>
  </r>
  <r>
    <n v="75"/>
    <s v="CESPEDES "/>
    <s v="MEJIA"/>
    <x v="36"/>
    <m/>
    <m/>
    <n v="4545771"/>
    <x v="0"/>
    <x v="34"/>
    <x v="35"/>
    <n v="2000"/>
  </r>
  <r>
    <n v="76"/>
    <s v="RUIZ"/>
    <s v="SAAVEDRA"/>
    <x v="2"/>
    <s v="ALEJANDRINA"/>
    <m/>
    <n v="6398667"/>
    <x v="0"/>
    <x v="35"/>
    <x v="36"/>
    <n v="2500"/>
  </r>
  <r>
    <n v="77"/>
    <s v="VEGA"/>
    <s v="GONZALES"/>
    <x v="37"/>
    <m/>
    <m/>
    <n v="14568615"/>
    <x v="0"/>
    <x v="36"/>
    <x v="37"/>
    <n v="3000"/>
  </r>
  <r>
    <n v="78"/>
    <s v="SARABIA "/>
    <s v="PACHURI"/>
    <x v="38"/>
    <m/>
    <m/>
    <n v="9059636"/>
    <x v="0"/>
    <x v="37"/>
    <x v="38"/>
    <n v="2500"/>
  </r>
  <r>
    <n v="79"/>
    <s v="BEJARANO "/>
    <s v="ALVARADO"/>
    <x v="39"/>
    <m/>
    <m/>
    <n v="4548229"/>
    <x v="0"/>
    <x v="38"/>
    <x v="39"/>
    <n v="1500"/>
  </r>
  <r>
    <n v="80"/>
    <s v="CUELLAR "/>
    <s v="VARGAS"/>
    <x v="40"/>
    <m/>
    <m/>
    <n v="4622913"/>
    <x v="0"/>
    <x v="39"/>
    <x v="40"/>
    <n v="2000"/>
  </r>
  <r>
    <n v="81"/>
    <s v="MADRID"/>
    <s v=" PARADA"/>
    <x v="12"/>
    <m/>
    <m/>
    <n v="4541753"/>
    <x v="0"/>
    <x v="40"/>
    <x v="41"/>
    <n v="2500"/>
  </r>
  <r>
    <n v="82"/>
    <s v="ALIAGA "/>
    <s v="VIANA"/>
    <x v="41"/>
    <m/>
    <m/>
    <n v="9048610"/>
    <x v="0"/>
    <x v="41"/>
    <x v="42"/>
    <n v="3000"/>
  </r>
  <r>
    <n v="83"/>
    <s v="VARGAS"/>
    <s v="CHORE"/>
    <x v="42"/>
    <m/>
    <m/>
    <n v="9059230"/>
    <x v="0"/>
    <x v="42"/>
    <x v="43"/>
    <n v="2500"/>
  </r>
  <r>
    <n v="84"/>
    <s v="ARAMAYO"/>
    <s v="CHUVET"/>
    <x v="43"/>
    <m/>
    <m/>
    <n v="8222396"/>
    <x v="0"/>
    <x v="43"/>
    <x v="44"/>
    <n v="1500"/>
  </r>
  <r>
    <n v="85"/>
    <s v="SAUCEDO"/>
    <s v="PAZ "/>
    <x v="44"/>
    <m/>
    <m/>
    <n v="8222573"/>
    <x v="0"/>
    <x v="44"/>
    <x v="45"/>
    <n v="2000"/>
  </r>
  <r>
    <n v="86"/>
    <s v="VALLES"/>
    <s v="VARGAS"/>
    <x v="45"/>
    <s v="YOSELIN"/>
    <m/>
    <n v="12477685"/>
    <x v="0"/>
    <x v="45"/>
    <x v="46"/>
    <n v="2500"/>
  </r>
  <r>
    <n v="87"/>
    <s v="LOPEZ"/>
    <s v="JUBILEO"/>
    <x v="46"/>
    <m/>
    <m/>
    <m/>
    <x v="1"/>
    <x v="17"/>
    <x v="47"/>
    <n v="2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3" cacheId="5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2">
  <location ref="A3:B19" firstHeaderRow="1" firstDataRow="1" firstDataCol="1" rowPageCount="1" colPageCount="1"/>
  <pivotFields count="6">
    <pivotField axis="axisRow" showAll="0">
      <items count="31">
        <item m="1" x="2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0"/>
        <item t="default"/>
      </items>
    </pivotField>
    <pivotField numFmtId="14" showAll="0"/>
    <pivotField axis="axisPage" multipleItemSelectionAllowed="1" showAll="0">
      <items count="5">
        <item x="0"/>
        <item x="3"/>
        <item h="1" x="1"/>
        <item h="1" x="2"/>
        <item t="default"/>
      </items>
    </pivotField>
    <pivotField showAll="0"/>
    <pivotField showAll="0"/>
    <pivotField dataField="1" showAll="0"/>
  </pivotFields>
  <rowFields count="1">
    <field x="0"/>
  </rowFields>
  <rowItems count="16">
    <i>
      <x v="3"/>
    </i>
    <i>
      <x v="4"/>
    </i>
    <i>
      <x v="7"/>
    </i>
    <i>
      <x v="8"/>
    </i>
    <i>
      <x v="9"/>
    </i>
    <i>
      <x v="12"/>
    </i>
    <i>
      <x v="13"/>
    </i>
    <i>
      <x v="16"/>
    </i>
    <i>
      <x v="17"/>
    </i>
    <i>
      <x v="20"/>
    </i>
    <i>
      <x v="21"/>
    </i>
    <i>
      <x v="24"/>
    </i>
    <i>
      <x v="25"/>
    </i>
    <i>
      <x v="28"/>
    </i>
    <i>
      <x v="29"/>
    </i>
    <i t="grand">
      <x/>
    </i>
  </rowItems>
  <colItems count="1">
    <i/>
  </colItems>
  <pageFields count="1">
    <pageField fld="2" hier="-1"/>
  </pageFields>
  <dataFields count="1">
    <dataField name="Suma de Importe" fld="5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4" cacheId="5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F20" firstHeaderRow="1" firstDataRow="2" firstDataCol="1" rowPageCount="1" colPageCount="1"/>
  <pivotFields count="6">
    <pivotField axis="axisRow" showAll="0">
      <items count="31">
        <item m="1" x="2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0"/>
        <item t="default"/>
      </items>
    </pivotField>
    <pivotField numFmtId="14" showAll="0"/>
    <pivotField axis="axisPage" multipleItemSelectionAllowed="1" showAll="0">
      <items count="5">
        <item x="0"/>
        <item x="3"/>
        <item h="1" x="1"/>
        <item h="1" x="2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/>
    <pivotField dataField="1" showAll="0"/>
  </pivotFields>
  <rowFields count="1">
    <field x="0"/>
  </rowFields>
  <rowItems count="16">
    <i>
      <x v="3"/>
    </i>
    <i>
      <x v="4"/>
    </i>
    <i>
      <x v="7"/>
    </i>
    <i>
      <x v="8"/>
    </i>
    <i>
      <x v="9"/>
    </i>
    <i>
      <x v="12"/>
    </i>
    <i>
      <x v="13"/>
    </i>
    <i>
      <x v="16"/>
    </i>
    <i>
      <x v="17"/>
    </i>
    <i>
      <x v="20"/>
    </i>
    <i>
      <x v="21"/>
    </i>
    <i>
      <x v="24"/>
    </i>
    <i>
      <x v="25"/>
    </i>
    <i>
      <x v="28"/>
    </i>
    <i>
      <x v="29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2" hier="-1"/>
  </pageFields>
  <dataFields count="1">
    <dataField name="Suma de Importe" fld="5" baseField="0" baseItem="0"/>
  </dataFields>
  <pivotTableStyleInfo name="PivotStyleMedium9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5" cacheId="64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1">
  <location ref="A3:M109" firstHeaderRow="1" firstDataRow="2" firstDataCol="1" rowPageCount="1" colPageCount="1"/>
  <pivotFields count="9">
    <pivotField subtotalTop="0" showAll="0" defaultSubtotal="0"/>
    <pivotField subtotalTop="0" showAll="0" defaultSubtotal="0"/>
    <pivotField subtotalTop="0" showAll="0" defaultSubtotal="0"/>
    <pivotField axis="axisRow" subtotalTop="0" showAll="0" defaultSubtotal="0">
      <items count="104">
        <item x="6"/>
        <item x="52"/>
        <item x="87"/>
        <item x="79"/>
        <item x="30"/>
        <item x="4"/>
        <item x="5"/>
        <item x="12"/>
        <item x="47"/>
        <item x="35"/>
        <item x="91"/>
        <item x="33"/>
        <item x="98"/>
        <item x="61"/>
        <item x="86"/>
        <item x="76"/>
        <item x="63"/>
        <item x="44"/>
        <item x="17"/>
        <item x="100"/>
        <item x="34"/>
        <item x="92"/>
        <item x="3"/>
        <item x="28"/>
        <item x="66"/>
        <item x="39"/>
        <item x="21"/>
        <item x="102"/>
        <item x="45"/>
        <item x="16"/>
        <item x="90"/>
        <item x="1"/>
        <item x="99"/>
        <item x="20"/>
        <item x="32"/>
        <item x="71"/>
        <item x="65"/>
        <item x="31"/>
        <item x="95"/>
        <item x="74"/>
        <item x="53"/>
        <item x="25"/>
        <item x="50"/>
        <item x="73"/>
        <item x="29"/>
        <item x="94"/>
        <item x="80"/>
        <item x="49"/>
        <item x="14"/>
        <item x="2"/>
        <item x="13"/>
        <item x="36"/>
        <item x="22"/>
        <item x="41"/>
        <item x="101"/>
        <item x="40"/>
        <item x="42"/>
        <item x="38"/>
        <item x="23"/>
        <item x="7"/>
        <item x="97"/>
        <item x="48"/>
        <item x="75"/>
        <item x="19"/>
        <item x="64"/>
        <item x="10"/>
        <item x="9"/>
        <item x="67"/>
        <item x="77"/>
        <item x="78"/>
        <item x="46"/>
        <item x="57"/>
        <item x="27"/>
        <item x="103"/>
        <item x="56"/>
        <item x="58"/>
        <item x="62"/>
        <item x="82"/>
        <item x="37"/>
        <item x="54"/>
        <item x="8"/>
        <item x="55"/>
        <item x="60"/>
        <item x="51"/>
        <item x="83"/>
        <item x="59"/>
        <item x="24"/>
        <item x="43"/>
        <item x="85"/>
        <item x="18"/>
        <item x="69"/>
        <item x="81"/>
        <item x="84"/>
        <item x="68"/>
        <item x="70"/>
        <item x="88"/>
        <item x="26"/>
        <item x="0"/>
        <item x="96"/>
        <item x="11"/>
        <item x="93"/>
        <item x="15"/>
        <item x="89"/>
        <item x="72"/>
      </items>
    </pivotField>
    <pivotField axis="axisPage" subtotalTop="0" multipleItemSelectionAllowed="1" showAll="0" defaultSubtotal="0">
      <items count="32">
        <item x="29"/>
        <item x="0"/>
        <item x="23"/>
        <item x="22"/>
        <item x="8"/>
        <item x="21"/>
        <item x="12"/>
        <item x="31"/>
        <item x="6"/>
        <item x="30"/>
        <item x="20"/>
        <item x="15"/>
        <item x="16"/>
        <item x="4"/>
        <item x="5"/>
        <item x="2"/>
        <item x="28"/>
        <item x="9"/>
        <item x="19"/>
        <item x="18"/>
        <item x="27"/>
        <item x="10"/>
        <item x="26"/>
        <item x="3"/>
        <item x="7"/>
        <item x="13"/>
        <item x="14"/>
        <item x="24"/>
        <item x="25"/>
        <item x="17"/>
        <item x="1"/>
        <item x="11"/>
      </items>
    </pivotField>
    <pivotField axis="axisCol" numFmtId="165" subtotalTop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numFmtId="1" subtotalTop="0" showAll="0" defaultSubtotal="0"/>
    <pivotField dataField="1" numFmtId="4" subtotalTop="0" showAll="0" defaultSubtotal="0"/>
    <pivotField numFmtId="166" subtotalTop="0" showAll="0" defaultSubtotal="0"/>
  </pivotFields>
  <rowFields count="1">
    <field x="3"/>
  </rowFields>
  <rowItems count="10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 t="grand">
      <x/>
    </i>
  </rowItems>
  <colFields count="1">
    <field x="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4" hier="-1"/>
  </pageFields>
  <dataFields count="1">
    <dataField name="Promedio de LIQUIDO PAGABLE" fld="7" subtotal="average" baseField="0" baseItem="0" numFmtId="170"/>
  </dataFields>
  <chartFormats count="11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</chartFormats>
  <pivotTableStyleInfo name="PivotStyleMedium7" showRowHeaders="1" showColHeaders="1" showRowStripes="1" showColStripes="1" showLastColumn="1"/>
</pivotTableDefinition>
</file>

<file path=xl/pivotTables/pivotTable4.xml><?xml version="1.0" encoding="utf-8"?>
<pivotTableDefinition xmlns="http://schemas.openxmlformats.org/spreadsheetml/2006/main" name="Tabla dinámica6" cacheId="7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D107" firstHeaderRow="1" firstDataRow="2" firstDataCol="1" rowPageCount="1" colPageCount="1"/>
  <pivotFields count="11">
    <pivotField showAll="0"/>
    <pivotField showAll="0"/>
    <pivotField showAll="0"/>
    <pivotField axis="axisRow" showAll="0">
      <items count="48">
        <item x="4"/>
        <item x="8"/>
        <item x="15"/>
        <item x="28"/>
        <item x="29"/>
        <item x="35"/>
        <item x="25"/>
        <item x="42"/>
        <item x="0"/>
        <item x="6"/>
        <item x="13"/>
        <item x="22"/>
        <item x="16"/>
        <item x="1"/>
        <item x="24"/>
        <item x="33"/>
        <item x="11"/>
        <item x="18"/>
        <item x="45"/>
        <item x="26"/>
        <item x="7"/>
        <item x="41"/>
        <item x="39"/>
        <item x="5"/>
        <item x="37"/>
        <item x="2"/>
        <item x="34"/>
        <item x="23"/>
        <item x="21"/>
        <item x="40"/>
        <item x="30"/>
        <item x="43"/>
        <item x="38"/>
        <item x="32"/>
        <item x="36"/>
        <item x="20"/>
        <item x="17"/>
        <item x="44"/>
        <item x="10"/>
        <item x="12"/>
        <item x="19"/>
        <item x="14"/>
        <item x="27"/>
        <item x="3"/>
        <item x="9"/>
        <item x="31"/>
        <item x="46"/>
        <item t="default"/>
      </items>
    </pivotField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axis="axisPage" multipleItemSelectionAllowed="1" showAll="0">
      <items count="47">
        <item x="30"/>
        <item x="16"/>
        <item x="11"/>
        <item x="44"/>
        <item x="45"/>
        <item x="26"/>
        <item x="3"/>
        <item x="19"/>
        <item x="8"/>
        <item x="20"/>
        <item x="5"/>
        <item x="12"/>
        <item x="42"/>
        <item x="43"/>
        <item x="27"/>
        <item x="18"/>
        <item x="35"/>
        <item x="36"/>
        <item x="39"/>
        <item x="1"/>
        <item x="9"/>
        <item x="15"/>
        <item x="22"/>
        <item x="14"/>
        <item x="13"/>
        <item x="32"/>
        <item x="33"/>
        <item x="21"/>
        <item x="31"/>
        <item x="10"/>
        <item x="25"/>
        <item x="28"/>
        <item x="24"/>
        <item x="38"/>
        <item x="40"/>
        <item x="37"/>
        <item x="6"/>
        <item x="7"/>
        <item x="34"/>
        <item x="4"/>
        <item x="2"/>
        <item x="29"/>
        <item x="0"/>
        <item x="23"/>
        <item x="41"/>
        <item x="17"/>
        <item t="default"/>
      </items>
    </pivotField>
    <pivotField axis="axisRow" numFmtId="14" showAll="0">
      <items count="49">
        <item x="30"/>
        <item x="29"/>
        <item x="27"/>
        <item x="28"/>
        <item x="39"/>
        <item x="35"/>
        <item x="14"/>
        <item x="41"/>
        <item x="26"/>
        <item x="5"/>
        <item x="6"/>
        <item x="7"/>
        <item x="8"/>
        <item x="9"/>
        <item x="10"/>
        <item x="11"/>
        <item x="12"/>
        <item x="34"/>
        <item x="32"/>
        <item x="36"/>
        <item x="22"/>
        <item x="2"/>
        <item x="17"/>
        <item x="40"/>
        <item x="19"/>
        <item x="24"/>
        <item x="25"/>
        <item x="1"/>
        <item x="33"/>
        <item x="18"/>
        <item x="31"/>
        <item x="44"/>
        <item x="45"/>
        <item x="46"/>
        <item x="20"/>
        <item x="4"/>
        <item x="16"/>
        <item x="23"/>
        <item x="15"/>
        <item x="0"/>
        <item x="21"/>
        <item x="13"/>
        <item x="42"/>
        <item x="3"/>
        <item x="43"/>
        <item x="37"/>
        <item x="38"/>
        <item x="47"/>
        <item t="default"/>
      </items>
    </pivotField>
    <pivotField dataField="1" showAll="0"/>
  </pivotFields>
  <rowFields count="2">
    <field x="9"/>
    <field x="3"/>
  </rowFields>
  <rowItems count="103">
    <i>
      <x/>
    </i>
    <i r="1">
      <x v="45"/>
    </i>
    <i>
      <x v="1"/>
    </i>
    <i r="1">
      <x v="30"/>
    </i>
    <i>
      <x v="2"/>
    </i>
    <i r="1">
      <x v="3"/>
    </i>
    <i>
      <x v="3"/>
    </i>
    <i r="1">
      <x v="4"/>
    </i>
    <i>
      <x v="4"/>
    </i>
    <i r="1">
      <x v="22"/>
    </i>
    <i>
      <x v="5"/>
    </i>
    <i r="1">
      <x v="34"/>
    </i>
    <i>
      <x v="6"/>
    </i>
    <i r="1">
      <x v="10"/>
    </i>
    <i r="1">
      <x v="12"/>
    </i>
    <i r="1">
      <x v="40"/>
    </i>
    <i>
      <x v="7"/>
    </i>
    <i r="1">
      <x v="39"/>
    </i>
    <i>
      <x v="8"/>
    </i>
    <i r="1">
      <x v="42"/>
    </i>
    <i>
      <x v="9"/>
    </i>
    <i r="1">
      <x v="23"/>
    </i>
    <i>
      <x v="10"/>
    </i>
    <i r="1">
      <x v="9"/>
    </i>
    <i>
      <x v="11"/>
    </i>
    <i r="1">
      <x v="20"/>
    </i>
    <i>
      <x v="12"/>
    </i>
    <i r="1">
      <x v="1"/>
    </i>
    <i>
      <x v="13"/>
    </i>
    <i r="1">
      <x v="23"/>
    </i>
    <i>
      <x v="14"/>
    </i>
    <i r="1">
      <x v="44"/>
    </i>
    <i>
      <x v="15"/>
    </i>
    <i r="1">
      <x v="38"/>
    </i>
    <i>
      <x v="16"/>
    </i>
    <i r="1">
      <x v="16"/>
    </i>
    <i>
      <x v="17"/>
    </i>
    <i r="1">
      <x v="26"/>
    </i>
    <i>
      <x v="18"/>
    </i>
    <i r="1">
      <x v="5"/>
    </i>
    <i r="1">
      <x v="15"/>
    </i>
    <i>
      <x v="19"/>
    </i>
    <i r="1">
      <x v="25"/>
    </i>
    <i>
      <x v="20"/>
    </i>
    <i r="1">
      <x v="27"/>
    </i>
    <i>
      <x v="21"/>
    </i>
    <i r="1">
      <x v="25"/>
    </i>
    <i>
      <x v="22"/>
    </i>
    <i r="1">
      <x v="25"/>
    </i>
    <i>
      <x v="23"/>
    </i>
    <i r="1">
      <x v="29"/>
    </i>
    <i>
      <x v="24"/>
    </i>
    <i r="1">
      <x v="35"/>
    </i>
    <i>
      <x v="25"/>
    </i>
    <i r="1">
      <x v="6"/>
    </i>
    <i>
      <x v="26"/>
    </i>
    <i r="1">
      <x v="19"/>
    </i>
    <i>
      <x v="27"/>
    </i>
    <i r="1">
      <x v="13"/>
    </i>
    <i>
      <x v="28"/>
    </i>
    <i r="1">
      <x v="40"/>
    </i>
    <i>
      <x v="29"/>
    </i>
    <i r="1">
      <x v="41"/>
    </i>
    <i>
      <x v="30"/>
    </i>
    <i r="1">
      <x v="33"/>
    </i>
    <i>
      <x v="31"/>
    </i>
    <i r="1">
      <x v="31"/>
    </i>
    <i>
      <x v="32"/>
    </i>
    <i r="1">
      <x v="37"/>
    </i>
    <i>
      <x v="33"/>
    </i>
    <i r="1">
      <x v="18"/>
    </i>
    <i>
      <x v="34"/>
    </i>
    <i r="1">
      <x v="28"/>
    </i>
    <i>
      <x v="35"/>
    </i>
    <i r="1">
      <x/>
    </i>
    <i>
      <x v="36"/>
    </i>
    <i r="1">
      <x v="25"/>
    </i>
    <i>
      <x v="37"/>
    </i>
    <i r="1">
      <x v="14"/>
    </i>
    <i>
      <x v="38"/>
    </i>
    <i r="1">
      <x v="36"/>
    </i>
    <i r="1">
      <x v="41"/>
    </i>
    <i>
      <x v="39"/>
    </i>
    <i r="1">
      <x v="8"/>
    </i>
    <i>
      <x v="40"/>
    </i>
    <i r="1">
      <x v="11"/>
    </i>
    <i>
      <x v="41"/>
    </i>
    <i r="1">
      <x v="2"/>
    </i>
    <i r="1">
      <x v="17"/>
    </i>
    <i r="1">
      <x v="39"/>
    </i>
    <i>
      <x v="42"/>
    </i>
    <i r="1">
      <x v="21"/>
    </i>
    <i>
      <x v="43"/>
    </i>
    <i r="1">
      <x v="43"/>
    </i>
    <i>
      <x v="44"/>
    </i>
    <i r="1">
      <x v="7"/>
    </i>
    <i>
      <x v="45"/>
    </i>
    <i r="1">
      <x v="24"/>
    </i>
    <i>
      <x v="46"/>
    </i>
    <i r="1">
      <x v="32"/>
    </i>
    <i>
      <x v="47"/>
    </i>
    <i r="1">
      <x v="46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8" hier="-1"/>
  </pageFields>
  <dataFields count="1">
    <dataField name="Suma de SUELDO" fld="10" baseField="0" baseItem="0"/>
  </dataFields>
  <pivotTableStyleInfo name="PivotStyleMedium9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aseDeDatos" displayName="BaseDeDatos" ref="B2:G31" totalsRowShown="0" headerRowDxfId="18" headerRowBorderDxfId="16" tableBorderDxfId="17" totalsRowBorderDxfId="15">
  <autoFilter ref="B2:G31"/>
  <tableColumns count="6">
    <tableColumn id="1" name="Codigo" dataDxfId="24"/>
    <tableColumn id="2" name="Fecha" dataDxfId="23"/>
    <tableColumn id="3" name="Vendedor" dataDxfId="22"/>
    <tableColumn id="4" name="Tienda" dataDxfId="21"/>
    <tableColumn id="5" name="Producto" dataDxfId="20"/>
    <tableColumn id="6" name="Importe" dataDxfId="19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2:K56" totalsRowShown="0" headerRowDxfId="0" headerRowBorderDxfId="13" tableBorderDxfId="14" totalsRowBorderDxfId="12">
  <autoFilter ref="A2:K56"/>
  <tableColumns count="11">
    <tableColumn id="1" name="LA" dataDxfId="11"/>
    <tableColumn id="2" name="APELLIDO PATERNO" dataDxfId="10"/>
    <tableColumn id="3" name="APELLIDO MATERNO" dataDxfId="9"/>
    <tableColumn id="4" name="1ER NOMBRE" dataDxfId="8"/>
    <tableColumn id="5" name="2DO NOMBRE" dataDxfId="7"/>
    <tableColumn id="6" name="APELLIDO DE CASADA" dataDxfId="6"/>
    <tableColumn id="7" name="CARNET DE IDENTIDAD" dataDxfId="5"/>
    <tableColumn id="8" name="EXP." dataDxfId="4"/>
    <tableColumn id="9" name="DIRECCION" dataDxfId="3"/>
    <tableColumn id="10" name="FECHA DE NACIMIENTO" dataDxfId="2"/>
    <tableColumn id="11" name="SUELDO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L21" sqref="L21"/>
    </sheetView>
  </sheetViews>
  <sheetFormatPr baseColWidth="10" defaultColWidth="9.140625" defaultRowHeight="15"/>
  <cols>
    <col min="1" max="1" width="5.7109375" customWidth="1"/>
  </cols>
  <sheetData>
    <row r="1" ht="58.5" customHeight="1"/>
    <row r="6" ht="76.5" customHeight="1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7"/>
  <sheetViews>
    <sheetView tabSelected="1" topLeftCell="A85" workbookViewId="0">
      <selection activeCell="H116" sqref="H116"/>
    </sheetView>
  </sheetViews>
  <sheetFormatPr baseColWidth="10" defaultColWidth="10.7109375" defaultRowHeight="15"/>
  <cols>
    <col min="1" max="1" width="16.140625" customWidth="1"/>
    <col min="2" max="2" width="20.85546875" customWidth="1"/>
    <col min="3" max="3" width="11" bestFit="1" customWidth="1"/>
    <col min="4" max="4" width="12.5703125" bestFit="1" customWidth="1"/>
    <col min="5" max="5" width="8.28515625" customWidth="1"/>
    <col min="6" max="6" width="9.140625" customWidth="1"/>
    <col min="7" max="7" width="10.140625" customWidth="1"/>
    <col min="8" max="8" width="5.85546875" customWidth="1"/>
    <col min="9" max="9" width="7.140625" customWidth="1"/>
    <col min="10" max="10" width="7" customWidth="1"/>
    <col min="11" max="11" width="6.42578125" customWidth="1"/>
    <col min="12" max="12" width="10.5703125" customWidth="1"/>
    <col min="13" max="13" width="5.5703125" customWidth="1"/>
    <col min="14" max="14" width="5" customWidth="1"/>
    <col min="15" max="15" width="7.5703125" customWidth="1"/>
    <col min="16" max="16" width="9.7109375" customWidth="1"/>
    <col min="17" max="17" width="6.5703125" customWidth="1"/>
    <col min="18" max="18" width="8" customWidth="1"/>
    <col min="19" max="19" width="7.140625" customWidth="1"/>
    <col min="20" max="20" width="6" customWidth="1"/>
    <col min="21" max="21" width="8.28515625" customWidth="1"/>
    <col min="22" max="22" width="7.85546875" customWidth="1"/>
    <col min="23" max="23" width="6.7109375" customWidth="1"/>
    <col min="24" max="24" width="5.85546875" customWidth="1"/>
    <col min="25" max="25" width="5.140625" customWidth="1"/>
    <col min="26" max="27" width="7.140625" customWidth="1"/>
    <col min="28" max="28" width="7.5703125" customWidth="1"/>
    <col min="29" max="29" width="9.28515625" customWidth="1"/>
    <col min="30" max="30" width="10.5703125" customWidth="1"/>
    <col min="31" max="31" width="9.28515625" customWidth="1"/>
    <col min="32" max="32" width="9.140625" customWidth="1"/>
    <col min="33" max="33" width="6.28515625" customWidth="1"/>
    <col min="34" max="34" width="7.85546875" customWidth="1"/>
    <col min="35" max="35" width="6.28515625" customWidth="1"/>
    <col min="36" max="36" width="6.85546875" customWidth="1"/>
    <col min="37" max="37" width="8.140625" customWidth="1"/>
    <col min="38" max="38" width="6" customWidth="1"/>
    <col min="39" max="39" width="8.7109375" customWidth="1"/>
    <col min="40" max="40" width="9.7109375" customWidth="1"/>
    <col min="41" max="41" width="7.140625" customWidth="1"/>
    <col min="42" max="42" width="8.7109375" customWidth="1"/>
    <col min="43" max="43" width="5.85546875" customWidth="1"/>
    <col min="44" max="44" width="5.7109375" customWidth="1"/>
    <col min="45" max="45" width="7.42578125" customWidth="1"/>
    <col min="46" max="46" width="8.28515625" customWidth="1"/>
    <col min="47" max="47" width="10.140625" customWidth="1"/>
    <col min="48" max="48" width="12.5703125" bestFit="1" customWidth="1"/>
  </cols>
  <sheetData>
    <row r="1" spans="1:4">
      <c r="A1" s="57" t="s">
        <v>1068</v>
      </c>
      <c r="B1" t="s">
        <v>1278</v>
      </c>
    </row>
    <row r="3" spans="1:4">
      <c r="A3" s="57" t="s">
        <v>1275</v>
      </c>
      <c r="B3" s="57" t="s">
        <v>1276</v>
      </c>
    </row>
    <row r="4" spans="1:4">
      <c r="A4" s="57" t="s">
        <v>1272</v>
      </c>
      <c r="B4" t="s">
        <v>1074</v>
      </c>
      <c r="C4" t="s">
        <v>1277</v>
      </c>
      <c r="D4" t="s">
        <v>1273</v>
      </c>
    </row>
    <row r="5" spans="1:4">
      <c r="A5" s="60">
        <v>18399</v>
      </c>
      <c r="B5" s="59">
        <v>1500</v>
      </c>
      <c r="C5" s="59"/>
      <c r="D5" s="59">
        <v>1500</v>
      </c>
    </row>
    <row r="6" spans="1:4">
      <c r="A6" s="86" t="s">
        <v>1210</v>
      </c>
      <c r="B6" s="59">
        <v>1500</v>
      </c>
      <c r="C6" s="59"/>
      <c r="D6" s="59">
        <v>1500</v>
      </c>
    </row>
    <row r="7" spans="1:4">
      <c r="A7" s="60">
        <v>21315</v>
      </c>
      <c r="B7" s="59">
        <v>2500</v>
      </c>
      <c r="C7" s="59"/>
      <c r="D7" s="59">
        <v>2500</v>
      </c>
    </row>
    <row r="8" spans="1:4">
      <c r="A8" s="86" t="s">
        <v>1207</v>
      </c>
      <c r="B8" s="59">
        <v>2500</v>
      </c>
      <c r="C8" s="59"/>
      <c r="D8" s="59">
        <v>2500</v>
      </c>
    </row>
    <row r="9" spans="1:4">
      <c r="A9" s="60">
        <v>24231</v>
      </c>
      <c r="B9" s="59">
        <v>2500</v>
      </c>
      <c r="C9" s="59"/>
      <c r="D9" s="59">
        <v>2500</v>
      </c>
    </row>
    <row r="10" spans="1:4">
      <c r="A10" s="86" t="s">
        <v>1200</v>
      </c>
      <c r="B10" s="59">
        <v>2500</v>
      </c>
      <c r="C10" s="59"/>
      <c r="D10" s="59">
        <v>2500</v>
      </c>
    </row>
    <row r="11" spans="1:4">
      <c r="A11" s="60">
        <v>24232</v>
      </c>
      <c r="B11" s="59">
        <v>3000</v>
      </c>
      <c r="C11" s="59"/>
      <c r="D11" s="59">
        <v>3000</v>
      </c>
    </row>
    <row r="12" spans="1:4">
      <c r="A12" s="86" t="s">
        <v>1203</v>
      </c>
      <c r="B12" s="59">
        <v>3000</v>
      </c>
      <c r="C12" s="59"/>
      <c r="D12" s="59">
        <v>3000</v>
      </c>
    </row>
    <row r="13" spans="1:4">
      <c r="A13" s="60">
        <v>24818</v>
      </c>
      <c r="B13" s="59">
        <v>1500</v>
      </c>
      <c r="C13" s="59"/>
      <c r="D13" s="59">
        <v>1500</v>
      </c>
    </row>
    <row r="14" spans="1:4">
      <c r="A14" s="86" t="s">
        <v>1245</v>
      </c>
      <c r="B14" s="59">
        <v>1500</v>
      </c>
      <c r="C14" s="59"/>
      <c r="D14" s="59">
        <v>1500</v>
      </c>
    </row>
    <row r="15" spans="1:4">
      <c r="A15" s="60">
        <v>25484</v>
      </c>
      <c r="B15" s="59">
        <v>2000</v>
      </c>
      <c r="C15" s="59"/>
      <c r="D15" s="59">
        <v>2000</v>
      </c>
    </row>
    <row r="16" spans="1:4">
      <c r="A16" s="86" t="s">
        <v>1233</v>
      </c>
      <c r="B16" s="59">
        <v>2000</v>
      </c>
      <c r="C16" s="59"/>
      <c r="D16" s="59">
        <v>2000</v>
      </c>
    </row>
    <row r="17" spans="1:4">
      <c r="A17" s="60">
        <v>25526</v>
      </c>
      <c r="B17" s="59">
        <v>6500</v>
      </c>
      <c r="C17" s="59"/>
      <c r="D17" s="59">
        <v>6500</v>
      </c>
    </row>
    <row r="18" spans="1:4">
      <c r="A18" s="86" t="s">
        <v>1132</v>
      </c>
      <c r="B18" s="59">
        <v>2500</v>
      </c>
      <c r="C18" s="59"/>
      <c r="D18" s="59">
        <v>2500</v>
      </c>
    </row>
    <row r="19" spans="1:4">
      <c r="A19" s="86" t="s">
        <v>1145</v>
      </c>
      <c r="B19" s="59">
        <v>2500</v>
      </c>
      <c r="C19" s="59"/>
      <c r="D19" s="59">
        <v>2500</v>
      </c>
    </row>
    <row r="20" spans="1:4">
      <c r="A20" s="86" t="s">
        <v>1156</v>
      </c>
      <c r="B20" s="59">
        <v>1500</v>
      </c>
      <c r="C20" s="59"/>
      <c r="D20" s="59">
        <v>1500</v>
      </c>
    </row>
    <row r="21" spans="1:4">
      <c r="A21" s="60">
        <v>25808</v>
      </c>
      <c r="B21" s="59">
        <v>2500</v>
      </c>
      <c r="C21" s="59"/>
      <c r="D21" s="59">
        <v>2500</v>
      </c>
    </row>
    <row r="22" spans="1:4">
      <c r="A22" s="86" t="s">
        <v>1128</v>
      </c>
      <c r="B22" s="59">
        <v>2500</v>
      </c>
      <c r="C22" s="59"/>
      <c r="D22" s="59">
        <v>2500</v>
      </c>
    </row>
    <row r="23" spans="1:4">
      <c r="A23" s="60">
        <v>27147</v>
      </c>
      <c r="B23" s="59">
        <v>2000</v>
      </c>
      <c r="C23" s="59"/>
      <c r="D23" s="59">
        <v>2000</v>
      </c>
    </row>
    <row r="24" spans="1:4">
      <c r="A24" s="86" t="s">
        <v>1195</v>
      </c>
      <c r="B24" s="59">
        <v>2000</v>
      </c>
      <c r="C24" s="59"/>
      <c r="D24" s="59">
        <v>2000</v>
      </c>
    </row>
    <row r="25" spans="1:4">
      <c r="A25" s="60">
        <v>27199</v>
      </c>
      <c r="B25" s="59">
        <v>1500</v>
      </c>
      <c r="C25" s="59"/>
      <c r="D25" s="59">
        <v>1500</v>
      </c>
    </row>
    <row r="26" spans="1:4">
      <c r="A26" s="86" t="s">
        <v>1094</v>
      </c>
      <c r="B26" s="59">
        <v>1500</v>
      </c>
      <c r="C26" s="59"/>
      <c r="D26" s="59">
        <v>1500</v>
      </c>
    </row>
    <row r="27" spans="1:4">
      <c r="A27" s="60">
        <v>27200</v>
      </c>
      <c r="B27" s="59">
        <v>2000</v>
      </c>
      <c r="C27" s="59"/>
      <c r="D27" s="59">
        <v>2000</v>
      </c>
    </row>
    <row r="28" spans="1:4">
      <c r="A28" s="86" t="s">
        <v>1100</v>
      </c>
      <c r="B28" s="59">
        <v>2000</v>
      </c>
      <c r="C28" s="59"/>
      <c r="D28" s="59">
        <v>2000</v>
      </c>
    </row>
    <row r="29" spans="1:4">
      <c r="A29" s="60">
        <v>27201</v>
      </c>
      <c r="B29" s="59">
        <v>2500</v>
      </c>
      <c r="C29" s="59"/>
      <c r="D29" s="59">
        <v>2500</v>
      </c>
    </row>
    <row r="30" spans="1:4">
      <c r="A30" s="86" t="s">
        <v>1104</v>
      </c>
      <c r="B30" s="59">
        <v>2500</v>
      </c>
      <c r="C30" s="59"/>
      <c r="D30" s="59">
        <v>2500</v>
      </c>
    </row>
    <row r="31" spans="1:4">
      <c r="A31" s="60">
        <v>27202</v>
      </c>
      <c r="B31" s="59">
        <v>3000</v>
      </c>
      <c r="C31" s="59"/>
      <c r="D31" s="59">
        <v>3000</v>
      </c>
    </row>
    <row r="32" spans="1:4">
      <c r="A32" s="86" t="s">
        <v>1108</v>
      </c>
      <c r="B32" s="59">
        <v>3000</v>
      </c>
      <c r="C32" s="59"/>
      <c r="D32" s="59">
        <v>3000</v>
      </c>
    </row>
    <row r="33" spans="1:4">
      <c r="A33" s="60">
        <v>27203</v>
      </c>
      <c r="B33" s="59">
        <v>2500</v>
      </c>
      <c r="C33" s="59"/>
      <c r="D33" s="59">
        <v>2500</v>
      </c>
    </row>
    <row r="34" spans="1:4">
      <c r="A34" s="86" t="s">
        <v>1094</v>
      </c>
      <c r="B34" s="59">
        <v>2500</v>
      </c>
      <c r="C34" s="59"/>
      <c r="D34" s="59">
        <v>2500</v>
      </c>
    </row>
    <row r="35" spans="1:4">
      <c r="A35" s="60">
        <v>27204</v>
      </c>
      <c r="B35" s="59">
        <v>1500</v>
      </c>
      <c r="C35" s="59"/>
      <c r="D35" s="59">
        <v>1500</v>
      </c>
    </row>
    <row r="36" spans="1:4">
      <c r="A36" s="86" t="s">
        <v>1116</v>
      </c>
      <c r="B36" s="59">
        <v>1500</v>
      </c>
      <c r="C36" s="59"/>
      <c r="D36" s="59">
        <v>1500</v>
      </c>
    </row>
    <row r="37" spans="1:4">
      <c r="A37" s="60">
        <v>27205</v>
      </c>
      <c r="B37" s="59">
        <v>2000</v>
      </c>
      <c r="C37" s="59"/>
      <c r="D37" s="59">
        <v>2000</v>
      </c>
    </row>
    <row r="38" spans="1:4">
      <c r="A38" s="86" t="s">
        <v>1120</v>
      </c>
      <c r="B38" s="59">
        <v>2000</v>
      </c>
      <c r="C38" s="59"/>
      <c r="D38" s="59">
        <v>2000</v>
      </c>
    </row>
    <row r="39" spans="1:4">
      <c r="A39" s="60">
        <v>27206</v>
      </c>
      <c r="B39" s="59">
        <v>2500</v>
      </c>
      <c r="C39" s="59"/>
      <c r="D39" s="59">
        <v>2500</v>
      </c>
    </row>
    <row r="40" spans="1:4">
      <c r="A40" s="86" t="s">
        <v>1124</v>
      </c>
      <c r="B40" s="59">
        <v>2500</v>
      </c>
      <c r="C40" s="59"/>
      <c r="D40" s="59">
        <v>2500</v>
      </c>
    </row>
    <row r="41" spans="1:4">
      <c r="A41" s="60">
        <v>27608</v>
      </c>
      <c r="B41" s="59">
        <v>2500</v>
      </c>
      <c r="C41" s="59"/>
      <c r="D41" s="59">
        <v>2500</v>
      </c>
    </row>
    <row r="42" spans="1:4">
      <c r="A42" s="86" t="s">
        <v>1225</v>
      </c>
      <c r="B42" s="59">
        <v>2500</v>
      </c>
      <c r="C42" s="59"/>
      <c r="D42" s="59">
        <v>2500</v>
      </c>
    </row>
    <row r="43" spans="1:4">
      <c r="A43" s="60">
        <v>27830</v>
      </c>
      <c r="B43" s="59">
        <v>4000</v>
      </c>
      <c r="C43" s="59"/>
      <c r="D43" s="59">
        <v>4000</v>
      </c>
    </row>
    <row r="44" spans="1:4">
      <c r="A44" s="86" t="s">
        <v>1230</v>
      </c>
      <c r="B44" s="59">
        <v>1500</v>
      </c>
      <c r="C44" s="59"/>
      <c r="D44" s="59">
        <v>1500</v>
      </c>
    </row>
    <row r="45" spans="1:4">
      <c r="A45" s="86" t="s">
        <v>1217</v>
      </c>
      <c r="B45" s="59">
        <v>2500</v>
      </c>
      <c r="C45" s="59"/>
      <c r="D45" s="59">
        <v>2500</v>
      </c>
    </row>
    <row r="46" spans="1:4">
      <c r="A46" s="60">
        <v>28538</v>
      </c>
      <c r="B46" s="59">
        <v>2500</v>
      </c>
      <c r="C46" s="59"/>
      <c r="D46" s="59">
        <v>2500</v>
      </c>
    </row>
    <row r="47" spans="1:4">
      <c r="A47" s="86" t="s">
        <v>1081</v>
      </c>
      <c r="B47" s="59">
        <v>2500</v>
      </c>
      <c r="C47" s="59"/>
      <c r="D47" s="59">
        <v>2500</v>
      </c>
    </row>
    <row r="48" spans="1:4">
      <c r="A48" s="60">
        <v>28563</v>
      </c>
      <c r="B48" s="59">
        <v>2500</v>
      </c>
      <c r="C48" s="59"/>
      <c r="D48" s="59">
        <v>2500</v>
      </c>
    </row>
    <row r="49" spans="1:4">
      <c r="A49" s="86" t="s">
        <v>1182</v>
      </c>
      <c r="B49" s="59">
        <v>2500</v>
      </c>
      <c r="C49" s="59"/>
      <c r="D49" s="59">
        <v>2500</v>
      </c>
    </row>
    <row r="50" spans="1:4">
      <c r="A50" s="60">
        <v>28720</v>
      </c>
      <c r="B50" s="59">
        <v>2500</v>
      </c>
      <c r="C50" s="59"/>
      <c r="D50" s="59">
        <v>2500</v>
      </c>
    </row>
    <row r="51" spans="1:4">
      <c r="A51" s="86" t="s">
        <v>1081</v>
      </c>
      <c r="B51" s="59">
        <v>2500</v>
      </c>
      <c r="C51" s="59"/>
      <c r="D51" s="59">
        <v>2500</v>
      </c>
    </row>
    <row r="52" spans="1:4">
      <c r="A52" s="60">
        <v>29289</v>
      </c>
      <c r="B52" s="59">
        <v>2500</v>
      </c>
      <c r="C52" s="59"/>
      <c r="D52" s="59">
        <v>2500</v>
      </c>
    </row>
    <row r="53" spans="1:4">
      <c r="A53" s="86" t="s">
        <v>1081</v>
      </c>
      <c r="B53" s="59">
        <v>2500</v>
      </c>
      <c r="C53" s="59"/>
      <c r="D53" s="59">
        <v>2500</v>
      </c>
    </row>
    <row r="54" spans="1:4">
      <c r="A54" s="60">
        <v>29361</v>
      </c>
      <c r="B54" s="59">
        <v>2000</v>
      </c>
      <c r="C54" s="59"/>
      <c r="D54" s="59">
        <v>2000</v>
      </c>
    </row>
    <row r="55" spans="1:4">
      <c r="A55" s="86" t="s">
        <v>1248</v>
      </c>
      <c r="B55" s="59">
        <v>2000</v>
      </c>
      <c r="C55" s="59"/>
      <c r="D55" s="59">
        <v>2000</v>
      </c>
    </row>
    <row r="56" spans="1:4">
      <c r="A56" s="60">
        <v>30033</v>
      </c>
      <c r="B56" s="59">
        <v>2500</v>
      </c>
      <c r="C56" s="59"/>
      <c r="D56" s="59">
        <v>2500</v>
      </c>
    </row>
    <row r="57" spans="1:4">
      <c r="A57" s="86" t="s">
        <v>1170</v>
      </c>
      <c r="B57" s="59">
        <v>2500</v>
      </c>
      <c r="C57" s="59"/>
      <c r="D57" s="59">
        <v>2500</v>
      </c>
    </row>
    <row r="58" spans="1:4">
      <c r="A58" s="60">
        <v>30063</v>
      </c>
      <c r="B58" s="59">
        <v>2500</v>
      </c>
      <c r="C58" s="59"/>
      <c r="D58" s="59">
        <v>2500</v>
      </c>
    </row>
    <row r="59" spans="1:4">
      <c r="A59" s="86" t="s">
        <v>1187</v>
      </c>
      <c r="B59" s="59">
        <v>2500</v>
      </c>
      <c r="C59" s="59"/>
      <c r="D59" s="59">
        <v>2500</v>
      </c>
    </row>
    <row r="60" spans="1:4">
      <c r="A60" s="60">
        <v>30064</v>
      </c>
      <c r="B60" s="59">
        <v>1500</v>
      </c>
      <c r="C60" s="59"/>
      <c r="D60" s="59">
        <v>1500</v>
      </c>
    </row>
    <row r="61" spans="1:4">
      <c r="A61" s="86" t="s">
        <v>1191</v>
      </c>
      <c r="B61" s="59">
        <v>1500</v>
      </c>
      <c r="C61" s="59"/>
      <c r="D61" s="59">
        <v>1500</v>
      </c>
    </row>
    <row r="62" spans="1:4">
      <c r="A62" s="60">
        <v>30607</v>
      </c>
      <c r="B62" s="59">
        <v>2000</v>
      </c>
      <c r="C62" s="59"/>
      <c r="D62" s="59">
        <v>2000</v>
      </c>
    </row>
    <row r="63" spans="1:4">
      <c r="A63" s="86" t="s">
        <v>1078</v>
      </c>
      <c r="B63" s="59">
        <v>2000</v>
      </c>
      <c r="C63" s="59"/>
      <c r="D63" s="59">
        <v>2000</v>
      </c>
    </row>
    <row r="64" spans="1:4">
      <c r="A64" s="60">
        <v>30758</v>
      </c>
      <c r="B64" s="59">
        <v>3000</v>
      </c>
      <c r="C64" s="59"/>
      <c r="D64" s="59">
        <v>3000</v>
      </c>
    </row>
    <row r="65" spans="1:4">
      <c r="A65" s="86" t="s">
        <v>1156</v>
      </c>
      <c r="B65" s="59">
        <v>3000</v>
      </c>
      <c r="C65" s="59"/>
      <c r="D65" s="59">
        <v>3000</v>
      </c>
    </row>
    <row r="66" spans="1:4">
      <c r="A66" s="60">
        <v>31236</v>
      </c>
      <c r="B66" s="59">
        <v>3000</v>
      </c>
      <c r="C66" s="59"/>
      <c r="D66" s="59">
        <v>3000</v>
      </c>
    </row>
    <row r="67" spans="1:4">
      <c r="A67" s="86" t="s">
        <v>1136</v>
      </c>
      <c r="B67" s="59">
        <v>3000</v>
      </c>
      <c r="C67" s="59"/>
      <c r="D67" s="59">
        <v>3000</v>
      </c>
    </row>
    <row r="68" spans="1:4">
      <c r="A68" s="60">
        <v>31309</v>
      </c>
      <c r="B68" s="59">
        <v>2000</v>
      </c>
      <c r="C68" s="59"/>
      <c r="D68" s="59">
        <v>2000</v>
      </c>
    </row>
    <row r="69" spans="1:4">
      <c r="A69" s="86" t="s">
        <v>1213</v>
      </c>
      <c r="B69" s="59">
        <v>2000</v>
      </c>
      <c r="C69" s="59"/>
      <c r="D69" s="59">
        <v>2000</v>
      </c>
    </row>
    <row r="70" spans="1:4">
      <c r="A70" s="60">
        <v>31521</v>
      </c>
      <c r="B70" s="59">
        <v>1500</v>
      </c>
      <c r="C70" s="59"/>
      <c r="D70" s="59">
        <v>1500</v>
      </c>
    </row>
    <row r="71" spans="1:4">
      <c r="A71" s="86" t="s">
        <v>1262</v>
      </c>
      <c r="B71" s="59">
        <v>1500</v>
      </c>
      <c r="C71" s="59"/>
      <c r="D71" s="59">
        <v>1500</v>
      </c>
    </row>
    <row r="72" spans="1:4">
      <c r="A72" s="60">
        <v>31522</v>
      </c>
      <c r="B72" s="59">
        <v>2000</v>
      </c>
      <c r="C72" s="59"/>
      <c r="D72" s="59">
        <v>2000</v>
      </c>
    </row>
    <row r="73" spans="1:4">
      <c r="A73" s="86" t="s">
        <v>1266</v>
      </c>
      <c r="B73" s="59">
        <v>2000</v>
      </c>
      <c r="C73" s="59"/>
      <c r="D73" s="59">
        <v>2000</v>
      </c>
    </row>
    <row r="74" spans="1:4">
      <c r="A74" s="60">
        <v>31523</v>
      </c>
      <c r="B74" s="59">
        <v>2500</v>
      </c>
      <c r="C74" s="59"/>
      <c r="D74" s="59">
        <v>2500</v>
      </c>
    </row>
    <row r="75" spans="1:4">
      <c r="A75" s="86" t="s">
        <v>1269</v>
      </c>
      <c r="B75" s="59">
        <v>2500</v>
      </c>
      <c r="C75" s="59"/>
      <c r="D75" s="59">
        <v>2500</v>
      </c>
    </row>
    <row r="76" spans="1:4">
      <c r="A76" s="60">
        <v>31975</v>
      </c>
      <c r="B76" s="59">
        <v>1500</v>
      </c>
      <c r="C76" s="59"/>
      <c r="D76" s="59">
        <v>1500</v>
      </c>
    </row>
    <row r="77" spans="1:4">
      <c r="A77" s="86" t="s">
        <v>1174</v>
      </c>
      <c r="B77" s="59">
        <v>1500</v>
      </c>
      <c r="C77" s="59"/>
      <c r="D77" s="59">
        <v>1500</v>
      </c>
    </row>
    <row r="78" spans="1:4">
      <c r="A78" s="60">
        <v>32187</v>
      </c>
      <c r="B78" s="59">
        <v>2500</v>
      </c>
      <c r="C78" s="59"/>
      <c r="D78" s="59">
        <v>2500</v>
      </c>
    </row>
    <row r="79" spans="1:4">
      <c r="A79" s="86" t="s">
        <v>1090</v>
      </c>
      <c r="B79" s="59">
        <v>2500</v>
      </c>
      <c r="C79" s="59"/>
      <c r="D79" s="59">
        <v>2500</v>
      </c>
    </row>
    <row r="80" spans="1:4">
      <c r="A80" s="60">
        <v>32189</v>
      </c>
      <c r="B80" s="59">
        <v>2000</v>
      </c>
      <c r="C80" s="59"/>
      <c r="D80" s="59">
        <v>2000</v>
      </c>
    </row>
    <row r="81" spans="1:4">
      <c r="A81" s="86" t="s">
        <v>1081</v>
      </c>
      <c r="B81" s="59">
        <v>2000</v>
      </c>
      <c r="C81" s="59"/>
      <c r="D81" s="59">
        <v>2000</v>
      </c>
    </row>
    <row r="82" spans="1:4">
      <c r="A82" s="60">
        <v>32979</v>
      </c>
      <c r="B82" s="59">
        <v>3000</v>
      </c>
      <c r="C82" s="59"/>
      <c r="D82" s="59">
        <v>3000</v>
      </c>
    </row>
    <row r="83" spans="1:4">
      <c r="A83" s="86" t="s">
        <v>1185</v>
      </c>
      <c r="B83" s="59">
        <v>3000</v>
      </c>
      <c r="C83" s="59"/>
      <c r="D83" s="59">
        <v>3000</v>
      </c>
    </row>
    <row r="84" spans="1:4">
      <c r="A84" s="60">
        <v>34143</v>
      </c>
      <c r="B84" s="59">
        <v>4500</v>
      </c>
      <c r="C84" s="59"/>
      <c r="D84" s="59">
        <v>4500</v>
      </c>
    </row>
    <row r="85" spans="1:4">
      <c r="A85" s="86" t="s">
        <v>1150</v>
      </c>
      <c r="B85" s="59">
        <v>3000</v>
      </c>
      <c r="C85" s="59"/>
      <c r="D85" s="59">
        <v>3000</v>
      </c>
    </row>
    <row r="86" spans="1:4">
      <c r="A86" s="86" t="s">
        <v>1136</v>
      </c>
      <c r="B86" s="59">
        <v>1500</v>
      </c>
      <c r="C86" s="59"/>
      <c r="D86" s="59">
        <v>1500</v>
      </c>
    </row>
    <row r="87" spans="1:4">
      <c r="A87" s="60">
        <v>34326</v>
      </c>
      <c r="B87" s="59">
        <v>1500</v>
      </c>
      <c r="C87" s="59"/>
      <c r="D87" s="59">
        <v>1500</v>
      </c>
    </row>
    <row r="88" spans="1:4">
      <c r="A88" s="86" t="s">
        <v>1073</v>
      </c>
      <c r="B88" s="59">
        <v>1500</v>
      </c>
      <c r="C88" s="59"/>
      <c r="D88" s="59">
        <v>1500</v>
      </c>
    </row>
    <row r="89" spans="1:4">
      <c r="A89" s="60">
        <v>34689</v>
      </c>
      <c r="B89" s="59">
        <v>2000</v>
      </c>
      <c r="C89" s="59"/>
      <c r="D89" s="59">
        <v>2000</v>
      </c>
    </row>
    <row r="90" spans="1:4">
      <c r="A90" s="86" t="s">
        <v>1178</v>
      </c>
      <c r="B90" s="59">
        <v>2000</v>
      </c>
      <c r="C90" s="59"/>
      <c r="D90" s="59">
        <v>2000</v>
      </c>
    </row>
    <row r="91" spans="1:4">
      <c r="A91" s="60">
        <v>34748</v>
      </c>
      <c r="B91" s="59">
        <v>7500</v>
      </c>
      <c r="C91" s="59"/>
      <c r="D91" s="59">
        <v>7500</v>
      </c>
    </row>
    <row r="92" spans="1:4">
      <c r="A92" s="86" t="s">
        <v>1141</v>
      </c>
      <c r="B92" s="59">
        <v>2000</v>
      </c>
      <c r="C92" s="59"/>
      <c r="D92" s="59">
        <v>2000</v>
      </c>
    </row>
    <row r="93" spans="1:4">
      <c r="A93" s="86" t="s">
        <v>1153</v>
      </c>
      <c r="B93" s="59">
        <v>2500</v>
      </c>
      <c r="C93" s="59"/>
      <c r="D93" s="59">
        <v>2500</v>
      </c>
    </row>
    <row r="94" spans="1:4">
      <c r="A94" s="86" t="s">
        <v>1128</v>
      </c>
      <c r="B94" s="59">
        <v>3000</v>
      </c>
      <c r="C94" s="59"/>
      <c r="D94" s="59">
        <v>3000</v>
      </c>
    </row>
    <row r="95" spans="1:4">
      <c r="A95" s="60">
        <v>34799</v>
      </c>
      <c r="B95" s="59">
        <v>3000</v>
      </c>
      <c r="C95" s="59"/>
      <c r="D95" s="59">
        <v>3000</v>
      </c>
    </row>
    <row r="96" spans="1:4">
      <c r="A96" s="86" t="s">
        <v>1255</v>
      </c>
      <c r="B96" s="59">
        <v>3000</v>
      </c>
      <c r="C96" s="59"/>
      <c r="D96" s="59">
        <v>3000</v>
      </c>
    </row>
    <row r="97" spans="1:4">
      <c r="A97" s="60">
        <v>35121</v>
      </c>
      <c r="B97" s="59">
        <v>3000</v>
      </c>
      <c r="C97" s="59"/>
      <c r="D97" s="59">
        <v>3000</v>
      </c>
    </row>
    <row r="98" spans="1:4">
      <c r="A98" s="86" t="s">
        <v>1087</v>
      </c>
      <c r="B98" s="59">
        <v>3000</v>
      </c>
      <c r="C98" s="59"/>
      <c r="D98" s="59">
        <v>3000</v>
      </c>
    </row>
    <row r="99" spans="1:4">
      <c r="A99" s="60">
        <v>36118</v>
      </c>
      <c r="B99" s="59">
        <v>2500</v>
      </c>
      <c r="C99" s="59"/>
      <c r="D99" s="59">
        <v>2500</v>
      </c>
    </row>
    <row r="100" spans="1:4">
      <c r="A100" s="86" t="s">
        <v>1258</v>
      </c>
      <c r="B100" s="59">
        <v>2500</v>
      </c>
      <c r="C100" s="59"/>
      <c r="D100" s="59">
        <v>2500</v>
      </c>
    </row>
    <row r="101" spans="1:4">
      <c r="A101" s="60">
        <v>36817</v>
      </c>
      <c r="B101" s="59">
        <v>3000</v>
      </c>
      <c r="C101" s="59"/>
      <c r="D101" s="59">
        <v>3000</v>
      </c>
    </row>
    <row r="102" spans="1:4">
      <c r="A102" s="86" t="s">
        <v>1238</v>
      </c>
      <c r="B102" s="59">
        <v>3000</v>
      </c>
      <c r="C102" s="59"/>
      <c r="D102" s="59">
        <v>3000</v>
      </c>
    </row>
    <row r="103" spans="1:4">
      <c r="A103" s="60">
        <v>36818</v>
      </c>
      <c r="B103" s="59">
        <v>2500</v>
      </c>
      <c r="C103" s="59"/>
      <c r="D103" s="59">
        <v>2500</v>
      </c>
    </row>
    <row r="104" spans="1:4">
      <c r="A104" s="86" t="s">
        <v>1241</v>
      </c>
      <c r="B104" s="59">
        <v>2500</v>
      </c>
      <c r="C104" s="59"/>
      <c r="D104" s="59">
        <v>2500</v>
      </c>
    </row>
    <row r="105" spans="1:4">
      <c r="A105" s="60" t="s">
        <v>1277</v>
      </c>
      <c r="B105" s="59"/>
      <c r="C105" s="59">
        <v>2500</v>
      </c>
      <c r="D105" s="59">
        <v>2500</v>
      </c>
    </row>
    <row r="106" spans="1:4">
      <c r="A106" s="86" t="s">
        <v>1288</v>
      </c>
      <c r="B106" s="59"/>
      <c r="C106" s="59">
        <v>2500</v>
      </c>
      <c r="D106" s="59">
        <v>2500</v>
      </c>
    </row>
    <row r="107" spans="1:4">
      <c r="A107" s="60" t="s">
        <v>1273</v>
      </c>
      <c r="B107" s="59">
        <v>121000</v>
      </c>
      <c r="C107" s="59">
        <v>2500</v>
      </c>
      <c r="D107" s="59">
        <v>123500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N9"/>
  <sheetViews>
    <sheetView workbookViewId="0">
      <selection activeCell="N8" sqref="N8"/>
    </sheetView>
  </sheetViews>
  <sheetFormatPr baseColWidth="10" defaultColWidth="10.7109375" defaultRowHeight="15"/>
  <sheetData>
    <row r="2" spans="2:14" ht="37.5" customHeight="1"/>
    <row r="3" spans="2:14">
      <c r="B3" s="72" t="s">
        <v>1280</v>
      </c>
      <c r="C3" s="72"/>
      <c r="D3" s="72"/>
      <c r="E3" s="72"/>
      <c r="F3" s="72"/>
      <c r="G3" s="72"/>
      <c r="I3" s="72" t="s">
        <v>1279</v>
      </c>
      <c r="J3" s="72"/>
      <c r="K3" s="72"/>
      <c r="L3" s="72"/>
      <c r="M3" s="72"/>
      <c r="N3" s="72"/>
    </row>
    <row r="4" spans="2:14" s="1" customFormat="1" ht="31.5" customHeight="1">
      <c r="B4" s="6" t="s">
        <v>27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0</v>
      </c>
      <c r="H4" s="7"/>
      <c r="I4" s="8" t="s">
        <v>27</v>
      </c>
      <c r="J4" s="8" t="s">
        <v>1</v>
      </c>
      <c r="K4" s="8" t="s">
        <v>2</v>
      </c>
      <c r="L4" s="8" t="s">
        <v>3</v>
      </c>
      <c r="M4" s="8" t="s">
        <v>4</v>
      </c>
      <c r="N4" s="8" t="s">
        <v>0</v>
      </c>
    </row>
    <row r="5" spans="2:14">
      <c r="B5" s="9">
        <v>1001</v>
      </c>
      <c r="C5" s="9" t="e">
        <f>VLOOKUP(B5,BaseDeDatos[],5,0)</f>
        <v>#N/A</v>
      </c>
      <c r="D5" s="9">
        <v>100</v>
      </c>
      <c r="E5" s="9">
        <v>200</v>
      </c>
      <c r="F5" s="9">
        <v>250</v>
      </c>
      <c r="G5" s="9">
        <f>AVERAGE(D5:F5)</f>
        <v>183.33333333333334</v>
      </c>
      <c r="H5" s="10"/>
      <c r="I5" s="9">
        <v>1001</v>
      </c>
      <c r="J5" s="9" t="e">
        <f>VLOOKUP(I5,'BASE DE DATOS 1'!B2:G31,5,0)</f>
        <v>#N/A</v>
      </c>
      <c r="K5" s="9">
        <v>100</v>
      </c>
      <c r="L5" s="9">
        <v>200</v>
      </c>
      <c r="M5" s="9">
        <v>250</v>
      </c>
      <c r="N5" s="9">
        <f>AVERAGE(K5:M5)</f>
        <v>183.33333333333334</v>
      </c>
    </row>
    <row r="6" spans="2:14">
      <c r="B6" s="9">
        <v>1025</v>
      </c>
      <c r="C6" s="9" t="str">
        <f>VLOOKUP(B6,BaseDeDatos[],5,0)</f>
        <v>Pantalla 42</v>
      </c>
      <c r="D6" s="9">
        <v>100</v>
      </c>
      <c r="E6" s="9">
        <v>200</v>
      </c>
      <c r="F6" s="9">
        <v>250</v>
      </c>
      <c r="G6" s="9">
        <f t="shared" ref="G6:G9" si="0">AVERAGE(D6:F6)</f>
        <v>183.33333333333334</v>
      </c>
      <c r="H6" s="10"/>
      <c r="I6" s="9">
        <v>1025</v>
      </c>
      <c r="J6" s="9" t="str">
        <f>VLOOKUP(I6,'BASE DE DATOS 1'!B3:G32,5,0)</f>
        <v>Pantalla 42</v>
      </c>
      <c r="K6" s="9">
        <v>100</v>
      </c>
      <c r="L6" s="9">
        <v>200</v>
      </c>
      <c r="M6" s="9">
        <v>250</v>
      </c>
      <c r="N6" s="9">
        <f t="shared" ref="N6:N9" si="1">AVERAGE(K6:M6)</f>
        <v>183.33333333333334</v>
      </c>
    </row>
    <row r="7" spans="2:14">
      <c r="B7" s="9">
        <v>1020</v>
      </c>
      <c r="C7" s="9" t="str">
        <f>VLOOKUP(B7,BaseDeDatos[],5,0)</f>
        <v>Laptop i3</v>
      </c>
      <c r="D7" s="9">
        <v>100</v>
      </c>
      <c r="E7" s="9">
        <v>200</v>
      </c>
      <c r="F7" s="9">
        <v>250</v>
      </c>
      <c r="G7" s="9">
        <f t="shared" si="0"/>
        <v>183.33333333333334</v>
      </c>
      <c r="H7" s="10"/>
      <c r="I7" s="9">
        <v>1020</v>
      </c>
      <c r="J7" s="9" t="str">
        <f>VLOOKUP(I7,'BASE DE DATOS 1'!B4:G33,5,0)</f>
        <v>Laptop i3</v>
      </c>
      <c r="K7" s="9">
        <v>100</v>
      </c>
      <c r="L7" s="9">
        <v>200</v>
      </c>
      <c r="M7" s="9">
        <v>250</v>
      </c>
      <c r="N7" s="9">
        <f t="shared" si="1"/>
        <v>183.33333333333334</v>
      </c>
    </row>
    <row r="8" spans="2:14">
      <c r="B8" s="9">
        <v>1010</v>
      </c>
      <c r="C8" s="9" t="str">
        <f>VLOOKUP(B8,BaseDeDatos[],5,0)</f>
        <v>Laptop i7</v>
      </c>
      <c r="D8" s="9">
        <v>100</v>
      </c>
      <c r="E8" s="9">
        <v>200</v>
      </c>
      <c r="F8" s="9">
        <v>250</v>
      </c>
      <c r="G8" s="9">
        <f t="shared" si="0"/>
        <v>183.33333333333334</v>
      </c>
      <c r="H8" s="10"/>
      <c r="I8" s="9">
        <v>1010</v>
      </c>
      <c r="J8" s="9" t="str">
        <f>VLOOKUP(I8,'BASE DE DATOS 1'!B5:G34,5,0)</f>
        <v>Laptop i7</v>
      </c>
      <c r="K8" s="9">
        <v>100</v>
      </c>
      <c r="L8" s="9">
        <v>200</v>
      </c>
      <c r="M8" s="9">
        <v>250</v>
      </c>
      <c r="N8" s="9">
        <f t="shared" si="1"/>
        <v>183.33333333333334</v>
      </c>
    </row>
    <row r="9" spans="2:14">
      <c r="B9" s="9">
        <v>1001</v>
      </c>
      <c r="C9" s="9" t="e">
        <f>VLOOKUP(B9,BaseDeDatos[],5,0)</f>
        <v>#N/A</v>
      </c>
      <c r="D9" s="9">
        <v>100</v>
      </c>
      <c r="E9" s="9">
        <v>200</v>
      </c>
      <c r="F9" s="9">
        <v>250</v>
      </c>
      <c r="G9" s="9">
        <f t="shared" si="0"/>
        <v>183.33333333333334</v>
      </c>
      <c r="H9" s="10"/>
      <c r="I9" s="9">
        <v>1001</v>
      </c>
      <c r="J9" s="9" t="e">
        <f>VLOOKUP(I9,'BASE DE DATOS 1'!B6:G35,5,0)</f>
        <v>#N/A</v>
      </c>
      <c r="K9" s="9">
        <v>100</v>
      </c>
      <c r="L9" s="9">
        <v>200</v>
      </c>
      <c r="M9" s="9">
        <v>250</v>
      </c>
      <c r="N9" s="9">
        <f t="shared" si="1"/>
        <v>183.33333333333334</v>
      </c>
    </row>
  </sheetData>
  <mergeCells count="2">
    <mergeCell ref="B3:G3"/>
    <mergeCell ref="I3:N3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zoomScale="60" zoomScaleNormal="60" workbookViewId="0">
      <selection sqref="A1:F5"/>
    </sheetView>
  </sheetViews>
  <sheetFormatPr baseColWidth="10" defaultColWidth="10.7109375" defaultRowHeight="15"/>
  <sheetData>
    <row r="1" ht="65.25" customHeight="1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1"/>
  <sheetViews>
    <sheetView zoomScale="84" zoomScaleNormal="84" workbookViewId="0">
      <selection activeCell="C6" sqref="C6"/>
    </sheetView>
  </sheetViews>
  <sheetFormatPr baseColWidth="10" defaultColWidth="10.7109375" defaultRowHeight="15"/>
  <cols>
    <col min="1" max="1" width="19.28515625" customWidth="1"/>
    <col min="2" max="2" width="14.5703125" bestFit="1" customWidth="1"/>
    <col min="3" max="3" width="22.140625" customWidth="1"/>
    <col min="4" max="5" width="29" customWidth="1"/>
    <col min="6" max="6" width="21" customWidth="1"/>
    <col min="7" max="7" width="27.85546875" customWidth="1"/>
  </cols>
  <sheetData>
    <row r="1" spans="2:8" ht="66" customHeight="1"/>
    <row r="2" spans="2:8" ht="37.5" customHeight="1">
      <c r="B2" s="64" t="s">
        <v>27</v>
      </c>
      <c r="C2" s="65" t="s">
        <v>26</v>
      </c>
      <c r="D2" s="65" t="s">
        <v>25</v>
      </c>
      <c r="E2" s="65" t="s">
        <v>24</v>
      </c>
      <c r="F2" s="65" t="s">
        <v>1</v>
      </c>
      <c r="G2" s="66" t="s">
        <v>23</v>
      </c>
      <c r="H2" s="1"/>
    </row>
    <row r="3" spans="2:8" ht="18" customHeight="1">
      <c r="B3" s="61">
        <v>1000</v>
      </c>
      <c r="C3" s="3">
        <v>42811</v>
      </c>
      <c r="D3" s="4" t="s">
        <v>16</v>
      </c>
      <c r="E3" s="4" t="s">
        <v>13</v>
      </c>
      <c r="F3" s="4" t="s">
        <v>12</v>
      </c>
      <c r="G3" s="62">
        <v>2000</v>
      </c>
      <c r="H3" s="5"/>
    </row>
    <row r="4" spans="2:8" ht="18" customHeight="1">
      <c r="B4" s="61">
        <v>1002</v>
      </c>
      <c r="C4" s="3">
        <v>42814</v>
      </c>
      <c r="D4" s="4" t="s">
        <v>14</v>
      </c>
      <c r="E4" s="4" t="s">
        <v>7</v>
      </c>
      <c r="F4" s="4" t="s">
        <v>15</v>
      </c>
      <c r="G4" s="62">
        <v>200</v>
      </c>
      <c r="H4" s="5"/>
    </row>
    <row r="5" spans="2:8" ht="18" customHeight="1">
      <c r="B5" s="61">
        <v>1003</v>
      </c>
      <c r="C5" s="3">
        <v>42816</v>
      </c>
      <c r="D5" s="4" t="s">
        <v>11</v>
      </c>
      <c r="E5" s="4" t="s">
        <v>7</v>
      </c>
      <c r="F5" s="4" t="s">
        <v>9</v>
      </c>
      <c r="G5" s="62">
        <v>3500</v>
      </c>
      <c r="H5" s="5"/>
    </row>
    <row r="6" spans="2:8" ht="18" customHeight="1">
      <c r="B6" s="61">
        <v>1004</v>
      </c>
      <c r="C6" s="3">
        <v>42845</v>
      </c>
      <c r="D6" s="4" t="s">
        <v>8</v>
      </c>
      <c r="E6" s="4" t="s">
        <v>19</v>
      </c>
      <c r="F6" s="4" t="s">
        <v>15</v>
      </c>
      <c r="G6" s="62">
        <v>100</v>
      </c>
    </row>
    <row r="7" spans="2:8" ht="18" customHeight="1">
      <c r="B7" s="61">
        <v>1005</v>
      </c>
      <c r="C7" s="3">
        <v>42842</v>
      </c>
      <c r="D7" s="4" t="s">
        <v>16</v>
      </c>
      <c r="E7" s="4" t="s">
        <v>13</v>
      </c>
      <c r="F7" s="4" t="s">
        <v>17</v>
      </c>
      <c r="G7" s="62">
        <v>100</v>
      </c>
    </row>
    <row r="8" spans="2:8" ht="18" customHeight="1">
      <c r="B8" s="61">
        <v>1006</v>
      </c>
      <c r="C8" s="3">
        <v>42877</v>
      </c>
      <c r="D8" s="4" t="s">
        <v>14</v>
      </c>
      <c r="E8" s="4" t="s">
        <v>19</v>
      </c>
      <c r="F8" s="4" t="s">
        <v>20</v>
      </c>
      <c r="G8" s="62">
        <v>20</v>
      </c>
    </row>
    <row r="9" spans="2:8" ht="18" customHeight="1">
      <c r="B9" s="61">
        <v>1007</v>
      </c>
      <c r="C9" s="3">
        <v>42877</v>
      </c>
      <c r="D9" s="4" t="s">
        <v>11</v>
      </c>
      <c r="E9" s="4" t="s">
        <v>19</v>
      </c>
      <c r="F9" s="4" t="s">
        <v>21</v>
      </c>
      <c r="G9" s="62">
        <v>10</v>
      </c>
    </row>
    <row r="10" spans="2:8" ht="18" customHeight="1">
      <c r="B10" s="61">
        <v>1008</v>
      </c>
      <c r="C10" s="3">
        <v>42879</v>
      </c>
      <c r="D10" s="4" t="s">
        <v>8</v>
      </c>
      <c r="E10" s="4" t="s">
        <v>13</v>
      </c>
      <c r="F10" s="4" t="s">
        <v>20</v>
      </c>
      <c r="G10" s="62">
        <v>20</v>
      </c>
    </row>
    <row r="11" spans="2:8" ht="18" customHeight="1">
      <c r="B11" s="61">
        <v>1009</v>
      </c>
      <c r="C11" s="3">
        <v>42872</v>
      </c>
      <c r="D11" s="4" t="s">
        <v>8</v>
      </c>
      <c r="E11" s="4" t="s">
        <v>10</v>
      </c>
      <c r="F11" s="4" t="s">
        <v>18</v>
      </c>
      <c r="G11" s="62">
        <v>4000</v>
      </c>
    </row>
    <row r="12" spans="2:8" ht="18" customHeight="1">
      <c r="B12" s="61">
        <v>1010</v>
      </c>
      <c r="C12" s="3">
        <v>42875</v>
      </c>
      <c r="D12" s="4" t="s">
        <v>16</v>
      </c>
      <c r="E12" s="4" t="s">
        <v>19</v>
      </c>
      <c r="F12" s="4" t="s">
        <v>18</v>
      </c>
      <c r="G12" s="62">
        <v>4000</v>
      </c>
    </row>
    <row r="13" spans="2:8" ht="18" customHeight="1">
      <c r="B13" s="61">
        <v>1011</v>
      </c>
      <c r="C13" s="3">
        <v>42882</v>
      </c>
      <c r="D13" s="4" t="s">
        <v>14</v>
      </c>
      <c r="E13" s="4" t="s">
        <v>19</v>
      </c>
      <c r="F13" s="4" t="s">
        <v>22</v>
      </c>
      <c r="G13" s="62">
        <v>180</v>
      </c>
    </row>
    <row r="14" spans="2:8" ht="18" customHeight="1">
      <c r="B14" s="61">
        <v>1012</v>
      </c>
      <c r="C14" s="3">
        <v>42875</v>
      </c>
      <c r="D14" s="4" t="s">
        <v>11</v>
      </c>
      <c r="E14" s="4" t="s">
        <v>13</v>
      </c>
      <c r="F14" s="4" t="s">
        <v>21</v>
      </c>
      <c r="G14" s="62">
        <v>10</v>
      </c>
    </row>
    <row r="15" spans="2:8" ht="18" customHeight="1">
      <c r="B15" s="61">
        <v>1013</v>
      </c>
      <c r="C15" s="3">
        <v>42872</v>
      </c>
      <c r="D15" s="4" t="s">
        <v>8</v>
      </c>
      <c r="E15" s="4" t="s">
        <v>10</v>
      </c>
      <c r="F15" s="4" t="s">
        <v>20</v>
      </c>
      <c r="G15" s="62">
        <v>30</v>
      </c>
    </row>
    <row r="16" spans="2:8" ht="18" customHeight="1">
      <c r="B16" s="61">
        <v>1014</v>
      </c>
      <c r="C16" s="3">
        <v>43238</v>
      </c>
      <c r="D16" s="3" t="s">
        <v>16</v>
      </c>
      <c r="E16" s="4" t="s">
        <v>7</v>
      </c>
      <c r="F16" s="2" t="s">
        <v>12</v>
      </c>
      <c r="G16" s="62">
        <v>1000</v>
      </c>
    </row>
    <row r="17" spans="2:7" ht="18" customHeight="1">
      <c r="B17" s="61">
        <v>1015</v>
      </c>
      <c r="C17" s="3">
        <v>43267</v>
      </c>
      <c r="D17" s="3" t="s">
        <v>14</v>
      </c>
      <c r="E17" s="4" t="s">
        <v>19</v>
      </c>
      <c r="F17" s="2" t="s">
        <v>6</v>
      </c>
      <c r="G17" s="63" t="s">
        <v>5</v>
      </c>
    </row>
    <row r="18" spans="2:7" ht="18" customHeight="1">
      <c r="B18" s="61">
        <v>1016</v>
      </c>
      <c r="C18" s="3">
        <v>43268</v>
      </c>
      <c r="D18" s="3" t="s">
        <v>11</v>
      </c>
      <c r="E18" s="4" t="s">
        <v>13</v>
      </c>
      <c r="F18" s="4" t="s">
        <v>18</v>
      </c>
      <c r="G18" s="62">
        <v>4000</v>
      </c>
    </row>
    <row r="19" spans="2:7" ht="18" customHeight="1">
      <c r="B19" s="61">
        <v>1017</v>
      </c>
      <c r="C19" s="3">
        <v>43271</v>
      </c>
      <c r="D19" s="3" t="s">
        <v>8</v>
      </c>
      <c r="E19" s="4" t="s">
        <v>19</v>
      </c>
      <c r="F19" s="2" t="s">
        <v>6</v>
      </c>
      <c r="G19" s="63" t="s">
        <v>5</v>
      </c>
    </row>
    <row r="20" spans="2:7" ht="18" customHeight="1">
      <c r="B20" s="61">
        <v>1018</v>
      </c>
      <c r="C20" s="3">
        <v>43270</v>
      </c>
      <c r="D20" s="3" t="s">
        <v>16</v>
      </c>
      <c r="E20" s="4" t="s">
        <v>13</v>
      </c>
      <c r="F20" s="4" t="s">
        <v>15</v>
      </c>
      <c r="G20" s="62">
        <v>100</v>
      </c>
    </row>
    <row r="21" spans="2:7" ht="18" customHeight="1">
      <c r="B21" s="61">
        <v>1019</v>
      </c>
      <c r="C21" s="3">
        <v>43286</v>
      </c>
      <c r="D21" s="3" t="s">
        <v>14</v>
      </c>
      <c r="E21" s="4" t="s">
        <v>10</v>
      </c>
      <c r="F21" s="4" t="s">
        <v>17</v>
      </c>
      <c r="G21" s="62">
        <v>100</v>
      </c>
    </row>
    <row r="22" spans="2:7" ht="18" customHeight="1">
      <c r="B22" s="61">
        <v>1020</v>
      </c>
      <c r="C22" s="3">
        <v>43287</v>
      </c>
      <c r="D22" s="3" t="s">
        <v>11</v>
      </c>
      <c r="E22" s="4" t="s">
        <v>13</v>
      </c>
      <c r="F22" s="2" t="s">
        <v>12</v>
      </c>
      <c r="G22" s="63" t="s">
        <v>5</v>
      </c>
    </row>
    <row r="23" spans="2:7" ht="18" customHeight="1">
      <c r="B23" s="61">
        <v>1021</v>
      </c>
      <c r="C23" s="3">
        <v>43289</v>
      </c>
      <c r="D23" s="3" t="s">
        <v>8</v>
      </c>
      <c r="E23" s="4" t="s">
        <v>19</v>
      </c>
      <c r="F23" s="4" t="s">
        <v>17</v>
      </c>
      <c r="G23" s="62">
        <v>100</v>
      </c>
    </row>
    <row r="24" spans="2:7" ht="18" customHeight="1">
      <c r="B24" s="61">
        <v>1022</v>
      </c>
      <c r="C24" s="3">
        <v>43316</v>
      </c>
      <c r="D24" s="3" t="s">
        <v>16</v>
      </c>
      <c r="E24" s="4" t="s">
        <v>10</v>
      </c>
      <c r="F24" s="2" t="s">
        <v>6</v>
      </c>
      <c r="G24" s="63" t="s">
        <v>5</v>
      </c>
    </row>
    <row r="25" spans="2:7" ht="18" customHeight="1">
      <c r="B25" s="61">
        <v>1023</v>
      </c>
      <c r="C25" s="3">
        <v>43318</v>
      </c>
      <c r="D25" s="3" t="s">
        <v>14</v>
      </c>
      <c r="E25" s="4" t="s">
        <v>19</v>
      </c>
      <c r="F25" s="4" t="s">
        <v>17</v>
      </c>
      <c r="G25" s="62">
        <v>100</v>
      </c>
    </row>
    <row r="26" spans="2:7" ht="18" customHeight="1">
      <c r="B26" s="61">
        <v>1024</v>
      </c>
      <c r="C26" s="3">
        <v>43319</v>
      </c>
      <c r="D26" s="3" t="s">
        <v>11</v>
      </c>
      <c r="E26" s="4" t="s">
        <v>13</v>
      </c>
      <c r="F26" s="4" t="s">
        <v>18</v>
      </c>
      <c r="G26" s="62">
        <v>4000</v>
      </c>
    </row>
    <row r="27" spans="2:7" ht="18" customHeight="1">
      <c r="B27" s="61">
        <v>1025</v>
      </c>
      <c r="C27" s="3">
        <v>43344</v>
      </c>
      <c r="D27" s="3" t="s">
        <v>8</v>
      </c>
      <c r="E27" s="4" t="s">
        <v>13</v>
      </c>
      <c r="F27" s="4" t="s">
        <v>17</v>
      </c>
      <c r="G27" s="62">
        <v>100</v>
      </c>
    </row>
    <row r="28" spans="2:7" ht="18" customHeight="1">
      <c r="B28" s="61">
        <v>1026</v>
      </c>
      <c r="C28" s="3">
        <v>43347</v>
      </c>
      <c r="D28" s="3" t="s">
        <v>16</v>
      </c>
      <c r="E28" s="4" t="s">
        <v>7</v>
      </c>
      <c r="F28" s="4" t="s">
        <v>15</v>
      </c>
      <c r="G28" s="62">
        <v>100</v>
      </c>
    </row>
    <row r="29" spans="2:7" ht="18" customHeight="1">
      <c r="B29" s="61">
        <v>1027</v>
      </c>
      <c r="C29" s="3">
        <v>43713</v>
      </c>
      <c r="D29" s="3" t="s">
        <v>14</v>
      </c>
      <c r="E29" s="4" t="s">
        <v>13</v>
      </c>
      <c r="F29" s="2" t="s">
        <v>12</v>
      </c>
      <c r="G29" s="62">
        <v>1000</v>
      </c>
    </row>
    <row r="30" spans="2:7" ht="18" customHeight="1">
      <c r="B30" s="61">
        <v>1028</v>
      </c>
      <c r="C30" s="3">
        <v>43716</v>
      </c>
      <c r="D30" s="3" t="s">
        <v>11</v>
      </c>
      <c r="E30" s="3" t="s">
        <v>10</v>
      </c>
      <c r="F30" s="4" t="s">
        <v>9</v>
      </c>
      <c r="G30" s="62">
        <v>3500</v>
      </c>
    </row>
    <row r="31" spans="2:7" ht="18" customHeight="1">
      <c r="B31" s="67">
        <v>1029</v>
      </c>
      <c r="C31" s="68">
        <v>43728</v>
      </c>
      <c r="D31" s="68" t="s">
        <v>8</v>
      </c>
      <c r="E31" s="69" t="s">
        <v>7</v>
      </c>
      <c r="F31" s="70" t="s">
        <v>6</v>
      </c>
      <c r="G31" s="71" t="s">
        <v>5</v>
      </c>
    </row>
  </sheetData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A9" sqref="A9"/>
    </sheetView>
  </sheetViews>
  <sheetFormatPr baseColWidth="10" defaultColWidth="10.7109375" defaultRowHeight="15"/>
  <cols>
    <col min="1" max="1" width="16" customWidth="1"/>
    <col min="2" max="2" width="20.42578125" bestFit="1" customWidth="1"/>
  </cols>
  <sheetData>
    <row r="1" spans="1:2">
      <c r="A1" s="57" t="s">
        <v>25</v>
      </c>
      <c r="B1" t="s">
        <v>1282</v>
      </c>
    </row>
    <row r="3" spans="1:2">
      <c r="A3" s="57" t="s">
        <v>1272</v>
      </c>
      <c r="B3" t="s">
        <v>1281</v>
      </c>
    </row>
    <row r="4" spans="1:2">
      <c r="A4" s="58">
        <v>1004</v>
      </c>
      <c r="B4" s="59">
        <v>100</v>
      </c>
    </row>
    <row r="5" spans="1:2">
      <c r="A5" s="58">
        <v>1005</v>
      </c>
      <c r="B5" s="59">
        <v>100</v>
      </c>
    </row>
    <row r="6" spans="1:2">
      <c r="A6" s="58">
        <v>1008</v>
      </c>
      <c r="B6" s="59">
        <v>20</v>
      </c>
    </row>
    <row r="7" spans="1:2">
      <c r="A7" s="58">
        <v>1009</v>
      </c>
      <c r="B7" s="59">
        <v>4000</v>
      </c>
    </row>
    <row r="8" spans="1:2">
      <c r="A8" s="58">
        <v>1010</v>
      </c>
      <c r="B8" s="59">
        <v>4000</v>
      </c>
    </row>
    <row r="9" spans="1:2">
      <c r="A9" s="58">
        <v>1013</v>
      </c>
      <c r="B9" s="59">
        <v>30</v>
      </c>
    </row>
    <row r="10" spans="1:2">
      <c r="A10" s="58">
        <v>1014</v>
      </c>
      <c r="B10" s="59">
        <v>1000</v>
      </c>
    </row>
    <row r="11" spans="1:2">
      <c r="A11" s="58">
        <v>1017</v>
      </c>
      <c r="B11" s="59">
        <v>0</v>
      </c>
    </row>
    <row r="12" spans="1:2">
      <c r="A12" s="58">
        <v>1018</v>
      </c>
      <c r="B12" s="59">
        <v>100</v>
      </c>
    </row>
    <row r="13" spans="1:2">
      <c r="A13" s="58">
        <v>1021</v>
      </c>
      <c r="B13" s="59">
        <v>100</v>
      </c>
    </row>
    <row r="14" spans="1:2">
      <c r="A14" s="58">
        <v>1022</v>
      </c>
      <c r="B14" s="59">
        <v>0</v>
      </c>
    </row>
    <row r="15" spans="1:2">
      <c r="A15" s="58">
        <v>1025</v>
      </c>
      <c r="B15" s="59">
        <v>100</v>
      </c>
    </row>
    <row r="16" spans="1:2">
      <c r="A16" s="58">
        <v>1026</v>
      </c>
      <c r="B16" s="59">
        <v>100</v>
      </c>
    </row>
    <row r="17" spans="1:2">
      <c r="A17" s="58">
        <v>1029</v>
      </c>
      <c r="B17" s="59">
        <v>0</v>
      </c>
    </row>
    <row r="18" spans="1:2">
      <c r="A18" s="58">
        <v>1000</v>
      </c>
      <c r="B18" s="59">
        <v>2000</v>
      </c>
    </row>
    <row r="19" spans="1:2">
      <c r="A19" s="58" t="s">
        <v>1273</v>
      </c>
      <c r="B19" s="59">
        <v>11650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C9" sqref="C9"/>
    </sheetView>
  </sheetViews>
  <sheetFormatPr baseColWidth="10" defaultRowHeight="15"/>
  <cols>
    <col min="1" max="1" width="16.28515625" customWidth="1"/>
    <col min="2" max="2" width="20.85546875" bestFit="1" customWidth="1"/>
    <col min="3" max="4" width="8.5703125" bestFit="1" customWidth="1"/>
    <col min="5" max="5" width="8.7109375" bestFit="1" customWidth="1"/>
    <col min="6" max="6" width="12.5703125" customWidth="1"/>
    <col min="7" max="7" width="16.5703125" bestFit="1" customWidth="1"/>
    <col min="8" max="9" width="8.5703125" bestFit="1" customWidth="1"/>
    <col min="10" max="10" width="8.7109375" bestFit="1" customWidth="1"/>
    <col min="11" max="11" width="19.7109375" bestFit="1" customWidth="1"/>
    <col min="12" max="12" width="12.7109375" bestFit="1" customWidth="1"/>
    <col min="13" max="14" width="8.5703125" bestFit="1" customWidth="1"/>
    <col min="15" max="15" width="8.7109375" bestFit="1" customWidth="1"/>
    <col min="16" max="16" width="15.7109375" bestFit="1" customWidth="1"/>
    <col min="17" max="17" width="15.5703125" bestFit="1" customWidth="1"/>
    <col min="18" max="19" width="8.5703125" bestFit="1" customWidth="1"/>
    <col min="20" max="20" width="8.7109375" bestFit="1" customWidth="1"/>
    <col min="21" max="21" width="18.7109375" bestFit="1" customWidth="1"/>
    <col min="22" max="22" width="12.5703125" bestFit="1" customWidth="1"/>
  </cols>
  <sheetData>
    <row r="1" spans="1:6">
      <c r="A1" s="57" t="s">
        <v>25</v>
      </c>
      <c r="B1" t="s">
        <v>1282</v>
      </c>
    </row>
    <row r="3" spans="1:6">
      <c r="A3" s="57" t="s">
        <v>1281</v>
      </c>
      <c r="B3" s="57" t="s">
        <v>1276</v>
      </c>
    </row>
    <row r="4" spans="1:6">
      <c r="A4" s="57" t="s">
        <v>1272</v>
      </c>
      <c r="B4" t="s">
        <v>13</v>
      </c>
      <c r="C4" t="s">
        <v>7</v>
      </c>
      <c r="D4" t="s">
        <v>19</v>
      </c>
      <c r="E4" t="s">
        <v>10</v>
      </c>
      <c r="F4" t="s">
        <v>1273</v>
      </c>
    </row>
    <row r="5" spans="1:6">
      <c r="A5" s="58">
        <v>1004</v>
      </c>
      <c r="B5" s="59"/>
      <c r="C5" s="59"/>
      <c r="D5" s="59">
        <v>100</v>
      </c>
      <c r="E5" s="59"/>
      <c r="F5" s="59">
        <v>100</v>
      </c>
    </row>
    <row r="6" spans="1:6">
      <c r="A6" s="58">
        <v>1005</v>
      </c>
      <c r="B6" s="59">
        <v>100</v>
      </c>
      <c r="C6" s="59"/>
      <c r="D6" s="59"/>
      <c r="E6" s="59"/>
      <c r="F6" s="59">
        <v>100</v>
      </c>
    </row>
    <row r="7" spans="1:6">
      <c r="A7" s="58">
        <v>1008</v>
      </c>
      <c r="B7" s="59">
        <v>20</v>
      </c>
      <c r="C7" s="59"/>
      <c r="D7" s="59"/>
      <c r="E7" s="59"/>
      <c r="F7" s="59">
        <v>20</v>
      </c>
    </row>
    <row r="8" spans="1:6">
      <c r="A8" s="58">
        <v>1009</v>
      </c>
      <c r="B8" s="59"/>
      <c r="C8" s="59"/>
      <c r="D8" s="59"/>
      <c r="E8" s="59">
        <v>4000</v>
      </c>
      <c r="F8" s="59">
        <v>4000</v>
      </c>
    </row>
    <row r="9" spans="1:6">
      <c r="A9" s="58">
        <v>1010</v>
      </c>
      <c r="B9" s="59"/>
      <c r="C9" s="59"/>
      <c r="D9" s="59">
        <v>4000</v>
      </c>
      <c r="E9" s="59"/>
      <c r="F9" s="59">
        <v>4000</v>
      </c>
    </row>
    <row r="10" spans="1:6">
      <c r="A10" s="58">
        <v>1013</v>
      </c>
      <c r="B10" s="59"/>
      <c r="C10" s="59"/>
      <c r="D10" s="59"/>
      <c r="E10" s="59">
        <v>30</v>
      </c>
      <c r="F10" s="59">
        <v>30</v>
      </c>
    </row>
    <row r="11" spans="1:6">
      <c r="A11" s="58">
        <v>1014</v>
      </c>
      <c r="B11" s="59"/>
      <c r="C11" s="59">
        <v>1000</v>
      </c>
      <c r="D11" s="59"/>
      <c r="E11" s="59"/>
      <c r="F11" s="59">
        <v>1000</v>
      </c>
    </row>
    <row r="12" spans="1:6">
      <c r="A12" s="58">
        <v>1017</v>
      </c>
      <c r="B12" s="59"/>
      <c r="C12" s="59"/>
      <c r="D12" s="59">
        <v>0</v>
      </c>
      <c r="E12" s="59"/>
      <c r="F12" s="59">
        <v>0</v>
      </c>
    </row>
    <row r="13" spans="1:6">
      <c r="A13" s="58">
        <v>1018</v>
      </c>
      <c r="B13" s="59">
        <v>100</v>
      </c>
      <c r="C13" s="59"/>
      <c r="D13" s="59"/>
      <c r="E13" s="59"/>
      <c r="F13" s="59">
        <v>100</v>
      </c>
    </row>
    <row r="14" spans="1:6">
      <c r="A14" s="58">
        <v>1021</v>
      </c>
      <c r="B14" s="59"/>
      <c r="C14" s="59"/>
      <c r="D14" s="59">
        <v>100</v>
      </c>
      <c r="E14" s="59"/>
      <c r="F14" s="59">
        <v>100</v>
      </c>
    </row>
    <row r="15" spans="1:6">
      <c r="A15" s="58">
        <v>1022</v>
      </c>
      <c r="B15" s="59"/>
      <c r="C15" s="59"/>
      <c r="D15" s="59"/>
      <c r="E15" s="59">
        <v>0</v>
      </c>
      <c r="F15" s="59">
        <v>0</v>
      </c>
    </row>
    <row r="16" spans="1:6">
      <c r="A16" s="58">
        <v>1025</v>
      </c>
      <c r="B16" s="59">
        <v>100</v>
      </c>
      <c r="C16" s="59"/>
      <c r="D16" s="59"/>
      <c r="E16" s="59"/>
      <c r="F16" s="59">
        <v>100</v>
      </c>
    </row>
    <row r="17" spans="1:6">
      <c r="A17" s="58">
        <v>1026</v>
      </c>
      <c r="B17" s="59"/>
      <c r="C17" s="59">
        <v>100</v>
      </c>
      <c r="D17" s="59"/>
      <c r="E17" s="59"/>
      <c r="F17" s="59">
        <v>100</v>
      </c>
    </row>
    <row r="18" spans="1:6">
      <c r="A18" s="58">
        <v>1029</v>
      </c>
      <c r="B18" s="59"/>
      <c r="C18" s="59">
        <v>0</v>
      </c>
      <c r="D18" s="59"/>
      <c r="E18" s="59"/>
      <c r="F18" s="59">
        <v>0</v>
      </c>
    </row>
    <row r="19" spans="1:6">
      <c r="A19" s="58">
        <v>1000</v>
      </c>
      <c r="B19" s="59">
        <v>2000</v>
      </c>
      <c r="C19" s="59"/>
      <c r="D19" s="59"/>
      <c r="E19" s="59"/>
      <c r="F19" s="59">
        <v>2000</v>
      </c>
    </row>
    <row r="20" spans="1:6">
      <c r="A20" s="58" t="s">
        <v>1273</v>
      </c>
      <c r="B20" s="59">
        <v>2320</v>
      </c>
      <c r="C20" s="59">
        <v>1100</v>
      </c>
      <c r="D20" s="59">
        <v>4200</v>
      </c>
      <c r="E20" s="59">
        <v>4030</v>
      </c>
      <c r="F20" s="59">
        <v>11650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BZ451"/>
  <sheetViews>
    <sheetView topLeftCell="A13" zoomScale="120" zoomScaleNormal="120" workbookViewId="0">
      <selection activeCell="I451" sqref="I451"/>
    </sheetView>
  </sheetViews>
  <sheetFormatPr baseColWidth="10" defaultColWidth="11" defaultRowHeight="17.100000000000001" customHeight="1"/>
  <cols>
    <col min="1" max="1" width="4.140625" style="21" customWidth="1"/>
    <col min="2" max="2" width="30.140625" style="22" bestFit="1" customWidth="1"/>
    <col min="3" max="3" width="11.140625" style="23" customWidth="1"/>
    <col min="4" max="4" width="25.28515625" style="23" customWidth="1"/>
    <col min="5" max="5" width="12.85546875" style="24" customWidth="1"/>
    <col min="6" max="6" width="9.7109375" style="23" customWidth="1"/>
    <col min="7" max="7" width="5.5703125" style="23" customWidth="1"/>
    <col min="8" max="8" width="9.85546875" style="23" customWidth="1"/>
    <col min="9" max="9" width="16.5703125" style="20" bestFit="1" customWidth="1"/>
    <col min="10" max="10" width="11" style="11" customWidth="1"/>
    <col min="11" max="78" width="11" style="12"/>
    <col min="79" max="16384" width="11" style="13"/>
  </cols>
  <sheetData>
    <row r="1" spans="1:78" ht="59.25" customHeight="1"/>
    <row r="2" spans="1:78" ht="19.5" customHeight="1">
      <c r="A2" s="38" t="s">
        <v>28</v>
      </c>
      <c r="B2" s="38" t="s">
        <v>29</v>
      </c>
      <c r="C2" s="39" t="s">
        <v>30</v>
      </c>
      <c r="D2" s="40" t="s">
        <v>31</v>
      </c>
      <c r="E2" s="40" t="s">
        <v>32</v>
      </c>
      <c r="F2" s="41" t="s">
        <v>33</v>
      </c>
      <c r="G2" s="42" t="s">
        <v>34</v>
      </c>
      <c r="H2" s="41" t="s">
        <v>35</v>
      </c>
      <c r="I2" s="41" t="s">
        <v>36</v>
      </c>
    </row>
    <row r="3" spans="1:78" s="11" customFormat="1" ht="19.5" customHeight="1">
      <c r="A3" s="43">
        <v>1</v>
      </c>
      <c r="B3" s="44" t="s">
        <v>37</v>
      </c>
      <c r="C3" s="44" t="s">
        <v>38</v>
      </c>
      <c r="D3" s="44" t="s">
        <v>39</v>
      </c>
      <c r="E3" s="44" t="s">
        <v>40</v>
      </c>
      <c r="F3" s="45">
        <v>43150</v>
      </c>
      <c r="G3" s="46">
        <v>25</v>
      </c>
      <c r="H3" s="47">
        <v>3000</v>
      </c>
      <c r="I3" s="48">
        <v>88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</row>
    <row r="4" spans="1:78" s="11" customFormat="1" ht="13.5" customHeight="1">
      <c r="A4" s="43">
        <f t="shared" ref="A4:A67" si="0">A3+1</f>
        <v>2</v>
      </c>
      <c r="B4" s="44" t="s">
        <v>41</v>
      </c>
      <c r="C4" s="44" t="s">
        <v>42</v>
      </c>
      <c r="D4" s="44" t="s">
        <v>39</v>
      </c>
      <c r="E4" s="44" t="s">
        <v>40</v>
      </c>
      <c r="F4" s="45">
        <v>43150</v>
      </c>
      <c r="G4" s="46">
        <v>25</v>
      </c>
      <c r="H4" s="47">
        <v>3000</v>
      </c>
      <c r="I4" s="48">
        <v>89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</row>
    <row r="5" spans="1:78" s="11" customFormat="1" ht="13.5" customHeight="1">
      <c r="A5" s="43">
        <f t="shared" si="0"/>
        <v>3</v>
      </c>
      <c r="B5" s="44" t="s">
        <v>43</v>
      </c>
      <c r="C5" s="44" t="s">
        <v>44</v>
      </c>
      <c r="D5" s="44" t="s">
        <v>39</v>
      </c>
      <c r="E5" s="44" t="s">
        <v>40</v>
      </c>
      <c r="F5" s="45">
        <v>43150</v>
      </c>
      <c r="G5" s="46">
        <v>25</v>
      </c>
      <c r="H5" s="47">
        <v>3000</v>
      </c>
      <c r="I5" s="48">
        <v>90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</row>
    <row r="6" spans="1:78" s="11" customFormat="1" ht="13.5" customHeight="1">
      <c r="A6" s="43">
        <f t="shared" si="0"/>
        <v>4</v>
      </c>
      <c r="B6" s="44" t="s">
        <v>45</v>
      </c>
      <c r="C6" s="44" t="s">
        <v>46</v>
      </c>
      <c r="D6" s="44" t="s">
        <v>39</v>
      </c>
      <c r="E6" s="44" t="s">
        <v>40</v>
      </c>
      <c r="F6" s="45">
        <v>43150</v>
      </c>
      <c r="G6" s="46">
        <v>25</v>
      </c>
      <c r="H6" s="47">
        <v>3000</v>
      </c>
      <c r="I6" s="48">
        <v>91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</row>
    <row r="7" spans="1:78" s="11" customFormat="1" ht="13.5" customHeight="1">
      <c r="A7" s="43">
        <f t="shared" si="0"/>
        <v>5</v>
      </c>
      <c r="B7" s="44" t="s">
        <v>47</v>
      </c>
      <c r="C7" s="44" t="s">
        <v>48</v>
      </c>
      <c r="D7" s="44" t="s">
        <v>39</v>
      </c>
      <c r="E7" s="44" t="s">
        <v>40</v>
      </c>
      <c r="F7" s="45">
        <v>43150</v>
      </c>
      <c r="G7" s="46">
        <v>25</v>
      </c>
      <c r="H7" s="47">
        <v>3000</v>
      </c>
      <c r="I7" s="48">
        <v>93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</row>
    <row r="8" spans="1:78" s="11" customFormat="1" ht="13.5" customHeight="1">
      <c r="A8" s="43">
        <f t="shared" si="0"/>
        <v>6</v>
      </c>
      <c r="B8" s="44" t="s">
        <v>49</v>
      </c>
      <c r="C8" s="44" t="s">
        <v>50</v>
      </c>
      <c r="D8" s="44" t="s">
        <v>39</v>
      </c>
      <c r="E8" s="44" t="s">
        <v>40</v>
      </c>
      <c r="F8" s="45">
        <v>43150</v>
      </c>
      <c r="G8" s="46">
        <v>25</v>
      </c>
      <c r="H8" s="47">
        <v>3000</v>
      </c>
      <c r="I8" s="48">
        <v>94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</row>
    <row r="9" spans="1:78" s="11" customFormat="1" ht="13.5" customHeight="1">
      <c r="A9" s="43">
        <f t="shared" si="0"/>
        <v>7</v>
      </c>
      <c r="B9" s="44" t="s">
        <v>51</v>
      </c>
      <c r="C9" s="44" t="s">
        <v>52</v>
      </c>
      <c r="D9" s="44" t="s">
        <v>39</v>
      </c>
      <c r="E9" s="44" t="s">
        <v>40</v>
      </c>
      <c r="F9" s="45">
        <v>43150</v>
      </c>
      <c r="G9" s="46">
        <v>25</v>
      </c>
      <c r="H9" s="47">
        <v>5000</v>
      </c>
      <c r="I9" s="48">
        <v>95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</row>
    <row r="10" spans="1:78" s="11" customFormat="1" ht="15.75" customHeight="1">
      <c r="A10" s="43">
        <f t="shared" si="0"/>
        <v>8</v>
      </c>
      <c r="B10" s="44" t="s">
        <v>53</v>
      </c>
      <c r="C10" s="44" t="s">
        <v>54</v>
      </c>
      <c r="D10" s="44" t="s">
        <v>55</v>
      </c>
      <c r="E10" s="44" t="s">
        <v>40</v>
      </c>
      <c r="F10" s="45">
        <v>43150</v>
      </c>
      <c r="G10" s="46">
        <v>25</v>
      </c>
      <c r="H10" s="47">
        <v>5000</v>
      </c>
      <c r="I10" s="48">
        <v>96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</row>
    <row r="11" spans="1:78" s="11" customFormat="1" ht="15" customHeight="1">
      <c r="A11" s="43">
        <f t="shared" si="0"/>
        <v>9</v>
      </c>
      <c r="B11" s="44" t="s">
        <v>56</v>
      </c>
      <c r="C11" s="44" t="s">
        <v>57</v>
      </c>
      <c r="D11" s="44" t="s">
        <v>55</v>
      </c>
      <c r="E11" s="44" t="s">
        <v>40</v>
      </c>
      <c r="F11" s="45">
        <v>43150</v>
      </c>
      <c r="G11" s="46">
        <v>25</v>
      </c>
      <c r="H11" s="47">
        <v>5000</v>
      </c>
      <c r="I11" s="48">
        <v>97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</row>
    <row r="12" spans="1:78" s="11" customFormat="1" ht="15" customHeight="1">
      <c r="A12" s="43">
        <f t="shared" si="0"/>
        <v>10</v>
      </c>
      <c r="B12" s="44" t="s">
        <v>58</v>
      </c>
      <c r="C12" s="44" t="s">
        <v>59</v>
      </c>
      <c r="D12" s="44" t="s">
        <v>55</v>
      </c>
      <c r="E12" s="44" t="s">
        <v>40</v>
      </c>
      <c r="F12" s="45">
        <v>43150</v>
      </c>
      <c r="G12" s="46">
        <v>25</v>
      </c>
      <c r="H12" s="47">
        <v>5000</v>
      </c>
      <c r="I12" s="48">
        <v>98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</row>
    <row r="13" spans="1:78" s="11" customFormat="1" ht="15" customHeight="1">
      <c r="A13" s="43">
        <f t="shared" si="0"/>
        <v>11</v>
      </c>
      <c r="B13" s="44" t="s">
        <v>60</v>
      </c>
      <c r="C13" s="44" t="s">
        <v>61</v>
      </c>
      <c r="D13" s="44" t="s">
        <v>55</v>
      </c>
      <c r="E13" s="44" t="s">
        <v>40</v>
      </c>
      <c r="F13" s="45">
        <v>43150</v>
      </c>
      <c r="G13" s="46">
        <v>25</v>
      </c>
      <c r="H13" s="47">
        <v>5000</v>
      </c>
      <c r="I13" s="48">
        <v>99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</row>
    <row r="14" spans="1:78" s="11" customFormat="1" ht="15" customHeight="1">
      <c r="A14" s="43">
        <f t="shared" si="0"/>
        <v>12</v>
      </c>
      <c r="B14" s="44" t="s">
        <v>62</v>
      </c>
      <c r="C14" s="44" t="s">
        <v>63</v>
      </c>
      <c r="D14" s="44" t="s">
        <v>55</v>
      </c>
      <c r="E14" s="44" t="s">
        <v>40</v>
      </c>
      <c r="F14" s="45">
        <v>43150</v>
      </c>
      <c r="G14" s="46">
        <v>25</v>
      </c>
      <c r="H14" s="47">
        <v>5000</v>
      </c>
      <c r="I14" s="48">
        <v>100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</row>
    <row r="15" spans="1:78" s="11" customFormat="1" ht="15" customHeight="1">
      <c r="A15" s="43">
        <f t="shared" si="0"/>
        <v>13</v>
      </c>
      <c r="B15" s="44" t="s">
        <v>64</v>
      </c>
      <c r="C15" s="44" t="s">
        <v>65</v>
      </c>
      <c r="D15" s="44" t="s">
        <v>55</v>
      </c>
      <c r="E15" s="44" t="s">
        <v>40</v>
      </c>
      <c r="F15" s="45">
        <v>43150</v>
      </c>
      <c r="G15" s="46">
        <v>25</v>
      </c>
      <c r="H15" s="47">
        <v>5000</v>
      </c>
      <c r="I15" s="48">
        <v>101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</row>
    <row r="16" spans="1:78" s="11" customFormat="1" ht="15" customHeight="1">
      <c r="A16" s="43">
        <f t="shared" si="0"/>
        <v>14</v>
      </c>
      <c r="B16" s="44" t="s">
        <v>66</v>
      </c>
      <c r="C16" s="44" t="s">
        <v>67</v>
      </c>
      <c r="D16" s="44" t="s">
        <v>55</v>
      </c>
      <c r="E16" s="44" t="s">
        <v>40</v>
      </c>
      <c r="F16" s="45">
        <v>43150</v>
      </c>
      <c r="G16" s="46">
        <v>25</v>
      </c>
      <c r="H16" s="47">
        <v>5000</v>
      </c>
      <c r="I16" s="48">
        <v>102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</row>
    <row r="17" spans="1:78" s="11" customFormat="1" ht="15" customHeight="1">
      <c r="A17" s="43">
        <f t="shared" si="0"/>
        <v>15</v>
      </c>
      <c r="B17" s="44" t="s">
        <v>68</v>
      </c>
      <c r="C17" s="44" t="s">
        <v>69</v>
      </c>
      <c r="D17" s="44" t="s">
        <v>55</v>
      </c>
      <c r="E17" s="44" t="s">
        <v>40</v>
      </c>
      <c r="F17" s="45">
        <v>43150</v>
      </c>
      <c r="G17" s="46">
        <v>25</v>
      </c>
      <c r="H17" s="47">
        <v>5000</v>
      </c>
      <c r="I17" s="48">
        <v>103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</row>
    <row r="18" spans="1:78" s="11" customFormat="1" ht="15" customHeight="1">
      <c r="A18" s="43">
        <f t="shared" si="0"/>
        <v>16</v>
      </c>
      <c r="B18" s="44" t="s">
        <v>70</v>
      </c>
      <c r="C18" s="44" t="s">
        <v>71</v>
      </c>
      <c r="D18" s="44" t="s">
        <v>55</v>
      </c>
      <c r="E18" s="44" t="s">
        <v>40</v>
      </c>
      <c r="F18" s="45">
        <v>43150</v>
      </c>
      <c r="G18" s="46">
        <v>25</v>
      </c>
      <c r="H18" s="47">
        <v>5000</v>
      </c>
      <c r="I18" s="48">
        <v>104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</row>
    <row r="19" spans="1:78" s="11" customFormat="1" ht="15" customHeight="1">
      <c r="A19" s="43">
        <f t="shared" si="0"/>
        <v>17</v>
      </c>
      <c r="B19" s="44" t="s">
        <v>72</v>
      </c>
      <c r="C19" s="44" t="s">
        <v>73</v>
      </c>
      <c r="D19" s="44" t="s">
        <v>55</v>
      </c>
      <c r="E19" s="44" t="s">
        <v>40</v>
      </c>
      <c r="F19" s="45">
        <v>43150</v>
      </c>
      <c r="G19" s="46">
        <v>25</v>
      </c>
      <c r="H19" s="47">
        <v>5000</v>
      </c>
      <c r="I19" s="48">
        <v>105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</row>
    <row r="20" spans="1:78" s="11" customFormat="1" ht="15" customHeight="1">
      <c r="A20" s="43">
        <f t="shared" si="0"/>
        <v>18</v>
      </c>
      <c r="B20" s="44" t="s">
        <v>74</v>
      </c>
      <c r="C20" s="44" t="s">
        <v>75</v>
      </c>
      <c r="D20" s="44" t="s">
        <v>76</v>
      </c>
      <c r="E20" s="44" t="s">
        <v>40</v>
      </c>
      <c r="F20" s="45">
        <v>43150</v>
      </c>
      <c r="G20" s="46">
        <v>25</v>
      </c>
      <c r="H20" s="47">
        <v>5000</v>
      </c>
      <c r="I20" s="48">
        <v>106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</row>
    <row r="21" spans="1:78" s="11" customFormat="1" ht="15" customHeight="1">
      <c r="A21" s="43">
        <f t="shared" si="0"/>
        <v>19</v>
      </c>
      <c r="B21" s="44" t="s">
        <v>77</v>
      </c>
      <c r="C21" s="44" t="s">
        <v>78</v>
      </c>
      <c r="D21" s="44" t="s">
        <v>76</v>
      </c>
      <c r="E21" s="44" t="s">
        <v>40</v>
      </c>
      <c r="F21" s="45">
        <v>43150</v>
      </c>
      <c r="G21" s="46">
        <v>25</v>
      </c>
      <c r="H21" s="47">
        <v>5000</v>
      </c>
      <c r="I21" s="48">
        <v>107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</row>
    <row r="22" spans="1:78" s="11" customFormat="1" ht="15" customHeight="1">
      <c r="A22" s="43">
        <f t="shared" si="0"/>
        <v>20</v>
      </c>
      <c r="B22" s="44" t="s">
        <v>79</v>
      </c>
      <c r="C22" s="44" t="s">
        <v>80</v>
      </c>
      <c r="D22" s="44" t="s">
        <v>81</v>
      </c>
      <c r="E22" s="44" t="s">
        <v>40</v>
      </c>
      <c r="F22" s="45">
        <v>43150</v>
      </c>
      <c r="G22" s="46">
        <v>25</v>
      </c>
      <c r="H22" s="47">
        <v>5000</v>
      </c>
      <c r="I22" s="48">
        <v>112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</row>
    <row r="23" spans="1:78" s="11" customFormat="1" ht="15" customHeight="1">
      <c r="A23" s="43">
        <f t="shared" si="0"/>
        <v>21</v>
      </c>
      <c r="B23" s="44" t="s">
        <v>82</v>
      </c>
      <c r="C23" s="44" t="s">
        <v>83</v>
      </c>
      <c r="D23" s="44" t="s">
        <v>84</v>
      </c>
      <c r="E23" s="44" t="s">
        <v>40</v>
      </c>
      <c r="F23" s="45">
        <v>43150</v>
      </c>
      <c r="G23" s="46">
        <v>25</v>
      </c>
      <c r="H23" s="47">
        <v>5000</v>
      </c>
      <c r="I23" s="48">
        <v>114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</row>
    <row r="24" spans="1:78" s="11" customFormat="1" ht="15" customHeight="1">
      <c r="A24" s="43">
        <f t="shared" si="0"/>
        <v>22</v>
      </c>
      <c r="B24" s="44" t="s">
        <v>85</v>
      </c>
      <c r="C24" s="44" t="s">
        <v>86</v>
      </c>
      <c r="D24" s="44" t="s">
        <v>84</v>
      </c>
      <c r="E24" s="44" t="s">
        <v>40</v>
      </c>
      <c r="F24" s="45">
        <v>43150</v>
      </c>
      <c r="G24" s="46">
        <v>25</v>
      </c>
      <c r="H24" s="47">
        <v>5000</v>
      </c>
      <c r="I24" s="48">
        <v>115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</row>
    <row r="25" spans="1:78" ht="15" customHeight="1">
      <c r="A25" s="43">
        <f t="shared" si="0"/>
        <v>23</v>
      </c>
      <c r="B25" s="44" t="s">
        <v>87</v>
      </c>
      <c r="C25" s="44" t="s">
        <v>88</v>
      </c>
      <c r="D25" s="44" t="s">
        <v>84</v>
      </c>
      <c r="E25" s="44" t="s">
        <v>40</v>
      </c>
      <c r="F25" s="45">
        <v>43150</v>
      </c>
      <c r="G25" s="46">
        <v>25</v>
      </c>
      <c r="H25" s="47">
        <v>5000</v>
      </c>
      <c r="I25" s="48">
        <v>116</v>
      </c>
    </row>
    <row r="26" spans="1:78" ht="15" customHeight="1">
      <c r="A26" s="43">
        <f t="shared" si="0"/>
        <v>24</v>
      </c>
      <c r="B26" s="44" t="s">
        <v>89</v>
      </c>
      <c r="C26" s="44" t="s">
        <v>90</v>
      </c>
      <c r="D26" s="44" t="s">
        <v>84</v>
      </c>
      <c r="E26" s="44" t="s">
        <v>40</v>
      </c>
      <c r="F26" s="45">
        <v>43150</v>
      </c>
      <c r="G26" s="46">
        <v>25</v>
      </c>
      <c r="H26" s="47">
        <v>5000</v>
      </c>
      <c r="I26" s="48">
        <v>117</v>
      </c>
    </row>
    <row r="27" spans="1:78" ht="15" customHeight="1">
      <c r="A27" s="43">
        <f t="shared" si="0"/>
        <v>25</v>
      </c>
      <c r="B27" s="44" t="s">
        <v>91</v>
      </c>
      <c r="C27" s="44" t="s">
        <v>92</v>
      </c>
      <c r="D27" s="44" t="s">
        <v>84</v>
      </c>
      <c r="E27" s="44" t="s">
        <v>40</v>
      </c>
      <c r="F27" s="45">
        <v>43150</v>
      </c>
      <c r="G27" s="46">
        <v>25</v>
      </c>
      <c r="H27" s="47">
        <v>5000</v>
      </c>
      <c r="I27" s="48">
        <v>118</v>
      </c>
    </row>
    <row r="28" spans="1:78" ht="15" customHeight="1">
      <c r="A28" s="43">
        <f t="shared" si="0"/>
        <v>26</v>
      </c>
      <c r="B28" s="44" t="s">
        <v>93</v>
      </c>
      <c r="C28" s="44" t="s">
        <v>94</v>
      </c>
      <c r="D28" s="44" t="s">
        <v>84</v>
      </c>
      <c r="E28" s="44" t="s">
        <v>40</v>
      </c>
      <c r="F28" s="45">
        <v>43150</v>
      </c>
      <c r="G28" s="46">
        <v>25</v>
      </c>
      <c r="H28" s="47">
        <v>3000</v>
      </c>
      <c r="I28" s="48">
        <v>119</v>
      </c>
    </row>
    <row r="29" spans="1:78" ht="15" customHeight="1">
      <c r="A29" s="43">
        <f t="shared" si="0"/>
        <v>27</v>
      </c>
      <c r="B29" s="44" t="s">
        <v>95</v>
      </c>
      <c r="C29" s="44" t="s">
        <v>96</v>
      </c>
      <c r="D29" s="44" t="s">
        <v>84</v>
      </c>
      <c r="E29" s="44" t="s">
        <v>40</v>
      </c>
      <c r="F29" s="45">
        <v>43150</v>
      </c>
      <c r="G29" s="46">
        <v>25</v>
      </c>
      <c r="H29" s="47">
        <v>3000</v>
      </c>
      <c r="I29" s="48">
        <v>120</v>
      </c>
    </row>
    <row r="30" spans="1:78" s="14" customFormat="1" ht="15" customHeight="1">
      <c r="A30" s="43">
        <f t="shared" si="0"/>
        <v>28</v>
      </c>
      <c r="B30" s="44" t="s">
        <v>97</v>
      </c>
      <c r="C30" s="44" t="s">
        <v>98</v>
      </c>
      <c r="D30" s="44" t="s">
        <v>84</v>
      </c>
      <c r="E30" s="44" t="s">
        <v>40</v>
      </c>
      <c r="F30" s="45">
        <v>43150</v>
      </c>
      <c r="G30" s="46">
        <v>25</v>
      </c>
      <c r="H30" s="47">
        <v>3000</v>
      </c>
      <c r="I30" s="48">
        <v>121</v>
      </c>
      <c r="J30" s="11"/>
      <c r="K30" s="1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</row>
    <row r="31" spans="1:78" ht="15" customHeight="1">
      <c r="A31" s="43">
        <f t="shared" si="0"/>
        <v>29</v>
      </c>
      <c r="B31" s="44" t="s">
        <v>99</v>
      </c>
      <c r="C31" s="44" t="s">
        <v>100</v>
      </c>
      <c r="D31" s="44" t="s">
        <v>101</v>
      </c>
      <c r="E31" s="44" t="s">
        <v>40</v>
      </c>
      <c r="F31" s="45">
        <v>43150</v>
      </c>
      <c r="G31" s="46">
        <v>25</v>
      </c>
      <c r="H31" s="47">
        <v>3000</v>
      </c>
      <c r="I31" s="48">
        <v>123</v>
      </c>
    </row>
    <row r="32" spans="1:78" ht="15" customHeight="1">
      <c r="A32" s="43">
        <f t="shared" si="0"/>
        <v>30</v>
      </c>
      <c r="B32" s="44" t="s">
        <v>102</v>
      </c>
      <c r="C32" s="44" t="s">
        <v>103</v>
      </c>
      <c r="D32" s="44" t="s">
        <v>101</v>
      </c>
      <c r="E32" s="44" t="s">
        <v>40</v>
      </c>
      <c r="F32" s="45">
        <v>43150</v>
      </c>
      <c r="G32" s="46">
        <v>25</v>
      </c>
      <c r="H32" s="47">
        <v>3000</v>
      </c>
      <c r="I32" s="48">
        <v>124</v>
      </c>
    </row>
    <row r="33" spans="1:78" ht="15" customHeight="1">
      <c r="A33" s="43">
        <f t="shared" si="0"/>
        <v>31</v>
      </c>
      <c r="B33" s="44" t="s">
        <v>104</v>
      </c>
      <c r="C33" s="44" t="s">
        <v>105</v>
      </c>
      <c r="D33" s="44" t="s">
        <v>101</v>
      </c>
      <c r="E33" s="44" t="s">
        <v>40</v>
      </c>
      <c r="F33" s="45">
        <v>43150</v>
      </c>
      <c r="G33" s="46">
        <v>25</v>
      </c>
      <c r="H33" s="47">
        <v>3000</v>
      </c>
      <c r="I33" s="48">
        <v>125</v>
      </c>
    </row>
    <row r="34" spans="1:78" ht="15" customHeight="1">
      <c r="A34" s="43">
        <f t="shared" si="0"/>
        <v>32</v>
      </c>
      <c r="B34" s="44" t="s">
        <v>106</v>
      </c>
      <c r="C34" s="44" t="s">
        <v>107</v>
      </c>
      <c r="D34" s="44" t="s">
        <v>101</v>
      </c>
      <c r="E34" s="44" t="s">
        <v>40</v>
      </c>
      <c r="F34" s="45">
        <v>43150</v>
      </c>
      <c r="G34" s="46">
        <v>25</v>
      </c>
      <c r="H34" s="47">
        <v>3000</v>
      </c>
      <c r="I34" s="48">
        <v>126</v>
      </c>
    </row>
    <row r="35" spans="1:78" ht="15" customHeight="1">
      <c r="A35" s="43">
        <f t="shared" si="0"/>
        <v>33</v>
      </c>
      <c r="B35" s="44" t="s">
        <v>108</v>
      </c>
      <c r="C35" s="44" t="s">
        <v>109</v>
      </c>
      <c r="D35" s="44" t="s">
        <v>101</v>
      </c>
      <c r="E35" s="44" t="s">
        <v>40</v>
      </c>
      <c r="F35" s="45">
        <v>43150</v>
      </c>
      <c r="G35" s="46">
        <v>25</v>
      </c>
      <c r="H35" s="47">
        <v>3000</v>
      </c>
      <c r="I35" s="48">
        <v>127</v>
      </c>
    </row>
    <row r="36" spans="1:78" ht="15" customHeight="1">
      <c r="A36" s="43">
        <f t="shared" si="0"/>
        <v>34</v>
      </c>
      <c r="B36" s="44" t="s">
        <v>110</v>
      </c>
      <c r="C36" s="44" t="s">
        <v>111</v>
      </c>
      <c r="D36" s="44" t="s">
        <v>101</v>
      </c>
      <c r="E36" s="44" t="s">
        <v>40</v>
      </c>
      <c r="F36" s="45">
        <v>43150</v>
      </c>
      <c r="G36" s="46">
        <v>25</v>
      </c>
      <c r="H36" s="47">
        <v>3000</v>
      </c>
      <c r="I36" s="48">
        <v>128</v>
      </c>
    </row>
    <row r="37" spans="1:78" ht="15" customHeight="1">
      <c r="A37" s="43">
        <f t="shared" si="0"/>
        <v>35</v>
      </c>
      <c r="B37" s="44" t="s">
        <v>112</v>
      </c>
      <c r="C37" s="44" t="s">
        <v>113</v>
      </c>
      <c r="D37" s="44" t="s">
        <v>114</v>
      </c>
      <c r="E37" s="44" t="s">
        <v>40</v>
      </c>
      <c r="F37" s="45">
        <v>43150</v>
      </c>
      <c r="G37" s="46">
        <v>25</v>
      </c>
      <c r="H37" s="47">
        <v>3000</v>
      </c>
      <c r="I37" s="48">
        <v>131</v>
      </c>
    </row>
    <row r="38" spans="1:78" ht="15" customHeight="1">
      <c r="A38" s="43">
        <f t="shared" si="0"/>
        <v>36</v>
      </c>
      <c r="B38" s="44" t="s">
        <v>115</v>
      </c>
      <c r="C38" s="44" t="s">
        <v>116</v>
      </c>
      <c r="D38" s="44" t="s">
        <v>114</v>
      </c>
      <c r="E38" s="44" t="s">
        <v>40</v>
      </c>
      <c r="F38" s="45">
        <v>43150</v>
      </c>
      <c r="G38" s="46">
        <v>25</v>
      </c>
      <c r="H38" s="47">
        <v>3000</v>
      </c>
      <c r="I38" s="48">
        <v>132</v>
      </c>
    </row>
    <row r="39" spans="1:78" ht="15" customHeight="1">
      <c r="A39" s="43">
        <f t="shared" si="0"/>
        <v>37</v>
      </c>
      <c r="B39" s="44" t="s">
        <v>117</v>
      </c>
      <c r="C39" s="44" t="s">
        <v>118</v>
      </c>
      <c r="D39" s="44" t="s">
        <v>114</v>
      </c>
      <c r="E39" s="44" t="s">
        <v>40</v>
      </c>
      <c r="F39" s="45">
        <v>43150</v>
      </c>
      <c r="G39" s="46">
        <v>25</v>
      </c>
      <c r="H39" s="47">
        <v>3000</v>
      </c>
      <c r="I39" s="48">
        <v>133</v>
      </c>
    </row>
    <row r="40" spans="1:78" ht="15" customHeight="1">
      <c r="A40" s="43">
        <f t="shared" si="0"/>
        <v>38</v>
      </c>
      <c r="B40" s="44" t="s">
        <v>119</v>
      </c>
      <c r="C40" s="44" t="s">
        <v>120</v>
      </c>
      <c r="D40" s="44" t="s">
        <v>121</v>
      </c>
      <c r="E40" s="44" t="s">
        <v>40</v>
      </c>
      <c r="F40" s="45">
        <v>43150</v>
      </c>
      <c r="G40" s="46">
        <v>25</v>
      </c>
      <c r="H40" s="47">
        <v>3000</v>
      </c>
      <c r="I40" s="48">
        <v>134</v>
      </c>
    </row>
    <row r="41" spans="1:78" s="11" customFormat="1" ht="15" customHeight="1">
      <c r="A41" s="43">
        <f t="shared" si="0"/>
        <v>39</v>
      </c>
      <c r="B41" s="44" t="s">
        <v>122</v>
      </c>
      <c r="C41" s="44" t="s">
        <v>123</v>
      </c>
      <c r="D41" s="44" t="s">
        <v>121</v>
      </c>
      <c r="E41" s="44" t="s">
        <v>40</v>
      </c>
      <c r="F41" s="45">
        <v>43150</v>
      </c>
      <c r="G41" s="46">
        <v>25</v>
      </c>
      <c r="H41" s="47">
        <v>3000</v>
      </c>
      <c r="I41" s="48">
        <v>135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11" customFormat="1" ht="15" customHeight="1">
      <c r="A42" s="43">
        <f t="shared" si="0"/>
        <v>40</v>
      </c>
      <c r="B42" s="44" t="s">
        <v>124</v>
      </c>
      <c r="C42" s="44" t="s">
        <v>125</v>
      </c>
      <c r="D42" s="44" t="s">
        <v>121</v>
      </c>
      <c r="E42" s="44" t="s">
        <v>40</v>
      </c>
      <c r="F42" s="45">
        <v>43150</v>
      </c>
      <c r="G42" s="46">
        <v>25</v>
      </c>
      <c r="H42" s="47">
        <v>3000</v>
      </c>
      <c r="I42" s="48">
        <v>136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11" customFormat="1" ht="15" customHeight="1">
      <c r="A43" s="43">
        <f t="shared" si="0"/>
        <v>41</v>
      </c>
      <c r="B43" s="44" t="s">
        <v>126</v>
      </c>
      <c r="C43" s="44" t="s">
        <v>127</v>
      </c>
      <c r="D43" s="44" t="s">
        <v>128</v>
      </c>
      <c r="E43" s="44" t="s">
        <v>40</v>
      </c>
      <c r="F43" s="45">
        <v>43150</v>
      </c>
      <c r="G43" s="46">
        <v>25</v>
      </c>
      <c r="H43" s="47">
        <v>3000</v>
      </c>
      <c r="I43" s="48">
        <v>138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11" customFormat="1" ht="15" customHeight="1">
      <c r="A44" s="43">
        <f t="shared" si="0"/>
        <v>42</v>
      </c>
      <c r="B44" s="44" t="s">
        <v>129</v>
      </c>
      <c r="C44" s="44" t="s">
        <v>130</v>
      </c>
      <c r="D44" s="44" t="s">
        <v>128</v>
      </c>
      <c r="E44" s="44" t="s">
        <v>40</v>
      </c>
      <c r="F44" s="45">
        <v>43150</v>
      </c>
      <c r="G44" s="46">
        <v>25</v>
      </c>
      <c r="H44" s="47">
        <v>3000</v>
      </c>
      <c r="I44" s="48">
        <v>139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11" customFormat="1" ht="15" customHeight="1">
      <c r="A45" s="43">
        <f t="shared" si="0"/>
        <v>43</v>
      </c>
      <c r="B45" s="44" t="s">
        <v>131</v>
      </c>
      <c r="C45" s="44" t="s">
        <v>132</v>
      </c>
      <c r="D45" s="44" t="s">
        <v>128</v>
      </c>
      <c r="E45" s="44" t="s">
        <v>40</v>
      </c>
      <c r="F45" s="45">
        <v>43150</v>
      </c>
      <c r="G45" s="46">
        <v>25</v>
      </c>
      <c r="H45" s="47">
        <v>3000</v>
      </c>
      <c r="I45" s="48">
        <v>140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11" customFormat="1" ht="15" customHeight="1">
      <c r="A46" s="43">
        <f t="shared" si="0"/>
        <v>44</v>
      </c>
      <c r="B46" s="44" t="s">
        <v>133</v>
      </c>
      <c r="C46" s="44" t="s">
        <v>134</v>
      </c>
      <c r="D46" s="44" t="s">
        <v>128</v>
      </c>
      <c r="E46" s="44" t="s">
        <v>40</v>
      </c>
      <c r="F46" s="45">
        <v>43150</v>
      </c>
      <c r="G46" s="46">
        <v>25</v>
      </c>
      <c r="H46" s="47">
        <v>3000</v>
      </c>
      <c r="I46" s="48">
        <v>141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11" customFormat="1" ht="15" customHeight="1">
      <c r="A47" s="43">
        <f t="shared" si="0"/>
        <v>45</v>
      </c>
      <c r="B47" s="44" t="s">
        <v>135</v>
      </c>
      <c r="C47" s="44" t="s">
        <v>136</v>
      </c>
      <c r="D47" s="44" t="s">
        <v>128</v>
      </c>
      <c r="E47" s="44" t="s">
        <v>40</v>
      </c>
      <c r="F47" s="45">
        <v>43150</v>
      </c>
      <c r="G47" s="46">
        <v>25</v>
      </c>
      <c r="H47" s="47">
        <v>3000</v>
      </c>
      <c r="I47" s="48">
        <v>142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11" customFormat="1" ht="15" customHeight="1">
      <c r="A48" s="43">
        <f t="shared" si="0"/>
        <v>46</v>
      </c>
      <c r="B48" s="44" t="s">
        <v>137</v>
      </c>
      <c r="C48" s="44" t="s">
        <v>138</v>
      </c>
      <c r="D48" s="44" t="s">
        <v>128</v>
      </c>
      <c r="E48" s="44" t="s">
        <v>40</v>
      </c>
      <c r="F48" s="45">
        <v>43150</v>
      </c>
      <c r="G48" s="46">
        <v>25</v>
      </c>
      <c r="H48" s="47">
        <v>3000</v>
      </c>
      <c r="I48" s="48">
        <v>143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11" customFormat="1" ht="15" customHeight="1">
      <c r="A49" s="43">
        <f t="shared" si="0"/>
        <v>47</v>
      </c>
      <c r="B49" s="44" t="s">
        <v>139</v>
      </c>
      <c r="C49" s="44" t="s">
        <v>140</v>
      </c>
      <c r="D49" s="44" t="s">
        <v>128</v>
      </c>
      <c r="E49" s="44" t="s">
        <v>40</v>
      </c>
      <c r="F49" s="45">
        <v>43150</v>
      </c>
      <c r="G49" s="46">
        <v>25</v>
      </c>
      <c r="H49" s="47">
        <v>3000</v>
      </c>
      <c r="I49" s="48">
        <v>144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11" customFormat="1" ht="15" customHeight="1">
      <c r="A50" s="43">
        <f t="shared" si="0"/>
        <v>48</v>
      </c>
      <c r="B50" s="44" t="s">
        <v>141</v>
      </c>
      <c r="C50" s="44" t="s">
        <v>142</v>
      </c>
      <c r="D50" s="44" t="s">
        <v>128</v>
      </c>
      <c r="E50" s="44" t="s">
        <v>40</v>
      </c>
      <c r="F50" s="45">
        <v>43150</v>
      </c>
      <c r="G50" s="46">
        <v>25</v>
      </c>
      <c r="H50" s="47">
        <v>3000</v>
      </c>
      <c r="I50" s="48">
        <v>145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11" customFormat="1" ht="15" customHeight="1">
      <c r="A51" s="43">
        <f t="shared" si="0"/>
        <v>49</v>
      </c>
      <c r="B51" s="44" t="s">
        <v>143</v>
      </c>
      <c r="C51" s="44" t="s">
        <v>144</v>
      </c>
      <c r="D51" s="44" t="s">
        <v>128</v>
      </c>
      <c r="E51" s="44" t="s">
        <v>40</v>
      </c>
      <c r="F51" s="45">
        <v>43150</v>
      </c>
      <c r="G51" s="46">
        <v>25</v>
      </c>
      <c r="H51" s="47">
        <v>8000</v>
      </c>
      <c r="I51" s="48">
        <v>146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11" customFormat="1" ht="15" customHeight="1">
      <c r="A52" s="43">
        <f t="shared" si="0"/>
        <v>50</v>
      </c>
      <c r="B52" s="44" t="s">
        <v>145</v>
      </c>
      <c r="C52" s="44" t="s">
        <v>146</v>
      </c>
      <c r="D52" s="44" t="s">
        <v>128</v>
      </c>
      <c r="E52" s="44" t="s">
        <v>40</v>
      </c>
      <c r="F52" s="45">
        <v>43150</v>
      </c>
      <c r="G52" s="46">
        <v>25</v>
      </c>
      <c r="H52" s="47">
        <v>8000</v>
      </c>
      <c r="I52" s="48">
        <v>147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11" customFormat="1" ht="15" customHeight="1">
      <c r="A53" s="43">
        <f t="shared" si="0"/>
        <v>51</v>
      </c>
      <c r="B53" s="44" t="s">
        <v>147</v>
      </c>
      <c r="C53" s="44" t="s">
        <v>148</v>
      </c>
      <c r="D53" s="44" t="s">
        <v>128</v>
      </c>
      <c r="E53" s="44" t="s">
        <v>40</v>
      </c>
      <c r="F53" s="45">
        <v>43150</v>
      </c>
      <c r="G53" s="46">
        <v>25</v>
      </c>
      <c r="H53" s="47">
        <v>8000</v>
      </c>
      <c r="I53" s="48">
        <v>148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11" customFormat="1" ht="15" customHeight="1">
      <c r="A54" s="43">
        <f t="shared" si="0"/>
        <v>52</v>
      </c>
      <c r="B54" s="44" t="s">
        <v>149</v>
      </c>
      <c r="C54" s="44" t="s">
        <v>150</v>
      </c>
      <c r="D54" s="44" t="s">
        <v>128</v>
      </c>
      <c r="E54" s="44" t="s">
        <v>40</v>
      </c>
      <c r="F54" s="45">
        <v>43150</v>
      </c>
      <c r="G54" s="46">
        <v>25</v>
      </c>
      <c r="H54" s="47">
        <v>8000</v>
      </c>
      <c r="I54" s="48">
        <v>149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11" customFormat="1" ht="15" customHeight="1">
      <c r="A55" s="43">
        <f t="shared" si="0"/>
        <v>53</v>
      </c>
      <c r="B55" s="44" t="s">
        <v>151</v>
      </c>
      <c r="C55" s="44" t="s">
        <v>152</v>
      </c>
      <c r="D55" s="44" t="s">
        <v>153</v>
      </c>
      <c r="E55" s="44" t="s">
        <v>40</v>
      </c>
      <c r="F55" s="45">
        <v>43150</v>
      </c>
      <c r="G55" s="46">
        <v>25</v>
      </c>
      <c r="H55" s="47">
        <v>8000</v>
      </c>
      <c r="I55" s="48">
        <v>150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11" customFormat="1" ht="15" customHeight="1">
      <c r="A56" s="43">
        <f t="shared" si="0"/>
        <v>54</v>
      </c>
      <c r="B56" s="44" t="s">
        <v>154</v>
      </c>
      <c r="C56" s="44" t="s">
        <v>155</v>
      </c>
      <c r="D56" s="44" t="s">
        <v>153</v>
      </c>
      <c r="E56" s="44" t="s">
        <v>40</v>
      </c>
      <c r="F56" s="45">
        <v>43150</v>
      </c>
      <c r="G56" s="46">
        <v>25</v>
      </c>
      <c r="H56" s="47">
        <v>8000</v>
      </c>
      <c r="I56" s="48">
        <v>151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11" customFormat="1" ht="15" customHeight="1">
      <c r="A57" s="43">
        <f t="shared" si="0"/>
        <v>55</v>
      </c>
      <c r="B57" s="44" t="s">
        <v>156</v>
      </c>
      <c r="C57" s="44" t="s">
        <v>157</v>
      </c>
      <c r="D57" s="44" t="s">
        <v>153</v>
      </c>
      <c r="E57" s="44" t="s">
        <v>40</v>
      </c>
      <c r="F57" s="45">
        <v>43150</v>
      </c>
      <c r="G57" s="46">
        <v>25</v>
      </c>
      <c r="H57" s="47">
        <v>8000</v>
      </c>
      <c r="I57" s="48">
        <v>153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11" customFormat="1" ht="15" customHeight="1">
      <c r="A58" s="43">
        <f t="shared" si="0"/>
        <v>56</v>
      </c>
      <c r="B58" s="44" t="s">
        <v>158</v>
      </c>
      <c r="C58" s="44" t="s">
        <v>159</v>
      </c>
      <c r="D58" s="44" t="s">
        <v>153</v>
      </c>
      <c r="E58" s="44" t="s">
        <v>40</v>
      </c>
      <c r="F58" s="45">
        <v>43150</v>
      </c>
      <c r="G58" s="46">
        <v>25</v>
      </c>
      <c r="H58" s="47">
        <v>8000</v>
      </c>
      <c r="I58" s="48">
        <v>154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11" customFormat="1" ht="15" customHeight="1">
      <c r="A59" s="43">
        <f t="shared" si="0"/>
        <v>57</v>
      </c>
      <c r="B59" s="44" t="s">
        <v>160</v>
      </c>
      <c r="C59" s="44" t="s">
        <v>161</v>
      </c>
      <c r="D59" s="44" t="s">
        <v>153</v>
      </c>
      <c r="E59" s="44" t="s">
        <v>40</v>
      </c>
      <c r="F59" s="45">
        <v>43150</v>
      </c>
      <c r="G59" s="46">
        <v>25</v>
      </c>
      <c r="H59" s="47">
        <v>8000</v>
      </c>
      <c r="I59" s="48">
        <v>155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11" customFormat="1" ht="15" customHeight="1">
      <c r="A60" s="43">
        <f t="shared" si="0"/>
        <v>58</v>
      </c>
      <c r="B60" s="44" t="s">
        <v>162</v>
      </c>
      <c r="C60" s="44" t="s">
        <v>163</v>
      </c>
      <c r="D60" s="44" t="s">
        <v>153</v>
      </c>
      <c r="E60" s="44" t="s">
        <v>40</v>
      </c>
      <c r="F60" s="45">
        <v>43150</v>
      </c>
      <c r="G60" s="46">
        <v>25</v>
      </c>
      <c r="H60" s="47">
        <v>8000</v>
      </c>
      <c r="I60" s="48">
        <v>156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11" customFormat="1" ht="15" customHeight="1">
      <c r="A61" s="43">
        <f t="shared" si="0"/>
        <v>59</v>
      </c>
      <c r="B61" s="44" t="s">
        <v>164</v>
      </c>
      <c r="C61" s="44" t="s">
        <v>165</v>
      </c>
      <c r="D61" s="44" t="s">
        <v>153</v>
      </c>
      <c r="E61" s="44" t="s">
        <v>40</v>
      </c>
      <c r="F61" s="45">
        <v>43150</v>
      </c>
      <c r="G61" s="46">
        <v>25</v>
      </c>
      <c r="H61" s="47">
        <v>8000</v>
      </c>
      <c r="I61" s="48">
        <v>157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11" customFormat="1" ht="15" customHeight="1">
      <c r="A62" s="43">
        <f t="shared" si="0"/>
        <v>60</v>
      </c>
      <c r="B62" s="44" t="s">
        <v>166</v>
      </c>
      <c r="C62" s="44" t="s">
        <v>167</v>
      </c>
      <c r="D62" s="44" t="s">
        <v>168</v>
      </c>
      <c r="E62" s="44" t="s">
        <v>40</v>
      </c>
      <c r="F62" s="45">
        <v>43150</v>
      </c>
      <c r="G62" s="46">
        <v>25</v>
      </c>
      <c r="H62" s="47">
        <v>8000</v>
      </c>
      <c r="I62" s="48">
        <v>158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11" customFormat="1" ht="15" customHeight="1">
      <c r="A63" s="43">
        <f t="shared" si="0"/>
        <v>61</v>
      </c>
      <c r="B63" s="44" t="s">
        <v>169</v>
      </c>
      <c r="C63" s="44" t="s">
        <v>170</v>
      </c>
      <c r="D63" s="44" t="s">
        <v>171</v>
      </c>
      <c r="E63" s="44" t="s">
        <v>40</v>
      </c>
      <c r="F63" s="45">
        <v>43150</v>
      </c>
      <c r="G63" s="46">
        <v>25</v>
      </c>
      <c r="H63" s="47">
        <v>8000</v>
      </c>
      <c r="I63" s="48">
        <v>159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11" customFormat="1" ht="15" customHeight="1">
      <c r="A64" s="43">
        <f t="shared" si="0"/>
        <v>62</v>
      </c>
      <c r="B64" s="44" t="s">
        <v>172</v>
      </c>
      <c r="C64" s="44" t="s">
        <v>173</v>
      </c>
      <c r="D64" s="44" t="s">
        <v>171</v>
      </c>
      <c r="E64" s="44" t="s">
        <v>40</v>
      </c>
      <c r="F64" s="45">
        <v>43150</v>
      </c>
      <c r="G64" s="46">
        <v>25</v>
      </c>
      <c r="H64" s="47">
        <v>8000</v>
      </c>
      <c r="I64" s="48">
        <v>160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11" customFormat="1" ht="15" customHeight="1">
      <c r="A65" s="43">
        <f t="shared" si="0"/>
        <v>63</v>
      </c>
      <c r="B65" s="44" t="s">
        <v>174</v>
      </c>
      <c r="C65" s="44" t="s">
        <v>175</v>
      </c>
      <c r="D65" s="44" t="s">
        <v>171</v>
      </c>
      <c r="E65" s="44" t="s">
        <v>40</v>
      </c>
      <c r="F65" s="45">
        <v>43150</v>
      </c>
      <c r="G65" s="46">
        <v>25</v>
      </c>
      <c r="H65" s="47">
        <v>8000</v>
      </c>
      <c r="I65" s="48">
        <v>161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11" customFormat="1" ht="15" customHeight="1">
      <c r="A66" s="43">
        <f t="shared" si="0"/>
        <v>64</v>
      </c>
      <c r="B66" s="44" t="s">
        <v>176</v>
      </c>
      <c r="C66" s="44" t="s">
        <v>177</v>
      </c>
      <c r="D66" s="44" t="s">
        <v>178</v>
      </c>
      <c r="E66" s="44" t="s">
        <v>40</v>
      </c>
      <c r="F66" s="45">
        <v>43150</v>
      </c>
      <c r="G66" s="46">
        <v>25</v>
      </c>
      <c r="H66" s="47">
        <v>8000</v>
      </c>
      <c r="I66" s="48">
        <v>162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11" customFormat="1" ht="15" customHeight="1">
      <c r="A67" s="43">
        <f t="shared" si="0"/>
        <v>65</v>
      </c>
      <c r="B67" s="44" t="s">
        <v>179</v>
      </c>
      <c r="C67" s="44" t="s">
        <v>180</v>
      </c>
      <c r="D67" s="44" t="s">
        <v>178</v>
      </c>
      <c r="E67" s="44" t="s">
        <v>40</v>
      </c>
      <c r="F67" s="45">
        <v>43150</v>
      </c>
      <c r="G67" s="46">
        <v>25</v>
      </c>
      <c r="H67" s="47">
        <v>3000</v>
      </c>
      <c r="I67" s="48">
        <v>164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11" customFormat="1" ht="15" customHeight="1">
      <c r="A68" s="43">
        <f t="shared" ref="A68:A131" si="1">A67+1</f>
        <v>66</v>
      </c>
      <c r="B68" s="44" t="s">
        <v>181</v>
      </c>
      <c r="C68" s="44" t="s">
        <v>182</v>
      </c>
      <c r="D68" s="44" t="s">
        <v>178</v>
      </c>
      <c r="E68" s="44" t="s">
        <v>40</v>
      </c>
      <c r="F68" s="45">
        <v>43150</v>
      </c>
      <c r="G68" s="46">
        <v>25</v>
      </c>
      <c r="H68" s="47">
        <v>3000</v>
      </c>
      <c r="I68" s="48">
        <v>165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11" customFormat="1" ht="15" customHeight="1">
      <c r="A69" s="43">
        <v>1</v>
      </c>
      <c r="B69" s="44" t="s">
        <v>183</v>
      </c>
      <c r="C69" s="44" t="s">
        <v>184</v>
      </c>
      <c r="D69" s="44" t="s">
        <v>178</v>
      </c>
      <c r="E69" s="44" t="s">
        <v>40</v>
      </c>
      <c r="F69" s="45">
        <v>43150</v>
      </c>
      <c r="G69" s="46">
        <v>25</v>
      </c>
      <c r="H69" s="47">
        <v>3000</v>
      </c>
      <c r="I69" s="48">
        <v>166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11" customFormat="1" ht="15" customHeight="1">
      <c r="A70" s="43">
        <f t="shared" si="1"/>
        <v>2</v>
      </c>
      <c r="B70" s="44" t="s">
        <v>185</v>
      </c>
      <c r="C70" s="44" t="s">
        <v>186</v>
      </c>
      <c r="D70" s="44" t="s">
        <v>178</v>
      </c>
      <c r="E70" s="44" t="s">
        <v>40</v>
      </c>
      <c r="F70" s="45">
        <v>43150</v>
      </c>
      <c r="G70" s="46">
        <v>25</v>
      </c>
      <c r="H70" s="47">
        <v>3000</v>
      </c>
      <c r="I70" s="48">
        <v>167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11" customFormat="1" ht="15" customHeight="1">
      <c r="A71" s="43">
        <f t="shared" si="1"/>
        <v>3</v>
      </c>
      <c r="B71" s="44" t="s">
        <v>187</v>
      </c>
      <c r="C71" s="44" t="s">
        <v>188</v>
      </c>
      <c r="D71" s="44" t="s">
        <v>178</v>
      </c>
      <c r="E71" s="44" t="s">
        <v>40</v>
      </c>
      <c r="F71" s="45">
        <v>43150</v>
      </c>
      <c r="G71" s="46">
        <v>25</v>
      </c>
      <c r="H71" s="47">
        <v>3000</v>
      </c>
      <c r="I71" s="48">
        <v>168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11" customFormat="1" ht="15" customHeight="1">
      <c r="A72" s="43">
        <f t="shared" si="1"/>
        <v>4</v>
      </c>
      <c r="B72" s="44" t="s">
        <v>189</v>
      </c>
      <c r="C72" s="44" t="s">
        <v>190</v>
      </c>
      <c r="D72" s="44" t="s">
        <v>178</v>
      </c>
      <c r="E72" s="44" t="s">
        <v>40</v>
      </c>
      <c r="F72" s="45">
        <v>43150</v>
      </c>
      <c r="G72" s="46">
        <v>25</v>
      </c>
      <c r="H72" s="47">
        <v>3000</v>
      </c>
      <c r="I72" s="48">
        <v>169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11" customFormat="1" ht="15" customHeight="1">
      <c r="A73" s="43">
        <f t="shared" si="1"/>
        <v>5</v>
      </c>
      <c r="B73" s="44" t="s">
        <v>191</v>
      </c>
      <c r="C73" s="44" t="s">
        <v>192</v>
      </c>
      <c r="D73" s="44" t="s">
        <v>178</v>
      </c>
      <c r="E73" s="44" t="s">
        <v>40</v>
      </c>
      <c r="F73" s="45">
        <v>43150</v>
      </c>
      <c r="G73" s="46">
        <v>25</v>
      </c>
      <c r="H73" s="47">
        <v>3000</v>
      </c>
      <c r="I73" s="48">
        <v>170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11" customFormat="1" ht="15" customHeight="1">
      <c r="A74" s="43">
        <f t="shared" si="1"/>
        <v>6</v>
      </c>
      <c r="B74" s="44" t="s">
        <v>193</v>
      </c>
      <c r="C74" s="44" t="s">
        <v>194</v>
      </c>
      <c r="D74" s="44" t="s">
        <v>195</v>
      </c>
      <c r="E74" s="44" t="s">
        <v>40</v>
      </c>
      <c r="F74" s="45">
        <v>43150</v>
      </c>
      <c r="G74" s="46">
        <v>25</v>
      </c>
      <c r="H74" s="47">
        <v>3000</v>
      </c>
      <c r="I74" s="48">
        <v>171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11" customFormat="1" ht="15" customHeight="1">
      <c r="A75" s="43">
        <f t="shared" si="1"/>
        <v>7</v>
      </c>
      <c r="B75" s="44" t="s">
        <v>196</v>
      </c>
      <c r="C75" s="44" t="s">
        <v>197</v>
      </c>
      <c r="D75" s="44" t="s">
        <v>195</v>
      </c>
      <c r="E75" s="44" t="s">
        <v>40</v>
      </c>
      <c r="F75" s="45">
        <v>43150</v>
      </c>
      <c r="G75" s="46">
        <v>25</v>
      </c>
      <c r="H75" s="47">
        <v>3000</v>
      </c>
      <c r="I75" s="48">
        <v>172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11" customFormat="1" ht="15" customHeight="1">
      <c r="A76" s="43">
        <f t="shared" si="1"/>
        <v>8</v>
      </c>
      <c r="B76" s="44" t="s">
        <v>198</v>
      </c>
      <c r="C76" s="44" t="s">
        <v>199</v>
      </c>
      <c r="D76" s="44" t="s">
        <v>195</v>
      </c>
      <c r="E76" s="44" t="s">
        <v>40</v>
      </c>
      <c r="F76" s="45">
        <v>43150</v>
      </c>
      <c r="G76" s="46">
        <v>25</v>
      </c>
      <c r="H76" s="47">
        <v>3000</v>
      </c>
      <c r="I76" s="48">
        <v>173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11" customFormat="1" ht="15" customHeight="1">
      <c r="A77" s="43">
        <f t="shared" si="1"/>
        <v>9</v>
      </c>
      <c r="B77" s="44" t="s">
        <v>200</v>
      </c>
      <c r="C77" s="44" t="s">
        <v>201</v>
      </c>
      <c r="D77" s="44" t="s">
        <v>195</v>
      </c>
      <c r="E77" s="44" t="s">
        <v>40</v>
      </c>
      <c r="F77" s="45">
        <v>43150</v>
      </c>
      <c r="G77" s="46">
        <v>25</v>
      </c>
      <c r="H77" s="47">
        <v>3000</v>
      </c>
      <c r="I77" s="48">
        <v>174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11" customFormat="1" ht="15" customHeight="1">
      <c r="A78" s="43">
        <f t="shared" si="1"/>
        <v>10</v>
      </c>
      <c r="B78" s="44" t="s">
        <v>202</v>
      </c>
      <c r="C78" s="44" t="s">
        <v>203</v>
      </c>
      <c r="D78" s="44" t="s">
        <v>204</v>
      </c>
      <c r="E78" s="44" t="s">
        <v>40</v>
      </c>
      <c r="F78" s="45">
        <v>43150</v>
      </c>
      <c r="G78" s="46">
        <v>25</v>
      </c>
      <c r="H78" s="47">
        <v>3000</v>
      </c>
      <c r="I78" s="48">
        <v>175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11" customFormat="1" ht="15" customHeight="1">
      <c r="A79" s="43">
        <f t="shared" si="1"/>
        <v>11</v>
      </c>
      <c r="B79" s="44" t="s">
        <v>205</v>
      </c>
      <c r="C79" s="44" t="s">
        <v>206</v>
      </c>
      <c r="D79" s="44" t="s">
        <v>204</v>
      </c>
      <c r="E79" s="44" t="s">
        <v>40</v>
      </c>
      <c r="F79" s="45">
        <v>43150</v>
      </c>
      <c r="G79" s="46">
        <v>25</v>
      </c>
      <c r="H79" s="47">
        <v>3000</v>
      </c>
      <c r="I79" s="48">
        <v>176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11" customFormat="1" ht="15" customHeight="1">
      <c r="A80" s="43">
        <f t="shared" si="1"/>
        <v>12</v>
      </c>
      <c r="B80" s="44" t="s">
        <v>207</v>
      </c>
      <c r="C80" s="44" t="s">
        <v>208</v>
      </c>
      <c r="D80" s="44" t="s">
        <v>204</v>
      </c>
      <c r="E80" s="44" t="s">
        <v>40</v>
      </c>
      <c r="F80" s="45">
        <v>43150</v>
      </c>
      <c r="G80" s="46">
        <v>25</v>
      </c>
      <c r="H80" s="47">
        <v>3000</v>
      </c>
      <c r="I80" s="48">
        <v>177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11" customFormat="1" ht="15" customHeight="1">
      <c r="A81" s="43">
        <f t="shared" si="1"/>
        <v>13</v>
      </c>
      <c r="B81" s="44" t="s">
        <v>209</v>
      </c>
      <c r="C81" s="44" t="s">
        <v>210</v>
      </c>
      <c r="D81" s="44" t="s">
        <v>204</v>
      </c>
      <c r="E81" s="44" t="s">
        <v>40</v>
      </c>
      <c r="F81" s="45">
        <v>43150</v>
      </c>
      <c r="G81" s="46">
        <v>25</v>
      </c>
      <c r="H81" s="47">
        <v>3000</v>
      </c>
      <c r="I81" s="48">
        <v>178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11" customFormat="1" ht="15" customHeight="1">
      <c r="A82" s="43">
        <f t="shared" si="1"/>
        <v>14</v>
      </c>
      <c r="B82" s="44" t="s">
        <v>211</v>
      </c>
      <c r="C82" s="44" t="s">
        <v>212</v>
      </c>
      <c r="D82" s="44" t="s">
        <v>204</v>
      </c>
      <c r="E82" s="44" t="s">
        <v>40</v>
      </c>
      <c r="F82" s="45">
        <v>43150</v>
      </c>
      <c r="G82" s="46">
        <v>25</v>
      </c>
      <c r="H82" s="47">
        <v>3000</v>
      </c>
      <c r="I82" s="48">
        <v>179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11" customFormat="1" ht="15" customHeight="1">
      <c r="A83" s="43">
        <f t="shared" si="1"/>
        <v>15</v>
      </c>
      <c r="B83" s="44" t="s">
        <v>213</v>
      </c>
      <c r="C83" s="44" t="s">
        <v>214</v>
      </c>
      <c r="D83" s="44" t="s">
        <v>215</v>
      </c>
      <c r="E83" s="44" t="s">
        <v>40</v>
      </c>
      <c r="F83" s="45">
        <v>43150</v>
      </c>
      <c r="G83" s="46">
        <v>25</v>
      </c>
      <c r="H83" s="47">
        <v>3000</v>
      </c>
      <c r="I83" s="48">
        <v>181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11" customFormat="1" ht="15" customHeight="1">
      <c r="A84" s="43">
        <f t="shared" si="1"/>
        <v>16</v>
      </c>
      <c r="B84" s="44" t="s">
        <v>216</v>
      </c>
      <c r="C84" s="44" t="s">
        <v>217</v>
      </c>
      <c r="D84" s="44" t="s">
        <v>215</v>
      </c>
      <c r="E84" s="44" t="s">
        <v>40</v>
      </c>
      <c r="F84" s="45">
        <v>43150</v>
      </c>
      <c r="G84" s="46">
        <v>25</v>
      </c>
      <c r="H84" s="47">
        <v>3000</v>
      </c>
      <c r="I84" s="48">
        <v>182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11" customFormat="1" ht="15" customHeight="1">
      <c r="A85" s="43">
        <f t="shared" si="1"/>
        <v>17</v>
      </c>
      <c r="B85" s="44" t="s">
        <v>218</v>
      </c>
      <c r="C85" s="44" t="s">
        <v>219</v>
      </c>
      <c r="D85" s="44" t="s">
        <v>215</v>
      </c>
      <c r="E85" s="44" t="s">
        <v>40</v>
      </c>
      <c r="F85" s="45">
        <v>43150</v>
      </c>
      <c r="G85" s="46">
        <v>25</v>
      </c>
      <c r="H85" s="47">
        <v>3000</v>
      </c>
      <c r="I85" s="48">
        <v>183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11" customFormat="1" ht="15" customHeight="1">
      <c r="A86" s="43">
        <f t="shared" si="1"/>
        <v>18</v>
      </c>
      <c r="B86" s="44" t="s">
        <v>220</v>
      </c>
      <c r="C86" s="44" t="s">
        <v>221</v>
      </c>
      <c r="D86" s="44" t="s">
        <v>215</v>
      </c>
      <c r="E86" s="44" t="s">
        <v>40</v>
      </c>
      <c r="F86" s="45">
        <v>43150</v>
      </c>
      <c r="G86" s="46">
        <v>25</v>
      </c>
      <c r="H86" s="47">
        <v>3000</v>
      </c>
      <c r="I86" s="48">
        <v>184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11" customFormat="1" ht="15" customHeight="1">
      <c r="A87" s="43">
        <f t="shared" si="1"/>
        <v>19</v>
      </c>
      <c r="B87" s="44" t="s">
        <v>222</v>
      </c>
      <c r="C87" s="44" t="s">
        <v>223</v>
      </c>
      <c r="D87" s="44" t="s">
        <v>215</v>
      </c>
      <c r="E87" s="44" t="s">
        <v>40</v>
      </c>
      <c r="F87" s="45">
        <v>43150</v>
      </c>
      <c r="G87" s="46">
        <v>25</v>
      </c>
      <c r="H87" s="47">
        <v>3000</v>
      </c>
      <c r="I87" s="48">
        <v>185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11" customFormat="1" ht="15" customHeight="1">
      <c r="A88" s="43">
        <f t="shared" si="1"/>
        <v>20</v>
      </c>
      <c r="B88" s="44" t="s">
        <v>224</v>
      </c>
      <c r="C88" s="44" t="s">
        <v>225</v>
      </c>
      <c r="D88" s="44" t="s">
        <v>215</v>
      </c>
      <c r="E88" s="44" t="s">
        <v>40</v>
      </c>
      <c r="F88" s="45">
        <v>43150</v>
      </c>
      <c r="G88" s="46">
        <v>25</v>
      </c>
      <c r="H88" s="47">
        <v>3000</v>
      </c>
      <c r="I88" s="48">
        <v>186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11" customFormat="1" ht="15" customHeight="1">
      <c r="A89" s="43">
        <f t="shared" si="1"/>
        <v>21</v>
      </c>
      <c r="B89" s="44" t="s">
        <v>226</v>
      </c>
      <c r="C89" s="44" t="s">
        <v>227</v>
      </c>
      <c r="D89" s="44" t="s">
        <v>215</v>
      </c>
      <c r="E89" s="44" t="s">
        <v>40</v>
      </c>
      <c r="F89" s="45">
        <v>43150</v>
      </c>
      <c r="G89" s="46">
        <v>25</v>
      </c>
      <c r="H89" s="47">
        <v>3000</v>
      </c>
      <c r="I89" s="48">
        <v>187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11" customFormat="1" ht="15" customHeight="1">
      <c r="A90" s="43">
        <f t="shared" si="1"/>
        <v>22</v>
      </c>
      <c r="B90" s="44" t="s">
        <v>228</v>
      </c>
      <c r="C90" s="44" t="s">
        <v>229</v>
      </c>
      <c r="D90" s="44" t="s">
        <v>215</v>
      </c>
      <c r="E90" s="44" t="s">
        <v>40</v>
      </c>
      <c r="F90" s="45">
        <v>43150</v>
      </c>
      <c r="G90" s="46">
        <v>25</v>
      </c>
      <c r="H90" s="47">
        <v>1000</v>
      </c>
      <c r="I90" s="48">
        <v>188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11" customFormat="1" ht="15" customHeight="1">
      <c r="A91" s="43">
        <f t="shared" si="1"/>
        <v>23</v>
      </c>
      <c r="B91" s="44" t="s">
        <v>230</v>
      </c>
      <c r="C91" s="44" t="s">
        <v>231</v>
      </c>
      <c r="D91" s="44" t="s">
        <v>215</v>
      </c>
      <c r="E91" s="44" t="s">
        <v>40</v>
      </c>
      <c r="F91" s="45">
        <v>43150</v>
      </c>
      <c r="G91" s="46">
        <v>25</v>
      </c>
      <c r="H91" s="47">
        <v>1000</v>
      </c>
      <c r="I91" s="48">
        <v>189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11" customFormat="1" ht="15" customHeight="1">
      <c r="A92" s="43">
        <f t="shared" si="1"/>
        <v>24</v>
      </c>
      <c r="B92" s="44" t="s">
        <v>232</v>
      </c>
      <c r="C92" s="44" t="s">
        <v>233</v>
      </c>
      <c r="D92" s="44" t="s">
        <v>215</v>
      </c>
      <c r="E92" s="44" t="s">
        <v>40</v>
      </c>
      <c r="F92" s="45">
        <v>43150</v>
      </c>
      <c r="G92" s="46">
        <v>25</v>
      </c>
      <c r="H92" s="47">
        <v>1000</v>
      </c>
      <c r="I92" s="48">
        <v>190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11" customFormat="1" ht="15" customHeight="1">
      <c r="A93" s="43">
        <f t="shared" si="1"/>
        <v>25</v>
      </c>
      <c r="B93" s="44" t="s">
        <v>234</v>
      </c>
      <c r="C93" s="44" t="s">
        <v>235</v>
      </c>
      <c r="D93" s="44" t="s">
        <v>236</v>
      </c>
      <c r="E93" s="44" t="s">
        <v>40</v>
      </c>
      <c r="F93" s="45">
        <v>43150</v>
      </c>
      <c r="G93" s="46">
        <v>25</v>
      </c>
      <c r="H93" s="47">
        <v>1000</v>
      </c>
      <c r="I93" s="48">
        <v>193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11" customFormat="1" ht="15" customHeight="1">
      <c r="A94" s="43">
        <f t="shared" si="1"/>
        <v>26</v>
      </c>
      <c r="B94" s="44" t="s">
        <v>237</v>
      </c>
      <c r="C94" s="44" t="s">
        <v>238</v>
      </c>
      <c r="D94" s="44" t="s">
        <v>236</v>
      </c>
      <c r="E94" s="44" t="s">
        <v>40</v>
      </c>
      <c r="F94" s="45">
        <v>43150</v>
      </c>
      <c r="G94" s="46">
        <v>25</v>
      </c>
      <c r="H94" s="47">
        <v>1000</v>
      </c>
      <c r="I94" s="48">
        <v>194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11" customFormat="1" ht="15" customHeight="1">
      <c r="A95" s="43">
        <f t="shared" si="1"/>
        <v>27</v>
      </c>
      <c r="B95" s="44" t="s">
        <v>239</v>
      </c>
      <c r="C95" s="44" t="s">
        <v>240</v>
      </c>
      <c r="D95" s="44" t="s">
        <v>241</v>
      </c>
      <c r="E95" s="44" t="s">
        <v>40</v>
      </c>
      <c r="F95" s="45">
        <v>43150</v>
      </c>
      <c r="G95" s="46">
        <v>25</v>
      </c>
      <c r="H95" s="47">
        <v>1000</v>
      </c>
      <c r="I95" s="48">
        <v>195</v>
      </c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11" customFormat="1" ht="15" customHeight="1">
      <c r="A96" s="43">
        <f t="shared" si="1"/>
        <v>28</v>
      </c>
      <c r="B96" s="49" t="s">
        <v>242</v>
      </c>
      <c r="C96" s="49" t="s">
        <v>243</v>
      </c>
      <c r="D96" s="44" t="s">
        <v>241</v>
      </c>
      <c r="E96" s="44" t="s">
        <v>40</v>
      </c>
      <c r="F96" s="45">
        <v>43150</v>
      </c>
      <c r="G96" s="46">
        <v>25</v>
      </c>
      <c r="H96" s="47">
        <v>1000</v>
      </c>
      <c r="I96" s="48">
        <v>197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11" customFormat="1" ht="15" customHeight="1">
      <c r="A97" s="43">
        <f t="shared" si="1"/>
        <v>29</v>
      </c>
      <c r="B97" s="44" t="s">
        <v>244</v>
      </c>
      <c r="C97" s="44" t="s">
        <v>245</v>
      </c>
      <c r="D97" s="44" t="s">
        <v>246</v>
      </c>
      <c r="E97" s="44" t="s">
        <v>40</v>
      </c>
      <c r="F97" s="45">
        <v>43150</v>
      </c>
      <c r="G97" s="46">
        <v>25</v>
      </c>
      <c r="H97" s="47">
        <v>1000</v>
      </c>
      <c r="I97" s="48">
        <v>198</v>
      </c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11" customFormat="1" ht="15" customHeight="1">
      <c r="A98" s="43">
        <f t="shared" si="1"/>
        <v>30</v>
      </c>
      <c r="B98" s="44" t="s">
        <v>247</v>
      </c>
      <c r="C98" s="44" t="s">
        <v>248</v>
      </c>
      <c r="D98" s="44" t="s">
        <v>246</v>
      </c>
      <c r="E98" s="44" t="s">
        <v>40</v>
      </c>
      <c r="F98" s="45">
        <v>43150</v>
      </c>
      <c r="G98" s="46">
        <v>25</v>
      </c>
      <c r="H98" s="47">
        <v>1000</v>
      </c>
      <c r="I98" s="48">
        <v>199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11" customFormat="1" ht="15" customHeight="1">
      <c r="A99" s="43">
        <f t="shared" si="1"/>
        <v>31</v>
      </c>
      <c r="B99" s="44" t="s">
        <v>249</v>
      </c>
      <c r="C99" s="44" t="s">
        <v>250</v>
      </c>
      <c r="D99" s="44" t="s">
        <v>246</v>
      </c>
      <c r="E99" s="44" t="s">
        <v>40</v>
      </c>
      <c r="F99" s="45">
        <v>43150</v>
      </c>
      <c r="G99" s="46">
        <v>25</v>
      </c>
      <c r="H99" s="47">
        <v>1000</v>
      </c>
      <c r="I99" s="48">
        <v>200</v>
      </c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11" customFormat="1" ht="15" customHeight="1">
      <c r="A100" s="43">
        <f t="shared" si="1"/>
        <v>32</v>
      </c>
      <c r="B100" s="44" t="s">
        <v>251</v>
      </c>
      <c r="C100" s="44" t="s">
        <v>252</v>
      </c>
      <c r="D100" s="44" t="s">
        <v>253</v>
      </c>
      <c r="E100" s="44" t="s">
        <v>40</v>
      </c>
      <c r="F100" s="45">
        <v>43150</v>
      </c>
      <c r="G100" s="46">
        <v>25</v>
      </c>
      <c r="H100" s="47">
        <v>1000</v>
      </c>
      <c r="I100" s="48">
        <v>201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11" customFormat="1" ht="15" customHeight="1">
      <c r="A101" s="43">
        <f t="shared" si="1"/>
        <v>33</v>
      </c>
      <c r="B101" s="44" t="s">
        <v>254</v>
      </c>
      <c r="C101" s="44" t="s">
        <v>255</v>
      </c>
      <c r="D101" s="44" t="s">
        <v>253</v>
      </c>
      <c r="E101" s="44" t="s">
        <v>40</v>
      </c>
      <c r="F101" s="45">
        <v>43150</v>
      </c>
      <c r="G101" s="46">
        <v>25</v>
      </c>
      <c r="H101" s="47">
        <v>1000</v>
      </c>
      <c r="I101" s="48">
        <v>202</v>
      </c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11" customFormat="1" ht="15" customHeight="1">
      <c r="A102" s="43">
        <f t="shared" si="1"/>
        <v>34</v>
      </c>
      <c r="B102" s="44" t="s">
        <v>256</v>
      </c>
      <c r="C102" s="44" t="s">
        <v>257</v>
      </c>
      <c r="D102" s="44" t="s">
        <v>253</v>
      </c>
      <c r="E102" s="44" t="s">
        <v>40</v>
      </c>
      <c r="F102" s="45">
        <v>43150</v>
      </c>
      <c r="G102" s="46">
        <v>25</v>
      </c>
      <c r="H102" s="47">
        <v>1000</v>
      </c>
      <c r="I102" s="48">
        <v>203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11" customFormat="1" ht="15" customHeight="1">
      <c r="A103" s="43">
        <f t="shared" si="1"/>
        <v>35</v>
      </c>
      <c r="B103" s="44" t="s">
        <v>258</v>
      </c>
      <c r="C103" s="44" t="s">
        <v>259</v>
      </c>
      <c r="D103" s="44" t="s">
        <v>253</v>
      </c>
      <c r="E103" s="44" t="s">
        <v>40</v>
      </c>
      <c r="F103" s="45">
        <v>43150</v>
      </c>
      <c r="G103" s="46">
        <v>25</v>
      </c>
      <c r="H103" s="47">
        <v>1000</v>
      </c>
      <c r="I103" s="48">
        <v>204</v>
      </c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11" customFormat="1" ht="15" customHeight="1">
      <c r="A104" s="43">
        <f t="shared" si="1"/>
        <v>36</v>
      </c>
      <c r="B104" s="49" t="s">
        <v>260</v>
      </c>
      <c r="C104" s="44" t="s">
        <v>261</v>
      </c>
      <c r="D104" s="44" t="s">
        <v>253</v>
      </c>
      <c r="E104" s="44" t="s">
        <v>40</v>
      </c>
      <c r="F104" s="45">
        <v>43150</v>
      </c>
      <c r="G104" s="46">
        <v>25</v>
      </c>
      <c r="H104" s="47">
        <v>1000</v>
      </c>
      <c r="I104" s="48">
        <v>205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11" customFormat="1" ht="15" customHeight="1">
      <c r="A105" s="43">
        <f t="shared" si="1"/>
        <v>37</v>
      </c>
      <c r="B105" s="44" t="s">
        <v>262</v>
      </c>
      <c r="C105" s="44" t="s">
        <v>263</v>
      </c>
      <c r="D105" s="44" t="s">
        <v>264</v>
      </c>
      <c r="E105" s="44" t="s">
        <v>40</v>
      </c>
      <c r="F105" s="45">
        <v>43150</v>
      </c>
      <c r="G105" s="46">
        <v>25</v>
      </c>
      <c r="H105" s="47">
        <v>1000</v>
      </c>
      <c r="I105" s="48">
        <v>206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11" customFormat="1" ht="15" customHeight="1">
      <c r="A106" s="43">
        <f t="shared" si="1"/>
        <v>38</v>
      </c>
      <c r="B106" s="44" t="s">
        <v>265</v>
      </c>
      <c r="C106" s="44" t="s">
        <v>266</v>
      </c>
      <c r="D106" s="44" t="s">
        <v>264</v>
      </c>
      <c r="E106" s="44" t="s">
        <v>40</v>
      </c>
      <c r="F106" s="45">
        <v>43150</v>
      </c>
      <c r="G106" s="46">
        <v>25</v>
      </c>
      <c r="H106" s="47">
        <v>1000</v>
      </c>
      <c r="I106" s="48">
        <v>207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11" customFormat="1" ht="15" customHeight="1">
      <c r="A107" s="43">
        <f t="shared" si="1"/>
        <v>39</v>
      </c>
      <c r="B107" s="44" t="s">
        <v>267</v>
      </c>
      <c r="C107" s="44" t="s">
        <v>268</v>
      </c>
      <c r="D107" s="44" t="s">
        <v>264</v>
      </c>
      <c r="E107" s="44" t="s">
        <v>40</v>
      </c>
      <c r="F107" s="45">
        <v>43150</v>
      </c>
      <c r="G107" s="46">
        <v>25</v>
      </c>
      <c r="H107" s="47">
        <v>1000</v>
      </c>
      <c r="I107" s="48">
        <v>208</v>
      </c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11" customFormat="1" ht="15" customHeight="1">
      <c r="A108" s="43">
        <f t="shared" si="1"/>
        <v>40</v>
      </c>
      <c r="B108" s="44" t="s">
        <v>269</v>
      </c>
      <c r="C108" s="44" t="s">
        <v>270</v>
      </c>
      <c r="D108" s="44" t="s">
        <v>271</v>
      </c>
      <c r="E108" s="44" t="s">
        <v>40</v>
      </c>
      <c r="F108" s="45">
        <v>43150</v>
      </c>
      <c r="G108" s="46">
        <v>25</v>
      </c>
      <c r="H108" s="47">
        <v>1000</v>
      </c>
      <c r="I108" s="48">
        <v>209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11" customFormat="1" ht="15" customHeight="1">
      <c r="A109" s="43">
        <f t="shared" si="1"/>
        <v>41</v>
      </c>
      <c r="B109" s="44" t="s">
        <v>272</v>
      </c>
      <c r="C109" s="44" t="s">
        <v>273</v>
      </c>
      <c r="D109" s="44" t="s">
        <v>271</v>
      </c>
      <c r="E109" s="44" t="s">
        <v>40</v>
      </c>
      <c r="F109" s="45">
        <v>43150</v>
      </c>
      <c r="G109" s="46">
        <v>25</v>
      </c>
      <c r="H109" s="47">
        <v>1000</v>
      </c>
      <c r="I109" s="48">
        <v>210</v>
      </c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11" customFormat="1" ht="15" customHeight="1">
      <c r="A110" s="43">
        <f t="shared" si="1"/>
        <v>42</v>
      </c>
      <c r="B110" s="44" t="s">
        <v>274</v>
      </c>
      <c r="C110" s="44" t="s">
        <v>275</v>
      </c>
      <c r="D110" s="44" t="s">
        <v>271</v>
      </c>
      <c r="E110" s="44" t="s">
        <v>40</v>
      </c>
      <c r="F110" s="45">
        <v>43150</v>
      </c>
      <c r="G110" s="46">
        <v>25</v>
      </c>
      <c r="H110" s="47">
        <v>1000</v>
      </c>
      <c r="I110" s="48">
        <v>211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11" customFormat="1" ht="15" customHeight="1">
      <c r="A111" s="43">
        <f t="shared" si="1"/>
        <v>43</v>
      </c>
      <c r="B111" s="44" t="s">
        <v>276</v>
      </c>
      <c r="C111" s="44" t="s">
        <v>277</v>
      </c>
      <c r="D111" s="44" t="s">
        <v>271</v>
      </c>
      <c r="E111" s="44" t="s">
        <v>40</v>
      </c>
      <c r="F111" s="45">
        <v>43150</v>
      </c>
      <c r="G111" s="46">
        <v>25</v>
      </c>
      <c r="H111" s="47">
        <v>1000</v>
      </c>
      <c r="I111" s="48">
        <v>212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11" customFormat="1" ht="15" customHeight="1">
      <c r="A112" s="43">
        <f t="shared" si="1"/>
        <v>44</v>
      </c>
      <c r="B112" s="44" t="s">
        <v>278</v>
      </c>
      <c r="C112" s="44" t="s">
        <v>279</v>
      </c>
      <c r="D112" s="44" t="s">
        <v>271</v>
      </c>
      <c r="E112" s="44" t="s">
        <v>40</v>
      </c>
      <c r="F112" s="45">
        <v>43150</v>
      </c>
      <c r="G112" s="46">
        <v>25</v>
      </c>
      <c r="H112" s="47">
        <v>1000</v>
      </c>
      <c r="I112" s="48">
        <v>213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11" customFormat="1" ht="15" customHeight="1">
      <c r="A113" s="43">
        <f t="shared" si="1"/>
        <v>45</v>
      </c>
      <c r="B113" s="44" t="s">
        <v>280</v>
      </c>
      <c r="C113" s="44" t="s">
        <v>281</v>
      </c>
      <c r="D113" s="44" t="s">
        <v>271</v>
      </c>
      <c r="E113" s="44" t="s">
        <v>40</v>
      </c>
      <c r="F113" s="45">
        <v>43150</v>
      </c>
      <c r="G113" s="46">
        <v>25</v>
      </c>
      <c r="H113" s="47">
        <v>1000</v>
      </c>
      <c r="I113" s="48">
        <v>214</v>
      </c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11" customFormat="1" ht="15" customHeight="1">
      <c r="A114" s="43">
        <f t="shared" si="1"/>
        <v>46</v>
      </c>
      <c r="B114" s="44" t="s">
        <v>282</v>
      </c>
      <c r="C114" s="44" t="s">
        <v>283</v>
      </c>
      <c r="D114" s="44" t="s">
        <v>271</v>
      </c>
      <c r="E114" s="44" t="s">
        <v>40</v>
      </c>
      <c r="F114" s="45">
        <v>43150</v>
      </c>
      <c r="G114" s="46">
        <v>25</v>
      </c>
      <c r="H114" s="47">
        <v>1000</v>
      </c>
      <c r="I114" s="48">
        <v>215</v>
      </c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11" customFormat="1" ht="15" customHeight="1">
      <c r="A115" s="43">
        <f t="shared" si="1"/>
        <v>47</v>
      </c>
      <c r="B115" s="44" t="s">
        <v>284</v>
      </c>
      <c r="C115" s="44" t="s">
        <v>285</v>
      </c>
      <c r="D115" s="44" t="s">
        <v>271</v>
      </c>
      <c r="E115" s="44" t="s">
        <v>40</v>
      </c>
      <c r="F115" s="45">
        <v>43150</v>
      </c>
      <c r="G115" s="46">
        <v>25</v>
      </c>
      <c r="H115" s="47">
        <v>1000</v>
      </c>
      <c r="I115" s="48">
        <v>216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11" customFormat="1" ht="15" customHeight="1">
      <c r="A116" s="43">
        <f t="shared" si="1"/>
        <v>48</v>
      </c>
      <c r="B116" s="44" t="s">
        <v>286</v>
      </c>
      <c r="C116" s="44" t="s">
        <v>287</v>
      </c>
      <c r="D116" s="44" t="s">
        <v>288</v>
      </c>
      <c r="E116" s="44" t="s">
        <v>40</v>
      </c>
      <c r="F116" s="45">
        <v>43150</v>
      </c>
      <c r="G116" s="46">
        <v>25</v>
      </c>
      <c r="H116" s="47">
        <v>1000</v>
      </c>
      <c r="I116" s="48">
        <v>217</v>
      </c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11" customFormat="1" ht="15" customHeight="1">
      <c r="A117" s="43">
        <f t="shared" si="1"/>
        <v>49</v>
      </c>
      <c r="B117" s="44" t="s">
        <v>289</v>
      </c>
      <c r="C117" s="44" t="s">
        <v>290</v>
      </c>
      <c r="D117" s="44" t="s">
        <v>288</v>
      </c>
      <c r="E117" s="44" t="s">
        <v>40</v>
      </c>
      <c r="F117" s="45">
        <v>43150</v>
      </c>
      <c r="G117" s="46">
        <v>25</v>
      </c>
      <c r="H117" s="47">
        <v>1000</v>
      </c>
      <c r="I117" s="48">
        <v>218</v>
      </c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11" customFormat="1" ht="15" customHeight="1">
      <c r="A118" s="43">
        <f t="shared" si="1"/>
        <v>50</v>
      </c>
      <c r="B118" s="44" t="s">
        <v>291</v>
      </c>
      <c r="C118" s="44" t="s">
        <v>292</v>
      </c>
      <c r="D118" s="44" t="s">
        <v>288</v>
      </c>
      <c r="E118" s="44" t="s">
        <v>40</v>
      </c>
      <c r="F118" s="45">
        <v>43150</v>
      </c>
      <c r="G118" s="46">
        <v>25</v>
      </c>
      <c r="H118" s="47">
        <v>1000</v>
      </c>
      <c r="I118" s="48">
        <v>219</v>
      </c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11" customFormat="1" ht="15" customHeight="1">
      <c r="A119" s="43">
        <f t="shared" si="1"/>
        <v>51</v>
      </c>
      <c r="B119" s="44" t="s">
        <v>293</v>
      </c>
      <c r="C119" s="44" t="s">
        <v>294</v>
      </c>
      <c r="D119" s="44" t="s">
        <v>295</v>
      </c>
      <c r="E119" s="44" t="s">
        <v>40</v>
      </c>
      <c r="F119" s="45">
        <v>43150</v>
      </c>
      <c r="G119" s="46">
        <v>25</v>
      </c>
      <c r="H119" s="47">
        <v>2500</v>
      </c>
      <c r="I119" s="48">
        <v>220</v>
      </c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11" customFormat="1" ht="15" customHeight="1">
      <c r="A120" s="43">
        <f t="shared" si="1"/>
        <v>52</v>
      </c>
      <c r="B120" s="44" t="s">
        <v>296</v>
      </c>
      <c r="C120" s="44" t="s">
        <v>297</v>
      </c>
      <c r="D120" s="44" t="s">
        <v>295</v>
      </c>
      <c r="E120" s="44" t="s">
        <v>40</v>
      </c>
      <c r="F120" s="45">
        <v>43150</v>
      </c>
      <c r="G120" s="46">
        <v>25</v>
      </c>
      <c r="H120" s="47">
        <v>2500</v>
      </c>
      <c r="I120" s="48">
        <v>221</v>
      </c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11" customFormat="1" ht="15" customHeight="1">
      <c r="A121" s="43">
        <f t="shared" si="1"/>
        <v>53</v>
      </c>
      <c r="B121" s="44" t="s">
        <v>298</v>
      </c>
      <c r="C121" s="44" t="s">
        <v>299</v>
      </c>
      <c r="D121" s="44" t="s">
        <v>295</v>
      </c>
      <c r="E121" s="44" t="s">
        <v>40</v>
      </c>
      <c r="F121" s="45">
        <v>43150</v>
      </c>
      <c r="G121" s="46">
        <v>25</v>
      </c>
      <c r="H121" s="47">
        <v>2500</v>
      </c>
      <c r="I121" s="48">
        <v>223</v>
      </c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11" customFormat="1" ht="15" customHeight="1">
      <c r="A122" s="43">
        <f t="shared" si="1"/>
        <v>54</v>
      </c>
      <c r="B122" s="44" t="s">
        <v>300</v>
      </c>
      <c r="C122" s="44" t="s">
        <v>301</v>
      </c>
      <c r="D122" s="44" t="s">
        <v>295</v>
      </c>
      <c r="E122" s="44" t="s">
        <v>40</v>
      </c>
      <c r="F122" s="45">
        <v>43150</v>
      </c>
      <c r="G122" s="46">
        <v>25</v>
      </c>
      <c r="H122" s="47">
        <v>2500</v>
      </c>
      <c r="I122" s="48">
        <v>225</v>
      </c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11" customFormat="1" ht="15" customHeight="1">
      <c r="A123" s="43">
        <f t="shared" si="1"/>
        <v>55</v>
      </c>
      <c r="B123" s="44" t="s">
        <v>302</v>
      </c>
      <c r="C123" s="44" t="s">
        <v>303</v>
      </c>
      <c r="D123" s="44" t="s">
        <v>295</v>
      </c>
      <c r="E123" s="44" t="s">
        <v>40</v>
      </c>
      <c r="F123" s="45">
        <v>43150</v>
      </c>
      <c r="G123" s="46">
        <v>25</v>
      </c>
      <c r="H123" s="47">
        <v>2500</v>
      </c>
      <c r="I123" s="48">
        <v>226</v>
      </c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11" customFormat="1" ht="15" customHeight="1">
      <c r="A124" s="43">
        <f t="shared" si="1"/>
        <v>56</v>
      </c>
      <c r="B124" s="44" t="s">
        <v>304</v>
      </c>
      <c r="C124" s="44" t="s">
        <v>305</v>
      </c>
      <c r="D124" s="44" t="s">
        <v>295</v>
      </c>
      <c r="E124" s="44" t="s">
        <v>40</v>
      </c>
      <c r="F124" s="45">
        <v>43150</v>
      </c>
      <c r="G124" s="46">
        <v>25</v>
      </c>
      <c r="H124" s="47">
        <v>2500</v>
      </c>
      <c r="I124" s="48">
        <v>227</v>
      </c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11" customFormat="1" ht="15" customHeight="1">
      <c r="A125" s="43">
        <f t="shared" si="1"/>
        <v>57</v>
      </c>
      <c r="B125" s="44" t="s">
        <v>306</v>
      </c>
      <c r="C125" s="44" t="s">
        <v>307</v>
      </c>
      <c r="D125" s="44" t="s">
        <v>295</v>
      </c>
      <c r="E125" s="44" t="s">
        <v>40</v>
      </c>
      <c r="F125" s="45">
        <v>43150</v>
      </c>
      <c r="G125" s="46">
        <v>25</v>
      </c>
      <c r="H125" s="47">
        <v>2500</v>
      </c>
      <c r="I125" s="48">
        <v>228</v>
      </c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11" customFormat="1" ht="15" customHeight="1">
      <c r="A126" s="43">
        <f t="shared" si="1"/>
        <v>58</v>
      </c>
      <c r="B126" s="44" t="s">
        <v>308</v>
      </c>
      <c r="C126" s="44" t="s">
        <v>309</v>
      </c>
      <c r="D126" s="44" t="s">
        <v>295</v>
      </c>
      <c r="E126" s="44" t="s">
        <v>40</v>
      </c>
      <c r="F126" s="45">
        <v>43150</v>
      </c>
      <c r="G126" s="46">
        <v>25</v>
      </c>
      <c r="H126" s="47">
        <v>2500</v>
      </c>
      <c r="I126" s="48">
        <v>229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11" customFormat="1" ht="15" customHeight="1">
      <c r="A127" s="43">
        <f t="shared" si="1"/>
        <v>59</v>
      </c>
      <c r="B127" s="44" t="s">
        <v>310</v>
      </c>
      <c r="C127" s="44" t="s">
        <v>311</v>
      </c>
      <c r="D127" s="44" t="s">
        <v>295</v>
      </c>
      <c r="E127" s="44" t="s">
        <v>40</v>
      </c>
      <c r="F127" s="45">
        <v>43150</v>
      </c>
      <c r="G127" s="46">
        <v>25</v>
      </c>
      <c r="H127" s="47">
        <v>2500</v>
      </c>
      <c r="I127" s="48">
        <v>230</v>
      </c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11" customFormat="1" ht="15" customHeight="1">
      <c r="A128" s="43">
        <f t="shared" si="1"/>
        <v>60</v>
      </c>
      <c r="B128" s="44" t="s">
        <v>312</v>
      </c>
      <c r="C128" s="44" t="s">
        <v>313</v>
      </c>
      <c r="D128" s="44" t="s">
        <v>295</v>
      </c>
      <c r="E128" s="44" t="s">
        <v>40</v>
      </c>
      <c r="F128" s="45">
        <v>43150</v>
      </c>
      <c r="G128" s="46">
        <v>25</v>
      </c>
      <c r="H128" s="47">
        <v>2500</v>
      </c>
      <c r="I128" s="48">
        <v>231</v>
      </c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11" customFormat="1" ht="15" customHeight="1">
      <c r="A129" s="43">
        <f t="shared" si="1"/>
        <v>61</v>
      </c>
      <c r="B129" s="44" t="s">
        <v>314</v>
      </c>
      <c r="C129" s="50" t="s">
        <v>315</v>
      </c>
      <c r="D129" s="50" t="s">
        <v>316</v>
      </c>
      <c r="E129" s="50" t="s">
        <v>40</v>
      </c>
      <c r="F129" s="45">
        <v>43150</v>
      </c>
      <c r="G129" s="46">
        <v>25</v>
      </c>
      <c r="H129" s="47">
        <v>2500</v>
      </c>
      <c r="I129" s="48">
        <v>232</v>
      </c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11" customFormat="1" ht="15" customHeight="1">
      <c r="A130" s="43">
        <f t="shared" si="1"/>
        <v>62</v>
      </c>
      <c r="B130" s="44" t="s">
        <v>317</v>
      </c>
      <c r="C130" s="50" t="s">
        <v>318</v>
      </c>
      <c r="D130" s="50" t="s">
        <v>316</v>
      </c>
      <c r="E130" s="50" t="s">
        <v>40</v>
      </c>
      <c r="F130" s="45">
        <v>43150</v>
      </c>
      <c r="G130" s="46">
        <v>25</v>
      </c>
      <c r="H130" s="47">
        <v>2500</v>
      </c>
      <c r="I130" s="48">
        <v>233</v>
      </c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11" customFormat="1" ht="15" customHeight="1">
      <c r="A131" s="43">
        <f t="shared" si="1"/>
        <v>63</v>
      </c>
      <c r="B131" s="44" t="s">
        <v>319</v>
      </c>
      <c r="C131" s="50" t="s">
        <v>320</v>
      </c>
      <c r="D131" s="50" t="s">
        <v>316</v>
      </c>
      <c r="E131" s="50" t="s">
        <v>40</v>
      </c>
      <c r="F131" s="45">
        <v>43150</v>
      </c>
      <c r="G131" s="46">
        <v>25</v>
      </c>
      <c r="H131" s="47">
        <v>2500</v>
      </c>
      <c r="I131" s="48">
        <v>234</v>
      </c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11" customFormat="1" ht="15" customHeight="1">
      <c r="A132" s="43">
        <f t="shared" ref="A132:A195" si="2">A131+1</f>
        <v>64</v>
      </c>
      <c r="B132" s="44" t="s">
        <v>321</v>
      </c>
      <c r="C132" s="50" t="s">
        <v>322</v>
      </c>
      <c r="D132" s="44" t="s">
        <v>316</v>
      </c>
      <c r="E132" s="44" t="s">
        <v>40</v>
      </c>
      <c r="F132" s="45">
        <v>43150</v>
      </c>
      <c r="G132" s="46">
        <v>25</v>
      </c>
      <c r="H132" s="47">
        <v>2500</v>
      </c>
      <c r="I132" s="48">
        <v>235</v>
      </c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11" customFormat="1" ht="15" customHeight="1">
      <c r="A133" s="43">
        <f t="shared" si="2"/>
        <v>65</v>
      </c>
      <c r="B133" s="44" t="s">
        <v>323</v>
      </c>
      <c r="C133" s="50" t="s">
        <v>324</v>
      </c>
      <c r="D133" s="50" t="s">
        <v>316</v>
      </c>
      <c r="E133" s="50" t="s">
        <v>40</v>
      </c>
      <c r="F133" s="45">
        <v>43150</v>
      </c>
      <c r="G133" s="46">
        <v>25</v>
      </c>
      <c r="H133" s="47">
        <v>2500</v>
      </c>
      <c r="I133" s="48">
        <v>236</v>
      </c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11" customFormat="1" ht="15" customHeight="1">
      <c r="A134" s="43">
        <f t="shared" si="2"/>
        <v>66</v>
      </c>
      <c r="B134" s="44" t="s">
        <v>325</v>
      </c>
      <c r="C134" s="44" t="s">
        <v>326</v>
      </c>
      <c r="D134" s="50" t="s">
        <v>316</v>
      </c>
      <c r="E134" s="50" t="s">
        <v>40</v>
      </c>
      <c r="F134" s="45">
        <v>43150</v>
      </c>
      <c r="G134" s="46">
        <v>25</v>
      </c>
      <c r="H134" s="47">
        <v>2500</v>
      </c>
      <c r="I134" s="48">
        <v>237</v>
      </c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11" customFormat="1" ht="15" customHeight="1">
      <c r="A135" s="43">
        <f t="shared" si="2"/>
        <v>67</v>
      </c>
      <c r="B135" s="44" t="s">
        <v>327</v>
      </c>
      <c r="C135" s="44" t="s">
        <v>328</v>
      </c>
      <c r="D135" s="44" t="s">
        <v>329</v>
      </c>
      <c r="E135" s="44" t="s">
        <v>40</v>
      </c>
      <c r="F135" s="45">
        <v>43150</v>
      </c>
      <c r="G135" s="46">
        <v>25</v>
      </c>
      <c r="H135" s="47">
        <v>2500</v>
      </c>
      <c r="I135" s="48">
        <v>238</v>
      </c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11" customFormat="1" ht="15" customHeight="1">
      <c r="A136" s="43">
        <f t="shared" si="2"/>
        <v>68</v>
      </c>
      <c r="B136" s="44" t="s">
        <v>330</v>
      </c>
      <c r="C136" s="44" t="s">
        <v>331</v>
      </c>
      <c r="D136" s="44" t="s">
        <v>329</v>
      </c>
      <c r="E136" s="44" t="s">
        <v>40</v>
      </c>
      <c r="F136" s="45">
        <v>43150</v>
      </c>
      <c r="G136" s="46">
        <v>25</v>
      </c>
      <c r="H136" s="47">
        <v>2500</v>
      </c>
      <c r="I136" s="48">
        <v>239</v>
      </c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11" customFormat="1" ht="15" customHeight="1">
      <c r="A137" s="43">
        <f t="shared" si="2"/>
        <v>69</v>
      </c>
      <c r="B137" s="44" t="s">
        <v>332</v>
      </c>
      <c r="C137" s="44" t="s">
        <v>333</v>
      </c>
      <c r="D137" s="44" t="s">
        <v>329</v>
      </c>
      <c r="E137" s="44" t="s">
        <v>40</v>
      </c>
      <c r="F137" s="45">
        <v>43150</v>
      </c>
      <c r="G137" s="46">
        <v>25</v>
      </c>
      <c r="H137" s="47">
        <v>2500</v>
      </c>
      <c r="I137" s="48">
        <v>240</v>
      </c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11" customFormat="1" ht="15" customHeight="1">
      <c r="A138" s="43">
        <f t="shared" si="2"/>
        <v>70</v>
      </c>
      <c r="B138" s="44" t="s">
        <v>334</v>
      </c>
      <c r="C138" s="44" t="s">
        <v>335</v>
      </c>
      <c r="D138" s="44" t="s">
        <v>329</v>
      </c>
      <c r="E138" s="44" t="s">
        <v>40</v>
      </c>
      <c r="F138" s="45">
        <v>43150</v>
      </c>
      <c r="G138" s="46">
        <v>25</v>
      </c>
      <c r="H138" s="47">
        <v>2500</v>
      </c>
      <c r="I138" s="48">
        <v>241</v>
      </c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11" customFormat="1" ht="15" customHeight="1">
      <c r="A139" s="43">
        <f t="shared" si="2"/>
        <v>71</v>
      </c>
      <c r="B139" s="44" t="s">
        <v>336</v>
      </c>
      <c r="C139" s="44" t="s">
        <v>337</v>
      </c>
      <c r="D139" s="44" t="s">
        <v>329</v>
      </c>
      <c r="E139" s="44" t="s">
        <v>40</v>
      </c>
      <c r="F139" s="45">
        <v>43150</v>
      </c>
      <c r="G139" s="46">
        <v>25</v>
      </c>
      <c r="H139" s="47">
        <v>2500</v>
      </c>
      <c r="I139" s="48">
        <v>242</v>
      </c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11" customFormat="1" ht="15" customHeight="1">
      <c r="A140" s="43">
        <f t="shared" si="2"/>
        <v>72</v>
      </c>
      <c r="B140" s="44" t="s">
        <v>338</v>
      </c>
      <c r="C140" s="44" t="s">
        <v>339</v>
      </c>
      <c r="D140" s="44" t="s">
        <v>329</v>
      </c>
      <c r="E140" s="44" t="s">
        <v>40</v>
      </c>
      <c r="F140" s="45">
        <v>43150</v>
      </c>
      <c r="G140" s="46">
        <v>25</v>
      </c>
      <c r="H140" s="47">
        <v>2500</v>
      </c>
      <c r="I140" s="48">
        <v>243</v>
      </c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11" customFormat="1" ht="15" customHeight="1">
      <c r="A141" s="43">
        <f t="shared" si="2"/>
        <v>73</v>
      </c>
      <c r="B141" s="44" t="s">
        <v>340</v>
      </c>
      <c r="C141" s="44" t="s">
        <v>341</v>
      </c>
      <c r="D141" s="44" t="s">
        <v>329</v>
      </c>
      <c r="E141" s="44" t="s">
        <v>40</v>
      </c>
      <c r="F141" s="45">
        <v>43150</v>
      </c>
      <c r="G141" s="46">
        <v>25</v>
      </c>
      <c r="H141" s="47">
        <v>2500</v>
      </c>
      <c r="I141" s="48">
        <v>244</v>
      </c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11" customFormat="1" ht="15" customHeight="1">
      <c r="A142" s="43">
        <f t="shared" si="2"/>
        <v>74</v>
      </c>
      <c r="B142" s="44" t="s">
        <v>342</v>
      </c>
      <c r="C142" s="44" t="s">
        <v>343</v>
      </c>
      <c r="D142" s="44" t="s">
        <v>329</v>
      </c>
      <c r="E142" s="44" t="s">
        <v>40</v>
      </c>
      <c r="F142" s="45">
        <v>43150</v>
      </c>
      <c r="G142" s="46">
        <v>25</v>
      </c>
      <c r="H142" s="47">
        <v>2500</v>
      </c>
      <c r="I142" s="48">
        <v>245</v>
      </c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11" customFormat="1" ht="14.25" customHeight="1">
      <c r="A143" s="43">
        <f t="shared" si="2"/>
        <v>75</v>
      </c>
      <c r="B143" s="44" t="s">
        <v>344</v>
      </c>
      <c r="C143" s="44" t="s">
        <v>345</v>
      </c>
      <c r="D143" s="44" t="s">
        <v>346</v>
      </c>
      <c r="E143" s="44" t="s">
        <v>40</v>
      </c>
      <c r="F143" s="45">
        <v>43150</v>
      </c>
      <c r="G143" s="46">
        <v>25</v>
      </c>
      <c r="H143" s="47">
        <v>2500</v>
      </c>
      <c r="I143" s="48">
        <v>246</v>
      </c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11" customFormat="1" ht="14.25" customHeight="1">
      <c r="A144" s="43">
        <f t="shared" si="2"/>
        <v>76</v>
      </c>
      <c r="B144" s="44" t="s">
        <v>347</v>
      </c>
      <c r="C144" s="44" t="s">
        <v>348</v>
      </c>
      <c r="D144" s="44" t="s">
        <v>346</v>
      </c>
      <c r="E144" s="44" t="s">
        <v>40</v>
      </c>
      <c r="F144" s="45">
        <v>43150</v>
      </c>
      <c r="G144" s="46">
        <v>25</v>
      </c>
      <c r="H144" s="47">
        <v>2500</v>
      </c>
      <c r="I144" s="48">
        <v>247</v>
      </c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11" customFormat="1" ht="14.25" customHeight="1">
      <c r="A145" s="43">
        <f t="shared" si="2"/>
        <v>77</v>
      </c>
      <c r="B145" s="44" t="s">
        <v>349</v>
      </c>
      <c r="C145" s="44" t="s">
        <v>350</v>
      </c>
      <c r="D145" s="44" t="s">
        <v>346</v>
      </c>
      <c r="E145" s="44" t="s">
        <v>40</v>
      </c>
      <c r="F145" s="45">
        <v>43150</v>
      </c>
      <c r="G145" s="46">
        <v>25</v>
      </c>
      <c r="H145" s="47">
        <v>2500</v>
      </c>
      <c r="I145" s="48">
        <v>248</v>
      </c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11" customFormat="1" ht="14.25" customHeight="1">
      <c r="A146" s="43">
        <f t="shared" si="2"/>
        <v>78</v>
      </c>
      <c r="B146" s="44" t="s">
        <v>351</v>
      </c>
      <c r="C146" s="44" t="s">
        <v>352</v>
      </c>
      <c r="D146" s="44" t="s">
        <v>346</v>
      </c>
      <c r="E146" s="44" t="s">
        <v>40</v>
      </c>
      <c r="F146" s="45">
        <v>43150</v>
      </c>
      <c r="G146" s="46">
        <v>25</v>
      </c>
      <c r="H146" s="47">
        <v>2500</v>
      </c>
      <c r="I146" s="48">
        <v>249</v>
      </c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11" customFormat="1" ht="14.25" customHeight="1">
      <c r="A147" s="43">
        <f t="shared" si="2"/>
        <v>79</v>
      </c>
      <c r="B147" s="44" t="s">
        <v>353</v>
      </c>
      <c r="C147" s="44" t="s">
        <v>354</v>
      </c>
      <c r="D147" s="44" t="s">
        <v>346</v>
      </c>
      <c r="E147" s="44" t="s">
        <v>40</v>
      </c>
      <c r="F147" s="45">
        <v>43150</v>
      </c>
      <c r="G147" s="46">
        <v>25</v>
      </c>
      <c r="H147" s="47">
        <v>2500</v>
      </c>
      <c r="I147" s="48">
        <v>250</v>
      </c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11" customFormat="1" ht="14.25" customHeight="1">
      <c r="A148" s="43">
        <f t="shared" si="2"/>
        <v>80</v>
      </c>
      <c r="B148" s="44" t="s">
        <v>355</v>
      </c>
      <c r="C148" s="44" t="s">
        <v>356</v>
      </c>
      <c r="D148" s="44" t="s">
        <v>346</v>
      </c>
      <c r="E148" s="44" t="s">
        <v>40</v>
      </c>
      <c r="F148" s="45">
        <v>43150</v>
      </c>
      <c r="G148" s="46">
        <v>25</v>
      </c>
      <c r="H148" s="47">
        <v>2500</v>
      </c>
      <c r="I148" s="48">
        <v>251</v>
      </c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11" customFormat="1" ht="14.25" customHeight="1">
      <c r="A149" s="43">
        <f t="shared" si="2"/>
        <v>81</v>
      </c>
      <c r="B149" s="44" t="s">
        <v>357</v>
      </c>
      <c r="C149" s="44" t="s">
        <v>358</v>
      </c>
      <c r="D149" s="44" t="s">
        <v>346</v>
      </c>
      <c r="E149" s="44" t="s">
        <v>40</v>
      </c>
      <c r="F149" s="45">
        <v>43150</v>
      </c>
      <c r="G149" s="46">
        <v>25</v>
      </c>
      <c r="H149" s="47">
        <v>2500</v>
      </c>
      <c r="I149" s="48">
        <v>252</v>
      </c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11" customFormat="1" ht="14.25" customHeight="1">
      <c r="A150" s="43">
        <f t="shared" si="2"/>
        <v>82</v>
      </c>
      <c r="B150" s="44" t="s">
        <v>359</v>
      </c>
      <c r="C150" s="44" t="s">
        <v>360</v>
      </c>
      <c r="D150" s="44" t="s">
        <v>346</v>
      </c>
      <c r="E150" s="44" t="s">
        <v>40</v>
      </c>
      <c r="F150" s="45">
        <v>43150</v>
      </c>
      <c r="G150" s="46">
        <v>25</v>
      </c>
      <c r="H150" s="47">
        <v>2500</v>
      </c>
      <c r="I150" s="48">
        <v>253</v>
      </c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11" customFormat="1" ht="14.25" customHeight="1">
      <c r="A151" s="43">
        <f t="shared" si="2"/>
        <v>83</v>
      </c>
      <c r="B151" s="44" t="s">
        <v>361</v>
      </c>
      <c r="C151" s="44" t="s">
        <v>362</v>
      </c>
      <c r="D151" s="44" t="s">
        <v>346</v>
      </c>
      <c r="E151" s="44" t="s">
        <v>40</v>
      </c>
      <c r="F151" s="45">
        <v>43150</v>
      </c>
      <c r="G151" s="46">
        <v>25</v>
      </c>
      <c r="H151" s="47">
        <v>2500</v>
      </c>
      <c r="I151" s="48">
        <v>254</v>
      </c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11" customFormat="1" ht="14.25" customHeight="1">
      <c r="A152" s="43">
        <f t="shared" si="2"/>
        <v>84</v>
      </c>
      <c r="B152" s="44" t="s">
        <v>363</v>
      </c>
      <c r="C152" s="44" t="s">
        <v>364</v>
      </c>
      <c r="D152" s="44" t="s">
        <v>346</v>
      </c>
      <c r="E152" s="44" t="s">
        <v>40</v>
      </c>
      <c r="F152" s="45">
        <v>43150</v>
      </c>
      <c r="G152" s="46">
        <v>25</v>
      </c>
      <c r="H152" s="47">
        <v>2500</v>
      </c>
      <c r="I152" s="48">
        <v>255</v>
      </c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11" customFormat="1" ht="14.25" customHeight="1">
      <c r="A153" s="43">
        <f t="shared" si="2"/>
        <v>85</v>
      </c>
      <c r="B153" s="44" t="s">
        <v>365</v>
      </c>
      <c r="C153" s="44" t="s">
        <v>366</v>
      </c>
      <c r="D153" s="44" t="s">
        <v>346</v>
      </c>
      <c r="E153" s="44" t="s">
        <v>40</v>
      </c>
      <c r="F153" s="45">
        <v>43150</v>
      </c>
      <c r="G153" s="46">
        <v>25</v>
      </c>
      <c r="H153" s="47">
        <v>2500</v>
      </c>
      <c r="I153" s="48">
        <v>256</v>
      </c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11" customFormat="1" ht="14.25" customHeight="1">
      <c r="A154" s="43">
        <f t="shared" si="2"/>
        <v>86</v>
      </c>
      <c r="B154" s="44" t="s">
        <v>367</v>
      </c>
      <c r="C154" s="44" t="s">
        <v>368</v>
      </c>
      <c r="D154" s="44" t="s">
        <v>346</v>
      </c>
      <c r="E154" s="44" t="s">
        <v>40</v>
      </c>
      <c r="F154" s="45">
        <v>43150</v>
      </c>
      <c r="G154" s="46">
        <v>25</v>
      </c>
      <c r="H154" s="47">
        <v>2500</v>
      </c>
      <c r="I154" s="48">
        <v>257</v>
      </c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11" customFormat="1" ht="14.25" customHeight="1">
      <c r="A155" s="43">
        <f t="shared" si="2"/>
        <v>87</v>
      </c>
      <c r="B155" s="44" t="s">
        <v>369</v>
      </c>
      <c r="C155" s="44" t="s">
        <v>370</v>
      </c>
      <c r="D155" s="44" t="s">
        <v>346</v>
      </c>
      <c r="E155" s="44" t="s">
        <v>40</v>
      </c>
      <c r="F155" s="45">
        <v>43150</v>
      </c>
      <c r="G155" s="46">
        <v>25</v>
      </c>
      <c r="H155" s="47">
        <v>2500</v>
      </c>
      <c r="I155" s="48">
        <v>258</v>
      </c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11" customFormat="1" ht="14.25" customHeight="1">
      <c r="A156" s="43">
        <f t="shared" si="2"/>
        <v>88</v>
      </c>
      <c r="B156" s="44" t="s">
        <v>371</v>
      </c>
      <c r="C156" s="44" t="s">
        <v>372</v>
      </c>
      <c r="D156" s="44" t="s">
        <v>373</v>
      </c>
      <c r="E156" s="44" t="s">
        <v>40</v>
      </c>
      <c r="F156" s="45">
        <v>43150</v>
      </c>
      <c r="G156" s="46">
        <v>25</v>
      </c>
      <c r="H156" s="47">
        <v>2500</v>
      </c>
      <c r="I156" s="48">
        <v>259</v>
      </c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11" customFormat="1" ht="14.25" customHeight="1">
      <c r="A157" s="43">
        <f t="shared" si="2"/>
        <v>89</v>
      </c>
      <c r="B157" s="44" t="s">
        <v>374</v>
      </c>
      <c r="C157" s="44" t="s">
        <v>375</v>
      </c>
      <c r="D157" s="44" t="s">
        <v>373</v>
      </c>
      <c r="E157" s="44" t="s">
        <v>40</v>
      </c>
      <c r="F157" s="45">
        <v>43150</v>
      </c>
      <c r="G157" s="46">
        <v>25</v>
      </c>
      <c r="H157" s="47">
        <v>2500</v>
      </c>
      <c r="I157" s="48">
        <v>260</v>
      </c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11" customFormat="1" ht="14.25" customHeight="1">
      <c r="A158" s="43">
        <f t="shared" si="2"/>
        <v>90</v>
      </c>
      <c r="B158" s="44" t="s">
        <v>376</v>
      </c>
      <c r="C158" s="44" t="s">
        <v>377</v>
      </c>
      <c r="D158" s="44" t="s">
        <v>373</v>
      </c>
      <c r="E158" s="44" t="s">
        <v>40</v>
      </c>
      <c r="F158" s="45">
        <v>43150</v>
      </c>
      <c r="G158" s="46">
        <v>25</v>
      </c>
      <c r="H158" s="47">
        <v>2500</v>
      </c>
      <c r="I158" s="48">
        <v>261</v>
      </c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11" customFormat="1" ht="14.25" customHeight="1">
      <c r="A159" s="43">
        <f t="shared" si="2"/>
        <v>91</v>
      </c>
      <c r="B159" s="44" t="s">
        <v>378</v>
      </c>
      <c r="C159" s="44" t="s">
        <v>379</v>
      </c>
      <c r="D159" s="44" t="s">
        <v>373</v>
      </c>
      <c r="E159" s="44" t="s">
        <v>40</v>
      </c>
      <c r="F159" s="45">
        <v>43150</v>
      </c>
      <c r="G159" s="46">
        <v>25</v>
      </c>
      <c r="H159" s="47">
        <v>2500</v>
      </c>
      <c r="I159" s="48">
        <v>262</v>
      </c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11" customFormat="1" ht="14.25" customHeight="1">
      <c r="A160" s="43">
        <f t="shared" si="2"/>
        <v>92</v>
      </c>
      <c r="B160" s="44" t="s">
        <v>380</v>
      </c>
      <c r="C160" s="44" t="s">
        <v>381</v>
      </c>
      <c r="D160" s="44" t="s">
        <v>382</v>
      </c>
      <c r="E160" s="44" t="s">
        <v>40</v>
      </c>
      <c r="F160" s="45">
        <v>43150</v>
      </c>
      <c r="G160" s="46">
        <v>25</v>
      </c>
      <c r="H160" s="47">
        <v>2500</v>
      </c>
      <c r="I160" s="48">
        <v>263</v>
      </c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11" customFormat="1" ht="14.25" customHeight="1">
      <c r="A161" s="43">
        <f t="shared" si="2"/>
        <v>93</v>
      </c>
      <c r="B161" s="44" t="s">
        <v>383</v>
      </c>
      <c r="C161" s="44" t="s">
        <v>384</v>
      </c>
      <c r="D161" s="44" t="s">
        <v>382</v>
      </c>
      <c r="E161" s="44" t="s">
        <v>40</v>
      </c>
      <c r="F161" s="45">
        <v>43150</v>
      </c>
      <c r="G161" s="46">
        <v>25</v>
      </c>
      <c r="H161" s="47">
        <v>2500</v>
      </c>
      <c r="I161" s="48">
        <v>264</v>
      </c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11" customFormat="1" ht="14.25" customHeight="1">
      <c r="A162" s="43">
        <f t="shared" si="2"/>
        <v>94</v>
      </c>
      <c r="B162" s="44" t="s">
        <v>385</v>
      </c>
      <c r="C162" s="44" t="s">
        <v>386</v>
      </c>
      <c r="D162" s="44" t="s">
        <v>382</v>
      </c>
      <c r="E162" s="44" t="s">
        <v>40</v>
      </c>
      <c r="F162" s="45">
        <v>43150</v>
      </c>
      <c r="G162" s="46">
        <v>25</v>
      </c>
      <c r="H162" s="47">
        <v>2500</v>
      </c>
      <c r="I162" s="48">
        <v>265</v>
      </c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11" customFormat="1" ht="14.25" customHeight="1">
      <c r="A163" s="43">
        <f t="shared" si="2"/>
        <v>95</v>
      </c>
      <c r="B163" s="44" t="s">
        <v>387</v>
      </c>
      <c r="C163" s="44" t="s">
        <v>388</v>
      </c>
      <c r="D163" s="44" t="s">
        <v>382</v>
      </c>
      <c r="E163" s="44" t="s">
        <v>40</v>
      </c>
      <c r="F163" s="45">
        <v>43150</v>
      </c>
      <c r="G163" s="46">
        <v>25</v>
      </c>
      <c r="H163" s="47">
        <v>2500</v>
      </c>
      <c r="I163" s="48">
        <v>266</v>
      </c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11" customFormat="1" ht="14.25" customHeight="1">
      <c r="A164" s="43">
        <f t="shared" si="2"/>
        <v>96</v>
      </c>
      <c r="B164" s="44" t="s">
        <v>389</v>
      </c>
      <c r="C164" s="44" t="s">
        <v>390</v>
      </c>
      <c r="D164" s="44" t="s">
        <v>391</v>
      </c>
      <c r="E164" s="44" t="s">
        <v>40</v>
      </c>
      <c r="F164" s="45">
        <v>43150</v>
      </c>
      <c r="G164" s="46">
        <v>25</v>
      </c>
      <c r="H164" s="47">
        <v>2500</v>
      </c>
      <c r="I164" s="48">
        <v>267</v>
      </c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11" customFormat="1" ht="14.25" customHeight="1">
      <c r="A165" s="43">
        <f t="shared" si="2"/>
        <v>97</v>
      </c>
      <c r="B165" s="44" t="s">
        <v>392</v>
      </c>
      <c r="C165" s="44" t="s">
        <v>393</v>
      </c>
      <c r="D165" s="44" t="s">
        <v>391</v>
      </c>
      <c r="E165" s="44" t="s">
        <v>40</v>
      </c>
      <c r="F165" s="45">
        <v>43150</v>
      </c>
      <c r="G165" s="46">
        <v>25</v>
      </c>
      <c r="H165" s="47">
        <v>2500</v>
      </c>
      <c r="I165" s="48">
        <v>268</v>
      </c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11" customFormat="1" ht="14.25" customHeight="1">
      <c r="A166" s="43">
        <f t="shared" si="2"/>
        <v>98</v>
      </c>
      <c r="B166" s="44" t="s">
        <v>394</v>
      </c>
      <c r="C166" s="44" t="s">
        <v>395</v>
      </c>
      <c r="D166" s="44" t="s">
        <v>391</v>
      </c>
      <c r="E166" s="44" t="s">
        <v>40</v>
      </c>
      <c r="F166" s="45">
        <v>43150</v>
      </c>
      <c r="G166" s="46">
        <v>25</v>
      </c>
      <c r="H166" s="47">
        <v>2500</v>
      </c>
      <c r="I166" s="48">
        <v>269</v>
      </c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11" customFormat="1" ht="14.25" customHeight="1">
      <c r="A167" s="43">
        <f t="shared" si="2"/>
        <v>99</v>
      </c>
      <c r="B167" s="44" t="s">
        <v>396</v>
      </c>
      <c r="C167" s="44" t="s">
        <v>397</v>
      </c>
      <c r="D167" s="44" t="s">
        <v>398</v>
      </c>
      <c r="E167" s="44" t="s">
        <v>40</v>
      </c>
      <c r="F167" s="45">
        <v>43150</v>
      </c>
      <c r="G167" s="46">
        <v>25</v>
      </c>
      <c r="H167" s="47">
        <v>2500</v>
      </c>
      <c r="I167" s="48">
        <v>273</v>
      </c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11" customFormat="1" ht="14.25" customHeight="1">
      <c r="A168" s="43">
        <f t="shared" si="2"/>
        <v>100</v>
      </c>
      <c r="B168" s="44" t="s">
        <v>399</v>
      </c>
      <c r="C168" s="44" t="s">
        <v>400</v>
      </c>
      <c r="D168" s="44" t="s">
        <v>398</v>
      </c>
      <c r="E168" s="44" t="s">
        <v>40</v>
      </c>
      <c r="F168" s="45">
        <v>43150</v>
      </c>
      <c r="G168" s="46">
        <v>25</v>
      </c>
      <c r="H168" s="47">
        <v>2500</v>
      </c>
      <c r="I168" s="48">
        <v>274</v>
      </c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11" customFormat="1" ht="14.25" customHeight="1">
      <c r="A169" s="43">
        <f t="shared" si="2"/>
        <v>101</v>
      </c>
      <c r="B169" s="44" t="s">
        <v>401</v>
      </c>
      <c r="C169" s="44" t="s">
        <v>402</v>
      </c>
      <c r="D169" s="44" t="s">
        <v>398</v>
      </c>
      <c r="E169" s="44" t="s">
        <v>40</v>
      </c>
      <c r="F169" s="45">
        <v>43150</v>
      </c>
      <c r="G169" s="46">
        <v>25</v>
      </c>
      <c r="H169" s="47">
        <v>3000</v>
      </c>
      <c r="I169" s="48">
        <v>275</v>
      </c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11" customFormat="1" ht="14.25" customHeight="1">
      <c r="A170" s="43">
        <f t="shared" si="2"/>
        <v>102</v>
      </c>
      <c r="B170" s="44" t="s">
        <v>403</v>
      </c>
      <c r="C170" s="44" t="s">
        <v>404</v>
      </c>
      <c r="D170" s="44" t="s">
        <v>398</v>
      </c>
      <c r="E170" s="44" t="s">
        <v>40</v>
      </c>
      <c r="F170" s="45">
        <v>43150</v>
      </c>
      <c r="G170" s="46">
        <v>25</v>
      </c>
      <c r="H170" s="47">
        <v>3000</v>
      </c>
      <c r="I170" s="48">
        <v>276</v>
      </c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11" customFormat="1" ht="14.25" customHeight="1">
      <c r="A171" s="43">
        <f t="shared" si="2"/>
        <v>103</v>
      </c>
      <c r="B171" s="44" t="s">
        <v>405</v>
      </c>
      <c r="C171" s="44" t="s">
        <v>406</v>
      </c>
      <c r="D171" s="44" t="s">
        <v>398</v>
      </c>
      <c r="E171" s="44" t="s">
        <v>40</v>
      </c>
      <c r="F171" s="45">
        <v>43150</v>
      </c>
      <c r="G171" s="46">
        <v>25</v>
      </c>
      <c r="H171" s="47">
        <v>3000</v>
      </c>
      <c r="I171" s="48">
        <v>277</v>
      </c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11" customFormat="1" ht="14.25" customHeight="1">
      <c r="A172" s="43">
        <f t="shared" si="2"/>
        <v>104</v>
      </c>
      <c r="B172" s="44" t="s">
        <v>407</v>
      </c>
      <c r="C172" s="44" t="s">
        <v>408</v>
      </c>
      <c r="D172" s="44" t="s">
        <v>398</v>
      </c>
      <c r="E172" s="44" t="s">
        <v>40</v>
      </c>
      <c r="F172" s="45">
        <v>43150</v>
      </c>
      <c r="G172" s="46">
        <v>25</v>
      </c>
      <c r="H172" s="47">
        <v>3000</v>
      </c>
      <c r="I172" s="48">
        <v>278</v>
      </c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11" customFormat="1" ht="14.25" customHeight="1">
      <c r="A173" s="43">
        <f t="shared" si="2"/>
        <v>105</v>
      </c>
      <c r="B173" s="44" t="s">
        <v>409</v>
      </c>
      <c r="C173" s="44" t="s">
        <v>410</v>
      </c>
      <c r="D173" s="44" t="s">
        <v>398</v>
      </c>
      <c r="E173" s="44" t="s">
        <v>40</v>
      </c>
      <c r="F173" s="45">
        <v>43150</v>
      </c>
      <c r="G173" s="46">
        <v>25</v>
      </c>
      <c r="H173" s="47">
        <v>3000</v>
      </c>
      <c r="I173" s="48">
        <v>279</v>
      </c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11" customFormat="1" ht="14.25" customHeight="1">
      <c r="A174" s="43">
        <f t="shared" si="2"/>
        <v>106</v>
      </c>
      <c r="B174" s="44" t="s">
        <v>411</v>
      </c>
      <c r="C174" s="44" t="s">
        <v>412</v>
      </c>
      <c r="D174" s="44" t="s">
        <v>398</v>
      </c>
      <c r="E174" s="44" t="s">
        <v>40</v>
      </c>
      <c r="F174" s="45">
        <v>43150</v>
      </c>
      <c r="G174" s="46">
        <v>25</v>
      </c>
      <c r="H174" s="47">
        <v>3000</v>
      </c>
      <c r="I174" s="48">
        <v>280</v>
      </c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11" customFormat="1" ht="14.25" customHeight="1">
      <c r="A175" s="43">
        <f t="shared" si="2"/>
        <v>107</v>
      </c>
      <c r="B175" s="44" t="s">
        <v>413</v>
      </c>
      <c r="C175" s="44" t="s">
        <v>414</v>
      </c>
      <c r="D175" s="44" t="s">
        <v>415</v>
      </c>
      <c r="E175" s="44" t="s">
        <v>40</v>
      </c>
      <c r="F175" s="45">
        <v>43150</v>
      </c>
      <c r="G175" s="46">
        <v>25</v>
      </c>
      <c r="H175" s="47">
        <v>3000</v>
      </c>
      <c r="I175" s="48">
        <v>281</v>
      </c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11" customFormat="1" ht="14.25" customHeight="1">
      <c r="A176" s="43">
        <f t="shared" si="2"/>
        <v>108</v>
      </c>
      <c r="B176" s="44" t="s">
        <v>416</v>
      </c>
      <c r="C176" s="44" t="s">
        <v>417</v>
      </c>
      <c r="D176" s="44" t="s">
        <v>415</v>
      </c>
      <c r="E176" s="44" t="s">
        <v>40</v>
      </c>
      <c r="F176" s="45">
        <v>43150</v>
      </c>
      <c r="G176" s="46">
        <v>25</v>
      </c>
      <c r="H176" s="47">
        <v>3000</v>
      </c>
      <c r="I176" s="48">
        <v>283</v>
      </c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11" customFormat="1" ht="14.25" customHeight="1">
      <c r="A177" s="43">
        <f t="shared" si="2"/>
        <v>109</v>
      </c>
      <c r="B177" s="44" t="s">
        <v>418</v>
      </c>
      <c r="C177" s="44" t="s">
        <v>419</v>
      </c>
      <c r="D177" s="44" t="s">
        <v>415</v>
      </c>
      <c r="E177" s="44" t="s">
        <v>40</v>
      </c>
      <c r="F177" s="45">
        <v>43150</v>
      </c>
      <c r="G177" s="46">
        <v>25</v>
      </c>
      <c r="H177" s="47">
        <v>3000</v>
      </c>
      <c r="I177" s="48">
        <v>287</v>
      </c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11" customFormat="1" ht="14.25" customHeight="1">
      <c r="A178" s="43">
        <f t="shared" si="2"/>
        <v>110</v>
      </c>
      <c r="B178" s="44" t="s">
        <v>420</v>
      </c>
      <c r="C178" s="44" t="s">
        <v>421</v>
      </c>
      <c r="D178" s="44" t="s">
        <v>415</v>
      </c>
      <c r="E178" s="44" t="s">
        <v>40</v>
      </c>
      <c r="F178" s="45">
        <v>43150</v>
      </c>
      <c r="G178" s="46">
        <v>25</v>
      </c>
      <c r="H178" s="47">
        <v>3000</v>
      </c>
      <c r="I178" s="48">
        <v>288</v>
      </c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11" customFormat="1" ht="14.25" customHeight="1">
      <c r="A179" s="43">
        <f t="shared" si="2"/>
        <v>111</v>
      </c>
      <c r="B179" s="44" t="s">
        <v>422</v>
      </c>
      <c r="C179" s="44" t="s">
        <v>423</v>
      </c>
      <c r="D179" s="44" t="s">
        <v>415</v>
      </c>
      <c r="E179" s="44" t="s">
        <v>40</v>
      </c>
      <c r="F179" s="45">
        <v>43150</v>
      </c>
      <c r="G179" s="46">
        <v>25</v>
      </c>
      <c r="H179" s="47">
        <v>3000</v>
      </c>
      <c r="I179" s="48">
        <v>289</v>
      </c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11" customFormat="1" ht="14.25" customHeight="1">
      <c r="A180" s="43">
        <f t="shared" si="2"/>
        <v>112</v>
      </c>
      <c r="B180" s="44" t="s">
        <v>424</v>
      </c>
      <c r="C180" s="44" t="s">
        <v>425</v>
      </c>
      <c r="D180" s="44" t="s">
        <v>415</v>
      </c>
      <c r="E180" s="44" t="s">
        <v>40</v>
      </c>
      <c r="F180" s="45">
        <v>43150</v>
      </c>
      <c r="G180" s="46">
        <v>25</v>
      </c>
      <c r="H180" s="47">
        <v>3000</v>
      </c>
      <c r="I180" s="48">
        <v>290</v>
      </c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11" customFormat="1" ht="15" customHeight="1">
      <c r="A181" s="43">
        <f t="shared" si="2"/>
        <v>113</v>
      </c>
      <c r="B181" s="44" t="s">
        <v>426</v>
      </c>
      <c r="C181" s="44" t="s">
        <v>427</v>
      </c>
      <c r="D181" s="44" t="s">
        <v>428</v>
      </c>
      <c r="E181" s="44" t="s">
        <v>40</v>
      </c>
      <c r="F181" s="45">
        <v>43150</v>
      </c>
      <c r="G181" s="46">
        <v>25</v>
      </c>
      <c r="H181" s="47">
        <v>3000</v>
      </c>
      <c r="I181" s="48">
        <v>291</v>
      </c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11" customFormat="1" ht="15" customHeight="1">
      <c r="A182" s="43">
        <f t="shared" si="2"/>
        <v>114</v>
      </c>
      <c r="B182" s="44" t="s">
        <v>429</v>
      </c>
      <c r="C182" s="44" t="s">
        <v>430</v>
      </c>
      <c r="D182" s="44" t="s">
        <v>428</v>
      </c>
      <c r="E182" s="44" t="s">
        <v>40</v>
      </c>
      <c r="F182" s="45">
        <v>43150</v>
      </c>
      <c r="G182" s="46">
        <v>25</v>
      </c>
      <c r="H182" s="47">
        <v>3000</v>
      </c>
      <c r="I182" s="48">
        <v>292</v>
      </c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11" customFormat="1" ht="15" customHeight="1">
      <c r="A183" s="43">
        <f t="shared" si="2"/>
        <v>115</v>
      </c>
      <c r="B183" s="44" t="s">
        <v>431</v>
      </c>
      <c r="C183" s="44" t="s">
        <v>432</v>
      </c>
      <c r="D183" s="44" t="s">
        <v>428</v>
      </c>
      <c r="E183" s="44" t="s">
        <v>40</v>
      </c>
      <c r="F183" s="45">
        <v>43150</v>
      </c>
      <c r="G183" s="46">
        <v>25</v>
      </c>
      <c r="H183" s="47">
        <v>3000</v>
      </c>
      <c r="I183" s="48">
        <v>293</v>
      </c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11" customFormat="1" ht="15" customHeight="1">
      <c r="A184" s="43">
        <f t="shared" si="2"/>
        <v>116</v>
      </c>
      <c r="B184" s="44" t="s">
        <v>433</v>
      </c>
      <c r="C184" s="44" t="s">
        <v>434</v>
      </c>
      <c r="D184" s="44" t="s">
        <v>428</v>
      </c>
      <c r="E184" s="44" t="s">
        <v>40</v>
      </c>
      <c r="F184" s="45">
        <v>43150</v>
      </c>
      <c r="G184" s="46">
        <v>25</v>
      </c>
      <c r="H184" s="47">
        <v>3000</v>
      </c>
      <c r="I184" s="48">
        <v>294</v>
      </c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11" customFormat="1" ht="14.25" customHeight="1">
      <c r="A185" s="43">
        <f t="shared" si="2"/>
        <v>117</v>
      </c>
      <c r="B185" s="44" t="s">
        <v>435</v>
      </c>
      <c r="C185" s="44" t="s">
        <v>436</v>
      </c>
      <c r="D185" s="44" t="s">
        <v>437</v>
      </c>
      <c r="E185" s="44" t="s">
        <v>40</v>
      </c>
      <c r="F185" s="45">
        <v>43150</v>
      </c>
      <c r="G185" s="46">
        <v>25</v>
      </c>
      <c r="H185" s="47">
        <v>3000</v>
      </c>
      <c r="I185" s="48">
        <v>295</v>
      </c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11" customFormat="1" ht="14.25" customHeight="1">
      <c r="A186" s="43">
        <f t="shared" si="2"/>
        <v>118</v>
      </c>
      <c r="B186" s="44" t="s">
        <v>438</v>
      </c>
      <c r="C186" s="44" t="s">
        <v>439</v>
      </c>
      <c r="D186" s="44" t="s">
        <v>437</v>
      </c>
      <c r="E186" s="44" t="s">
        <v>40</v>
      </c>
      <c r="F186" s="45">
        <v>43150</v>
      </c>
      <c r="G186" s="46">
        <v>25</v>
      </c>
      <c r="H186" s="47">
        <v>3000</v>
      </c>
      <c r="I186" s="48">
        <v>296</v>
      </c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11" customFormat="1" ht="14.25" customHeight="1">
      <c r="A187" s="43">
        <f t="shared" si="2"/>
        <v>119</v>
      </c>
      <c r="B187" s="44" t="s">
        <v>440</v>
      </c>
      <c r="C187" s="44" t="s">
        <v>441</v>
      </c>
      <c r="D187" s="44" t="s">
        <v>442</v>
      </c>
      <c r="E187" s="44" t="s">
        <v>40</v>
      </c>
      <c r="F187" s="45">
        <v>43164</v>
      </c>
      <c r="G187" s="46">
        <v>25</v>
      </c>
      <c r="H187" s="47">
        <v>3000</v>
      </c>
      <c r="I187" s="48">
        <v>297</v>
      </c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11" customFormat="1" ht="12.75" customHeight="1">
      <c r="A188" s="43">
        <f t="shared" si="2"/>
        <v>120</v>
      </c>
      <c r="B188" s="44" t="s">
        <v>443</v>
      </c>
      <c r="C188" s="44" t="s">
        <v>444</v>
      </c>
      <c r="D188" s="44" t="s">
        <v>445</v>
      </c>
      <c r="E188" s="44" t="s">
        <v>40</v>
      </c>
      <c r="F188" s="45">
        <v>43164</v>
      </c>
      <c r="G188" s="46">
        <v>25</v>
      </c>
      <c r="H188" s="47">
        <v>3000</v>
      </c>
      <c r="I188" s="48">
        <v>298</v>
      </c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11" customFormat="1" ht="12.75" customHeight="1">
      <c r="A189" s="43">
        <f t="shared" si="2"/>
        <v>121</v>
      </c>
      <c r="B189" s="44" t="s">
        <v>446</v>
      </c>
      <c r="C189" s="44" t="s">
        <v>447</v>
      </c>
      <c r="D189" s="44" t="s">
        <v>445</v>
      </c>
      <c r="E189" s="44" t="s">
        <v>40</v>
      </c>
      <c r="F189" s="45">
        <v>43164</v>
      </c>
      <c r="G189" s="46">
        <v>25</v>
      </c>
      <c r="H189" s="47">
        <v>3000</v>
      </c>
      <c r="I189" s="48">
        <v>300</v>
      </c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11" customFormat="1" ht="14.25" customHeight="1">
      <c r="A190" s="43">
        <f t="shared" si="2"/>
        <v>122</v>
      </c>
      <c r="B190" s="44" t="s">
        <v>448</v>
      </c>
      <c r="C190" s="44" t="s">
        <v>449</v>
      </c>
      <c r="D190" s="44" t="s">
        <v>450</v>
      </c>
      <c r="E190" s="44" t="s">
        <v>40</v>
      </c>
      <c r="F190" s="45">
        <v>43164</v>
      </c>
      <c r="G190" s="46">
        <v>25</v>
      </c>
      <c r="H190" s="47">
        <v>3000</v>
      </c>
      <c r="I190" s="48">
        <v>301</v>
      </c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11" customFormat="1" ht="14.25" customHeight="1">
      <c r="A191" s="43">
        <f t="shared" si="2"/>
        <v>123</v>
      </c>
      <c r="B191" s="44" t="s">
        <v>451</v>
      </c>
      <c r="C191" s="44" t="s">
        <v>452</v>
      </c>
      <c r="D191" s="44" t="s">
        <v>450</v>
      </c>
      <c r="E191" s="44" t="s">
        <v>40</v>
      </c>
      <c r="F191" s="45">
        <v>43164</v>
      </c>
      <c r="G191" s="46">
        <v>25</v>
      </c>
      <c r="H191" s="47">
        <v>3000</v>
      </c>
      <c r="I191" s="48">
        <v>302</v>
      </c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11" customFormat="1" ht="14.25" customHeight="1">
      <c r="A192" s="43">
        <f t="shared" si="2"/>
        <v>124</v>
      </c>
      <c r="B192" s="44" t="s">
        <v>453</v>
      </c>
      <c r="C192" s="44" t="s">
        <v>454</v>
      </c>
      <c r="D192" s="44" t="s">
        <v>450</v>
      </c>
      <c r="E192" s="44" t="s">
        <v>40</v>
      </c>
      <c r="F192" s="45">
        <v>43164</v>
      </c>
      <c r="G192" s="46">
        <v>25</v>
      </c>
      <c r="H192" s="47">
        <v>3000</v>
      </c>
      <c r="I192" s="48">
        <v>303</v>
      </c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11" customFormat="1" ht="14.1" customHeight="1">
      <c r="A193" s="43">
        <f t="shared" si="2"/>
        <v>125</v>
      </c>
      <c r="B193" s="44" t="s">
        <v>455</v>
      </c>
      <c r="C193" s="44" t="s">
        <v>456</v>
      </c>
      <c r="D193" s="44" t="s">
        <v>457</v>
      </c>
      <c r="E193" s="44" t="s">
        <v>40</v>
      </c>
      <c r="F193" s="45">
        <v>43164</v>
      </c>
      <c r="G193" s="46">
        <v>25</v>
      </c>
      <c r="H193" s="47">
        <v>3000</v>
      </c>
      <c r="I193" s="48">
        <v>304</v>
      </c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11" customFormat="1" ht="14.1" customHeight="1">
      <c r="A194" s="43">
        <f t="shared" si="2"/>
        <v>126</v>
      </c>
      <c r="B194" s="44" t="s">
        <v>458</v>
      </c>
      <c r="C194" s="44" t="s">
        <v>459</v>
      </c>
      <c r="D194" s="44" t="s">
        <v>457</v>
      </c>
      <c r="E194" s="44" t="s">
        <v>40</v>
      </c>
      <c r="F194" s="45">
        <v>43164</v>
      </c>
      <c r="G194" s="46">
        <v>25</v>
      </c>
      <c r="H194" s="47">
        <v>3000</v>
      </c>
      <c r="I194" s="48">
        <v>305</v>
      </c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11" customFormat="1" ht="14.1" customHeight="1">
      <c r="A195" s="43">
        <f t="shared" si="2"/>
        <v>127</v>
      </c>
      <c r="B195" s="44" t="s">
        <v>460</v>
      </c>
      <c r="C195" s="44" t="s">
        <v>461</v>
      </c>
      <c r="D195" s="44" t="s">
        <v>457</v>
      </c>
      <c r="E195" s="44" t="s">
        <v>40</v>
      </c>
      <c r="F195" s="45">
        <v>43164</v>
      </c>
      <c r="G195" s="46">
        <v>25</v>
      </c>
      <c r="H195" s="47">
        <v>3000</v>
      </c>
      <c r="I195" s="48">
        <v>306</v>
      </c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11" customFormat="1" ht="14.1" customHeight="1">
      <c r="A196" s="43">
        <f t="shared" ref="A196:A259" si="3">A195+1</f>
        <v>128</v>
      </c>
      <c r="B196" s="49" t="s">
        <v>462</v>
      </c>
      <c r="C196" s="44" t="s">
        <v>463</v>
      </c>
      <c r="D196" s="44" t="s">
        <v>295</v>
      </c>
      <c r="E196" s="44" t="s">
        <v>40</v>
      </c>
      <c r="F196" s="45">
        <v>43164</v>
      </c>
      <c r="G196" s="46">
        <v>25</v>
      </c>
      <c r="H196" s="47">
        <v>3000</v>
      </c>
      <c r="I196" s="48">
        <v>308</v>
      </c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11" customFormat="1" ht="14.1" customHeight="1">
      <c r="A197" s="43">
        <f t="shared" si="3"/>
        <v>129</v>
      </c>
      <c r="B197" s="44" t="s">
        <v>464</v>
      </c>
      <c r="C197" s="44" t="s">
        <v>465</v>
      </c>
      <c r="D197" s="44" t="s">
        <v>466</v>
      </c>
      <c r="E197" s="44" t="s">
        <v>467</v>
      </c>
      <c r="F197" s="45">
        <v>43164</v>
      </c>
      <c r="G197" s="46">
        <v>25</v>
      </c>
      <c r="H197" s="47">
        <v>3000</v>
      </c>
      <c r="I197" s="48">
        <v>309</v>
      </c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11" customFormat="1" ht="14.1" customHeight="1">
      <c r="A198" s="43">
        <f t="shared" si="3"/>
        <v>130</v>
      </c>
      <c r="B198" s="44" t="s">
        <v>468</v>
      </c>
      <c r="C198" s="44" t="s">
        <v>469</v>
      </c>
      <c r="D198" s="44" t="s">
        <v>466</v>
      </c>
      <c r="E198" s="44" t="s">
        <v>467</v>
      </c>
      <c r="F198" s="45">
        <v>43164</v>
      </c>
      <c r="G198" s="46">
        <v>25</v>
      </c>
      <c r="H198" s="47">
        <v>3000</v>
      </c>
      <c r="I198" s="48">
        <v>310</v>
      </c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11" customFormat="1" ht="14.1" customHeight="1">
      <c r="A199" s="43">
        <f t="shared" si="3"/>
        <v>131</v>
      </c>
      <c r="B199" s="44" t="s">
        <v>470</v>
      </c>
      <c r="C199" s="44" t="s">
        <v>471</v>
      </c>
      <c r="D199" s="44" t="s">
        <v>466</v>
      </c>
      <c r="E199" s="44" t="s">
        <v>467</v>
      </c>
      <c r="F199" s="45">
        <v>43164</v>
      </c>
      <c r="G199" s="46">
        <v>25</v>
      </c>
      <c r="H199" s="47">
        <v>3000</v>
      </c>
      <c r="I199" s="48">
        <v>311</v>
      </c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11" customFormat="1" ht="14.1" customHeight="1">
      <c r="A200" s="43">
        <f t="shared" si="3"/>
        <v>132</v>
      </c>
      <c r="B200" s="44" t="s">
        <v>472</v>
      </c>
      <c r="C200" s="44" t="s">
        <v>473</v>
      </c>
      <c r="D200" s="51" t="s">
        <v>474</v>
      </c>
      <c r="E200" s="44" t="s">
        <v>475</v>
      </c>
      <c r="F200" s="45">
        <v>43164</v>
      </c>
      <c r="G200" s="46">
        <v>25</v>
      </c>
      <c r="H200" s="47">
        <v>3000</v>
      </c>
      <c r="I200" s="48">
        <v>312</v>
      </c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11" customFormat="1" ht="14.1" customHeight="1">
      <c r="A201" s="43">
        <f t="shared" si="3"/>
        <v>133</v>
      </c>
      <c r="B201" s="44" t="s">
        <v>476</v>
      </c>
      <c r="C201" s="44" t="s">
        <v>477</v>
      </c>
      <c r="D201" s="51" t="s">
        <v>474</v>
      </c>
      <c r="E201" s="44" t="s">
        <v>475</v>
      </c>
      <c r="F201" s="45">
        <v>43164</v>
      </c>
      <c r="G201" s="46">
        <v>25</v>
      </c>
      <c r="H201" s="47">
        <v>3000</v>
      </c>
      <c r="I201" s="48">
        <v>313</v>
      </c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11" customFormat="1" ht="14.1" customHeight="1">
      <c r="A202" s="43">
        <f t="shared" si="3"/>
        <v>134</v>
      </c>
      <c r="B202" s="44" t="s">
        <v>478</v>
      </c>
      <c r="C202" s="44" t="s">
        <v>479</v>
      </c>
      <c r="D202" s="51" t="s">
        <v>474</v>
      </c>
      <c r="E202" s="44" t="s">
        <v>475</v>
      </c>
      <c r="F202" s="45">
        <v>43164</v>
      </c>
      <c r="G202" s="46">
        <v>25</v>
      </c>
      <c r="H202" s="47">
        <v>3000</v>
      </c>
      <c r="I202" s="48">
        <v>314</v>
      </c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11" customFormat="1" ht="14.1" customHeight="1">
      <c r="A203" s="43">
        <f t="shared" si="3"/>
        <v>135</v>
      </c>
      <c r="B203" s="44" t="s">
        <v>480</v>
      </c>
      <c r="C203" s="44" t="s">
        <v>481</v>
      </c>
      <c r="D203" s="51" t="s">
        <v>474</v>
      </c>
      <c r="E203" s="44" t="s">
        <v>475</v>
      </c>
      <c r="F203" s="45">
        <v>43164</v>
      </c>
      <c r="G203" s="46">
        <v>25</v>
      </c>
      <c r="H203" s="47">
        <v>3000</v>
      </c>
      <c r="I203" s="48">
        <v>315</v>
      </c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11" customFormat="1" ht="14.1" customHeight="1">
      <c r="A204" s="43">
        <f t="shared" si="3"/>
        <v>136</v>
      </c>
      <c r="B204" s="44" t="s">
        <v>482</v>
      </c>
      <c r="C204" s="44" t="s">
        <v>483</v>
      </c>
      <c r="D204" s="44" t="s">
        <v>484</v>
      </c>
      <c r="E204" s="44" t="s">
        <v>475</v>
      </c>
      <c r="F204" s="45">
        <v>43164</v>
      </c>
      <c r="G204" s="46">
        <v>25</v>
      </c>
      <c r="H204" s="47">
        <v>3000</v>
      </c>
      <c r="I204" s="48">
        <v>316</v>
      </c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11" customFormat="1" ht="14.1" customHeight="1">
      <c r="A205" s="43">
        <f t="shared" si="3"/>
        <v>137</v>
      </c>
      <c r="B205" s="44" t="s">
        <v>485</v>
      </c>
      <c r="C205" s="44" t="s">
        <v>486</v>
      </c>
      <c r="D205" s="44" t="s">
        <v>484</v>
      </c>
      <c r="E205" s="44" t="s">
        <v>475</v>
      </c>
      <c r="F205" s="45">
        <v>43164</v>
      </c>
      <c r="G205" s="46">
        <v>25</v>
      </c>
      <c r="H205" s="47">
        <v>3000</v>
      </c>
      <c r="I205" s="48">
        <v>317</v>
      </c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11" customFormat="1" ht="14.1" customHeight="1">
      <c r="A206" s="43">
        <f t="shared" si="3"/>
        <v>138</v>
      </c>
      <c r="B206" s="44" t="s">
        <v>487</v>
      </c>
      <c r="C206" s="44" t="s">
        <v>488</v>
      </c>
      <c r="D206" s="44" t="s">
        <v>484</v>
      </c>
      <c r="E206" s="44" t="s">
        <v>475</v>
      </c>
      <c r="F206" s="45">
        <v>43164</v>
      </c>
      <c r="G206" s="46">
        <v>25</v>
      </c>
      <c r="H206" s="47">
        <v>3000</v>
      </c>
      <c r="I206" s="48">
        <v>318</v>
      </c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11" customFormat="1" ht="14.1" customHeight="1">
      <c r="A207" s="43">
        <f t="shared" si="3"/>
        <v>139</v>
      </c>
      <c r="B207" s="44" t="s">
        <v>489</v>
      </c>
      <c r="C207" s="44" t="s">
        <v>490</v>
      </c>
      <c r="D207" s="44" t="s">
        <v>491</v>
      </c>
      <c r="E207" s="44" t="s">
        <v>492</v>
      </c>
      <c r="F207" s="45">
        <v>43164</v>
      </c>
      <c r="G207" s="46">
        <v>25</v>
      </c>
      <c r="H207" s="47">
        <v>3000</v>
      </c>
      <c r="I207" s="48">
        <v>319</v>
      </c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11" customFormat="1" ht="14.1" customHeight="1">
      <c r="A208" s="43">
        <f t="shared" si="3"/>
        <v>140</v>
      </c>
      <c r="B208" s="44" t="s">
        <v>493</v>
      </c>
      <c r="C208" s="44" t="s">
        <v>494</v>
      </c>
      <c r="D208" s="44" t="s">
        <v>491</v>
      </c>
      <c r="E208" s="44" t="s">
        <v>492</v>
      </c>
      <c r="F208" s="45">
        <v>43164</v>
      </c>
      <c r="G208" s="46">
        <v>25</v>
      </c>
      <c r="H208" s="47">
        <v>3000</v>
      </c>
      <c r="I208" s="48">
        <v>320</v>
      </c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11" customFormat="1" ht="14.1" customHeight="1">
      <c r="A209" s="43">
        <f t="shared" si="3"/>
        <v>141</v>
      </c>
      <c r="B209" s="44" t="s">
        <v>495</v>
      </c>
      <c r="C209" s="44" t="s">
        <v>496</v>
      </c>
      <c r="D209" s="44" t="s">
        <v>497</v>
      </c>
      <c r="E209" s="44" t="s">
        <v>498</v>
      </c>
      <c r="F209" s="45">
        <v>43164</v>
      </c>
      <c r="G209" s="46">
        <v>25</v>
      </c>
      <c r="H209" s="47">
        <v>3000</v>
      </c>
      <c r="I209" s="48">
        <v>322</v>
      </c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11" customFormat="1" ht="14.1" customHeight="1">
      <c r="A210" s="43">
        <f t="shared" si="3"/>
        <v>142</v>
      </c>
      <c r="B210" s="44" t="s">
        <v>499</v>
      </c>
      <c r="C210" s="44" t="s">
        <v>500</v>
      </c>
      <c r="D210" s="44" t="s">
        <v>497</v>
      </c>
      <c r="E210" s="44" t="s">
        <v>498</v>
      </c>
      <c r="F210" s="45">
        <v>43164</v>
      </c>
      <c r="G210" s="46">
        <v>25</v>
      </c>
      <c r="H210" s="47">
        <v>6000</v>
      </c>
      <c r="I210" s="48">
        <v>323</v>
      </c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11" customFormat="1" ht="14.1" customHeight="1">
      <c r="A211" s="43">
        <f t="shared" si="3"/>
        <v>143</v>
      </c>
      <c r="B211" s="44" t="s">
        <v>501</v>
      </c>
      <c r="C211" s="44" t="s">
        <v>502</v>
      </c>
      <c r="D211" s="44" t="s">
        <v>497</v>
      </c>
      <c r="E211" s="44" t="s">
        <v>498</v>
      </c>
      <c r="F211" s="45">
        <v>43164</v>
      </c>
      <c r="G211" s="46">
        <v>25</v>
      </c>
      <c r="H211" s="47">
        <v>6000</v>
      </c>
      <c r="I211" s="48">
        <v>324</v>
      </c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11" customFormat="1" ht="14.1" customHeight="1">
      <c r="A212" s="43">
        <f t="shared" si="3"/>
        <v>144</v>
      </c>
      <c r="B212" s="44" t="s">
        <v>503</v>
      </c>
      <c r="C212" s="44" t="s">
        <v>504</v>
      </c>
      <c r="D212" s="44" t="s">
        <v>497</v>
      </c>
      <c r="E212" s="44" t="s">
        <v>498</v>
      </c>
      <c r="F212" s="45">
        <v>43164</v>
      </c>
      <c r="G212" s="46">
        <v>25</v>
      </c>
      <c r="H212" s="47">
        <v>6000</v>
      </c>
      <c r="I212" s="48">
        <v>325</v>
      </c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11" customFormat="1" ht="14.1" customHeight="1">
      <c r="A213" s="43">
        <f t="shared" si="3"/>
        <v>145</v>
      </c>
      <c r="B213" s="44" t="s">
        <v>505</v>
      </c>
      <c r="C213" s="44" t="s">
        <v>506</v>
      </c>
      <c r="D213" s="44" t="s">
        <v>497</v>
      </c>
      <c r="E213" s="44" t="s">
        <v>498</v>
      </c>
      <c r="F213" s="45">
        <v>43164</v>
      </c>
      <c r="G213" s="46">
        <v>25</v>
      </c>
      <c r="H213" s="47">
        <v>6000</v>
      </c>
      <c r="I213" s="48">
        <v>326</v>
      </c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11" customFormat="1" ht="14.1" customHeight="1">
      <c r="A214" s="43">
        <f t="shared" si="3"/>
        <v>146</v>
      </c>
      <c r="B214" s="44" t="s">
        <v>507</v>
      </c>
      <c r="C214" s="44" t="s">
        <v>508</v>
      </c>
      <c r="D214" s="44" t="s">
        <v>497</v>
      </c>
      <c r="E214" s="44" t="s">
        <v>498</v>
      </c>
      <c r="F214" s="45">
        <v>43164</v>
      </c>
      <c r="G214" s="46">
        <v>25</v>
      </c>
      <c r="H214" s="47">
        <v>6000</v>
      </c>
      <c r="I214" s="48">
        <v>327</v>
      </c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11" customFormat="1" ht="14.1" customHeight="1">
      <c r="A215" s="43">
        <f t="shared" si="3"/>
        <v>147</v>
      </c>
      <c r="B215" s="44" t="s">
        <v>509</v>
      </c>
      <c r="C215" s="44" t="s">
        <v>510</v>
      </c>
      <c r="D215" s="44" t="s">
        <v>497</v>
      </c>
      <c r="E215" s="44" t="s">
        <v>498</v>
      </c>
      <c r="F215" s="45">
        <v>43164</v>
      </c>
      <c r="G215" s="46">
        <v>25</v>
      </c>
      <c r="H215" s="47">
        <v>6000</v>
      </c>
      <c r="I215" s="48">
        <v>328</v>
      </c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11" customFormat="1" ht="14.1" customHeight="1">
      <c r="A216" s="43">
        <f t="shared" si="3"/>
        <v>148</v>
      </c>
      <c r="B216" s="44" t="s">
        <v>511</v>
      </c>
      <c r="C216" s="44" t="s">
        <v>512</v>
      </c>
      <c r="D216" s="44" t="s">
        <v>497</v>
      </c>
      <c r="E216" s="44" t="s">
        <v>498</v>
      </c>
      <c r="F216" s="45">
        <v>43164</v>
      </c>
      <c r="G216" s="46">
        <v>25</v>
      </c>
      <c r="H216" s="47">
        <v>6000</v>
      </c>
      <c r="I216" s="48">
        <v>329</v>
      </c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11" customFormat="1" ht="14.1" customHeight="1">
      <c r="A217" s="43">
        <f t="shared" si="3"/>
        <v>149</v>
      </c>
      <c r="B217" s="44" t="s">
        <v>513</v>
      </c>
      <c r="C217" s="44" t="s">
        <v>514</v>
      </c>
      <c r="D217" s="44" t="s">
        <v>515</v>
      </c>
      <c r="E217" s="44" t="s">
        <v>498</v>
      </c>
      <c r="F217" s="45">
        <v>43164</v>
      </c>
      <c r="G217" s="46">
        <v>25</v>
      </c>
      <c r="H217" s="47">
        <v>6000</v>
      </c>
      <c r="I217" s="48">
        <v>330</v>
      </c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11" customFormat="1" ht="14.1" customHeight="1">
      <c r="A218" s="43">
        <f t="shared" si="3"/>
        <v>150</v>
      </c>
      <c r="B218" s="44" t="s">
        <v>516</v>
      </c>
      <c r="C218" s="44" t="s">
        <v>517</v>
      </c>
      <c r="D218" s="44" t="s">
        <v>515</v>
      </c>
      <c r="E218" s="44" t="s">
        <v>498</v>
      </c>
      <c r="F218" s="45">
        <v>43164</v>
      </c>
      <c r="G218" s="46">
        <v>25</v>
      </c>
      <c r="H218" s="47">
        <v>6000</v>
      </c>
      <c r="I218" s="48">
        <v>332</v>
      </c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11" customFormat="1" ht="14.1" customHeight="1">
      <c r="A219" s="43">
        <f t="shared" si="3"/>
        <v>151</v>
      </c>
      <c r="B219" s="44" t="s">
        <v>518</v>
      </c>
      <c r="C219" s="44" t="s">
        <v>519</v>
      </c>
      <c r="D219" s="44" t="s">
        <v>515</v>
      </c>
      <c r="E219" s="44" t="s">
        <v>498</v>
      </c>
      <c r="F219" s="45">
        <v>43164</v>
      </c>
      <c r="G219" s="46">
        <v>25</v>
      </c>
      <c r="H219" s="47">
        <v>6000</v>
      </c>
      <c r="I219" s="48">
        <v>333</v>
      </c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11" customFormat="1" ht="14.1" customHeight="1">
      <c r="A220" s="43">
        <f t="shared" si="3"/>
        <v>152</v>
      </c>
      <c r="B220" s="44" t="s">
        <v>520</v>
      </c>
      <c r="C220" s="44" t="s">
        <v>521</v>
      </c>
      <c r="D220" s="51" t="s">
        <v>522</v>
      </c>
      <c r="E220" s="44" t="s">
        <v>498</v>
      </c>
      <c r="F220" s="45">
        <v>43164</v>
      </c>
      <c r="G220" s="46">
        <v>25</v>
      </c>
      <c r="H220" s="47">
        <v>6000</v>
      </c>
      <c r="I220" s="48">
        <v>334</v>
      </c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11" customFormat="1" ht="14.1" customHeight="1">
      <c r="A221" s="43">
        <f t="shared" si="3"/>
        <v>153</v>
      </c>
      <c r="B221" s="44" t="s">
        <v>523</v>
      </c>
      <c r="C221" s="44" t="s">
        <v>524</v>
      </c>
      <c r="D221" s="51" t="s">
        <v>522</v>
      </c>
      <c r="E221" s="44" t="s">
        <v>498</v>
      </c>
      <c r="F221" s="45">
        <v>43164</v>
      </c>
      <c r="G221" s="46">
        <v>25</v>
      </c>
      <c r="H221" s="47">
        <v>6000</v>
      </c>
      <c r="I221" s="48">
        <v>335</v>
      </c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11" customFormat="1" ht="14.1" customHeight="1">
      <c r="A222" s="43">
        <f t="shared" si="3"/>
        <v>154</v>
      </c>
      <c r="B222" s="44" t="s">
        <v>525</v>
      </c>
      <c r="C222" s="44" t="s">
        <v>526</v>
      </c>
      <c r="D222" s="51" t="s">
        <v>522</v>
      </c>
      <c r="E222" s="44" t="s">
        <v>498</v>
      </c>
      <c r="F222" s="45">
        <v>43164</v>
      </c>
      <c r="G222" s="46">
        <v>25</v>
      </c>
      <c r="H222" s="47">
        <v>6000</v>
      </c>
      <c r="I222" s="48">
        <v>336</v>
      </c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11" customFormat="1" ht="14.1" customHeight="1">
      <c r="A223" s="43">
        <f t="shared" si="3"/>
        <v>155</v>
      </c>
      <c r="B223" s="44" t="s">
        <v>527</v>
      </c>
      <c r="C223" s="44" t="s">
        <v>528</v>
      </c>
      <c r="D223" s="44" t="s">
        <v>529</v>
      </c>
      <c r="E223" s="44" t="s">
        <v>530</v>
      </c>
      <c r="F223" s="45">
        <v>43164</v>
      </c>
      <c r="G223" s="46">
        <v>25</v>
      </c>
      <c r="H223" s="47">
        <v>6000</v>
      </c>
      <c r="I223" s="48">
        <v>337</v>
      </c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11" customFormat="1" ht="14.1" customHeight="1">
      <c r="A224" s="43">
        <f t="shared" si="3"/>
        <v>156</v>
      </c>
      <c r="B224" s="44" t="s">
        <v>531</v>
      </c>
      <c r="C224" s="44" t="s">
        <v>532</v>
      </c>
      <c r="D224" s="44" t="s">
        <v>529</v>
      </c>
      <c r="E224" s="44" t="s">
        <v>530</v>
      </c>
      <c r="F224" s="45">
        <v>43164</v>
      </c>
      <c r="G224" s="46">
        <v>25</v>
      </c>
      <c r="H224" s="47">
        <v>6000</v>
      </c>
      <c r="I224" s="48">
        <v>340</v>
      </c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11" customFormat="1" ht="14.1" customHeight="1">
      <c r="A225" s="43">
        <f t="shared" si="3"/>
        <v>157</v>
      </c>
      <c r="B225" s="44" t="s">
        <v>533</v>
      </c>
      <c r="C225" s="44" t="s">
        <v>534</v>
      </c>
      <c r="D225" s="44" t="s">
        <v>529</v>
      </c>
      <c r="E225" s="44" t="s">
        <v>530</v>
      </c>
      <c r="F225" s="45">
        <v>43164</v>
      </c>
      <c r="G225" s="46">
        <v>25</v>
      </c>
      <c r="H225" s="47">
        <v>6000</v>
      </c>
      <c r="I225" s="48">
        <v>341</v>
      </c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</row>
    <row r="226" spans="1:78" s="11" customFormat="1" ht="14.1" customHeight="1">
      <c r="A226" s="43">
        <f t="shared" si="3"/>
        <v>158</v>
      </c>
      <c r="B226" s="44" t="s">
        <v>535</v>
      </c>
      <c r="C226" s="44" t="s">
        <v>536</v>
      </c>
      <c r="D226" s="44" t="s">
        <v>529</v>
      </c>
      <c r="E226" s="44" t="s">
        <v>530</v>
      </c>
      <c r="F226" s="45">
        <v>43164</v>
      </c>
      <c r="G226" s="46">
        <v>25</v>
      </c>
      <c r="H226" s="47">
        <v>6000</v>
      </c>
      <c r="I226" s="48">
        <v>342</v>
      </c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</row>
    <row r="227" spans="1:78" s="11" customFormat="1" ht="14.1" customHeight="1">
      <c r="A227" s="43">
        <f t="shared" si="3"/>
        <v>159</v>
      </c>
      <c r="B227" s="44" t="s">
        <v>537</v>
      </c>
      <c r="C227" s="44" t="s">
        <v>538</v>
      </c>
      <c r="D227" s="44" t="s">
        <v>529</v>
      </c>
      <c r="E227" s="44" t="s">
        <v>530</v>
      </c>
      <c r="F227" s="45">
        <v>43164</v>
      </c>
      <c r="G227" s="46">
        <v>25</v>
      </c>
      <c r="H227" s="47">
        <v>6000</v>
      </c>
      <c r="I227" s="48">
        <v>343</v>
      </c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</row>
    <row r="228" spans="1:78" s="11" customFormat="1" ht="14.1" customHeight="1">
      <c r="A228" s="43">
        <f t="shared" si="3"/>
        <v>160</v>
      </c>
      <c r="B228" s="44" t="s">
        <v>539</v>
      </c>
      <c r="C228" s="44" t="s">
        <v>540</v>
      </c>
      <c r="D228" s="51" t="s">
        <v>541</v>
      </c>
      <c r="E228" s="52" t="s">
        <v>542</v>
      </c>
      <c r="F228" s="45">
        <v>43164</v>
      </c>
      <c r="G228" s="46">
        <v>25</v>
      </c>
      <c r="H228" s="47">
        <v>6000</v>
      </c>
      <c r="I228" s="48">
        <v>344</v>
      </c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</row>
    <row r="229" spans="1:78" s="11" customFormat="1" ht="14.1" customHeight="1">
      <c r="A229" s="43">
        <f t="shared" si="3"/>
        <v>161</v>
      </c>
      <c r="B229" s="44" t="s">
        <v>543</v>
      </c>
      <c r="C229" s="44" t="s">
        <v>544</v>
      </c>
      <c r="D229" s="51" t="s">
        <v>541</v>
      </c>
      <c r="E229" s="52" t="s">
        <v>542</v>
      </c>
      <c r="F229" s="45">
        <v>43164</v>
      </c>
      <c r="G229" s="46">
        <v>25</v>
      </c>
      <c r="H229" s="47">
        <v>6000</v>
      </c>
      <c r="I229" s="48">
        <v>345</v>
      </c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</row>
    <row r="230" spans="1:78" s="11" customFormat="1" ht="14.1" customHeight="1">
      <c r="A230" s="43">
        <f t="shared" si="3"/>
        <v>162</v>
      </c>
      <c r="B230" s="44" t="s">
        <v>545</v>
      </c>
      <c r="C230" s="44" t="s">
        <v>546</v>
      </c>
      <c r="D230" s="51" t="s">
        <v>541</v>
      </c>
      <c r="E230" s="52" t="s">
        <v>542</v>
      </c>
      <c r="F230" s="45">
        <v>43164</v>
      </c>
      <c r="G230" s="46">
        <v>25</v>
      </c>
      <c r="H230" s="47">
        <v>6000</v>
      </c>
      <c r="I230" s="48">
        <v>346</v>
      </c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</row>
    <row r="231" spans="1:78" s="11" customFormat="1" ht="14.1" customHeight="1">
      <c r="A231" s="43">
        <f t="shared" si="3"/>
        <v>163</v>
      </c>
      <c r="B231" s="44" t="s">
        <v>547</v>
      </c>
      <c r="C231" s="44" t="s">
        <v>548</v>
      </c>
      <c r="D231" s="51" t="s">
        <v>541</v>
      </c>
      <c r="E231" s="52" t="s">
        <v>542</v>
      </c>
      <c r="F231" s="45">
        <v>43164</v>
      </c>
      <c r="G231" s="46">
        <v>25</v>
      </c>
      <c r="H231" s="47">
        <v>6000</v>
      </c>
      <c r="I231" s="48">
        <v>347</v>
      </c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</row>
    <row r="232" spans="1:78" s="11" customFormat="1" ht="14.1" customHeight="1">
      <c r="A232" s="43">
        <f t="shared" si="3"/>
        <v>164</v>
      </c>
      <c r="B232" s="44" t="s">
        <v>549</v>
      </c>
      <c r="C232" s="44" t="s">
        <v>550</v>
      </c>
      <c r="D232" s="51" t="s">
        <v>541</v>
      </c>
      <c r="E232" s="52" t="s">
        <v>542</v>
      </c>
      <c r="F232" s="45">
        <v>43164</v>
      </c>
      <c r="G232" s="46">
        <v>25</v>
      </c>
      <c r="H232" s="47">
        <v>6000</v>
      </c>
      <c r="I232" s="48">
        <v>348</v>
      </c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</row>
    <row r="233" spans="1:78" s="11" customFormat="1" ht="14.1" customHeight="1">
      <c r="A233" s="43">
        <f t="shared" si="3"/>
        <v>165</v>
      </c>
      <c r="B233" s="44" t="s">
        <v>551</v>
      </c>
      <c r="C233" s="44" t="s">
        <v>552</v>
      </c>
      <c r="D233" s="51" t="s">
        <v>541</v>
      </c>
      <c r="E233" s="52" t="s">
        <v>542</v>
      </c>
      <c r="F233" s="45">
        <v>43164</v>
      </c>
      <c r="G233" s="46">
        <v>25</v>
      </c>
      <c r="H233" s="47">
        <v>6000</v>
      </c>
      <c r="I233" s="48">
        <v>349</v>
      </c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</row>
    <row r="234" spans="1:78" s="11" customFormat="1" ht="14.1" customHeight="1">
      <c r="A234" s="43">
        <f t="shared" si="3"/>
        <v>166</v>
      </c>
      <c r="B234" s="44" t="s">
        <v>553</v>
      </c>
      <c r="C234" s="44" t="s">
        <v>554</v>
      </c>
      <c r="D234" s="53" t="s">
        <v>555</v>
      </c>
      <c r="E234" s="53" t="s">
        <v>542</v>
      </c>
      <c r="F234" s="45">
        <v>43164</v>
      </c>
      <c r="G234" s="46">
        <v>25</v>
      </c>
      <c r="H234" s="47">
        <v>6000</v>
      </c>
      <c r="I234" s="48">
        <v>350</v>
      </c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</row>
    <row r="235" spans="1:78" s="11" customFormat="1" ht="14.1" customHeight="1">
      <c r="A235" s="43">
        <f t="shared" si="3"/>
        <v>167</v>
      </c>
      <c r="B235" s="44" t="s">
        <v>556</v>
      </c>
      <c r="C235" s="44" t="s">
        <v>557</v>
      </c>
      <c r="D235" s="53" t="s">
        <v>555</v>
      </c>
      <c r="E235" s="53" t="s">
        <v>542</v>
      </c>
      <c r="F235" s="45">
        <v>43164</v>
      </c>
      <c r="G235" s="46">
        <v>25</v>
      </c>
      <c r="H235" s="47">
        <v>6000</v>
      </c>
      <c r="I235" s="48">
        <v>351</v>
      </c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</row>
    <row r="236" spans="1:78" s="11" customFormat="1" ht="14.1" customHeight="1">
      <c r="A236" s="43">
        <f t="shared" si="3"/>
        <v>168</v>
      </c>
      <c r="B236" s="44" t="s">
        <v>558</v>
      </c>
      <c r="C236" s="44" t="s">
        <v>559</v>
      </c>
      <c r="D236" s="53" t="s">
        <v>555</v>
      </c>
      <c r="E236" s="53" t="s">
        <v>542</v>
      </c>
      <c r="F236" s="45">
        <v>43164</v>
      </c>
      <c r="G236" s="46">
        <v>25</v>
      </c>
      <c r="H236" s="47">
        <v>6000</v>
      </c>
      <c r="I236" s="48">
        <v>352</v>
      </c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</row>
    <row r="237" spans="1:78" s="11" customFormat="1" ht="14.1" customHeight="1">
      <c r="A237" s="43">
        <f t="shared" si="3"/>
        <v>169</v>
      </c>
      <c r="B237" s="44" t="s">
        <v>560</v>
      </c>
      <c r="C237" s="44" t="s">
        <v>561</v>
      </c>
      <c r="D237" s="53" t="s">
        <v>555</v>
      </c>
      <c r="E237" s="53" t="s">
        <v>542</v>
      </c>
      <c r="F237" s="45">
        <v>43164</v>
      </c>
      <c r="G237" s="46">
        <v>25</v>
      </c>
      <c r="H237" s="47">
        <v>6000</v>
      </c>
      <c r="I237" s="48">
        <v>354</v>
      </c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</row>
    <row r="238" spans="1:78" s="11" customFormat="1" ht="14.25" customHeight="1">
      <c r="A238" s="43">
        <f t="shared" si="3"/>
        <v>170</v>
      </c>
      <c r="B238" s="44" t="s">
        <v>562</v>
      </c>
      <c r="C238" s="44" t="s">
        <v>563</v>
      </c>
      <c r="D238" s="52" t="s">
        <v>564</v>
      </c>
      <c r="E238" s="53" t="s">
        <v>542</v>
      </c>
      <c r="F238" s="45">
        <v>43164</v>
      </c>
      <c r="G238" s="46">
        <v>25</v>
      </c>
      <c r="H238" s="47">
        <v>6000</v>
      </c>
      <c r="I238" s="48">
        <v>355</v>
      </c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</row>
    <row r="239" spans="1:78" s="11" customFormat="1" ht="14.25" customHeight="1">
      <c r="A239" s="43">
        <f t="shared" si="3"/>
        <v>171</v>
      </c>
      <c r="B239" s="44" t="s">
        <v>565</v>
      </c>
      <c r="C239" s="44" t="s">
        <v>566</v>
      </c>
      <c r="D239" s="52" t="s">
        <v>564</v>
      </c>
      <c r="E239" s="53" t="s">
        <v>542</v>
      </c>
      <c r="F239" s="45">
        <v>43164</v>
      </c>
      <c r="G239" s="46">
        <v>25</v>
      </c>
      <c r="H239" s="47">
        <v>6000</v>
      </c>
      <c r="I239" s="48">
        <v>356</v>
      </c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</row>
    <row r="240" spans="1:78" s="11" customFormat="1" ht="14.25" customHeight="1">
      <c r="A240" s="43">
        <f t="shared" si="3"/>
        <v>172</v>
      </c>
      <c r="B240" s="44" t="s">
        <v>567</v>
      </c>
      <c r="C240" s="44" t="s">
        <v>568</v>
      </c>
      <c r="D240" s="52" t="s">
        <v>564</v>
      </c>
      <c r="E240" s="53" t="s">
        <v>542</v>
      </c>
      <c r="F240" s="45">
        <v>43164</v>
      </c>
      <c r="G240" s="46">
        <v>25</v>
      </c>
      <c r="H240" s="47">
        <v>6000</v>
      </c>
      <c r="I240" s="48">
        <v>357</v>
      </c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</row>
    <row r="241" spans="1:78" s="11" customFormat="1" ht="14.25" customHeight="1">
      <c r="A241" s="43">
        <f t="shared" si="3"/>
        <v>173</v>
      </c>
      <c r="B241" s="44" t="s">
        <v>569</v>
      </c>
      <c r="C241" s="44" t="s">
        <v>570</v>
      </c>
      <c r="D241" s="53" t="s">
        <v>571</v>
      </c>
      <c r="E241" s="53" t="s">
        <v>572</v>
      </c>
      <c r="F241" s="45">
        <v>43164</v>
      </c>
      <c r="G241" s="46">
        <v>25</v>
      </c>
      <c r="H241" s="47">
        <v>6000</v>
      </c>
      <c r="I241" s="48">
        <v>358</v>
      </c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</row>
    <row r="242" spans="1:78" s="11" customFormat="1" ht="14.25" customHeight="1">
      <c r="A242" s="43">
        <f t="shared" si="3"/>
        <v>174</v>
      </c>
      <c r="B242" s="44" t="s">
        <v>573</v>
      </c>
      <c r="C242" s="44" t="s">
        <v>574</v>
      </c>
      <c r="D242" s="53" t="s">
        <v>571</v>
      </c>
      <c r="E242" s="53" t="s">
        <v>572</v>
      </c>
      <c r="F242" s="45">
        <v>43164</v>
      </c>
      <c r="G242" s="46">
        <v>25</v>
      </c>
      <c r="H242" s="47">
        <v>6000</v>
      </c>
      <c r="I242" s="48">
        <v>359</v>
      </c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</row>
    <row r="243" spans="1:78" s="11" customFormat="1" ht="14.25" customHeight="1">
      <c r="A243" s="43">
        <f t="shared" si="3"/>
        <v>175</v>
      </c>
      <c r="B243" s="44" t="s">
        <v>575</v>
      </c>
      <c r="C243" s="44" t="s">
        <v>576</v>
      </c>
      <c r="D243" s="53" t="s">
        <v>571</v>
      </c>
      <c r="E243" s="53" t="s">
        <v>572</v>
      </c>
      <c r="F243" s="45">
        <v>43164</v>
      </c>
      <c r="G243" s="46">
        <v>25</v>
      </c>
      <c r="H243" s="47">
        <v>6000</v>
      </c>
      <c r="I243" s="48">
        <v>360</v>
      </c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</row>
    <row r="244" spans="1:78" s="11" customFormat="1" ht="14.25" customHeight="1">
      <c r="A244" s="43">
        <f t="shared" si="3"/>
        <v>176</v>
      </c>
      <c r="B244" s="44" t="s">
        <v>577</v>
      </c>
      <c r="C244" s="44" t="s">
        <v>578</v>
      </c>
      <c r="D244" s="44" t="s">
        <v>445</v>
      </c>
      <c r="E244" s="44" t="s">
        <v>579</v>
      </c>
      <c r="F244" s="45">
        <v>43164</v>
      </c>
      <c r="G244" s="46">
        <v>25</v>
      </c>
      <c r="H244" s="47">
        <v>6000</v>
      </c>
      <c r="I244" s="48">
        <v>361</v>
      </c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</row>
    <row r="245" spans="1:78" s="11" customFormat="1" ht="14.25" customHeight="1">
      <c r="A245" s="43">
        <f t="shared" si="3"/>
        <v>177</v>
      </c>
      <c r="B245" s="44" t="s">
        <v>580</v>
      </c>
      <c r="C245" s="44" t="s">
        <v>581</v>
      </c>
      <c r="D245" s="44" t="s">
        <v>445</v>
      </c>
      <c r="E245" s="44" t="s">
        <v>579</v>
      </c>
      <c r="F245" s="45">
        <v>43164</v>
      </c>
      <c r="G245" s="46">
        <v>25</v>
      </c>
      <c r="H245" s="47">
        <v>6000</v>
      </c>
      <c r="I245" s="48">
        <v>362</v>
      </c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</row>
    <row r="246" spans="1:78" s="11" customFormat="1" ht="14.25" customHeight="1">
      <c r="A246" s="43">
        <f t="shared" si="3"/>
        <v>178</v>
      </c>
      <c r="B246" s="44" t="s">
        <v>582</v>
      </c>
      <c r="C246" s="44" t="s">
        <v>583</v>
      </c>
      <c r="D246" s="44" t="s">
        <v>584</v>
      </c>
      <c r="E246" s="44" t="s">
        <v>585</v>
      </c>
      <c r="F246" s="45">
        <v>43164</v>
      </c>
      <c r="G246" s="46">
        <v>25</v>
      </c>
      <c r="H246" s="47">
        <v>6000</v>
      </c>
      <c r="I246" s="48">
        <v>363</v>
      </c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</row>
    <row r="247" spans="1:78" s="11" customFormat="1" ht="14.25" customHeight="1">
      <c r="A247" s="43">
        <f t="shared" si="3"/>
        <v>179</v>
      </c>
      <c r="B247" s="44" t="s">
        <v>586</v>
      </c>
      <c r="C247" s="44" t="s">
        <v>587</v>
      </c>
      <c r="D247" s="44" t="s">
        <v>584</v>
      </c>
      <c r="E247" s="44" t="s">
        <v>585</v>
      </c>
      <c r="F247" s="45">
        <v>43164</v>
      </c>
      <c r="G247" s="46">
        <v>25</v>
      </c>
      <c r="H247" s="47">
        <v>6000</v>
      </c>
      <c r="I247" s="48">
        <v>364</v>
      </c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</row>
    <row r="248" spans="1:78" s="11" customFormat="1" ht="14.25" customHeight="1">
      <c r="A248" s="43">
        <f t="shared" si="3"/>
        <v>180</v>
      </c>
      <c r="B248" s="44" t="s">
        <v>588</v>
      </c>
      <c r="C248" s="44" t="s">
        <v>589</v>
      </c>
      <c r="D248" s="44" t="s">
        <v>584</v>
      </c>
      <c r="E248" s="44" t="s">
        <v>585</v>
      </c>
      <c r="F248" s="45">
        <v>43164</v>
      </c>
      <c r="G248" s="46">
        <v>25</v>
      </c>
      <c r="H248" s="47">
        <v>6000</v>
      </c>
      <c r="I248" s="48">
        <v>365</v>
      </c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</row>
    <row r="249" spans="1:78" s="11" customFormat="1" ht="14.25" customHeight="1">
      <c r="A249" s="43">
        <f t="shared" si="3"/>
        <v>181</v>
      </c>
      <c r="B249" s="44" t="s">
        <v>590</v>
      </c>
      <c r="C249" s="44" t="s">
        <v>591</v>
      </c>
      <c r="D249" s="44" t="s">
        <v>584</v>
      </c>
      <c r="E249" s="44" t="s">
        <v>585</v>
      </c>
      <c r="F249" s="45">
        <v>43164</v>
      </c>
      <c r="G249" s="46">
        <v>25</v>
      </c>
      <c r="H249" s="47">
        <v>6000</v>
      </c>
      <c r="I249" s="48">
        <v>366</v>
      </c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</row>
    <row r="250" spans="1:78" s="11" customFormat="1" ht="14.25" customHeight="1">
      <c r="A250" s="43">
        <f t="shared" si="3"/>
        <v>182</v>
      </c>
      <c r="B250" s="44" t="s">
        <v>592</v>
      </c>
      <c r="C250" s="44" t="s">
        <v>593</v>
      </c>
      <c r="D250" s="44" t="s">
        <v>584</v>
      </c>
      <c r="E250" s="44" t="s">
        <v>585</v>
      </c>
      <c r="F250" s="45">
        <v>43164</v>
      </c>
      <c r="G250" s="46">
        <v>25</v>
      </c>
      <c r="H250" s="47">
        <v>6000</v>
      </c>
      <c r="I250" s="48">
        <v>367</v>
      </c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</row>
    <row r="251" spans="1:78" s="11" customFormat="1" ht="14.25" customHeight="1">
      <c r="A251" s="43">
        <f t="shared" si="3"/>
        <v>183</v>
      </c>
      <c r="B251" s="44" t="s">
        <v>594</v>
      </c>
      <c r="C251" s="44" t="s">
        <v>595</v>
      </c>
      <c r="D251" s="44" t="s">
        <v>596</v>
      </c>
      <c r="E251" s="53" t="s">
        <v>597</v>
      </c>
      <c r="F251" s="45">
        <v>43164</v>
      </c>
      <c r="G251" s="46">
        <v>25</v>
      </c>
      <c r="H251" s="47">
        <v>6000</v>
      </c>
      <c r="I251" s="48">
        <v>371</v>
      </c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</row>
    <row r="252" spans="1:78" s="11" customFormat="1" ht="14.25" customHeight="1">
      <c r="A252" s="43">
        <f t="shared" si="3"/>
        <v>184</v>
      </c>
      <c r="B252" s="44" t="s">
        <v>598</v>
      </c>
      <c r="C252" s="44" t="s">
        <v>599</v>
      </c>
      <c r="D252" s="44" t="s">
        <v>596</v>
      </c>
      <c r="E252" s="53" t="s">
        <v>597</v>
      </c>
      <c r="F252" s="45">
        <v>43164</v>
      </c>
      <c r="G252" s="46">
        <v>25</v>
      </c>
      <c r="H252" s="47">
        <v>6000</v>
      </c>
      <c r="I252" s="48">
        <v>372</v>
      </c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</row>
    <row r="253" spans="1:78" s="11" customFormat="1" ht="14.25" customHeight="1">
      <c r="A253" s="43">
        <f t="shared" si="3"/>
        <v>185</v>
      </c>
      <c r="B253" s="44" t="s">
        <v>600</v>
      </c>
      <c r="C253" s="44" t="s">
        <v>601</v>
      </c>
      <c r="D253" s="44" t="s">
        <v>602</v>
      </c>
      <c r="E253" s="44" t="s">
        <v>603</v>
      </c>
      <c r="F253" s="45">
        <v>43164</v>
      </c>
      <c r="G253" s="46">
        <v>25</v>
      </c>
      <c r="H253" s="47">
        <v>6000</v>
      </c>
      <c r="I253" s="48">
        <v>373</v>
      </c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</row>
    <row r="254" spans="1:78" s="11" customFormat="1" ht="14.25" customHeight="1">
      <c r="A254" s="43">
        <f t="shared" si="3"/>
        <v>186</v>
      </c>
      <c r="B254" s="44" t="s">
        <v>604</v>
      </c>
      <c r="C254" s="44" t="s">
        <v>605</v>
      </c>
      <c r="D254" s="44" t="s">
        <v>602</v>
      </c>
      <c r="E254" s="44" t="s">
        <v>603</v>
      </c>
      <c r="F254" s="45">
        <v>43164</v>
      </c>
      <c r="G254" s="46">
        <v>25</v>
      </c>
      <c r="H254" s="47">
        <v>6000</v>
      </c>
      <c r="I254" s="48">
        <v>374</v>
      </c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</row>
    <row r="255" spans="1:78" s="11" customFormat="1" ht="14.25" customHeight="1">
      <c r="A255" s="43">
        <f t="shared" si="3"/>
        <v>187</v>
      </c>
      <c r="B255" s="44" t="s">
        <v>606</v>
      </c>
      <c r="C255" s="44" t="s">
        <v>607</v>
      </c>
      <c r="D255" s="44" t="s">
        <v>608</v>
      </c>
      <c r="E255" s="44" t="s">
        <v>603</v>
      </c>
      <c r="F255" s="45">
        <v>43164</v>
      </c>
      <c r="G255" s="46">
        <v>25</v>
      </c>
      <c r="H255" s="47">
        <v>6000</v>
      </c>
      <c r="I255" s="48">
        <v>375</v>
      </c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</row>
    <row r="256" spans="1:78" s="11" customFormat="1" ht="14.25" customHeight="1">
      <c r="A256" s="43">
        <f t="shared" si="3"/>
        <v>188</v>
      </c>
      <c r="B256" s="44" t="s">
        <v>609</v>
      </c>
      <c r="C256" s="44" t="s">
        <v>610</v>
      </c>
      <c r="D256" s="44" t="s">
        <v>608</v>
      </c>
      <c r="E256" s="44" t="s">
        <v>603</v>
      </c>
      <c r="F256" s="45">
        <v>43164</v>
      </c>
      <c r="G256" s="46">
        <v>25</v>
      </c>
      <c r="H256" s="47">
        <v>6000</v>
      </c>
      <c r="I256" s="48">
        <v>376</v>
      </c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</row>
    <row r="257" spans="1:78" s="11" customFormat="1" ht="13.5" customHeight="1">
      <c r="A257" s="43">
        <f t="shared" si="3"/>
        <v>189</v>
      </c>
      <c r="B257" s="44" t="s">
        <v>611</v>
      </c>
      <c r="C257" s="44" t="s">
        <v>612</v>
      </c>
      <c r="D257" s="44" t="s">
        <v>613</v>
      </c>
      <c r="E257" s="44" t="s">
        <v>614</v>
      </c>
      <c r="F257" s="45">
        <v>43164</v>
      </c>
      <c r="G257" s="46">
        <v>25</v>
      </c>
      <c r="H257" s="47">
        <v>6000</v>
      </c>
      <c r="I257" s="48">
        <v>380</v>
      </c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</row>
    <row r="258" spans="1:78" s="11" customFormat="1" ht="13.5" customHeight="1">
      <c r="A258" s="43">
        <f t="shared" si="3"/>
        <v>190</v>
      </c>
      <c r="B258" s="44" t="s">
        <v>615</v>
      </c>
      <c r="C258" s="44" t="s">
        <v>616</v>
      </c>
      <c r="D258" s="44" t="s">
        <v>613</v>
      </c>
      <c r="E258" s="44" t="s">
        <v>614</v>
      </c>
      <c r="F258" s="45">
        <v>43164</v>
      </c>
      <c r="G258" s="46">
        <v>25</v>
      </c>
      <c r="H258" s="47">
        <v>6000</v>
      </c>
      <c r="I258" s="48">
        <v>381</v>
      </c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</row>
    <row r="259" spans="1:78" s="11" customFormat="1" ht="13.5" customHeight="1">
      <c r="A259" s="43">
        <f t="shared" si="3"/>
        <v>191</v>
      </c>
      <c r="B259" s="44" t="s">
        <v>617</v>
      </c>
      <c r="C259" s="44" t="s">
        <v>618</v>
      </c>
      <c r="D259" s="44" t="s">
        <v>613</v>
      </c>
      <c r="E259" s="44" t="s">
        <v>614</v>
      </c>
      <c r="F259" s="45">
        <v>43164</v>
      </c>
      <c r="G259" s="46">
        <v>25</v>
      </c>
      <c r="H259" s="47">
        <v>6000</v>
      </c>
      <c r="I259" s="48">
        <v>382</v>
      </c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</row>
    <row r="260" spans="1:78" s="11" customFormat="1" ht="13.5" customHeight="1">
      <c r="A260" s="43">
        <f t="shared" ref="A260:A323" si="4">A259+1</f>
        <v>192</v>
      </c>
      <c r="B260" s="44" t="s">
        <v>619</v>
      </c>
      <c r="C260" s="44" t="s">
        <v>620</v>
      </c>
      <c r="D260" s="44" t="s">
        <v>613</v>
      </c>
      <c r="E260" s="44" t="s">
        <v>614</v>
      </c>
      <c r="F260" s="45">
        <v>43164</v>
      </c>
      <c r="G260" s="46">
        <v>25</v>
      </c>
      <c r="H260" s="47">
        <v>6000</v>
      </c>
      <c r="I260" s="48">
        <v>383</v>
      </c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</row>
    <row r="261" spans="1:78" s="11" customFormat="1" ht="12.75" customHeight="1">
      <c r="A261" s="43">
        <f t="shared" si="4"/>
        <v>193</v>
      </c>
      <c r="B261" s="44" t="s">
        <v>621</v>
      </c>
      <c r="C261" s="44" t="s">
        <v>622</v>
      </c>
      <c r="D261" s="44" t="s">
        <v>623</v>
      </c>
      <c r="E261" s="44" t="s">
        <v>614</v>
      </c>
      <c r="F261" s="45">
        <v>43164</v>
      </c>
      <c r="G261" s="46">
        <v>25</v>
      </c>
      <c r="H261" s="47">
        <v>6000</v>
      </c>
      <c r="I261" s="48">
        <v>385</v>
      </c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</row>
    <row r="262" spans="1:78" s="11" customFormat="1" ht="12.75" customHeight="1">
      <c r="A262" s="43">
        <f t="shared" si="4"/>
        <v>194</v>
      </c>
      <c r="B262" s="44" t="s">
        <v>624</v>
      </c>
      <c r="C262" s="44" t="s">
        <v>625</v>
      </c>
      <c r="D262" s="44" t="s">
        <v>623</v>
      </c>
      <c r="E262" s="44" t="s">
        <v>614</v>
      </c>
      <c r="F262" s="45">
        <v>43164</v>
      </c>
      <c r="G262" s="46">
        <v>25</v>
      </c>
      <c r="H262" s="47">
        <v>6000</v>
      </c>
      <c r="I262" s="48">
        <v>387</v>
      </c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</row>
    <row r="263" spans="1:78" s="11" customFormat="1" ht="12.75" customHeight="1">
      <c r="A263" s="43">
        <f t="shared" si="4"/>
        <v>195</v>
      </c>
      <c r="B263" s="44" t="s">
        <v>626</v>
      </c>
      <c r="C263" s="44" t="s">
        <v>627</v>
      </c>
      <c r="D263" s="44" t="s">
        <v>628</v>
      </c>
      <c r="E263" s="44" t="s">
        <v>614</v>
      </c>
      <c r="F263" s="45">
        <v>43164</v>
      </c>
      <c r="G263" s="46">
        <v>25</v>
      </c>
      <c r="H263" s="47">
        <v>6000</v>
      </c>
      <c r="I263" s="48">
        <v>388</v>
      </c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</row>
    <row r="264" spans="1:78" s="11" customFormat="1" ht="12.75" customHeight="1">
      <c r="A264" s="43">
        <f t="shared" si="4"/>
        <v>196</v>
      </c>
      <c r="B264" s="44" t="s">
        <v>629</v>
      </c>
      <c r="C264" s="44" t="s">
        <v>630</v>
      </c>
      <c r="D264" s="44" t="s">
        <v>628</v>
      </c>
      <c r="E264" s="44" t="s">
        <v>614</v>
      </c>
      <c r="F264" s="45">
        <v>43164</v>
      </c>
      <c r="G264" s="46">
        <v>25</v>
      </c>
      <c r="H264" s="47">
        <v>6000</v>
      </c>
      <c r="I264" s="48">
        <v>389</v>
      </c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</row>
    <row r="265" spans="1:78" s="11" customFormat="1" ht="12.75" customHeight="1">
      <c r="A265" s="43">
        <f t="shared" si="4"/>
        <v>197</v>
      </c>
      <c r="B265" s="44" t="s">
        <v>631</v>
      </c>
      <c r="C265" s="44" t="s">
        <v>632</v>
      </c>
      <c r="D265" s="44" t="s">
        <v>633</v>
      </c>
      <c r="E265" s="44" t="s">
        <v>614</v>
      </c>
      <c r="F265" s="45">
        <v>43164</v>
      </c>
      <c r="G265" s="46">
        <v>25</v>
      </c>
      <c r="H265" s="47">
        <v>6000</v>
      </c>
      <c r="I265" s="48">
        <v>390</v>
      </c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</row>
    <row r="266" spans="1:78" s="11" customFormat="1" ht="12.75" customHeight="1">
      <c r="A266" s="43">
        <f t="shared" si="4"/>
        <v>198</v>
      </c>
      <c r="B266" s="44" t="s">
        <v>634</v>
      </c>
      <c r="C266" s="44" t="s">
        <v>635</v>
      </c>
      <c r="D266" s="44" t="s">
        <v>633</v>
      </c>
      <c r="E266" s="44" t="s">
        <v>614</v>
      </c>
      <c r="F266" s="45">
        <v>43164</v>
      </c>
      <c r="G266" s="46">
        <v>25</v>
      </c>
      <c r="H266" s="47">
        <v>6000</v>
      </c>
      <c r="I266" s="48">
        <v>392</v>
      </c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</row>
    <row r="267" spans="1:78" s="11" customFormat="1" ht="12.75" customHeight="1">
      <c r="A267" s="43">
        <f t="shared" si="4"/>
        <v>199</v>
      </c>
      <c r="B267" s="44" t="s">
        <v>636</v>
      </c>
      <c r="C267" s="44" t="s">
        <v>637</v>
      </c>
      <c r="D267" s="44" t="s">
        <v>638</v>
      </c>
      <c r="E267" s="44" t="s">
        <v>638</v>
      </c>
      <c r="F267" s="45">
        <v>43164</v>
      </c>
      <c r="G267" s="46">
        <v>25</v>
      </c>
      <c r="H267" s="47">
        <v>6000</v>
      </c>
      <c r="I267" s="48">
        <v>394</v>
      </c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</row>
    <row r="268" spans="1:78" s="11" customFormat="1" ht="12.75" customHeight="1">
      <c r="A268" s="43">
        <f t="shared" si="4"/>
        <v>200</v>
      </c>
      <c r="B268" s="44" t="s">
        <v>639</v>
      </c>
      <c r="C268" s="44" t="s">
        <v>640</v>
      </c>
      <c r="D268" s="44" t="s">
        <v>638</v>
      </c>
      <c r="E268" s="44" t="s">
        <v>638</v>
      </c>
      <c r="F268" s="45">
        <v>43164</v>
      </c>
      <c r="G268" s="46">
        <v>25</v>
      </c>
      <c r="H268" s="47">
        <v>6000</v>
      </c>
      <c r="I268" s="48">
        <v>395</v>
      </c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</row>
    <row r="269" spans="1:78" s="11" customFormat="1" ht="12.75" customHeight="1">
      <c r="A269" s="43">
        <f t="shared" si="4"/>
        <v>201</v>
      </c>
      <c r="B269" s="44" t="s">
        <v>641</v>
      </c>
      <c r="C269" s="44" t="s">
        <v>642</v>
      </c>
      <c r="D269" s="44" t="s">
        <v>638</v>
      </c>
      <c r="E269" s="44" t="s">
        <v>638</v>
      </c>
      <c r="F269" s="45">
        <v>43164</v>
      </c>
      <c r="G269" s="46">
        <v>25</v>
      </c>
      <c r="H269" s="47">
        <v>6000</v>
      </c>
      <c r="I269" s="48">
        <v>396</v>
      </c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</row>
    <row r="270" spans="1:78" s="11" customFormat="1" ht="12.75" customHeight="1">
      <c r="A270" s="43">
        <f t="shared" si="4"/>
        <v>202</v>
      </c>
      <c r="B270" s="44" t="s">
        <v>643</v>
      </c>
      <c r="C270" s="44" t="s">
        <v>644</v>
      </c>
      <c r="D270" s="44" t="s">
        <v>638</v>
      </c>
      <c r="E270" s="44" t="s">
        <v>638</v>
      </c>
      <c r="F270" s="45">
        <v>43164</v>
      </c>
      <c r="G270" s="46">
        <v>25</v>
      </c>
      <c r="H270" s="47">
        <v>6000</v>
      </c>
      <c r="I270" s="48">
        <v>397</v>
      </c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</row>
    <row r="271" spans="1:78" s="11" customFormat="1" ht="13.5" customHeight="1">
      <c r="A271" s="43">
        <f t="shared" si="4"/>
        <v>203</v>
      </c>
      <c r="B271" s="44" t="s">
        <v>645</v>
      </c>
      <c r="C271" s="44" t="s">
        <v>646</v>
      </c>
      <c r="D271" s="44" t="s">
        <v>647</v>
      </c>
      <c r="E271" s="44" t="s">
        <v>638</v>
      </c>
      <c r="F271" s="45">
        <v>43164</v>
      </c>
      <c r="G271" s="46">
        <v>25</v>
      </c>
      <c r="H271" s="47">
        <v>6000</v>
      </c>
      <c r="I271" s="48">
        <v>398</v>
      </c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</row>
    <row r="272" spans="1:78" s="11" customFormat="1" ht="13.5" customHeight="1">
      <c r="A272" s="43">
        <f t="shared" si="4"/>
        <v>204</v>
      </c>
      <c r="B272" s="44" t="s">
        <v>648</v>
      </c>
      <c r="C272" s="44" t="s">
        <v>649</v>
      </c>
      <c r="D272" s="44" t="s">
        <v>647</v>
      </c>
      <c r="E272" s="44" t="s">
        <v>638</v>
      </c>
      <c r="F272" s="45">
        <v>43164</v>
      </c>
      <c r="G272" s="46">
        <v>25</v>
      </c>
      <c r="H272" s="47">
        <v>6000</v>
      </c>
      <c r="I272" s="48">
        <v>399</v>
      </c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</row>
    <row r="273" spans="1:78" s="11" customFormat="1" ht="13.5" customHeight="1">
      <c r="A273" s="43">
        <f t="shared" si="4"/>
        <v>205</v>
      </c>
      <c r="B273" s="44" t="s">
        <v>650</v>
      </c>
      <c r="C273" s="44" t="s">
        <v>651</v>
      </c>
      <c r="D273" s="44" t="s">
        <v>647</v>
      </c>
      <c r="E273" s="44" t="s">
        <v>638</v>
      </c>
      <c r="F273" s="45">
        <v>43164</v>
      </c>
      <c r="G273" s="46">
        <v>25</v>
      </c>
      <c r="H273" s="47">
        <v>6000</v>
      </c>
      <c r="I273" s="48">
        <v>400</v>
      </c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</row>
    <row r="274" spans="1:78" s="11" customFormat="1" ht="14.25" customHeight="1">
      <c r="A274" s="43">
        <f t="shared" si="4"/>
        <v>206</v>
      </c>
      <c r="B274" s="44" t="s">
        <v>652</v>
      </c>
      <c r="C274" s="44" t="s">
        <v>653</v>
      </c>
      <c r="D274" s="51" t="s">
        <v>654</v>
      </c>
      <c r="E274" s="44" t="s">
        <v>638</v>
      </c>
      <c r="F274" s="45">
        <v>43164</v>
      </c>
      <c r="G274" s="46">
        <v>25</v>
      </c>
      <c r="H274" s="47">
        <v>6000</v>
      </c>
      <c r="I274" s="48">
        <v>401</v>
      </c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</row>
    <row r="275" spans="1:78" s="11" customFormat="1" ht="14.25" customHeight="1">
      <c r="A275" s="43">
        <f t="shared" si="4"/>
        <v>207</v>
      </c>
      <c r="B275" s="44" t="s">
        <v>655</v>
      </c>
      <c r="C275" s="44" t="s">
        <v>656</v>
      </c>
      <c r="D275" s="51" t="s">
        <v>654</v>
      </c>
      <c r="E275" s="44" t="s">
        <v>638</v>
      </c>
      <c r="F275" s="45">
        <v>43164</v>
      </c>
      <c r="G275" s="46">
        <v>25</v>
      </c>
      <c r="H275" s="47">
        <v>6000</v>
      </c>
      <c r="I275" s="48">
        <v>402</v>
      </c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</row>
    <row r="276" spans="1:78" s="11" customFormat="1" ht="14.25" customHeight="1">
      <c r="A276" s="43">
        <f t="shared" si="4"/>
        <v>208</v>
      </c>
      <c r="B276" s="44" t="s">
        <v>657</v>
      </c>
      <c r="C276" s="44" t="s">
        <v>658</v>
      </c>
      <c r="D276" s="51" t="s">
        <v>654</v>
      </c>
      <c r="E276" s="44" t="s">
        <v>638</v>
      </c>
      <c r="F276" s="45">
        <v>43164</v>
      </c>
      <c r="G276" s="46">
        <v>25</v>
      </c>
      <c r="H276" s="47">
        <v>6000</v>
      </c>
      <c r="I276" s="48">
        <v>403</v>
      </c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</row>
    <row r="277" spans="1:78" s="11" customFormat="1" ht="14.25" customHeight="1">
      <c r="A277" s="43">
        <f t="shared" si="4"/>
        <v>209</v>
      </c>
      <c r="B277" s="44" t="s">
        <v>659</v>
      </c>
      <c r="C277" s="44" t="s">
        <v>660</v>
      </c>
      <c r="D277" s="44" t="s">
        <v>661</v>
      </c>
      <c r="E277" s="44" t="s">
        <v>638</v>
      </c>
      <c r="F277" s="45">
        <v>43164</v>
      </c>
      <c r="G277" s="46">
        <v>25</v>
      </c>
      <c r="H277" s="47">
        <v>6000</v>
      </c>
      <c r="I277" s="48">
        <v>404</v>
      </c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</row>
    <row r="278" spans="1:78" s="11" customFormat="1" ht="14.25" customHeight="1">
      <c r="A278" s="43">
        <f t="shared" si="4"/>
        <v>210</v>
      </c>
      <c r="B278" s="44" t="s">
        <v>662</v>
      </c>
      <c r="C278" s="44" t="s">
        <v>663</v>
      </c>
      <c r="D278" s="44" t="s">
        <v>661</v>
      </c>
      <c r="E278" s="44" t="s">
        <v>638</v>
      </c>
      <c r="F278" s="45">
        <v>43164</v>
      </c>
      <c r="G278" s="46">
        <v>25</v>
      </c>
      <c r="H278" s="47">
        <v>6000</v>
      </c>
      <c r="I278" s="48">
        <v>405</v>
      </c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</row>
    <row r="279" spans="1:78" s="11" customFormat="1" ht="14.25" customHeight="1">
      <c r="A279" s="43">
        <f t="shared" si="4"/>
        <v>211</v>
      </c>
      <c r="B279" s="44" t="s">
        <v>664</v>
      </c>
      <c r="C279" s="44" t="s">
        <v>665</v>
      </c>
      <c r="D279" s="44" t="s">
        <v>661</v>
      </c>
      <c r="E279" s="44" t="s">
        <v>638</v>
      </c>
      <c r="F279" s="45">
        <v>43164</v>
      </c>
      <c r="G279" s="46">
        <v>25</v>
      </c>
      <c r="H279" s="47">
        <v>6000</v>
      </c>
      <c r="I279" s="48">
        <v>406</v>
      </c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</row>
    <row r="280" spans="1:78" s="11" customFormat="1" ht="14.25" customHeight="1">
      <c r="A280" s="43">
        <f t="shared" si="4"/>
        <v>212</v>
      </c>
      <c r="B280" s="44" t="s">
        <v>666</v>
      </c>
      <c r="C280" s="44" t="s">
        <v>667</v>
      </c>
      <c r="D280" s="44" t="s">
        <v>668</v>
      </c>
      <c r="E280" s="44" t="s">
        <v>668</v>
      </c>
      <c r="F280" s="45">
        <v>43164</v>
      </c>
      <c r="G280" s="46">
        <v>25</v>
      </c>
      <c r="H280" s="47">
        <v>6000</v>
      </c>
      <c r="I280" s="48">
        <v>407</v>
      </c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</row>
    <row r="281" spans="1:78" s="11" customFormat="1" ht="14.25" customHeight="1">
      <c r="A281" s="43">
        <f t="shared" si="4"/>
        <v>213</v>
      </c>
      <c r="B281" s="44" t="s">
        <v>669</v>
      </c>
      <c r="C281" s="44" t="s">
        <v>670</v>
      </c>
      <c r="D281" s="44" t="s">
        <v>668</v>
      </c>
      <c r="E281" s="44" t="s">
        <v>668</v>
      </c>
      <c r="F281" s="45">
        <v>43164</v>
      </c>
      <c r="G281" s="46">
        <v>25</v>
      </c>
      <c r="H281" s="47">
        <v>6000</v>
      </c>
      <c r="I281" s="48">
        <v>408</v>
      </c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</row>
    <row r="282" spans="1:78" s="11" customFormat="1" ht="14.25" customHeight="1">
      <c r="A282" s="43">
        <f t="shared" si="4"/>
        <v>214</v>
      </c>
      <c r="B282" s="44" t="s">
        <v>671</v>
      </c>
      <c r="C282" s="44" t="s">
        <v>672</v>
      </c>
      <c r="D282" s="44" t="s">
        <v>668</v>
      </c>
      <c r="E282" s="44" t="s">
        <v>668</v>
      </c>
      <c r="F282" s="45">
        <v>43164</v>
      </c>
      <c r="G282" s="46">
        <v>25</v>
      </c>
      <c r="H282" s="47">
        <v>6000</v>
      </c>
      <c r="I282" s="48">
        <v>409</v>
      </c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</row>
    <row r="283" spans="1:78" s="11" customFormat="1" ht="15.75" customHeight="1">
      <c r="A283" s="43">
        <f t="shared" si="4"/>
        <v>215</v>
      </c>
      <c r="B283" s="44" t="s">
        <v>673</v>
      </c>
      <c r="C283" s="44" t="s">
        <v>674</v>
      </c>
      <c r="D283" s="44" t="s">
        <v>675</v>
      </c>
      <c r="E283" s="44" t="s">
        <v>676</v>
      </c>
      <c r="F283" s="45">
        <v>43164</v>
      </c>
      <c r="G283" s="46">
        <v>25</v>
      </c>
      <c r="H283" s="47">
        <v>6000</v>
      </c>
      <c r="I283" s="48">
        <v>410</v>
      </c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</row>
    <row r="284" spans="1:78" s="11" customFormat="1" ht="15.75" customHeight="1">
      <c r="A284" s="43">
        <f t="shared" si="4"/>
        <v>216</v>
      </c>
      <c r="B284" s="44" t="s">
        <v>677</v>
      </c>
      <c r="C284" s="44" t="s">
        <v>678</v>
      </c>
      <c r="D284" s="44" t="s">
        <v>675</v>
      </c>
      <c r="E284" s="44" t="s">
        <v>676</v>
      </c>
      <c r="F284" s="45">
        <v>43164</v>
      </c>
      <c r="G284" s="46">
        <v>25</v>
      </c>
      <c r="H284" s="47">
        <v>6000</v>
      </c>
      <c r="I284" s="48">
        <v>411</v>
      </c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</row>
    <row r="285" spans="1:78" s="11" customFormat="1" ht="15.75" customHeight="1">
      <c r="A285" s="43">
        <f t="shared" si="4"/>
        <v>217</v>
      </c>
      <c r="B285" s="44" t="s">
        <v>679</v>
      </c>
      <c r="C285" s="44" t="s">
        <v>680</v>
      </c>
      <c r="D285" s="44" t="s">
        <v>675</v>
      </c>
      <c r="E285" s="44" t="s">
        <v>676</v>
      </c>
      <c r="F285" s="45">
        <v>43164</v>
      </c>
      <c r="G285" s="46">
        <v>25</v>
      </c>
      <c r="H285" s="47">
        <v>6000</v>
      </c>
      <c r="I285" s="48">
        <v>412</v>
      </c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</row>
    <row r="286" spans="1:78" s="11" customFormat="1" ht="15" customHeight="1">
      <c r="A286" s="43">
        <f t="shared" si="4"/>
        <v>218</v>
      </c>
      <c r="B286" s="44" t="s">
        <v>681</v>
      </c>
      <c r="C286" s="44" t="s">
        <v>682</v>
      </c>
      <c r="D286" s="44" t="s">
        <v>683</v>
      </c>
      <c r="E286" s="44" t="s">
        <v>684</v>
      </c>
      <c r="F286" s="45">
        <v>43164</v>
      </c>
      <c r="G286" s="46">
        <v>25</v>
      </c>
      <c r="H286" s="47">
        <v>6000</v>
      </c>
      <c r="I286" s="48">
        <v>413</v>
      </c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</row>
    <row r="287" spans="1:78" s="11" customFormat="1" ht="15" customHeight="1">
      <c r="A287" s="43">
        <f t="shared" si="4"/>
        <v>219</v>
      </c>
      <c r="B287" s="44" t="s">
        <v>685</v>
      </c>
      <c r="C287" s="44" t="s">
        <v>686</v>
      </c>
      <c r="D287" s="44" t="s">
        <v>683</v>
      </c>
      <c r="E287" s="44" t="s">
        <v>684</v>
      </c>
      <c r="F287" s="45">
        <v>43164</v>
      </c>
      <c r="G287" s="46">
        <v>25</v>
      </c>
      <c r="H287" s="47">
        <v>3000</v>
      </c>
      <c r="I287" s="48">
        <v>414</v>
      </c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</row>
    <row r="288" spans="1:78" s="11" customFormat="1" ht="15" customHeight="1">
      <c r="A288" s="43">
        <f t="shared" si="4"/>
        <v>220</v>
      </c>
      <c r="B288" s="44" t="s">
        <v>687</v>
      </c>
      <c r="C288" s="44" t="s">
        <v>688</v>
      </c>
      <c r="D288" s="44" t="s">
        <v>683</v>
      </c>
      <c r="E288" s="44" t="s">
        <v>684</v>
      </c>
      <c r="F288" s="45">
        <v>43164</v>
      </c>
      <c r="G288" s="46">
        <v>25</v>
      </c>
      <c r="H288" s="47">
        <v>3000</v>
      </c>
      <c r="I288" s="48">
        <v>415</v>
      </c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</row>
    <row r="289" spans="1:78" s="11" customFormat="1" ht="15" customHeight="1">
      <c r="A289" s="43">
        <f t="shared" si="4"/>
        <v>221</v>
      </c>
      <c r="B289" s="44" t="s">
        <v>689</v>
      </c>
      <c r="C289" s="44" t="s">
        <v>690</v>
      </c>
      <c r="D289" s="44" t="s">
        <v>691</v>
      </c>
      <c r="E289" s="44" t="s">
        <v>684</v>
      </c>
      <c r="F289" s="45">
        <v>43164</v>
      </c>
      <c r="G289" s="46">
        <v>25</v>
      </c>
      <c r="H289" s="47">
        <v>3000</v>
      </c>
      <c r="I289" s="48">
        <v>416</v>
      </c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</row>
    <row r="290" spans="1:78" s="11" customFormat="1" ht="15" customHeight="1">
      <c r="A290" s="43">
        <f t="shared" si="4"/>
        <v>222</v>
      </c>
      <c r="B290" s="44" t="s">
        <v>692</v>
      </c>
      <c r="C290" s="44" t="s">
        <v>693</v>
      </c>
      <c r="D290" s="44" t="s">
        <v>691</v>
      </c>
      <c r="E290" s="44" t="s">
        <v>684</v>
      </c>
      <c r="F290" s="45">
        <v>43164</v>
      </c>
      <c r="G290" s="46">
        <v>25</v>
      </c>
      <c r="H290" s="47">
        <v>3000</v>
      </c>
      <c r="I290" s="48">
        <v>417</v>
      </c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</row>
    <row r="291" spans="1:78" s="11" customFormat="1" ht="15" customHeight="1">
      <c r="A291" s="43">
        <f t="shared" si="4"/>
        <v>223</v>
      </c>
      <c r="B291" s="44" t="s">
        <v>694</v>
      </c>
      <c r="C291" s="44" t="s">
        <v>695</v>
      </c>
      <c r="D291" s="44" t="s">
        <v>696</v>
      </c>
      <c r="E291" s="44" t="s">
        <v>697</v>
      </c>
      <c r="F291" s="45">
        <v>43164</v>
      </c>
      <c r="G291" s="46">
        <v>25</v>
      </c>
      <c r="H291" s="47">
        <v>3000</v>
      </c>
      <c r="I291" s="48">
        <v>418</v>
      </c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</row>
    <row r="292" spans="1:78" s="11" customFormat="1" ht="15" customHeight="1">
      <c r="A292" s="43">
        <f t="shared" si="4"/>
        <v>224</v>
      </c>
      <c r="B292" s="44" t="s">
        <v>698</v>
      </c>
      <c r="C292" s="44" t="s">
        <v>699</v>
      </c>
      <c r="D292" s="44" t="s">
        <v>382</v>
      </c>
      <c r="E292" s="44" t="s">
        <v>697</v>
      </c>
      <c r="F292" s="45">
        <v>43164</v>
      </c>
      <c r="G292" s="46">
        <v>25</v>
      </c>
      <c r="H292" s="47">
        <v>3000</v>
      </c>
      <c r="I292" s="48">
        <v>419</v>
      </c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</row>
    <row r="293" spans="1:78" s="11" customFormat="1" ht="15" customHeight="1">
      <c r="A293" s="43">
        <f t="shared" si="4"/>
        <v>225</v>
      </c>
      <c r="B293" s="44" t="s">
        <v>700</v>
      </c>
      <c r="C293" s="44" t="s">
        <v>701</v>
      </c>
      <c r="D293" s="44" t="s">
        <v>696</v>
      </c>
      <c r="E293" s="44" t="s">
        <v>697</v>
      </c>
      <c r="F293" s="45">
        <v>43164</v>
      </c>
      <c r="G293" s="46">
        <v>25</v>
      </c>
      <c r="H293" s="47">
        <v>3000</v>
      </c>
      <c r="I293" s="48">
        <v>420</v>
      </c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</row>
    <row r="294" spans="1:78" s="11" customFormat="1" ht="15" customHeight="1">
      <c r="A294" s="43">
        <f t="shared" si="4"/>
        <v>226</v>
      </c>
      <c r="B294" s="44" t="s">
        <v>702</v>
      </c>
      <c r="C294" s="44" t="s">
        <v>703</v>
      </c>
      <c r="D294" s="44" t="s">
        <v>696</v>
      </c>
      <c r="E294" s="44" t="s">
        <v>697</v>
      </c>
      <c r="F294" s="45">
        <v>43164</v>
      </c>
      <c r="G294" s="46">
        <v>25</v>
      </c>
      <c r="H294" s="47">
        <v>3000</v>
      </c>
      <c r="I294" s="48">
        <v>421</v>
      </c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</row>
    <row r="295" spans="1:78" s="11" customFormat="1" ht="15" customHeight="1">
      <c r="A295" s="43">
        <f t="shared" si="4"/>
        <v>227</v>
      </c>
      <c r="B295" s="44" t="s">
        <v>704</v>
      </c>
      <c r="C295" s="44" t="s">
        <v>705</v>
      </c>
      <c r="D295" s="44" t="s">
        <v>696</v>
      </c>
      <c r="E295" s="44" t="s">
        <v>697</v>
      </c>
      <c r="F295" s="45">
        <v>43164</v>
      </c>
      <c r="G295" s="46">
        <v>25</v>
      </c>
      <c r="H295" s="47">
        <v>3000</v>
      </c>
      <c r="I295" s="48">
        <v>422</v>
      </c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</row>
    <row r="296" spans="1:78" s="11" customFormat="1" ht="15" customHeight="1">
      <c r="A296" s="43">
        <f t="shared" si="4"/>
        <v>228</v>
      </c>
      <c r="B296" s="44" t="s">
        <v>706</v>
      </c>
      <c r="C296" s="44" t="s">
        <v>707</v>
      </c>
      <c r="D296" s="44" t="s">
        <v>708</v>
      </c>
      <c r="E296" s="44" t="s">
        <v>697</v>
      </c>
      <c r="F296" s="45">
        <v>43164</v>
      </c>
      <c r="G296" s="46">
        <v>25</v>
      </c>
      <c r="H296" s="47">
        <v>3000</v>
      </c>
      <c r="I296" s="48">
        <v>424</v>
      </c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</row>
    <row r="297" spans="1:78" s="11" customFormat="1" ht="15" customHeight="1">
      <c r="A297" s="43">
        <f t="shared" si="4"/>
        <v>229</v>
      </c>
      <c r="B297" s="44" t="s">
        <v>709</v>
      </c>
      <c r="C297" s="44" t="s">
        <v>710</v>
      </c>
      <c r="D297" s="44" t="s">
        <v>708</v>
      </c>
      <c r="E297" s="44" t="s">
        <v>697</v>
      </c>
      <c r="F297" s="45">
        <v>43164</v>
      </c>
      <c r="G297" s="46">
        <v>25</v>
      </c>
      <c r="H297" s="47">
        <v>3000</v>
      </c>
      <c r="I297" s="48">
        <v>425</v>
      </c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</row>
    <row r="298" spans="1:78" s="11" customFormat="1" ht="15" customHeight="1">
      <c r="A298" s="43">
        <f t="shared" si="4"/>
        <v>230</v>
      </c>
      <c r="B298" s="44" t="s">
        <v>711</v>
      </c>
      <c r="C298" s="44" t="s">
        <v>712</v>
      </c>
      <c r="D298" s="44" t="s">
        <v>708</v>
      </c>
      <c r="E298" s="44" t="s">
        <v>697</v>
      </c>
      <c r="F298" s="45">
        <v>43164</v>
      </c>
      <c r="G298" s="46">
        <v>25</v>
      </c>
      <c r="H298" s="47">
        <v>3000</v>
      </c>
      <c r="I298" s="48">
        <v>426</v>
      </c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</row>
    <row r="299" spans="1:78" s="11" customFormat="1" ht="15" customHeight="1">
      <c r="A299" s="43">
        <f t="shared" si="4"/>
        <v>231</v>
      </c>
      <c r="B299" s="44" t="s">
        <v>713</v>
      </c>
      <c r="C299" s="44" t="s">
        <v>714</v>
      </c>
      <c r="D299" s="44" t="s">
        <v>715</v>
      </c>
      <c r="E299" s="44" t="s">
        <v>708</v>
      </c>
      <c r="F299" s="45">
        <v>43164</v>
      </c>
      <c r="G299" s="46">
        <v>25</v>
      </c>
      <c r="H299" s="47">
        <v>3000</v>
      </c>
      <c r="I299" s="48">
        <v>429</v>
      </c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</row>
    <row r="300" spans="1:78" s="11" customFormat="1" ht="15" customHeight="1">
      <c r="A300" s="43">
        <f t="shared" si="4"/>
        <v>232</v>
      </c>
      <c r="B300" s="44" t="s">
        <v>716</v>
      </c>
      <c r="C300" s="44" t="s">
        <v>717</v>
      </c>
      <c r="D300" s="51" t="s">
        <v>718</v>
      </c>
      <c r="E300" s="51" t="s">
        <v>719</v>
      </c>
      <c r="F300" s="45">
        <v>43164</v>
      </c>
      <c r="G300" s="46">
        <v>25</v>
      </c>
      <c r="H300" s="47">
        <v>3000</v>
      </c>
      <c r="I300" s="48">
        <v>430</v>
      </c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</row>
    <row r="301" spans="1:78" s="11" customFormat="1" ht="15" customHeight="1">
      <c r="A301" s="43">
        <f t="shared" si="4"/>
        <v>233</v>
      </c>
      <c r="B301" s="44" t="s">
        <v>720</v>
      </c>
      <c r="C301" s="44" t="s">
        <v>721</v>
      </c>
      <c r="D301" s="51" t="s">
        <v>718</v>
      </c>
      <c r="E301" s="51" t="s">
        <v>719</v>
      </c>
      <c r="F301" s="45">
        <v>43164</v>
      </c>
      <c r="G301" s="46">
        <v>25</v>
      </c>
      <c r="H301" s="47">
        <v>3000</v>
      </c>
      <c r="I301" s="48">
        <v>431</v>
      </c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</row>
    <row r="302" spans="1:78" s="11" customFormat="1" ht="15" customHeight="1">
      <c r="A302" s="43">
        <f t="shared" si="4"/>
        <v>234</v>
      </c>
      <c r="B302" s="44" t="s">
        <v>722</v>
      </c>
      <c r="C302" s="44" t="s">
        <v>723</v>
      </c>
      <c r="D302" s="51" t="s">
        <v>718</v>
      </c>
      <c r="E302" s="51" t="s">
        <v>719</v>
      </c>
      <c r="F302" s="45">
        <v>43164</v>
      </c>
      <c r="G302" s="46">
        <v>25</v>
      </c>
      <c r="H302" s="47">
        <v>3000</v>
      </c>
      <c r="I302" s="48">
        <v>432</v>
      </c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</row>
    <row r="303" spans="1:78" s="11" customFormat="1" ht="15" customHeight="1">
      <c r="A303" s="43">
        <f t="shared" si="4"/>
        <v>235</v>
      </c>
      <c r="B303" s="44" t="s">
        <v>724</v>
      </c>
      <c r="C303" s="44" t="s">
        <v>725</v>
      </c>
      <c r="D303" s="44" t="s">
        <v>726</v>
      </c>
      <c r="E303" s="44" t="s">
        <v>614</v>
      </c>
      <c r="F303" s="45">
        <v>43164</v>
      </c>
      <c r="G303" s="46">
        <v>25</v>
      </c>
      <c r="H303" s="47">
        <v>3000</v>
      </c>
      <c r="I303" s="48">
        <v>433</v>
      </c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</row>
    <row r="304" spans="1:78" s="11" customFormat="1" ht="15" customHeight="1">
      <c r="A304" s="43">
        <f t="shared" si="4"/>
        <v>236</v>
      </c>
      <c r="B304" s="44" t="s">
        <v>727</v>
      </c>
      <c r="C304" s="44" t="s">
        <v>728</v>
      </c>
      <c r="D304" s="44" t="s">
        <v>726</v>
      </c>
      <c r="E304" s="44" t="s">
        <v>614</v>
      </c>
      <c r="F304" s="45">
        <v>43164</v>
      </c>
      <c r="G304" s="46">
        <v>25</v>
      </c>
      <c r="H304" s="47">
        <v>3000</v>
      </c>
      <c r="I304" s="48">
        <v>434</v>
      </c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</row>
    <row r="305" spans="1:78" s="11" customFormat="1" ht="15" customHeight="1">
      <c r="A305" s="43">
        <f t="shared" si="4"/>
        <v>237</v>
      </c>
      <c r="B305" s="44" t="s">
        <v>729</v>
      </c>
      <c r="C305" s="44" t="s">
        <v>730</v>
      </c>
      <c r="D305" s="44" t="s">
        <v>731</v>
      </c>
      <c r="E305" s="44" t="s">
        <v>731</v>
      </c>
      <c r="F305" s="45">
        <v>43164</v>
      </c>
      <c r="G305" s="46">
        <v>25</v>
      </c>
      <c r="H305" s="47">
        <v>3000</v>
      </c>
      <c r="I305" s="48">
        <v>435</v>
      </c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</row>
    <row r="306" spans="1:78" s="11" customFormat="1" ht="15" customHeight="1">
      <c r="A306" s="43">
        <f t="shared" si="4"/>
        <v>238</v>
      </c>
      <c r="B306" s="44" t="s">
        <v>732</v>
      </c>
      <c r="C306" s="44" t="s">
        <v>733</v>
      </c>
      <c r="D306" s="44" t="s">
        <v>731</v>
      </c>
      <c r="E306" s="44" t="s">
        <v>731</v>
      </c>
      <c r="F306" s="45">
        <v>43164</v>
      </c>
      <c r="G306" s="46">
        <v>25</v>
      </c>
      <c r="H306" s="47">
        <v>3000</v>
      </c>
      <c r="I306" s="48">
        <v>436</v>
      </c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</row>
    <row r="307" spans="1:78" s="11" customFormat="1" ht="15" customHeight="1">
      <c r="A307" s="43">
        <f t="shared" si="4"/>
        <v>239</v>
      </c>
      <c r="B307" s="44" t="s">
        <v>734</v>
      </c>
      <c r="C307" s="44" t="s">
        <v>735</v>
      </c>
      <c r="D307" s="44" t="s">
        <v>731</v>
      </c>
      <c r="E307" s="44" t="s">
        <v>731</v>
      </c>
      <c r="F307" s="45">
        <v>43164</v>
      </c>
      <c r="G307" s="46">
        <v>25</v>
      </c>
      <c r="H307" s="47">
        <v>3000</v>
      </c>
      <c r="I307" s="48">
        <v>437</v>
      </c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</row>
    <row r="308" spans="1:78" s="11" customFormat="1" ht="15" customHeight="1">
      <c r="A308" s="43">
        <f t="shared" si="4"/>
        <v>240</v>
      </c>
      <c r="B308" s="44" t="s">
        <v>736</v>
      </c>
      <c r="C308" s="44" t="s">
        <v>737</v>
      </c>
      <c r="D308" s="44" t="s">
        <v>738</v>
      </c>
      <c r="E308" s="44" t="s">
        <v>739</v>
      </c>
      <c r="F308" s="45">
        <v>43164</v>
      </c>
      <c r="G308" s="46">
        <v>25</v>
      </c>
      <c r="H308" s="47">
        <v>3000</v>
      </c>
      <c r="I308" s="48">
        <v>438</v>
      </c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</row>
    <row r="309" spans="1:78" s="11" customFormat="1" ht="15" customHeight="1">
      <c r="A309" s="43">
        <f t="shared" si="4"/>
        <v>241</v>
      </c>
      <c r="B309" s="44" t="s">
        <v>740</v>
      </c>
      <c r="C309" s="44" t="s">
        <v>741</v>
      </c>
      <c r="D309" s="44" t="s">
        <v>738</v>
      </c>
      <c r="E309" s="44" t="s">
        <v>739</v>
      </c>
      <c r="F309" s="45">
        <v>43164</v>
      </c>
      <c r="G309" s="46">
        <v>25</v>
      </c>
      <c r="H309" s="47">
        <v>3000</v>
      </c>
      <c r="I309" s="48">
        <v>439</v>
      </c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</row>
    <row r="310" spans="1:78" s="11" customFormat="1" ht="15" customHeight="1">
      <c r="A310" s="43">
        <f t="shared" si="4"/>
        <v>242</v>
      </c>
      <c r="B310" s="44" t="s">
        <v>742</v>
      </c>
      <c r="C310" s="44" t="s">
        <v>743</v>
      </c>
      <c r="D310" s="44" t="s">
        <v>738</v>
      </c>
      <c r="E310" s="44" t="s">
        <v>739</v>
      </c>
      <c r="F310" s="45">
        <v>43164</v>
      </c>
      <c r="G310" s="46">
        <v>25</v>
      </c>
      <c r="H310" s="47">
        <v>3000</v>
      </c>
      <c r="I310" s="48">
        <v>440</v>
      </c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</row>
    <row r="311" spans="1:78" s="11" customFormat="1" ht="15" customHeight="1">
      <c r="A311" s="43">
        <f t="shared" si="4"/>
        <v>243</v>
      </c>
      <c r="B311" s="44" t="s">
        <v>744</v>
      </c>
      <c r="C311" s="44" t="s">
        <v>745</v>
      </c>
      <c r="D311" s="44" t="s">
        <v>738</v>
      </c>
      <c r="E311" s="44" t="s">
        <v>739</v>
      </c>
      <c r="F311" s="45">
        <v>43164</v>
      </c>
      <c r="G311" s="46">
        <v>25</v>
      </c>
      <c r="H311" s="47">
        <v>3000</v>
      </c>
      <c r="I311" s="48">
        <v>441</v>
      </c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</row>
    <row r="312" spans="1:78" s="11" customFormat="1" ht="15" customHeight="1">
      <c r="A312" s="43">
        <f t="shared" si="4"/>
        <v>244</v>
      </c>
      <c r="B312" s="44" t="s">
        <v>746</v>
      </c>
      <c r="C312" s="44" t="s">
        <v>747</v>
      </c>
      <c r="D312" s="44" t="s">
        <v>738</v>
      </c>
      <c r="E312" s="44" t="s">
        <v>739</v>
      </c>
      <c r="F312" s="45">
        <v>43164</v>
      </c>
      <c r="G312" s="46">
        <v>25</v>
      </c>
      <c r="H312" s="47">
        <v>3000</v>
      </c>
      <c r="I312" s="48">
        <v>442</v>
      </c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</row>
    <row r="313" spans="1:78" s="11" customFormat="1" ht="15" customHeight="1">
      <c r="A313" s="43">
        <f t="shared" si="4"/>
        <v>245</v>
      </c>
      <c r="B313" s="44" t="s">
        <v>748</v>
      </c>
      <c r="C313" s="44" t="s">
        <v>749</v>
      </c>
      <c r="D313" s="44" t="s">
        <v>750</v>
      </c>
      <c r="E313" s="44" t="s">
        <v>739</v>
      </c>
      <c r="F313" s="45">
        <v>43164</v>
      </c>
      <c r="G313" s="46">
        <v>25</v>
      </c>
      <c r="H313" s="47">
        <v>3000</v>
      </c>
      <c r="I313" s="48">
        <v>445</v>
      </c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</row>
    <row r="314" spans="1:78" s="11" customFormat="1" ht="15" customHeight="1">
      <c r="A314" s="43">
        <f t="shared" si="4"/>
        <v>246</v>
      </c>
      <c r="B314" s="44" t="s">
        <v>751</v>
      </c>
      <c r="C314" s="44" t="s">
        <v>752</v>
      </c>
      <c r="D314" s="44" t="s">
        <v>750</v>
      </c>
      <c r="E314" s="44" t="s">
        <v>739</v>
      </c>
      <c r="F314" s="45">
        <v>43164</v>
      </c>
      <c r="G314" s="46">
        <v>25</v>
      </c>
      <c r="H314" s="47">
        <v>3000</v>
      </c>
      <c r="I314" s="48">
        <v>446</v>
      </c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</row>
    <row r="315" spans="1:78" s="11" customFormat="1" ht="15" customHeight="1">
      <c r="A315" s="43">
        <f t="shared" si="4"/>
        <v>247</v>
      </c>
      <c r="B315" s="44" t="s">
        <v>753</v>
      </c>
      <c r="C315" s="44" t="s">
        <v>754</v>
      </c>
      <c r="D315" s="44" t="s">
        <v>755</v>
      </c>
      <c r="E315" s="44" t="s">
        <v>739</v>
      </c>
      <c r="F315" s="45">
        <v>43164</v>
      </c>
      <c r="G315" s="46">
        <v>25</v>
      </c>
      <c r="H315" s="47">
        <v>3000</v>
      </c>
      <c r="I315" s="48">
        <v>447</v>
      </c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</row>
    <row r="316" spans="1:78" s="11" customFormat="1" ht="15" customHeight="1">
      <c r="A316" s="43">
        <f t="shared" si="4"/>
        <v>248</v>
      </c>
      <c r="B316" s="44" t="s">
        <v>756</v>
      </c>
      <c r="C316" s="44" t="s">
        <v>757</v>
      </c>
      <c r="D316" s="44" t="s">
        <v>755</v>
      </c>
      <c r="E316" s="44" t="s">
        <v>739</v>
      </c>
      <c r="F316" s="45">
        <v>43164</v>
      </c>
      <c r="G316" s="46">
        <v>25</v>
      </c>
      <c r="H316" s="47">
        <v>3000</v>
      </c>
      <c r="I316" s="48">
        <v>448</v>
      </c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</row>
    <row r="317" spans="1:78" s="11" customFormat="1" ht="15" customHeight="1">
      <c r="A317" s="43">
        <f t="shared" si="4"/>
        <v>249</v>
      </c>
      <c r="B317" s="44" t="s">
        <v>758</v>
      </c>
      <c r="C317" s="44" t="s">
        <v>759</v>
      </c>
      <c r="D317" s="44" t="s">
        <v>755</v>
      </c>
      <c r="E317" s="44" t="s">
        <v>739</v>
      </c>
      <c r="F317" s="45">
        <v>43164</v>
      </c>
      <c r="G317" s="46">
        <v>25</v>
      </c>
      <c r="H317" s="47">
        <v>3000</v>
      </c>
      <c r="I317" s="48">
        <v>449</v>
      </c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</row>
    <row r="318" spans="1:78" s="11" customFormat="1" ht="15" customHeight="1">
      <c r="A318" s="43">
        <f t="shared" si="4"/>
        <v>250</v>
      </c>
      <c r="B318" s="44" t="s">
        <v>760</v>
      </c>
      <c r="C318" s="44" t="s">
        <v>761</v>
      </c>
      <c r="D318" s="44" t="s">
        <v>755</v>
      </c>
      <c r="E318" s="44" t="s">
        <v>739</v>
      </c>
      <c r="F318" s="45">
        <v>43164</v>
      </c>
      <c r="G318" s="46">
        <v>25</v>
      </c>
      <c r="H318" s="47">
        <v>8000</v>
      </c>
      <c r="I318" s="48">
        <v>450</v>
      </c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</row>
    <row r="319" spans="1:78" s="11" customFormat="1" ht="15" customHeight="1">
      <c r="A319" s="43">
        <f t="shared" si="4"/>
        <v>251</v>
      </c>
      <c r="B319" s="44" t="s">
        <v>762</v>
      </c>
      <c r="C319" s="44" t="s">
        <v>763</v>
      </c>
      <c r="D319" s="44" t="s">
        <v>764</v>
      </c>
      <c r="E319" s="44" t="s">
        <v>739</v>
      </c>
      <c r="F319" s="45">
        <v>43164</v>
      </c>
      <c r="G319" s="46">
        <v>25</v>
      </c>
      <c r="H319" s="47">
        <v>8000</v>
      </c>
      <c r="I319" s="48">
        <v>451</v>
      </c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</row>
    <row r="320" spans="1:78" s="11" customFormat="1" ht="15" customHeight="1">
      <c r="A320" s="43">
        <f t="shared" si="4"/>
        <v>252</v>
      </c>
      <c r="B320" s="44" t="s">
        <v>765</v>
      </c>
      <c r="C320" s="44" t="s">
        <v>766</v>
      </c>
      <c r="D320" s="44" t="s">
        <v>764</v>
      </c>
      <c r="E320" s="44" t="s">
        <v>739</v>
      </c>
      <c r="F320" s="45">
        <v>43164</v>
      </c>
      <c r="G320" s="46">
        <v>25</v>
      </c>
      <c r="H320" s="47">
        <v>8000</v>
      </c>
      <c r="I320" s="48">
        <v>453</v>
      </c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</row>
    <row r="321" spans="1:78" s="11" customFormat="1" ht="15" customHeight="1">
      <c r="A321" s="43">
        <f t="shared" si="4"/>
        <v>253</v>
      </c>
      <c r="B321" s="44" t="s">
        <v>767</v>
      </c>
      <c r="C321" s="44" t="s">
        <v>768</v>
      </c>
      <c r="D321" s="44" t="s">
        <v>764</v>
      </c>
      <c r="E321" s="44" t="s">
        <v>739</v>
      </c>
      <c r="F321" s="45">
        <v>43164</v>
      </c>
      <c r="G321" s="46">
        <v>25</v>
      </c>
      <c r="H321" s="47">
        <v>8000</v>
      </c>
      <c r="I321" s="48">
        <v>454</v>
      </c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</row>
    <row r="322" spans="1:78" s="11" customFormat="1" ht="15" customHeight="1">
      <c r="A322" s="43">
        <f t="shared" si="4"/>
        <v>254</v>
      </c>
      <c r="B322" s="44" t="s">
        <v>769</v>
      </c>
      <c r="C322" s="44" t="s">
        <v>770</v>
      </c>
      <c r="D322" s="44" t="s">
        <v>771</v>
      </c>
      <c r="E322" s="44" t="s">
        <v>772</v>
      </c>
      <c r="F322" s="45">
        <v>43164</v>
      </c>
      <c r="G322" s="46">
        <v>25</v>
      </c>
      <c r="H322" s="47">
        <v>8000</v>
      </c>
      <c r="I322" s="48">
        <v>455</v>
      </c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</row>
    <row r="323" spans="1:78" s="11" customFormat="1" ht="15" customHeight="1">
      <c r="A323" s="43">
        <f t="shared" si="4"/>
        <v>255</v>
      </c>
      <c r="B323" s="44" t="s">
        <v>773</v>
      </c>
      <c r="C323" s="44" t="s">
        <v>774</v>
      </c>
      <c r="D323" s="44" t="s">
        <v>771</v>
      </c>
      <c r="E323" s="44" t="s">
        <v>772</v>
      </c>
      <c r="F323" s="45">
        <v>43164</v>
      </c>
      <c r="G323" s="46">
        <v>25</v>
      </c>
      <c r="H323" s="47">
        <v>8000</v>
      </c>
      <c r="I323" s="48">
        <v>456</v>
      </c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</row>
    <row r="324" spans="1:78" s="11" customFormat="1" ht="15" customHeight="1">
      <c r="A324" s="43">
        <f t="shared" ref="A324:A387" si="5">A323+1</f>
        <v>256</v>
      </c>
      <c r="B324" s="44" t="s">
        <v>775</v>
      </c>
      <c r="C324" s="44" t="s">
        <v>776</v>
      </c>
      <c r="D324" s="44" t="s">
        <v>771</v>
      </c>
      <c r="E324" s="44" t="s">
        <v>772</v>
      </c>
      <c r="F324" s="45">
        <v>43164</v>
      </c>
      <c r="G324" s="46">
        <v>25</v>
      </c>
      <c r="H324" s="47">
        <v>8000</v>
      </c>
      <c r="I324" s="48">
        <v>457</v>
      </c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</row>
    <row r="325" spans="1:78" s="11" customFormat="1" ht="15" customHeight="1">
      <c r="A325" s="43">
        <f t="shared" si="5"/>
        <v>257</v>
      </c>
      <c r="B325" s="44" t="s">
        <v>777</v>
      </c>
      <c r="C325" s="44" t="s">
        <v>778</v>
      </c>
      <c r="D325" s="44" t="s">
        <v>779</v>
      </c>
      <c r="E325" s="44" t="s">
        <v>772</v>
      </c>
      <c r="F325" s="45">
        <v>43164</v>
      </c>
      <c r="G325" s="46">
        <v>25</v>
      </c>
      <c r="H325" s="47">
        <v>8000</v>
      </c>
      <c r="I325" s="48">
        <v>458</v>
      </c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</row>
    <row r="326" spans="1:78" s="11" customFormat="1" ht="15" customHeight="1">
      <c r="A326" s="43">
        <f t="shared" si="5"/>
        <v>258</v>
      </c>
      <c r="B326" s="44" t="s">
        <v>780</v>
      </c>
      <c r="C326" s="44" t="s">
        <v>781</v>
      </c>
      <c r="D326" s="44" t="s">
        <v>779</v>
      </c>
      <c r="E326" s="44" t="s">
        <v>772</v>
      </c>
      <c r="F326" s="45">
        <v>43164</v>
      </c>
      <c r="G326" s="46">
        <v>25</v>
      </c>
      <c r="H326" s="47">
        <v>8000</v>
      </c>
      <c r="I326" s="48">
        <v>459</v>
      </c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</row>
    <row r="327" spans="1:78" s="11" customFormat="1" ht="14.45" customHeight="1">
      <c r="A327" s="43">
        <f t="shared" si="5"/>
        <v>259</v>
      </c>
      <c r="B327" s="44" t="s">
        <v>782</v>
      </c>
      <c r="C327" s="44" t="s">
        <v>783</v>
      </c>
      <c r="D327" s="44" t="s">
        <v>784</v>
      </c>
      <c r="E327" s="44" t="s">
        <v>772</v>
      </c>
      <c r="F327" s="45">
        <v>43164</v>
      </c>
      <c r="G327" s="46">
        <v>25</v>
      </c>
      <c r="H327" s="47">
        <v>8000</v>
      </c>
      <c r="I327" s="48">
        <v>460</v>
      </c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</row>
    <row r="328" spans="1:78" s="11" customFormat="1" ht="14.45" customHeight="1">
      <c r="A328" s="43">
        <f t="shared" si="5"/>
        <v>260</v>
      </c>
      <c r="B328" s="44" t="s">
        <v>785</v>
      </c>
      <c r="C328" s="44" t="s">
        <v>786</v>
      </c>
      <c r="D328" s="44" t="s">
        <v>784</v>
      </c>
      <c r="E328" s="44" t="s">
        <v>772</v>
      </c>
      <c r="F328" s="45">
        <v>43164</v>
      </c>
      <c r="G328" s="46">
        <v>25</v>
      </c>
      <c r="H328" s="47">
        <v>8000</v>
      </c>
      <c r="I328" s="48">
        <v>461</v>
      </c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</row>
    <row r="329" spans="1:78" s="11" customFormat="1" ht="14.45" customHeight="1">
      <c r="A329" s="43">
        <f t="shared" si="5"/>
        <v>261</v>
      </c>
      <c r="B329" s="44" t="s">
        <v>787</v>
      </c>
      <c r="C329" s="44" t="s">
        <v>788</v>
      </c>
      <c r="D329" s="44" t="s">
        <v>784</v>
      </c>
      <c r="E329" s="44" t="s">
        <v>772</v>
      </c>
      <c r="F329" s="45">
        <v>43164</v>
      </c>
      <c r="G329" s="46">
        <v>25</v>
      </c>
      <c r="H329" s="47">
        <v>8000</v>
      </c>
      <c r="I329" s="48">
        <v>462</v>
      </c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</row>
    <row r="330" spans="1:78" s="11" customFormat="1" ht="14.45" customHeight="1">
      <c r="A330" s="43">
        <f t="shared" si="5"/>
        <v>262</v>
      </c>
      <c r="B330" s="44" t="s">
        <v>789</v>
      </c>
      <c r="C330" s="44" t="s">
        <v>790</v>
      </c>
      <c r="D330" s="44" t="s">
        <v>791</v>
      </c>
      <c r="E330" s="44" t="s">
        <v>791</v>
      </c>
      <c r="F330" s="45">
        <v>43164</v>
      </c>
      <c r="G330" s="46">
        <v>25</v>
      </c>
      <c r="H330" s="47">
        <v>8000</v>
      </c>
      <c r="I330" s="48">
        <v>463</v>
      </c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</row>
    <row r="331" spans="1:78" s="11" customFormat="1" ht="14.45" customHeight="1">
      <c r="A331" s="43">
        <f t="shared" si="5"/>
        <v>263</v>
      </c>
      <c r="B331" s="44" t="s">
        <v>792</v>
      </c>
      <c r="C331" s="44" t="s">
        <v>793</v>
      </c>
      <c r="D331" s="44" t="s">
        <v>791</v>
      </c>
      <c r="E331" s="44" t="s">
        <v>791</v>
      </c>
      <c r="F331" s="45">
        <v>43164</v>
      </c>
      <c r="G331" s="46">
        <v>25</v>
      </c>
      <c r="H331" s="47">
        <v>8000</v>
      </c>
      <c r="I331" s="48">
        <v>464</v>
      </c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</row>
    <row r="332" spans="1:78" s="11" customFormat="1" ht="14.45" customHeight="1">
      <c r="A332" s="43">
        <f t="shared" si="5"/>
        <v>264</v>
      </c>
      <c r="B332" s="44" t="s">
        <v>794</v>
      </c>
      <c r="C332" s="44" t="s">
        <v>795</v>
      </c>
      <c r="D332" s="44" t="s">
        <v>791</v>
      </c>
      <c r="E332" s="44" t="s">
        <v>791</v>
      </c>
      <c r="F332" s="45">
        <v>43164</v>
      </c>
      <c r="G332" s="46">
        <v>25</v>
      </c>
      <c r="H332" s="47">
        <v>8000</v>
      </c>
      <c r="I332" s="48">
        <v>465</v>
      </c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</row>
    <row r="333" spans="1:78" s="11" customFormat="1" ht="14.45" customHeight="1">
      <c r="A333" s="43">
        <f t="shared" si="5"/>
        <v>265</v>
      </c>
      <c r="B333" s="44" t="s">
        <v>796</v>
      </c>
      <c r="C333" s="44" t="s">
        <v>797</v>
      </c>
      <c r="D333" s="44" t="s">
        <v>798</v>
      </c>
      <c r="E333" s="44" t="s">
        <v>799</v>
      </c>
      <c r="F333" s="45">
        <v>43164</v>
      </c>
      <c r="G333" s="46">
        <v>25</v>
      </c>
      <c r="H333" s="47">
        <v>8000</v>
      </c>
      <c r="I333" s="48">
        <v>466</v>
      </c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</row>
    <row r="334" spans="1:78" s="11" customFormat="1" ht="14.45" customHeight="1">
      <c r="A334" s="43">
        <f t="shared" si="5"/>
        <v>266</v>
      </c>
      <c r="B334" s="44" t="s">
        <v>800</v>
      </c>
      <c r="C334" s="44" t="s">
        <v>801</v>
      </c>
      <c r="D334" s="44" t="s">
        <v>798</v>
      </c>
      <c r="E334" s="44" t="s">
        <v>799</v>
      </c>
      <c r="F334" s="45">
        <v>43164</v>
      </c>
      <c r="G334" s="46">
        <v>25</v>
      </c>
      <c r="H334" s="47">
        <v>8000</v>
      </c>
      <c r="I334" s="48">
        <v>467</v>
      </c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</row>
    <row r="335" spans="1:78" s="11" customFormat="1" ht="14.45" customHeight="1">
      <c r="A335" s="43">
        <f t="shared" si="5"/>
        <v>267</v>
      </c>
      <c r="B335" s="44" t="s">
        <v>802</v>
      </c>
      <c r="C335" s="44" t="s">
        <v>803</v>
      </c>
      <c r="D335" s="44" t="s">
        <v>798</v>
      </c>
      <c r="E335" s="44" t="s">
        <v>799</v>
      </c>
      <c r="F335" s="45">
        <v>43164</v>
      </c>
      <c r="G335" s="46">
        <v>25</v>
      </c>
      <c r="H335" s="47">
        <v>8000</v>
      </c>
      <c r="I335" s="48">
        <v>468</v>
      </c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</row>
    <row r="336" spans="1:78" s="11" customFormat="1" ht="14.45" customHeight="1">
      <c r="A336" s="43">
        <f t="shared" si="5"/>
        <v>268</v>
      </c>
      <c r="B336" s="44" t="s">
        <v>804</v>
      </c>
      <c r="C336" s="44" t="s">
        <v>805</v>
      </c>
      <c r="D336" s="44" t="s">
        <v>798</v>
      </c>
      <c r="E336" s="44" t="s">
        <v>799</v>
      </c>
      <c r="F336" s="45">
        <v>43164</v>
      </c>
      <c r="G336" s="46">
        <v>25</v>
      </c>
      <c r="H336" s="47">
        <v>8000</v>
      </c>
      <c r="I336" s="48">
        <v>469</v>
      </c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</row>
    <row r="337" spans="1:78" s="11" customFormat="1" ht="14.45" customHeight="1">
      <c r="A337" s="43">
        <f t="shared" si="5"/>
        <v>269</v>
      </c>
      <c r="B337" s="44" t="s">
        <v>806</v>
      </c>
      <c r="C337" s="44" t="s">
        <v>807</v>
      </c>
      <c r="D337" s="44" t="s">
        <v>128</v>
      </c>
      <c r="E337" s="44" t="s">
        <v>799</v>
      </c>
      <c r="F337" s="45">
        <v>43164</v>
      </c>
      <c r="G337" s="46">
        <v>25</v>
      </c>
      <c r="H337" s="47">
        <v>8000</v>
      </c>
      <c r="I337" s="48">
        <v>470</v>
      </c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</row>
    <row r="338" spans="1:78" s="11" customFormat="1" ht="14.45" customHeight="1">
      <c r="A338" s="43">
        <f t="shared" si="5"/>
        <v>270</v>
      </c>
      <c r="B338" s="44" t="s">
        <v>808</v>
      </c>
      <c r="C338" s="44" t="s">
        <v>809</v>
      </c>
      <c r="D338" s="44" t="s">
        <v>128</v>
      </c>
      <c r="E338" s="44" t="s">
        <v>799</v>
      </c>
      <c r="F338" s="45">
        <v>43164</v>
      </c>
      <c r="G338" s="46">
        <v>25</v>
      </c>
      <c r="H338" s="47">
        <v>8000</v>
      </c>
      <c r="I338" s="48">
        <v>471</v>
      </c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</row>
    <row r="339" spans="1:78" s="11" customFormat="1" ht="14.45" customHeight="1">
      <c r="A339" s="43">
        <f t="shared" si="5"/>
        <v>271</v>
      </c>
      <c r="B339" s="44" t="s">
        <v>810</v>
      </c>
      <c r="C339" s="44" t="s">
        <v>811</v>
      </c>
      <c r="D339" s="44" t="s">
        <v>128</v>
      </c>
      <c r="E339" s="44" t="s">
        <v>799</v>
      </c>
      <c r="F339" s="45">
        <v>43164</v>
      </c>
      <c r="G339" s="46">
        <v>25</v>
      </c>
      <c r="H339" s="47">
        <v>8000</v>
      </c>
      <c r="I339" s="48">
        <v>472</v>
      </c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</row>
    <row r="340" spans="1:78" s="11" customFormat="1" ht="14.45" customHeight="1">
      <c r="A340" s="43">
        <f t="shared" si="5"/>
        <v>272</v>
      </c>
      <c r="B340" s="44" t="s">
        <v>812</v>
      </c>
      <c r="C340" s="44" t="s">
        <v>813</v>
      </c>
      <c r="D340" s="44" t="s">
        <v>128</v>
      </c>
      <c r="E340" s="44" t="s">
        <v>799</v>
      </c>
      <c r="F340" s="45">
        <v>43164</v>
      </c>
      <c r="G340" s="46">
        <v>25</v>
      </c>
      <c r="H340" s="47">
        <v>8000</v>
      </c>
      <c r="I340" s="48">
        <v>473</v>
      </c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</row>
    <row r="341" spans="1:78" s="11" customFormat="1" ht="14.45" customHeight="1">
      <c r="A341" s="43">
        <f t="shared" si="5"/>
        <v>273</v>
      </c>
      <c r="B341" s="44" t="s">
        <v>814</v>
      </c>
      <c r="C341" s="44" t="s">
        <v>815</v>
      </c>
      <c r="D341" s="44" t="s">
        <v>816</v>
      </c>
      <c r="E341" s="44" t="s">
        <v>799</v>
      </c>
      <c r="F341" s="45">
        <v>43164</v>
      </c>
      <c r="G341" s="46">
        <v>25</v>
      </c>
      <c r="H341" s="47">
        <v>8000</v>
      </c>
      <c r="I341" s="48">
        <v>474</v>
      </c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</row>
    <row r="342" spans="1:78" s="11" customFormat="1" ht="14.45" customHeight="1">
      <c r="A342" s="43">
        <f t="shared" si="5"/>
        <v>274</v>
      </c>
      <c r="B342" s="44" t="s">
        <v>817</v>
      </c>
      <c r="C342" s="44" t="s">
        <v>818</v>
      </c>
      <c r="D342" s="44" t="s">
        <v>816</v>
      </c>
      <c r="E342" s="44" t="s">
        <v>799</v>
      </c>
      <c r="F342" s="45">
        <v>43164</v>
      </c>
      <c r="G342" s="46">
        <v>25</v>
      </c>
      <c r="H342" s="47">
        <v>8000</v>
      </c>
      <c r="I342" s="48">
        <v>475</v>
      </c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</row>
    <row r="343" spans="1:78" s="11" customFormat="1" ht="14.45" customHeight="1">
      <c r="A343" s="43">
        <f t="shared" si="5"/>
        <v>275</v>
      </c>
      <c r="B343" s="44" t="s">
        <v>819</v>
      </c>
      <c r="C343" s="44" t="s">
        <v>820</v>
      </c>
      <c r="D343" s="44" t="s">
        <v>816</v>
      </c>
      <c r="E343" s="44" t="s">
        <v>799</v>
      </c>
      <c r="F343" s="45">
        <v>43164</v>
      </c>
      <c r="G343" s="46">
        <v>25</v>
      </c>
      <c r="H343" s="47">
        <v>8000</v>
      </c>
      <c r="I343" s="48">
        <v>476</v>
      </c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</row>
    <row r="344" spans="1:78" s="11" customFormat="1" ht="14.45" customHeight="1">
      <c r="A344" s="43">
        <f t="shared" si="5"/>
        <v>276</v>
      </c>
      <c r="B344" s="44" t="s">
        <v>821</v>
      </c>
      <c r="C344" s="44" t="s">
        <v>822</v>
      </c>
      <c r="D344" s="44" t="s">
        <v>816</v>
      </c>
      <c r="E344" s="44" t="s">
        <v>799</v>
      </c>
      <c r="F344" s="45">
        <v>43164</v>
      </c>
      <c r="G344" s="46">
        <v>25</v>
      </c>
      <c r="H344" s="47">
        <v>8000</v>
      </c>
      <c r="I344" s="48">
        <v>477</v>
      </c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</row>
    <row r="345" spans="1:78" s="11" customFormat="1" ht="14.45" customHeight="1">
      <c r="A345" s="43">
        <f t="shared" si="5"/>
        <v>277</v>
      </c>
      <c r="B345" s="44" t="s">
        <v>823</v>
      </c>
      <c r="C345" s="44" t="s">
        <v>824</v>
      </c>
      <c r="D345" s="44" t="s">
        <v>816</v>
      </c>
      <c r="E345" s="44" t="s">
        <v>799</v>
      </c>
      <c r="F345" s="45">
        <v>43164</v>
      </c>
      <c r="G345" s="46">
        <v>25</v>
      </c>
      <c r="H345" s="47">
        <v>8000</v>
      </c>
      <c r="I345" s="48">
        <v>478</v>
      </c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</row>
    <row r="346" spans="1:78" s="11" customFormat="1" ht="14.45" customHeight="1">
      <c r="A346" s="43">
        <f t="shared" si="5"/>
        <v>278</v>
      </c>
      <c r="B346" s="44" t="s">
        <v>825</v>
      </c>
      <c r="C346" s="44" t="s">
        <v>826</v>
      </c>
      <c r="D346" s="44" t="s">
        <v>827</v>
      </c>
      <c r="E346" s="44" t="s">
        <v>799</v>
      </c>
      <c r="F346" s="45">
        <v>43164</v>
      </c>
      <c r="G346" s="46">
        <v>25</v>
      </c>
      <c r="H346" s="47">
        <v>8000</v>
      </c>
      <c r="I346" s="48">
        <v>479</v>
      </c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</row>
    <row r="347" spans="1:78" s="11" customFormat="1" ht="14.45" customHeight="1">
      <c r="A347" s="43">
        <f t="shared" si="5"/>
        <v>279</v>
      </c>
      <c r="B347" s="44" t="s">
        <v>828</v>
      </c>
      <c r="C347" s="44" t="s">
        <v>829</v>
      </c>
      <c r="D347" s="44" t="s">
        <v>827</v>
      </c>
      <c r="E347" s="44" t="s">
        <v>799</v>
      </c>
      <c r="F347" s="45">
        <v>43164</v>
      </c>
      <c r="G347" s="46">
        <v>25</v>
      </c>
      <c r="H347" s="47">
        <v>8000</v>
      </c>
      <c r="I347" s="48">
        <v>480</v>
      </c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</row>
    <row r="348" spans="1:78" s="11" customFormat="1" ht="14.45" customHeight="1">
      <c r="A348" s="43">
        <f t="shared" si="5"/>
        <v>280</v>
      </c>
      <c r="B348" s="44" t="s">
        <v>830</v>
      </c>
      <c r="C348" s="44" t="s">
        <v>831</v>
      </c>
      <c r="D348" s="44" t="s">
        <v>827</v>
      </c>
      <c r="E348" s="44" t="s">
        <v>799</v>
      </c>
      <c r="F348" s="45">
        <v>43164</v>
      </c>
      <c r="G348" s="46">
        <v>25</v>
      </c>
      <c r="H348" s="47">
        <v>8000</v>
      </c>
      <c r="I348" s="48">
        <v>481</v>
      </c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</row>
    <row r="349" spans="1:78" s="11" customFormat="1" ht="14.45" customHeight="1">
      <c r="A349" s="43">
        <f t="shared" si="5"/>
        <v>281</v>
      </c>
      <c r="B349" s="44" t="s">
        <v>832</v>
      </c>
      <c r="C349" s="44" t="s">
        <v>833</v>
      </c>
      <c r="D349" s="44" t="s">
        <v>827</v>
      </c>
      <c r="E349" s="44" t="s">
        <v>799</v>
      </c>
      <c r="F349" s="45">
        <v>43164</v>
      </c>
      <c r="G349" s="46">
        <v>25</v>
      </c>
      <c r="H349" s="47">
        <v>8000</v>
      </c>
      <c r="I349" s="48">
        <v>482</v>
      </c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</row>
    <row r="350" spans="1:78" s="11" customFormat="1" ht="14.45" customHeight="1">
      <c r="A350" s="43">
        <f t="shared" si="5"/>
        <v>282</v>
      </c>
      <c r="B350" s="44" t="s">
        <v>834</v>
      </c>
      <c r="C350" s="44" t="s">
        <v>835</v>
      </c>
      <c r="D350" s="44" t="s">
        <v>836</v>
      </c>
      <c r="E350" s="44" t="s">
        <v>837</v>
      </c>
      <c r="F350" s="45">
        <v>43164</v>
      </c>
      <c r="G350" s="46">
        <v>25</v>
      </c>
      <c r="H350" s="47">
        <v>8000</v>
      </c>
      <c r="I350" s="48">
        <v>484</v>
      </c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</row>
    <row r="351" spans="1:78" s="11" customFormat="1" ht="14.45" customHeight="1">
      <c r="A351" s="43">
        <f t="shared" si="5"/>
        <v>283</v>
      </c>
      <c r="B351" s="44" t="s">
        <v>838</v>
      </c>
      <c r="C351" s="44" t="s">
        <v>839</v>
      </c>
      <c r="D351" s="44" t="s">
        <v>836</v>
      </c>
      <c r="E351" s="44" t="s">
        <v>837</v>
      </c>
      <c r="F351" s="45">
        <v>43164</v>
      </c>
      <c r="G351" s="46">
        <v>25</v>
      </c>
      <c r="H351" s="47">
        <v>8000</v>
      </c>
      <c r="I351" s="48">
        <v>485</v>
      </c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</row>
    <row r="352" spans="1:78" s="11" customFormat="1" ht="14.45" customHeight="1">
      <c r="A352" s="43">
        <f t="shared" si="5"/>
        <v>284</v>
      </c>
      <c r="B352" s="44" t="s">
        <v>840</v>
      </c>
      <c r="C352" s="44" t="s">
        <v>841</v>
      </c>
      <c r="D352" s="44" t="s">
        <v>836</v>
      </c>
      <c r="E352" s="44" t="s">
        <v>837</v>
      </c>
      <c r="F352" s="45">
        <v>43164</v>
      </c>
      <c r="G352" s="46">
        <v>25</v>
      </c>
      <c r="H352" s="47">
        <v>8000</v>
      </c>
      <c r="I352" s="48">
        <v>486</v>
      </c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</row>
    <row r="353" spans="1:78" s="11" customFormat="1" ht="14.45" customHeight="1">
      <c r="A353" s="43">
        <f t="shared" si="5"/>
        <v>285</v>
      </c>
      <c r="B353" s="44" t="s">
        <v>842</v>
      </c>
      <c r="C353" s="44" t="s">
        <v>843</v>
      </c>
      <c r="D353" s="44" t="s">
        <v>844</v>
      </c>
      <c r="E353" s="54" t="s">
        <v>845</v>
      </c>
      <c r="F353" s="45">
        <v>43164</v>
      </c>
      <c r="G353" s="46">
        <v>25</v>
      </c>
      <c r="H353" s="47">
        <v>8000</v>
      </c>
      <c r="I353" s="48">
        <v>487</v>
      </c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</row>
    <row r="354" spans="1:78" s="11" customFormat="1" ht="14.45" customHeight="1">
      <c r="A354" s="43">
        <f t="shared" si="5"/>
        <v>286</v>
      </c>
      <c r="B354" s="44" t="s">
        <v>846</v>
      </c>
      <c r="C354" s="44" t="s">
        <v>847</v>
      </c>
      <c r="D354" s="44" t="s">
        <v>844</v>
      </c>
      <c r="E354" s="54" t="s">
        <v>845</v>
      </c>
      <c r="F354" s="45">
        <v>43164</v>
      </c>
      <c r="G354" s="46">
        <v>25</v>
      </c>
      <c r="H354" s="47">
        <v>8000</v>
      </c>
      <c r="I354" s="48">
        <v>488</v>
      </c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</row>
    <row r="355" spans="1:78" s="11" customFormat="1" ht="14.45" customHeight="1">
      <c r="A355" s="43">
        <f t="shared" si="5"/>
        <v>287</v>
      </c>
      <c r="B355" s="44" t="s">
        <v>848</v>
      </c>
      <c r="C355" s="44" t="s">
        <v>849</v>
      </c>
      <c r="D355" s="44" t="s">
        <v>844</v>
      </c>
      <c r="E355" s="54" t="s">
        <v>845</v>
      </c>
      <c r="F355" s="45">
        <v>43164</v>
      </c>
      <c r="G355" s="46">
        <v>25</v>
      </c>
      <c r="H355" s="47">
        <v>8000</v>
      </c>
      <c r="I355" s="48">
        <v>489</v>
      </c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</row>
    <row r="356" spans="1:78" s="11" customFormat="1" ht="14.45" customHeight="1">
      <c r="A356" s="43">
        <f t="shared" si="5"/>
        <v>288</v>
      </c>
      <c r="B356" s="44" t="s">
        <v>850</v>
      </c>
      <c r="C356" s="44" t="s">
        <v>851</v>
      </c>
      <c r="D356" s="44" t="s">
        <v>844</v>
      </c>
      <c r="E356" s="54" t="s">
        <v>845</v>
      </c>
      <c r="F356" s="45">
        <v>43164</v>
      </c>
      <c r="G356" s="46">
        <v>25</v>
      </c>
      <c r="H356" s="47">
        <v>8000</v>
      </c>
      <c r="I356" s="48">
        <v>490</v>
      </c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</row>
    <row r="357" spans="1:78" s="11" customFormat="1" ht="14.45" customHeight="1">
      <c r="A357" s="43">
        <f t="shared" si="5"/>
        <v>289</v>
      </c>
      <c r="B357" s="44" t="s">
        <v>852</v>
      </c>
      <c r="C357" s="44" t="s">
        <v>853</v>
      </c>
      <c r="D357" s="44" t="s">
        <v>844</v>
      </c>
      <c r="E357" s="54" t="s">
        <v>845</v>
      </c>
      <c r="F357" s="45">
        <v>43164</v>
      </c>
      <c r="G357" s="46">
        <v>25</v>
      </c>
      <c r="H357" s="47">
        <v>8000</v>
      </c>
      <c r="I357" s="48">
        <v>491</v>
      </c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</row>
    <row r="358" spans="1:78" s="11" customFormat="1" ht="14.45" customHeight="1">
      <c r="A358" s="43">
        <f t="shared" si="5"/>
        <v>290</v>
      </c>
      <c r="B358" s="44" t="s">
        <v>854</v>
      </c>
      <c r="C358" s="44" t="s">
        <v>855</v>
      </c>
      <c r="D358" s="51" t="s">
        <v>856</v>
      </c>
      <c r="E358" s="44" t="s">
        <v>857</v>
      </c>
      <c r="F358" s="45">
        <v>43164</v>
      </c>
      <c r="G358" s="46">
        <v>25</v>
      </c>
      <c r="H358" s="47">
        <v>8000</v>
      </c>
      <c r="I358" s="48">
        <v>492</v>
      </c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</row>
    <row r="359" spans="1:78" s="11" customFormat="1" ht="14.45" customHeight="1">
      <c r="A359" s="43">
        <f t="shared" si="5"/>
        <v>291</v>
      </c>
      <c r="B359" s="44" t="s">
        <v>858</v>
      </c>
      <c r="C359" s="44" t="s">
        <v>859</v>
      </c>
      <c r="D359" s="51" t="s">
        <v>856</v>
      </c>
      <c r="E359" s="44" t="s">
        <v>857</v>
      </c>
      <c r="F359" s="45">
        <v>43164</v>
      </c>
      <c r="G359" s="46">
        <v>25</v>
      </c>
      <c r="H359" s="47">
        <v>8000</v>
      </c>
      <c r="I359" s="48">
        <v>493</v>
      </c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</row>
    <row r="360" spans="1:78" s="11" customFormat="1" ht="14.45" customHeight="1">
      <c r="A360" s="43">
        <f t="shared" si="5"/>
        <v>292</v>
      </c>
      <c r="B360" s="44" t="s">
        <v>860</v>
      </c>
      <c r="C360" s="44" t="s">
        <v>861</v>
      </c>
      <c r="D360" s="51" t="s">
        <v>856</v>
      </c>
      <c r="E360" s="44" t="s">
        <v>857</v>
      </c>
      <c r="F360" s="45">
        <v>43164</v>
      </c>
      <c r="G360" s="46">
        <v>25</v>
      </c>
      <c r="H360" s="47">
        <v>8000</v>
      </c>
      <c r="I360" s="48">
        <v>494</v>
      </c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</row>
    <row r="361" spans="1:78" s="11" customFormat="1" ht="14.45" customHeight="1">
      <c r="A361" s="43">
        <f t="shared" si="5"/>
        <v>293</v>
      </c>
      <c r="B361" s="44" t="s">
        <v>862</v>
      </c>
      <c r="C361" s="44" t="s">
        <v>863</v>
      </c>
      <c r="D361" s="44" t="s">
        <v>864</v>
      </c>
      <c r="E361" s="44" t="s">
        <v>857</v>
      </c>
      <c r="F361" s="45">
        <v>43164</v>
      </c>
      <c r="G361" s="46">
        <v>25</v>
      </c>
      <c r="H361" s="47">
        <v>8000</v>
      </c>
      <c r="I361" s="48">
        <v>495</v>
      </c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</row>
    <row r="362" spans="1:78" s="11" customFormat="1" ht="14.45" customHeight="1">
      <c r="A362" s="43">
        <f t="shared" si="5"/>
        <v>294</v>
      </c>
      <c r="B362" s="44" t="s">
        <v>865</v>
      </c>
      <c r="C362" s="44" t="s">
        <v>866</v>
      </c>
      <c r="D362" s="44" t="s">
        <v>864</v>
      </c>
      <c r="E362" s="44" t="s">
        <v>857</v>
      </c>
      <c r="F362" s="45">
        <v>43164</v>
      </c>
      <c r="G362" s="46">
        <v>25</v>
      </c>
      <c r="H362" s="47">
        <v>8000</v>
      </c>
      <c r="I362" s="48">
        <v>496</v>
      </c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</row>
    <row r="363" spans="1:78" s="11" customFormat="1" ht="14.45" customHeight="1">
      <c r="A363" s="43">
        <f t="shared" si="5"/>
        <v>295</v>
      </c>
      <c r="B363" s="44" t="s">
        <v>867</v>
      </c>
      <c r="C363" s="44" t="s">
        <v>868</v>
      </c>
      <c r="D363" s="44" t="s">
        <v>271</v>
      </c>
      <c r="E363" s="44" t="s">
        <v>869</v>
      </c>
      <c r="F363" s="45">
        <v>43164</v>
      </c>
      <c r="G363" s="46">
        <v>25</v>
      </c>
      <c r="H363" s="47">
        <v>8000</v>
      </c>
      <c r="I363" s="48">
        <v>498</v>
      </c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</row>
    <row r="364" spans="1:78" s="11" customFormat="1" ht="14.45" customHeight="1">
      <c r="A364" s="43">
        <f t="shared" si="5"/>
        <v>296</v>
      </c>
      <c r="B364" s="44" t="s">
        <v>870</v>
      </c>
      <c r="C364" s="44" t="s">
        <v>871</v>
      </c>
      <c r="D364" s="44" t="s">
        <v>872</v>
      </c>
      <c r="E364" s="44" t="s">
        <v>873</v>
      </c>
      <c r="F364" s="45">
        <v>43164</v>
      </c>
      <c r="G364" s="46">
        <v>25</v>
      </c>
      <c r="H364" s="47">
        <v>8000</v>
      </c>
      <c r="I364" s="48">
        <v>499</v>
      </c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</row>
    <row r="365" spans="1:78" s="11" customFormat="1" ht="14.45" customHeight="1">
      <c r="A365" s="43">
        <f t="shared" si="5"/>
        <v>297</v>
      </c>
      <c r="B365" s="44" t="s">
        <v>874</v>
      </c>
      <c r="C365" s="44" t="s">
        <v>875</v>
      </c>
      <c r="D365" s="44" t="s">
        <v>872</v>
      </c>
      <c r="E365" s="44" t="s">
        <v>873</v>
      </c>
      <c r="F365" s="45">
        <v>43164</v>
      </c>
      <c r="G365" s="46">
        <v>25</v>
      </c>
      <c r="H365" s="47">
        <v>8000</v>
      </c>
      <c r="I365" s="48">
        <v>500</v>
      </c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</row>
    <row r="366" spans="1:78" s="11" customFormat="1" ht="14.45" customHeight="1">
      <c r="A366" s="43">
        <f t="shared" si="5"/>
        <v>298</v>
      </c>
      <c r="B366" s="44" t="s">
        <v>876</v>
      </c>
      <c r="C366" s="44" t="s">
        <v>877</v>
      </c>
      <c r="D366" s="44" t="s">
        <v>872</v>
      </c>
      <c r="E366" s="44" t="s">
        <v>873</v>
      </c>
      <c r="F366" s="45">
        <v>43164</v>
      </c>
      <c r="G366" s="46">
        <v>25</v>
      </c>
      <c r="H366" s="47">
        <v>8000</v>
      </c>
      <c r="I366" s="48">
        <v>501</v>
      </c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</row>
    <row r="367" spans="1:78" s="11" customFormat="1" ht="14.45" customHeight="1">
      <c r="A367" s="43">
        <f t="shared" si="5"/>
        <v>299</v>
      </c>
      <c r="B367" s="44" t="s">
        <v>878</v>
      </c>
      <c r="C367" s="44" t="s">
        <v>879</v>
      </c>
      <c r="D367" s="44" t="s">
        <v>880</v>
      </c>
      <c r="E367" s="44" t="s">
        <v>881</v>
      </c>
      <c r="F367" s="45">
        <v>43164</v>
      </c>
      <c r="G367" s="46">
        <v>25</v>
      </c>
      <c r="H367" s="47">
        <v>8000</v>
      </c>
      <c r="I367" s="48">
        <v>502</v>
      </c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</row>
    <row r="368" spans="1:78" s="11" customFormat="1" ht="14.45" customHeight="1">
      <c r="A368" s="43">
        <f t="shared" si="5"/>
        <v>300</v>
      </c>
      <c r="B368" s="44" t="s">
        <v>882</v>
      </c>
      <c r="C368" s="44" t="s">
        <v>883</v>
      </c>
      <c r="D368" s="44" t="s">
        <v>880</v>
      </c>
      <c r="E368" s="44" t="s">
        <v>881</v>
      </c>
      <c r="F368" s="45">
        <v>43164</v>
      </c>
      <c r="G368" s="46">
        <v>25</v>
      </c>
      <c r="H368" s="47">
        <v>8000</v>
      </c>
      <c r="I368" s="48">
        <v>503</v>
      </c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</row>
    <row r="369" spans="1:78" s="11" customFormat="1" ht="14.45" customHeight="1">
      <c r="A369" s="43">
        <f t="shared" si="5"/>
        <v>301</v>
      </c>
      <c r="B369" s="44" t="s">
        <v>884</v>
      </c>
      <c r="C369" s="44" t="s">
        <v>885</v>
      </c>
      <c r="D369" s="44" t="s">
        <v>880</v>
      </c>
      <c r="E369" s="44" t="s">
        <v>881</v>
      </c>
      <c r="F369" s="45">
        <v>43164</v>
      </c>
      <c r="G369" s="46">
        <v>25</v>
      </c>
      <c r="H369" s="47">
        <v>8000</v>
      </c>
      <c r="I369" s="48">
        <v>504</v>
      </c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</row>
    <row r="370" spans="1:78" s="11" customFormat="1" ht="14.45" customHeight="1">
      <c r="A370" s="43">
        <f t="shared" si="5"/>
        <v>302</v>
      </c>
      <c r="B370" s="44" t="s">
        <v>886</v>
      </c>
      <c r="C370" s="44" t="s">
        <v>887</v>
      </c>
      <c r="D370" s="44" t="s">
        <v>888</v>
      </c>
      <c r="E370" s="44" t="s">
        <v>881</v>
      </c>
      <c r="F370" s="45">
        <v>43164</v>
      </c>
      <c r="G370" s="46">
        <v>25</v>
      </c>
      <c r="H370" s="47">
        <v>8000</v>
      </c>
      <c r="I370" s="48">
        <v>505</v>
      </c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</row>
    <row r="371" spans="1:78" s="11" customFormat="1" ht="14.45" customHeight="1">
      <c r="A371" s="43">
        <f t="shared" si="5"/>
        <v>303</v>
      </c>
      <c r="B371" s="44" t="s">
        <v>889</v>
      </c>
      <c r="C371" s="44" t="s">
        <v>890</v>
      </c>
      <c r="D371" s="44" t="s">
        <v>888</v>
      </c>
      <c r="E371" s="44" t="s">
        <v>881</v>
      </c>
      <c r="F371" s="45">
        <v>43164</v>
      </c>
      <c r="G371" s="46">
        <v>25</v>
      </c>
      <c r="H371" s="47">
        <v>8000</v>
      </c>
      <c r="I371" s="48">
        <v>506</v>
      </c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</row>
    <row r="372" spans="1:78" s="11" customFormat="1" ht="14.45" customHeight="1">
      <c r="A372" s="43">
        <f t="shared" si="5"/>
        <v>304</v>
      </c>
      <c r="B372" s="44" t="s">
        <v>891</v>
      </c>
      <c r="C372" s="55" t="s">
        <v>892</v>
      </c>
      <c r="D372" s="44" t="s">
        <v>888</v>
      </c>
      <c r="E372" s="44" t="s">
        <v>881</v>
      </c>
      <c r="F372" s="45">
        <v>43164</v>
      </c>
      <c r="G372" s="46">
        <v>25</v>
      </c>
      <c r="H372" s="47">
        <v>8000</v>
      </c>
      <c r="I372" s="48">
        <v>507</v>
      </c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</row>
    <row r="373" spans="1:78" s="11" customFormat="1" ht="14.45" customHeight="1">
      <c r="A373" s="43">
        <f t="shared" si="5"/>
        <v>305</v>
      </c>
      <c r="B373" s="44" t="s">
        <v>893</v>
      </c>
      <c r="C373" s="44" t="s">
        <v>894</v>
      </c>
      <c r="D373" s="44" t="s">
        <v>895</v>
      </c>
      <c r="E373" s="44" t="s">
        <v>881</v>
      </c>
      <c r="F373" s="45">
        <v>43164</v>
      </c>
      <c r="G373" s="46">
        <v>25</v>
      </c>
      <c r="H373" s="47">
        <v>8000</v>
      </c>
      <c r="I373" s="48">
        <v>508</v>
      </c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</row>
    <row r="374" spans="1:78" s="11" customFormat="1" ht="14.45" customHeight="1">
      <c r="A374" s="43">
        <f t="shared" si="5"/>
        <v>306</v>
      </c>
      <c r="B374" s="44" t="s">
        <v>896</v>
      </c>
      <c r="C374" s="44" t="s">
        <v>897</v>
      </c>
      <c r="D374" s="44" t="s">
        <v>895</v>
      </c>
      <c r="E374" s="44" t="s">
        <v>881</v>
      </c>
      <c r="F374" s="45">
        <v>43164</v>
      </c>
      <c r="G374" s="46">
        <v>25</v>
      </c>
      <c r="H374" s="47">
        <v>8000</v>
      </c>
      <c r="I374" s="48">
        <v>509</v>
      </c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</row>
    <row r="375" spans="1:78" s="11" customFormat="1" ht="14.45" customHeight="1">
      <c r="A375" s="43">
        <f t="shared" si="5"/>
        <v>307</v>
      </c>
      <c r="B375" s="44" t="s">
        <v>898</v>
      </c>
      <c r="C375" s="44" t="s">
        <v>899</v>
      </c>
      <c r="D375" s="44" t="s">
        <v>895</v>
      </c>
      <c r="E375" s="44" t="s">
        <v>881</v>
      </c>
      <c r="F375" s="45">
        <v>43164</v>
      </c>
      <c r="G375" s="46">
        <v>25</v>
      </c>
      <c r="H375" s="47">
        <v>8000</v>
      </c>
      <c r="I375" s="48">
        <v>510</v>
      </c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</row>
    <row r="376" spans="1:78" s="11" customFormat="1" ht="14.25" customHeight="1">
      <c r="A376" s="43">
        <f t="shared" si="5"/>
        <v>308</v>
      </c>
      <c r="B376" s="44" t="s">
        <v>900</v>
      </c>
      <c r="C376" s="44" t="s">
        <v>901</v>
      </c>
      <c r="D376" s="44" t="s">
        <v>902</v>
      </c>
      <c r="E376" s="44" t="s">
        <v>881</v>
      </c>
      <c r="F376" s="45">
        <v>43164</v>
      </c>
      <c r="G376" s="46">
        <v>25</v>
      </c>
      <c r="H376" s="47">
        <v>8000</v>
      </c>
      <c r="I376" s="48">
        <v>511</v>
      </c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</row>
    <row r="377" spans="1:78" s="11" customFormat="1" ht="14.25" customHeight="1">
      <c r="A377" s="43">
        <f t="shared" si="5"/>
        <v>309</v>
      </c>
      <c r="B377" s="44" t="s">
        <v>903</v>
      </c>
      <c r="C377" s="44" t="s">
        <v>904</v>
      </c>
      <c r="D377" s="44" t="s">
        <v>902</v>
      </c>
      <c r="E377" s="44" t="s">
        <v>881</v>
      </c>
      <c r="F377" s="45">
        <v>43164</v>
      </c>
      <c r="G377" s="46">
        <v>25</v>
      </c>
      <c r="H377" s="47">
        <v>8000</v>
      </c>
      <c r="I377" s="48">
        <v>512</v>
      </c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</row>
    <row r="378" spans="1:78" s="11" customFormat="1" ht="14.25" customHeight="1">
      <c r="A378" s="43">
        <f t="shared" si="5"/>
        <v>310</v>
      </c>
      <c r="B378" s="44" t="s">
        <v>905</v>
      </c>
      <c r="C378" s="44" t="s">
        <v>906</v>
      </c>
      <c r="D378" s="44" t="s">
        <v>902</v>
      </c>
      <c r="E378" s="44" t="s">
        <v>881</v>
      </c>
      <c r="F378" s="45">
        <v>43164</v>
      </c>
      <c r="G378" s="46">
        <v>25</v>
      </c>
      <c r="H378" s="47">
        <v>8000</v>
      </c>
      <c r="I378" s="48">
        <v>513</v>
      </c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</row>
    <row r="379" spans="1:78" s="11" customFormat="1" ht="14.25" customHeight="1">
      <c r="A379" s="43">
        <f t="shared" si="5"/>
        <v>311</v>
      </c>
      <c r="B379" s="44" t="s">
        <v>907</v>
      </c>
      <c r="C379" s="44" t="s">
        <v>908</v>
      </c>
      <c r="D379" s="44" t="s">
        <v>902</v>
      </c>
      <c r="E379" s="44" t="s">
        <v>881</v>
      </c>
      <c r="F379" s="45">
        <v>43164</v>
      </c>
      <c r="G379" s="46">
        <v>25</v>
      </c>
      <c r="H379" s="47">
        <v>8000</v>
      </c>
      <c r="I379" s="48">
        <v>514</v>
      </c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</row>
    <row r="380" spans="1:78" s="11" customFormat="1" ht="14.25" customHeight="1">
      <c r="A380" s="43">
        <f t="shared" si="5"/>
        <v>312</v>
      </c>
      <c r="B380" s="44" t="s">
        <v>909</v>
      </c>
      <c r="C380" s="44" t="s">
        <v>910</v>
      </c>
      <c r="D380" s="44" t="s">
        <v>902</v>
      </c>
      <c r="E380" s="44" t="s">
        <v>881</v>
      </c>
      <c r="F380" s="45">
        <v>43164</v>
      </c>
      <c r="G380" s="46">
        <v>25</v>
      </c>
      <c r="H380" s="47">
        <v>8000</v>
      </c>
      <c r="I380" s="48">
        <v>515</v>
      </c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</row>
    <row r="381" spans="1:78" s="11" customFormat="1" ht="14.25" customHeight="1">
      <c r="A381" s="43">
        <f t="shared" si="5"/>
        <v>313</v>
      </c>
      <c r="B381" s="44" t="s">
        <v>911</v>
      </c>
      <c r="C381" s="44" t="s">
        <v>912</v>
      </c>
      <c r="D381" s="44" t="s">
        <v>913</v>
      </c>
      <c r="E381" s="44" t="s">
        <v>913</v>
      </c>
      <c r="F381" s="45">
        <v>43164</v>
      </c>
      <c r="G381" s="46">
        <v>25</v>
      </c>
      <c r="H381" s="47">
        <v>8000</v>
      </c>
      <c r="I381" s="48">
        <v>516</v>
      </c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</row>
    <row r="382" spans="1:78" s="11" customFormat="1" ht="14.25" customHeight="1">
      <c r="A382" s="43">
        <f t="shared" si="5"/>
        <v>314</v>
      </c>
      <c r="B382" s="44" t="s">
        <v>914</v>
      </c>
      <c r="C382" s="44" t="s">
        <v>915</v>
      </c>
      <c r="D382" s="44" t="s">
        <v>913</v>
      </c>
      <c r="E382" s="44" t="s">
        <v>913</v>
      </c>
      <c r="F382" s="45">
        <v>43164</v>
      </c>
      <c r="G382" s="46">
        <v>25</v>
      </c>
      <c r="H382" s="47">
        <v>8000</v>
      </c>
      <c r="I382" s="48">
        <v>517</v>
      </c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</row>
    <row r="383" spans="1:78" s="11" customFormat="1" ht="14.25" customHeight="1">
      <c r="A383" s="43">
        <f t="shared" si="5"/>
        <v>315</v>
      </c>
      <c r="B383" s="44" t="s">
        <v>916</v>
      </c>
      <c r="C383" s="44" t="s">
        <v>917</v>
      </c>
      <c r="D383" s="44" t="s">
        <v>913</v>
      </c>
      <c r="E383" s="44" t="s">
        <v>913</v>
      </c>
      <c r="F383" s="45">
        <v>43164</v>
      </c>
      <c r="G383" s="46">
        <v>25</v>
      </c>
      <c r="H383" s="47">
        <v>8000</v>
      </c>
      <c r="I383" s="48">
        <v>518</v>
      </c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</row>
    <row r="384" spans="1:78" s="11" customFormat="1" ht="14.25" customHeight="1">
      <c r="A384" s="43">
        <f t="shared" si="5"/>
        <v>316</v>
      </c>
      <c r="B384" s="44" t="s">
        <v>918</v>
      </c>
      <c r="C384" s="44" t="s">
        <v>919</v>
      </c>
      <c r="D384" s="44" t="s">
        <v>442</v>
      </c>
      <c r="E384" s="44" t="s">
        <v>40</v>
      </c>
      <c r="F384" s="45">
        <v>43164</v>
      </c>
      <c r="G384" s="46">
        <v>25</v>
      </c>
      <c r="H384" s="47">
        <v>8000</v>
      </c>
      <c r="I384" s="48">
        <v>519</v>
      </c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</row>
    <row r="385" spans="1:78" s="11" customFormat="1" ht="14.25" customHeight="1">
      <c r="A385" s="43">
        <f t="shared" si="5"/>
        <v>317</v>
      </c>
      <c r="B385" s="44" t="s">
        <v>920</v>
      </c>
      <c r="C385" s="44" t="s">
        <v>921</v>
      </c>
      <c r="D385" s="44" t="s">
        <v>922</v>
      </c>
      <c r="E385" s="44" t="s">
        <v>40</v>
      </c>
      <c r="F385" s="45">
        <v>43192</v>
      </c>
      <c r="G385" s="46">
        <v>25</v>
      </c>
      <c r="H385" s="47">
        <v>8000</v>
      </c>
      <c r="I385" s="48">
        <v>521</v>
      </c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</row>
    <row r="386" spans="1:78" s="11" customFormat="1" ht="14.25" customHeight="1">
      <c r="A386" s="43">
        <f t="shared" si="5"/>
        <v>318</v>
      </c>
      <c r="B386" s="44" t="s">
        <v>923</v>
      </c>
      <c r="C386" s="44" t="s">
        <v>924</v>
      </c>
      <c r="D386" s="44" t="s">
        <v>925</v>
      </c>
      <c r="E386" s="44" t="s">
        <v>40</v>
      </c>
      <c r="F386" s="45">
        <v>43192</v>
      </c>
      <c r="G386" s="46">
        <v>25</v>
      </c>
      <c r="H386" s="47">
        <v>8000</v>
      </c>
      <c r="I386" s="48">
        <v>522</v>
      </c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</row>
    <row r="387" spans="1:78" s="11" customFormat="1" ht="14.25" customHeight="1">
      <c r="A387" s="43">
        <f t="shared" si="5"/>
        <v>319</v>
      </c>
      <c r="B387" s="44" t="s">
        <v>926</v>
      </c>
      <c r="C387" s="44" t="s">
        <v>927</v>
      </c>
      <c r="D387" s="44" t="s">
        <v>76</v>
      </c>
      <c r="E387" s="44" t="s">
        <v>40</v>
      </c>
      <c r="F387" s="45">
        <v>43192</v>
      </c>
      <c r="G387" s="46">
        <v>25</v>
      </c>
      <c r="H387" s="47">
        <v>8000</v>
      </c>
      <c r="I387" s="48">
        <v>523</v>
      </c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</row>
    <row r="388" spans="1:78" s="11" customFormat="1" ht="14.25" customHeight="1">
      <c r="A388" s="43">
        <f t="shared" ref="A388:A449" si="6">A387+1</f>
        <v>320</v>
      </c>
      <c r="B388" s="44" t="s">
        <v>928</v>
      </c>
      <c r="C388" s="44" t="s">
        <v>929</v>
      </c>
      <c r="D388" s="44" t="s">
        <v>81</v>
      </c>
      <c r="E388" s="44" t="s">
        <v>40</v>
      </c>
      <c r="F388" s="45">
        <v>43192</v>
      </c>
      <c r="G388" s="46">
        <v>25</v>
      </c>
      <c r="H388" s="47">
        <v>8000</v>
      </c>
      <c r="I388" s="48">
        <v>524</v>
      </c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</row>
    <row r="389" spans="1:78" s="11" customFormat="1" ht="14.25" customHeight="1">
      <c r="A389" s="43">
        <f t="shared" si="6"/>
        <v>321</v>
      </c>
      <c r="B389" s="44" t="s">
        <v>930</v>
      </c>
      <c r="C389" s="44" t="s">
        <v>931</v>
      </c>
      <c r="D389" s="44" t="s">
        <v>101</v>
      </c>
      <c r="E389" s="44" t="s">
        <v>40</v>
      </c>
      <c r="F389" s="45">
        <v>43192</v>
      </c>
      <c r="G389" s="46">
        <v>25</v>
      </c>
      <c r="H389" s="47">
        <v>8000</v>
      </c>
      <c r="I389" s="48">
        <v>526</v>
      </c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</row>
    <row r="390" spans="1:78" s="11" customFormat="1" ht="14.25" customHeight="1">
      <c r="A390" s="43">
        <f t="shared" si="6"/>
        <v>322</v>
      </c>
      <c r="B390" s="44" t="s">
        <v>932</v>
      </c>
      <c r="C390" s="44" t="s">
        <v>933</v>
      </c>
      <c r="D390" s="44" t="s">
        <v>168</v>
      </c>
      <c r="E390" s="44" t="s">
        <v>40</v>
      </c>
      <c r="F390" s="45">
        <v>43192</v>
      </c>
      <c r="G390" s="46">
        <v>25</v>
      </c>
      <c r="H390" s="47">
        <v>8000</v>
      </c>
      <c r="I390" s="48">
        <v>527</v>
      </c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</row>
    <row r="391" spans="1:78" s="11" customFormat="1" ht="14.25" customHeight="1">
      <c r="A391" s="43">
        <f t="shared" si="6"/>
        <v>323</v>
      </c>
      <c r="B391" s="44" t="s">
        <v>934</v>
      </c>
      <c r="C391" s="44" t="s">
        <v>935</v>
      </c>
      <c r="D391" s="44" t="s">
        <v>288</v>
      </c>
      <c r="E391" s="44" t="s">
        <v>40</v>
      </c>
      <c r="F391" s="45">
        <v>43192</v>
      </c>
      <c r="G391" s="46">
        <v>25</v>
      </c>
      <c r="H391" s="47">
        <v>8000</v>
      </c>
      <c r="I391" s="48">
        <v>528</v>
      </c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</row>
    <row r="392" spans="1:78" s="11" customFormat="1" ht="14.25" customHeight="1">
      <c r="A392" s="43">
        <f t="shared" si="6"/>
        <v>324</v>
      </c>
      <c r="B392" s="44" t="s">
        <v>936</v>
      </c>
      <c r="C392" s="44" t="s">
        <v>937</v>
      </c>
      <c r="D392" s="44" t="s">
        <v>415</v>
      </c>
      <c r="E392" s="44" t="s">
        <v>40</v>
      </c>
      <c r="F392" s="45">
        <v>43192</v>
      </c>
      <c r="G392" s="46">
        <v>25</v>
      </c>
      <c r="H392" s="47">
        <v>8000</v>
      </c>
      <c r="I392" s="48">
        <v>529</v>
      </c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</row>
    <row r="393" spans="1:78" s="11" customFormat="1" ht="14.25" customHeight="1">
      <c r="A393" s="43">
        <f t="shared" si="6"/>
        <v>325</v>
      </c>
      <c r="B393" s="44" t="s">
        <v>938</v>
      </c>
      <c r="C393" s="44" t="s">
        <v>939</v>
      </c>
      <c r="D393" s="44" t="s">
        <v>940</v>
      </c>
      <c r="E393" s="44" t="s">
        <v>40</v>
      </c>
      <c r="F393" s="45">
        <v>43192</v>
      </c>
      <c r="G393" s="46">
        <v>25</v>
      </c>
      <c r="H393" s="47">
        <v>8000</v>
      </c>
      <c r="I393" s="48">
        <v>530</v>
      </c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</row>
    <row r="394" spans="1:78" s="11" customFormat="1" ht="14.25" customHeight="1">
      <c r="A394" s="43">
        <f t="shared" si="6"/>
        <v>326</v>
      </c>
      <c r="B394" s="44" t="s">
        <v>941</v>
      </c>
      <c r="C394" s="44" t="s">
        <v>942</v>
      </c>
      <c r="D394" s="44" t="s">
        <v>940</v>
      </c>
      <c r="E394" s="44" t="s">
        <v>40</v>
      </c>
      <c r="F394" s="45">
        <v>43192</v>
      </c>
      <c r="G394" s="46">
        <v>25</v>
      </c>
      <c r="H394" s="47">
        <v>8000</v>
      </c>
      <c r="I394" s="48">
        <v>531</v>
      </c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</row>
    <row r="395" spans="1:78" s="11" customFormat="1" ht="14.25" customHeight="1">
      <c r="A395" s="43">
        <f t="shared" si="6"/>
        <v>327</v>
      </c>
      <c r="B395" s="44" t="s">
        <v>943</v>
      </c>
      <c r="C395" s="44" t="s">
        <v>944</v>
      </c>
      <c r="D395" s="44" t="s">
        <v>608</v>
      </c>
      <c r="E395" s="44" t="s">
        <v>603</v>
      </c>
      <c r="F395" s="45">
        <v>43192</v>
      </c>
      <c r="G395" s="46">
        <v>25</v>
      </c>
      <c r="H395" s="47">
        <v>8000</v>
      </c>
      <c r="I395" s="48">
        <v>532</v>
      </c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</row>
    <row r="396" spans="1:78" s="11" customFormat="1" ht="14.25" customHeight="1">
      <c r="A396" s="43">
        <f t="shared" si="6"/>
        <v>328</v>
      </c>
      <c r="B396" s="44" t="s">
        <v>945</v>
      </c>
      <c r="C396" s="44" t="s">
        <v>946</v>
      </c>
      <c r="D396" s="44" t="s">
        <v>750</v>
      </c>
      <c r="E396" s="44" t="s">
        <v>739</v>
      </c>
      <c r="F396" s="45">
        <v>43192</v>
      </c>
      <c r="G396" s="46">
        <v>25</v>
      </c>
      <c r="H396" s="47">
        <v>8000</v>
      </c>
      <c r="I396" s="48">
        <v>533</v>
      </c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</row>
    <row r="397" spans="1:78" s="11" customFormat="1" ht="14.25" customHeight="1">
      <c r="A397" s="43">
        <f t="shared" si="6"/>
        <v>329</v>
      </c>
      <c r="B397" s="44" t="s">
        <v>947</v>
      </c>
      <c r="C397" s="44" t="s">
        <v>948</v>
      </c>
      <c r="D397" s="44" t="s">
        <v>750</v>
      </c>
      <c r="E397" s="44" t="s">
        <v>739</v>
      </c>
      <c r="F397" s="45">
        <v>43192</v>
      </c>
      <c r="G397" s="46">
        <v>25</v>
      </c>
      <c r="H397" s="47">
        <v>8000</v>
      </c>
      <c r="I397" s="48">
        <v>534</v>
      </c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</row>
    <row r="398" spans="1:78" s="11" customFormat="1" ht="14.25" customHeight="1">
      <c r="A398" s="43">
        <f t="shared" si="6"/>
        <v>330</v>
      </c>
      <c r="B398" s="44" t="s">
        <v>949</v>
      </c>
      <c r="C398" s="44" t="s">
        <v>950</v>
      </c>
      <c r="D398" s="44" t="s">
        <v>295</v>
      </c>
      <c r="E398" s="44" t="s">
        <v>40</v>
      </c>
      <c r="F398" s="45">
        <v>43222</v>
      </c>
      <c r="G398" s="46">
        <v>25</v>
      </c>
      <c r="H398" s="47">
        <v>8000</v>
      </c>
      <c r="I398" s="48">
        <v>535</v>
      </c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</row>
    <row r="399" spans="1:78" s="11" customFormat="1" ht="14.25" customHeight="1">
      <c r="A399" s="43">
        <f t="shared" si="6"/>
        <v>331</v>
      </c>
      <c r="B399" s="44" t="s">
        <v>951</v>
      </c>
      <c r="C399" s="44" t="s">
        <v>952</v>
      </c>
      <c r="D399" s="44" t="s">
        <v>953</v>
      </c>
      <c r="E399" s="44" t="s">
        <v>40</v>
      </c>
      <c r="F399" s="45">
        <v>43222</v>
      </c>
      <c r="G399" s="46">
        <v>25</v>
      </c>
      <c r="H399" s="47">
        <v>8000</v>
      </c>
      <c r="I399" s="48">
        <v>537</v>
      </c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</row>
    <row r="400" spans="1:78" s="11" customFormat="1" ht="14.25" customHeight="1">
      <c r="A400" s="43">
        <f t="shared" si="6"/>
        <v>332</v>
      </c>
      <c r="B400" s="44" t="s">
        <v>954</v>
      </c>
      <c r="C400" s="44" t="s">
        <v>955</v>
      </c>
      <c r="D400" s="44" t="s">
        <v>81</v>
      </c>
      <c r="E400" s="44" t="s">
        <v>40</v>
      </c>
      <c r="F400" s="45">
        <v>43222</v>
      </c>
      <c r="G400" s="46">
        <v>25</v>
      </c>
      <c r="H400" s="47">
        <v>8000</v>
      </c>
      <c r="I400" s="48">
        <v>539</v>
      </c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</row>
    <row r="401" spans="1:78" s="11" customFormat="1" ht="14.25" customHeight="1">
      <c r="A401" s="43">
        <f t="shared" si="6"/>
        <v>333</v>
      </c>
      <c r="B401" s="44" t="s">
        <v>956</v>
      </c>
      <c r="C401" s="44" t="s">
        <v>957</v>
      </c>
      <c r="D401" s="44" t="s">
        <v>442</v>
      </c>
      <c r="E401" s="44" t="s">
        <v>40</v>
      </c>
      <c r="F401" s="45">
        <v>43222</v>
      </c>
      <c r="G401" s="46">
        <v>25</v>
      </c>
      <c r="H401" s="47">
        <v>8000</v>
      </c>
      <c r="I401" s="48">
        <v>540</v>
      </c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</row>
    <row r="402" spans="1:78" s="11" customFormat="1" ht="14.25" customHeight="1">
      <c r="A402" s="43">
        <f t="shared" si="6"/>
        <v>334</v>
      </c>
      <c r="B402" s="44" t="s">
        <v>958</v>
      </c>
      <c r="C402" s="44" t="s">
        <v>959</v>
      </c>
      <c r="D402" s="44" t="s">
        <v>442</v>
      </c>
      <c r="E402" s="44" t="s">
        <v>40</v>
      </c>
      <c r="F402" s="45">
        <v>43222</v>
      </c>
      <c r="G402" s="46">
        <v>25</v>
      </c>
      <c r="H402" s="47">
        <v>8000</v>
      </c>
      <c r="I402" s="48">
        <v>541</v>
      </c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</row>
    <row r="403" spans="1:78" s="11" customFormat="1" ht="14.25" customHeight="1">
      <c r="A403" s="43">
        <f t="shared" si="6"/>
        <v>335</v>
      </c>
      <c r="B403" s="44" t="s">
        <v>960</v>
      </c>
      <c r="C403" s="44" t="s">
        <v>961</v>
      </c>
      <c r="D403" s="44" t="s">
        <v>204</v>
      </c>
      <c r="E403" s="44" t="s">
        <v>40</v>
      </c>
      <c r="F403" s="45">
        <v>43222</v>
      </c>
      <c r="G403" s="46">
        <v>25</v>
      </c>
      <c r="H403" s="47">
        <v>8000</v>
      </c>
      <c r="I403" s="48">
        <v>544</v>
      </c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</row>
    <row r="404" spans="1:78" s="11" customFormat="1" ht="14.25" customHeight="1">
      <c r="A404" s="43">
        <f t="shared" si="6"/>
        <v>336</v>
      </c>
      <c r="B404" s="50" t="s">
        <v>962</v>
      </c>
      <c r="C404" s="50" t="s">
        <v>963</v>
      </c>
      <c r="D404" s="50" t="s">
        <v>964</v>
      </c>
      <c r="E404" s="44" t="s">
        <v>40</v>
      </c>
      <c r="F404" s="45">
        <v>43222</v>
      </c>
      <c r="G404" s="46">
        <v>25</v>
      </c>
      <c r="H404" s="47">
        <v>8000</v>
      </c>
      <c r="I404" s="48">
        <v>545</v>
      </c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</row>
    <row r="405" spans="1:78" s="11" customFormat="1" ht="14.25" customHeight="1">
      <c r="A405" s="43">
        <f t="shared" si="6"/>
        <v>337</v>
      </c>
      <c r="B405" s="44" t="s">
        <v>965</v>
      </c>
      <c r="C405" s="44" t="s">
        <v>966</v>
      </c>
      <c r="D405" s="44" t="s">
        <v>967</v>
      </c>
      <c r="E405" s="44" t="s">
        <v>40</v>
      </c>
      <c r="F405" s="45">
        <v>43222</v>
      </c>
      <c r="G405" s="46">
        <v>25</v>
      </c>
      <c r="H405" s="47">
        <v>8000</v>
      </c>
      <c r="I405" s="48">
        <v>546</v>
      </c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</row>
    <row r="406" spans="1:78" s="11" customFormat="1" ht="14.25" customHeight="1">
      <c r="A406" s="43">
        <f t="shared" si="6"/>
        <v>338</v>
      </c>
      <c r="B406" s="44" t="s">
        <v>968</v>
      </c>
      <c r="C406" s="44" t="s">
        <v>969</v>
      </c>
      <c r="D406" s="44" t="s">
        <v>241</v>
      </c>
      <c r="E406" s="44" t="s">
        <v>40</v>
      </c>
      <c r="F406" s="45">
        <v>43222</v>
      </c>
      <c r="G406" s="46">
        <v>25</v>
      </c>
      <c r="H406" s="47">
        <v>8000</v>
      </c>
      <c r="I406" s="48">
        <v>547</v>
      </c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</row>
    <row r="407" spans="1:78" s="11" customFormat="1" ht="14.25" customHeight="1">
      <c r="A407" s="43">
        <f t="shared" si="6"/>
        <v>339</v>
      </c>
      <c r="B407" s="44" t="s">
        <v>970</v>
      </c>
      <c r="C407" s="44" t="s">
        <v>971</v>
      </c>
      <c r="D407" s="44" t="s">
        <v>415</v>
      </c>
      <c r="E407" s="44" t="s">
        <v>40</v>
      </c>
      <c r="F407" s="45">
        <v>43222</v>
      </c>
      <c r="G407" s="46">
        <v>25</v>
      </c>
      <c r="H407" s="47">
        <v>8000</v>
      </c>
      <c r="I407" s="48">
        <v>548</v>
      </c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</row>
    <row r="408" spans="1:78" s="11" customFormat="1" ht="14.25" customHeight="1">
      <c r="A408" s="43">
        <f t="shared" si="6"/>
        <v>340</v>
      </c>
      <c r="B408" s="44" t="s">
        <v>972</v>
      </c>
      <c r="C408" s="44" t="s">
        <v>973</v>
      </c>
      <c r="D408" s="44" t="s">
        <v>415</v>
      </c>
      <c r="E408" s="44" t="s">
        <v>40</v>
      </c>
      <c r="F408" s="45">
        <v>43222</v>
      </c>
      <c r="G408" s="46">
        <v>25</v>
      </c>
      <c r="H408" s="47">
        <v>8000</v>
      </c>
      <c r="I408" s="48">
        <v>549</v>
      </c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</row>
    <row r="409" spans="1:78" ht="14.25" customHeight="1">
      <c r="A409" s="43">
        <f t="shared" si="6"/>
        <v>341</v>
      </c>
      <c r="B409" s="44" t="s">
        <v>974</v>
      </c>
      <c r="C409" s="44" t="s">
        <v>975</v>
      </c>
      <c r="D409" s="44" t="s">
        <v>515</v>
      </c>
      <c r="E409" s="44" t="s">
        <v>498</v>
      </c>
      <c r="F409" s="45">
        <v>43222</v>
      </c>
      <c r="G409" s="46">
        <v>25</v>
      </c>
      <c r="H409" s="47">
        <v>8000</v>
      </c>
      <c r="I409" s="48">
        <v>550</v>
      </c>
    </row>
    <row r="410" spans="1:78" ht="14.25" customHeight="1">
      <c r="A410" s="43">
        <f t="shared" si="6"/>
        <v>342</v>
      </c>
      <c r="B410" s="44" t="s">
        <v>976</v>
      </c>
      <c r="C410" s="44" t="s">
        <v>977</v>
      </c>
      <c r="D410" s="44" t="s">
        <v>596</v>
      </c>
      <c r="E410" s="44" t="s">
        <v>603</v>
      </c>
      <c r="F410" s="45">
        <v>43222</v>
      </c>
      <c r="G410" s="46">
        <v>25</v>
      </c>
      <c r="H410" s="47">
        <v>8000</v>
      </c>
      <c r="I410" s="48">
        <v>551</v>
      </c>
    </row>
    <row r="411" spans="1:78" ht="14.25" customHeight="1">
      <c r="A411" s="43">
        <f t="shared" si="6"/>
        <v>343</v>
      </c>
      <c r="B411" s="44" t="s">
        <v>978</v>
      </c>
      <c r="C411" s="44" t="s">
        <v>979</v>
      </c>
      <c r="D411" s="44" t="s">
        <v>596</v>
      </c>
      <c r="E411" s="44" t="s">
        <v>603</v>
      </c>
      <c r="F411" s="45">
        <v>43222</v>
      </c>
      <c r="G411" s="46">
        <v>25</v>
      </c>
      <c r="H411" s="47">
        <v>8000</v>
      </c>
      <c r="I411" s="48">
        <v>552</v>
      </c>
    </row>
    <row r="412" spans="1:78" ht="14.25" customHeight="1">
      <c r="A412" s="43">
        <f t="shared" si="6"/>
        <v>344</v>
      </c>
      <c r="B412" s="44" t="s">
        <v>980</v>
      </c>
      <c r="C412" s="44" t="s">
        <v>981</v>
      </c>
      <c r="D412" s="44" t="s">
        <v>633</v>
      </c>
      <c r="E412" s="44" t="s">
        <v>614</v>
      </c>
      <c r="F412" s="45">
        <v>43222</v>
      </c>
      <c r="G412" s="46">
        <v>25</v>
      </c>
      <c r="H412" s="47">
        <v>8000</v>
      </c>
      <c r="I412" s="48">
        <v>553</v>
      </c>
    </row>
    <row r="413" spans="1:78" ht="14.25" customHeight="1">
      <c r="A413" s="43">
        <f t="shared" si="6"/>
        <v>345</v>
      </c>
      <c r="B413" s="44" t="s">
        <v>982</v>
      </c>
      <c r="C413" s="44" t="s">
        <v>983</v>
      </c>
      <c r="D413" s="44" t="s">
        <v>715</v>
      </c>
      <c r="E413" s="44" t="s">
        <v>708</v>
      </c>
      <c r="F413" s="45">
        <v>43222</v>
      </c>
      <c r="G413" s="46">
        <v>25</v>
      </c>
      <c r="H413" s="47">
        <v>8000</v>
      </c>
      <c r="I413" s="48">
        <v>554</v>
      </c>
    </row>
    <row r="414" spans="1:78" ht="14.25" customHeight="1">
      <c r="A414" s="43">
        <f t="shared" si="6"/>
        <v>346</v>
      </c>
      <c r="B414" s="44" t="s">
        <v>984</v>
      </c>
      <c r="C414" s="44" t="s">
        <v>985</v>
      </c>
      <c r="D414" s="44" t="s">
        <v>864</v>
      </c>
      <c r="E414" s="44" t="s">
        <v>857</v>
      </c>
      <c r="F414" s="45">
        <v>43222</v>
      </c>
      <c r="G414" s="46">
        <v>25</v>
      </c>
      <c r="H414" s="47">
        <v>8000</v>
      </c>
      <c r="I414" s="48">
        <v>555</v>
      </c>
    </row>
    <row r="415" spans="1:78" ht="14.25" customHeight="1">
      <c r="A415" s="43">
        <f t="shared" si="6"/>
        <v>347</v>
      </c>
      <c r="B415" s="44" t="s">
        <v>986</v>
      </c>
      <c r="C415" s="44" t="s">
        <v>987</v>
      </c>
      <c r="D415" s="44" t="s">
        <v>715</v>
      </c>
      <c r="E415" s="44" t="s">
        <v>708</v>
      </c>
      <c r="F415" s="45">
        <v>43222</v>
      </c>
      <c r="G415" s="46">
        <v>25</v>
      </c>
      <c r="H415" s="47">
        <v>8000</v>
      </c>
      <c r="I415" s="48">
        <v>556</v>
      </c>
    </row>
    <row r="416" spans="1:78" s="15" customFormat="1" ht="14.25" customHeight="1">
      <c r="A416" s="43">
        <f t="shared" si="6"/>
        <v>348</v>
      </c>
      <c r="B416" s="44" t="s">
        <v>988</v>
      </c>
      <c r="C416" s="44" t="s">
        <v>989</v>
      </c>
      <c r="D416" s="44" t="s">
        <v>990</v>
      </c>
      <c r="E416" s="44" t="s">
        <v>40</v>
      </c>
      <c r="F416" s="45">
        <v>43252</v>
      </c>
      <c r="G416" s="46">
        <v>30</v>
      </c>
      <c r="H416" s="47">
        <v>8000</v>
      </c>
      <c r="I416" s="48">
        <v>557</v>
      </c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</row>
    <row r="417" spans="1:78" s="15" customFormat="1" ht="14.25" customHeight="1">
      <c r="A417" s="43">
        <f t="shared" si="6"/>
        <v>349</v>
      </c>
      <c r="B417" s="44" t="s">
        <v>991</v>
      </c>
      <c r="C417" s="44" t="s">
        <v>992</v>
      </c>
      <c r="D417" s="44" t="s">
        <v>683</v>
      </c>
      <c r="E417" s="44" t="s">
        <v>40</v>
      </c>
      <c r="F417" s="45">
        <v>43252</v>
      </c>
      <c r="G417" s="46">
        <v>30</v>
      </c>
      <c r="H417" s="47">
        <v>8000</v>
      </c>
      <c r="I417" s="48">
        <v>558</v>
      </c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</row>
    <row r="418" spans="1:78" s="15" customFormat="1" ht="14.25" customHeight="1">
      <c r="A418" s="43">
        <f t="shared" si="6"/>
        <v>350</v>
      </c>
      <c r="B418" s="44" t="s">
        <v>993</v>
      </c>
      <c r="C418" s="44" t="s">
        <v>994</v>
      </c>
      <c r="D418" s="44" t="s">
        <v>683</v>
      </c>
      <c r="E418" s="44" t="s">
        <v>40</v>
      </c>
      <c r="F418" s="45">
        <v>43252</v>
      </c>
      <c r="G418" s="46">
        <v>30</v>
      </c>
      <c r="H418" s="47">
        <v>8000</v>
      </c>
      <c r="I418" s="48">
        <v>559</v>
      </c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</row>
    <row r="419" spans="1:78" s="15" customFormat="1" ht="14.25" customHeight="1">
      <c r="A419" s="43">
        <f t="shared" si="6"/>
        <v>351</v>
      </c>
      <c r="B419" s="44" t="s">
        <v>995</v>
      </c>
      <c r="C419" s="44" t="s">
        <v>996</v>
      </c>
      <c r="D419" s="44" t="s">
        <v>84</v>
      </c>
      <c r="E419" s="44" t="s">
        <v>40</v>
      </c>
      <c r="F419" s="45">
        <v>43252</v>
      </c>
      <c r="G419" s="46">
        <v>30</v>
      </c>
      <c r="H419" s="47">
        <v>8000</v>
      </c>
      <c r="I419" s="48">
        <v>560</v>
      </c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</row>
    <row r="420" spans="1:78" s="15" customFormat="1" ht="14.25" customHeight="1">
      <c r="A420" s="43">
        <f t="shared" si="6"/>
        <v>352</v>
      </c>
      <c r="B420" s="44" t="s">
        <v>997</v>
      </c>
      <c r="C420" s="44" t="s">
        <v>998</v>
      </c>
      <c r="D420" s="44" t="s">
        <v>178</v>
      </c>
      <c r="E420" s="44" t="s">
        <v>40</v>
      </c>
      <c r="F420" s="45">
        <v>43252</v>
      </c>
      <c r="G420" s="46">
        <v>30</v>
      </c>
      <c r="H420" s="47">
        <v>8000</v>
      </c>
      <c r="I420" s="48">
        <v>561</v>
      </c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</row>
    <row r="421" spans="1:78" s="15" customFormat="1" ht="14.25" customHeight="1">
      <c r="A421" s="43">
        <f t="shared" si="6"/>
        <v>353</v>
      </c>
      <c r="B421" s="44" t="s">
        <v>999</v>
      </c>
      <c r="C421" s="44" t="s">
        <v>1000</v>
      </c>
      <c r="D421" s="44" t="s">
        <v>922</v>
      </c>
      <c r="E421" s="44" t="s">
        <v>40</v>
      </c>
      <c r="F421" s="45">
        <v>43252</v>
      </c>
      <c r="G421" s="46">
        <v>30</v>
      </c>
      <c r="H421" s="47">
        <v>8000</v>
      </c>
      <c r="I421" s="48">
        <v>562</v>
      </c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</row>
    <row r="422" spans="1:78" s="15" customFormat="1" ht="14.25" customHeight="1">
      <c r="A422" s="43">
        <f t="shared" si="6"/>
        <v>354</v>
      </c>
      <c r="B422" s="44" t="s">
        <v>1001</v>
      </c>
      <c r="C422" s="44" t="s">
        <v>1002</v>
      </c>
      <c r="D422" s="44" t="s">
        <v>764</v>
      </c>
      <c r="E422" s="44" t="s">
        <v>739</v>
      </c>
      <c r="F422" s="45">
        <v>43252</v>
      </c>
      <c r="G422" s="46">
        <v>30</v>
      </c>
      <c r="H422" s="47">
        <v>8000</v>
      </c>
      <c r="I422" s="48">
        <v>563</v>
      </c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</row>
    <row r="423" spans="1:78" s="15" customFormat="1" ht="14.25" customHeight="1">
      <c r="A423" s="43">
        <f t="shared" si="6"/>
        <v>355</v>
      </c>
      <c r="B423" s="44" t="s">
        <v>1003</v>
      </c>
      <c r="C423" s="44" t="s">
        <v>1004</v>
      </c>
      <c r="D423" s="44" t="s">
        <v>329</v>
      </c>
      <c r="E423" s="44" t="s">
        <v>40</v>
      </c>
      <c r="F423" s="45">
        <v>43255</v>
      </c>
      <c r="G423" s="46">
        <v>30</v>
      </c>
      <c r="H423" s="47">
        <v>8000</v>
      </c>
      <c r="I423" s="48">
        <v>564</v>
      </c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</row>
    <row r="424" spans="1:78" s="15" customFormat="1" ht="14.25" customHeight="1">
      <c r="A424" s="43">
        <f t="shared" si="6"/>
        <v>356</v>
      </c>
      <c r="B424" s="44" t="s">
        <v>1005</v>
      </c>
      <c r="C424" s="44" t="s">
        <v>1006</v>
      </c>
      <c r="D424" s="44" t="s">
        <v>76</v>
      </c>
      <c r="E424" s="44" t="s">
        <v>40</v>
      </c>
      <c r="F424" s="45">
        <v>43255</v>
      </c>
      <c r="G424" s="46">
        <v>30</v>
      </c>
      <c r="H424" s="47">
        <v>8000</v>
      </c>
      <c r="I424" s="48">
        <v>565</v>
      </c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</row>
    <row r="425" spans="1:78" s="15" customFormat="1" ht="14.25" customHeight="1">
      <c r="A425" s="43">
        <f t="shared" si="6"/>
        <v>357</v>
      </c>
      <c r="B425" s="44" t="s">
        <v>1007</v>
      </c>
      <c r="C425" s="44" t="s">
        <v>1008</v>
      </c>
      <c r="D425" s="44" t="s">
        <v>1009</v>
      </c>
      <c r="E425" s="44" t="s">
        <v>40</v>
      </c>
      <c r="F425" s="45">
        <v>43255</v>
      </c>
      <c r="G425" s="46">
        <v>30</v>
      </c>
      <c r="H425" s="47">
        <v>8000</v>
      </c>
      <c r="I425" s="48">
        <v>568</v>
      </c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</row>
    <row r="426" spans="1:78" s="15" customFormat="1" ht="14.25" customHeight="1">
      <c r="A426" s="43">
        <f t="shared" si="6"/>
        <v>358</v>
      </c>
      <c r="B426" s="44" t="s">
        <v>1010</v>
      </c>
      <c r="C426" s="44" t="s">
        <v>1011</v>
      </c>
      <c r="D426" s="44" t="s">
        <v>491</v>
      </c>
      <c r="E426" s="44" t="s">
        <v>492</v>
      </c>
      <c r="F426" s="45">
        <v>43255</v>
      </c>
      <c r="G426" s="46">
        <v>30</v>
      </c>
      <c r="H426" s="47">
        <v>8000</v>
      </c>
      <c r="I426" s="48">
        <v>569</v>
      </c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</row>
    <row r="427" spans="1:78" s="15" customFormat="1" ht="14.25" customHeight="1">
      <c r="A427" s="43">
        <f t="shared" si="6"/>
        <v>359</v>
      </c>
      <c r="B427" s="44" t="s">
        <v>1012</v>
      </c>
      <c r="C427" s="44" t="s">
        <v>1013</v>
      </c>
      <c r="D427" s="44" t="s">
        <v>1014</v>
      </c>
      <c r="E427" s="44" t="s">
        <v>530</v>
      </c>
      <c r="F427" s="45">
        <v>43255</v>
      </c>
      <c r="G427" s="46">
        <v>30</v>
      </c>
      <c r="H427" s="47">
        <v>8000</v>
      </c>
      <c r="I427" s="48">
        <v>570</v>
      </c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</row>
    <row r="428" spans="1:78" s="15" customFormat="1" ht="14.25" customHeight="1">
      <c r="A428" s="43">
        <f t="shared" si="6"/>
        <v>360</v>
      </c>
      <c r="B428" s="44" t="s">
        <v>1015</v>
      </c>
      <c r="C428" s="44" t="s">
        <v>1016</v>
      </c>
      <c r="D428" s="44" t="s">
        <v>1014</v>
      </c>
      <c r="E428" s="44" t="s">
        <v>530</v>
      </c>
      <c r="F428" s="45">
        <v>43255</v>
      </c>
      <c r="G428" s="46">
        <v>30</v>
      </c>
      <c r="H428" s="47">
        <v>8000</v>
      </c>
      <c r="I428" s="48">
        <v>571</v>
      </c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</row>
    <row r="429" spans="1:78" s="15" customFormat="1" ht="15.75" customHeight="1">
      <c r="A429" s="43">
        <f t="shared" si="6"/>
        <v>361</v>
      </c>
      <c r="B429" s="44" t="s">
        <v>1017</v>
      </c>
      <c r="C429" s="44" t="s">
        <v>1018</v>
      </c>
      <c r="D429" s="52" t="s">
        <v>555</v>
      </c>
      <c r="E429" s="44" t="s">
        <v>542</v>
      </c>
      <c r="F429" s="45">
        <v>43255</v>
      </c>
      <c r="G429" s="46">
        <v>30</v>
      </c>
      <c r="H429" s="47">
        <v>8000</v>
      </c>
      <c r="I429" s="48">
        <v>572</v>
      </c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</row>
    <row r="430" spans="1:78" ht="14.25" customHeight="1">
      <c r="A430" s="43">
        <f t="shared" si="6"/>
        <v>362</v>
      </c>
      <c r="B430" s="44" t="s">
        <v>1019</v>
      </c>
      <c r="C430" s="44" t="s">
        <v>1020</v>
      </c>
      <c r="D430" s="44" t="s">
        <v>613</v>
      </c>
      <c r="E430" s="44" t="s">
        <v>614</v>
      </c>
      <c r="F430" s="45">
        <v>43255</v>
      </c>
      <c r="G430" s="46">
        <v>30</v>
      </c>
      <c r="H430" s="47">
        <v>8000</v>
      </c>
      <c r="I430" s="48">
        <v>573</v>
      </c>
    </row>
    <row r="431" spans="1:78" ht="14.25" customHeight="1">
      <c r="A431" s="43">
        <f t="shared" si="6"/>
        <v>363</v>
      </c>
      <c r="B431" s="44" t="s">
        <v>1021</v>
      </c>
      <c r="C431" s="44" t="s">
        <v>1022</v>
      </c>
      <c r="D431" s="44" t="s">
        <v>623</v>
      </c>
      <c r="E431" s="44" t="s">
        <v>614</v>
      </c>
      <c r="F431" s="45">
        <v>43255</v>
      </c>
      <c r="G431" s="46">
        <v>30</v>
      </c>
      <c r="H431" s="47">
        <v>8000</v>
      </c>
      <c r="I431" s="48">
        <v>574</v>
      </c>
    </row>
    <row r="432" spans="1:78" ht="14.25" customHeight="1">
      <c r="A432" s="43">
        <f t="shared" si="6"/>
        <v>364</v>
      </c>
      <c r="B432" s="44" t="s">
        <v>1023</v>
      </c>
      <c r="C432" s="44" t="s">
        <v>1024</v>
      </c>
      <c r="D432" s="44" t="s">
        <v>382</v>
      </c>
      <c r="E432" s="44" t="s">
        <v>697</v>
      </c>
      <c r="F432" s="45">
        <v>43255</v>
      </c>
      <c r="G432" s="46">
        <v>30</v>
      </c>
      <c r="H432" s="47">
        <v>8000</v>
      </c>
      <c r="I432" s="48">
        <v>575</v>
      </c>
    </row>
    <row r="433" spans="1:78" ht="14.25" customHeight="1">
      <c r="A433" s="43">
        <f t="shared" si="6"/>
        <v>365</v>
      </c>
      <c r="B433" s="44" t="s">
        <v>1025</v>
      </c>
      <c r="C433" s="44" t="s">
        <v>1026</v>
      </c>
      <c r="D433" s="44" t="s">
        <v>1027</v>
      </c>
      <c r="E433" s="44" t="s">
        <v>40</v>
      </c>
      <c r="F433" s="45">
        <v>43283</v>
      </c>
      <c r="G433" s="46">
        <v>25</v>
      </c>
      <c r="H433" s="47">
        <v>8000</v>
      </c>
      <c r="I433" s="48">
        <v>576</v>
      </c>
    </row>
    <row r="434" spans="1:78" ht="14.25" customHeight="1">
      <c r="A434" s="43">
        <f t="shared" si="6"/>
        <v>366</v>
      </c>
      <c r="B434" s="44" t="s">
        <v>1028</v>
      </c>
      <c r="C434" s="44" t="s">
        <v>1029</v>
      </c>
      <c r="D434" s="44" t="s">
        <v>1030</v>
      </c>
      <c r="E434" s="44" t="s">
        <v>40</v>
      </c>
      <c r="F434" s="45">
        <v>43283</v>
      </c>
      <c r="G434" s="46">
        <v>25</v>
      </c>
      <c r="H434" s="47">
        <v>8000</v>
      </c>
      <c r="I434" s="48">
        <v>577</v>
      </c>
    </row>
    <row r="435" spans="1:78" ht="14.25" customHeight="1">
      <c r="A435" s="43">
        <f t="shared" si="6"/>
        <v>367</v>
      </c>
      <c r="B435" s="44" t="s">
        <v>1031</v>
      </c>
      <c r="C435" s="44" t="s">
        <v>1032</v>
      </c>
      <c r="D435" s="44" t="s">
        <v>1009</v>
      </c>
      <c r="E435" s="44" t="s">
        <v>40</v>
      </c>
      <c r="F435" s="45">
        <v>43283</v>
      </c>
      <c r="G435" s="46">
        <v>25</v>
      </c>
      <c r="H435" s="47">
        <v>8000</v>
      </c>
      <c r="I435" s="48">
        <v>578</v>
      </c>
    </row>
    <row r="436" spans="1:78" ht="14.25" customHeight="1">
      <c r="A436" s="43">
        <f t="shared" si="6"/>
        <v>368</v>
      </c>
      <c r="B436" s="44" t="s">
        <v>1033</v>
      </c>
      <c r="C436" s="44" t="s">
        <v>1034</v>
      </c>
      <c r="D436" s="44" t="s">
        <v>81</v>
      </c>
      <c r="E436" s="44" t="s">
        <v>40</v>
      </c>
      <c r="F436" s="45">
        <v>43283</v>
      </c>
      <c r="G436" s="46">
        <v>25</v>
      </c>
      <c r="H436" s="47">
        <v>8000</v>
      </c>
      <c r="I436" s="48">
        <v>579</v>
      </c>
    </row>
    <row r="437" spans="1:78" ht="14.25" customHeight="1">
      <c r="A437" s="43">
        <f t="shared" si="6"/>
        <v>369</v>
      </c>
      <c r="B437" s="44" t="s">
        <v>1035</v>
      </c>
      <c r="C437" s="44" t="s">
        <v>1036</v>
      </c>
      <c r="D437" s="44" t="s">
        <v>445</v>
      </c>
      <c r="E437" s="44" t="s">
        <v>40</v>
      </c>
      <c r="F437" s="45">
        <v>43283</v>
      </c>
      <c r="G437" s="46">
        <v>25</v>
      </c>
      <c r="H437" s="47">
        <v>8000</v>
      </c>
      <c r="I437" s="48">
        <v>580</v>
      </c>
    </row>
    <row r="438" spans="1:78" ht="14.25" customHeight="1">
      <c r="A438" s="43">
        <f t="shared" si="6"/>
        <v>370</v>
      </c>
      <c r="B438" s="44" t="s">
        <v>1037</v>
      </c>
      <c r="C438" s="44" t="s">
        <v>1038</v>
      </c>
      <c r="D438" s="44" t="s">
        <v>101</v>
      </c>
      <c r="E438" s="44" t="s">
        <v>40</v>
      </c>
      <c r="F438" s="45">
        <v>43283</v>
      </c>
      <c r="G438" s="46">
        <v>25</v>
      </c>
      <c r="H438" s="47">
        <v>8000</v>
      </c>
      <c r="I438" s="48">
        <v>581</v>
      </c>
    </row>
    <row r="439" spans="1:78" ht="14.25" customHeight="1">
      <c r="A439" s="43">
        <f t="shared" si="6"/>
        <v>371</v>
      </c>
      <c r="B439" s="44" t="s">
        <v>1039</v>
      </c>
      <c r="C439" s="44" t="s">
        <v>1040</v>
      </c>
      <c r="D439" s="44" t="s">
        <v>415</v>
      </c>
      <c r="E439" s="44" t="s">
        <v>40</v>
      </c>
      <c r="F439" s="45">
        <v>43283</v>
      </c>
      <c r="G439" s="46">
        <v>25</v>
      </c>
      <c r="H439" s="47">
        <v>8000</v>
      </c>
      <c r="I439" s="48">
        <v>582</v>
      </c>
    </row>
    <row r="440" spans="1:78" ht="14.25" customHeight="1">
      <c r="A440" s="43">
        <f t="shared" si="6"/>
        <v>372</v>
      </c>
      <c r="B440" s="44" t="s">
        <v>1041</v>
      </c>
      <c r="C440" s="44" t="s">
        <v>1042</v>
      </c>
      <c r="D440" s="44" t="s">
        <v>638</v>
      </c>
      <c r="E440" s="44" t="s">
        <v>638</v>
      </c>
      <c r="F440" s="45">
        <v>43283</v>
      </c>
      <c r="G440" s="46">
        <v>25</v>
      </c>
      <c r="H440" s="47">
        <v>8000</v>
      </c>
      <c r="I440" s="48">
        <v>583</v>
      </c>
    </row>
    <row r="441" spans="1:78" s="11" customFormat="1" ht="14.25" customHeight="1">
      <c r="A441" s="43">
        <f t="shared" si="6"/>
        <v>373</v>
      </c>
      <c r="B441" s="44" t="s">
        <v>1043</v>
      </c>
      <c r="C441" s="44" t="s">
        <v>1044</v>
      </c>
      <c r="D441" s="44" t="s">
        <v>990</v>
      </c>
      <c r="E441" s="44" t="s">
        <v>40</v>
      </c>
      <c r="F441" s="45">
        <v>43313</v>
      </c>
      <c r="G441" s="46">
        <v>25</v>
      </c>
      <c r="H441" s="47">
        <v>8000</v>
      </c>
      <c r="I441" s="48">
        <v>584</v>
      </c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</row>
    <row r="442" spans="1:78" s="11" customFormat="1" ht="14.25" customHeight="1">
      <c r="A442" s="43">
        <f t="shared" si="6"/>
        <v>374</v>
      </c>
      <c r="B442" s="44" t="s">
        <v>1045</v>
      </c>
      <c r="C442" s="44" t="s">
        <v>1046</v>
      </c>
      <c r="D442" s="44" t="s">
        <v>1009</v>
      </c>
      <c r="E442" s="44" t="s">
        <v>40</v>
      </c>
      <c r="F442" s="45">
        <v>43313</v>
      </c>
      <c r="G442" s="46">
        <v>25</v>
      </c>
      <c r="H442" s="47">
        <v>3000</v>
      </c>
      <c r="I442" s="48">
        <v>585</v>
      </c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</row>
    <row r="443" spans="1:78" s="11" customFormat="1" ht="14.25" customHeight="1">
      <c r="A443" s="43">
        <f t="shared" si="6"/>
        <v>375</v>
      </c>
      <c r="B443" s="44" t="s">
        <v>1047</v>
      </c>
      <c r="C443" s="44" t="s">
        <v>1048</v>
      </c>
      <c r="D443" s="44" t="s">
        <v>964</v>
      </c>
      <c r="E443" s="44" t="s">
        <v>40</v>
      </c>
      <c r="F443" s="45">
        <v>43313</v>
      </c>
      <c r="G443" s="46">
        <v>25</v>
      </c>
      <c r="H443" s="47">
        <v>3000</v>
      </c>
      <c r="I443" s="48">
        <v>586</v>
      </c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</row>
    <row r="444" spans="1:78" s="11" customFormat="1" ht="14.25" customHeight="1">
      <c r="A444" s="43">
        <f t="shared" si="6"/>
        <v>376</v>
      </c>
      <c r="B444" s="44" t="s">
        <v>1049</v>
      </c>
      <c r="C444" s="44" t="s">
        <v>1050</v>
      </c>
      <c r="D444" s="44" t="s">
        <v>827</v>
      </c>
      <c r="E444" s="44" t="s">
        <v>799</v>
      </c>
      <c r="F444" s="45">
        <v>43313</v>
      </c>
      <c r="G444" s="46">
        <v>25</v>
      </c>
      <c r="H444" s="47">
        <v>3000</v>
      </c>
      <c r="I444" s="48">
        <v>587</v>
      </c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</row>
    <row r="445" spans="1:78" s="11" customFormat="1" ht="14.25" customHeight="1">
      <c r="A445" s="43">
        <f t="shared" si="6"/>
        <v>377</v>
      </c>
      <c r="B445" s="44" t="s">
        <v>1051</v>
      </c>
      <c r="C445" s="44" t="s">
        <v>1052</v>
      </c>
      <c r="D445" s="44" t="s">
        <v>596</v>
      </c>
      <c r="E445" s="44" t="s">
        <v>603</v>
      </c>
      <c r="F445" s="45">
        <v>43313</v>
      </c>
      <c r="G445" s="46">
        <v>25</v>
      </c>
      <c r="H445" s="47">
        <v>3000</v>
      </c>
      <c r="I445" s="48">
        <v>588</v>
      </c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</row>
    <row r="446" spans="1:78" s="11" customFormat="1" ht="14.25" customHeight="1">
      <c r="A446" s="43">
        <f t="shared" si="6"/>
        <v>378</v>
      </c>
      <c r="B446" s="44" t="s">
        <v>1053</v>
      </c>
      <c r="C446" s="44" t="s">
        <v>1054</v>
      </c>
      <c r="D446" s="44" t="s">
        <v>121</v>
      </c>
      <c r="E446" s="44" t="s">
        <v>40</v>
      </c>
      <c r="F446" s="45">
        <v>43346</v>
      </c>
      <c r="G446" s="46">
        <v>25</v>
      </c>
      <c r="H446" s="47">
        <v>3000</v>
      </c>
      <c r="I446" s="48">
        <v>589</v>
      </c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</row>
    <row r="447" spans="1:78" s="11" customFormat="1" ht="14.25" customHeight="1">
      <c r="A447" s="43">
        <f t="shared" si="6"/>
        <v>379</v>
      </c>
      <c r="B447" s="44" t="s">
        <v>1055</v>
      </c>
      <c r="C447" s="44" t="s">
        <v>1056</v>
      </c>
      <c r="D447" s="44" t="s">
        <v>613</v>
      </c>
      <c r="E447" s="44" t="s">
        <v>614</v>
      </c>
      <c r="F447" s="45">
        <v>43346</v>
      </c>
      <c r="G447" s="46">
        <v>25</v>
      </c>
      <c r="H447" s="47">
        <v>3000</v>
      </c>
      <c r="I447" s="48">
        <v>590</v>
      </c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</row>
    <row r="448" spans="1:78" s="11" customFormat="1" ht="14.25" customHeight="1">
      <c r="A448" s="43">
        <f t="shared" si="6"/>
        <v>380</v>
      </c>
      <c r="B448" s="44" t="s">
        <v>1057</v>
      </c>
      <c r="C448" s="44" t="s">
        <v>1058</v>
      </c>
      <c r="D448" s="44" t="s">
        <v>613</v>
      </c>
      <c r="E448" s="44" t="s">
        <v>614</v>
      </c>
      <c r="F448" s="45">
        <v>43346</v>
      </c>
      <c r="G448" s="46">
        <v>25</v>
      </c>
      <c r="H448" s="47">
        <v>3000</v>
      </c>
      <c r="I448" s="48">
        <v>591</v>
      </c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</row>
    <row r="449" spans="1:78" s="11" customFormat="1" ht="14.25" customHeight="1">
      <c r="A449" s="43">
        <f t="shared" si="6"/>
        <v>381</v>
      </c>
      <c r="B449" s="44" t="s">
        <v>1059</v>
      </c>
      <c r="C449" s="44" t="s">
        <v>1060</v>
      </c>
      <c r="D449" s="44" t="s">
        <v>373</v>
      </c>
      <c r="E449" s="44" t="s">
        <v>40</v>
      </c>
      <c r="F449" s="45">
        <v>43350</v>
      </c>
      <c r="G449" s="46">
        <v>25</v>
      </c>
      <c r="H449" s="47">
        <v>3000</v>
      </c>
      <c r="I449" s="48">
        <v>592</v>
      </c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</row>
    <row r="450" spans="1:78" s="11" customFormat="1" ht="17.100000000000001" customHeight="1">
      <c r="A450" s="16">
        <v>382</v>
      </c>
      <c r="B450" s="17" t="s">
        <v>1284</v>
      </c>
      <c r="C450" s="18" t="s">
        <v>1285</v>
      </c>
      <c r="D450" s="44" t="s">
        <v>373</v>
      </c>
      <c r="E450" s="44" t="s">
        <v>40</v>
      </c>
      <c r="F450" s="45">
        <v>43715</v>
      </c>
      <c r="G450" s="46">
        <v>25</v>
      </c>
      <c r="H450" s="47">
        <v>3000</v>
      </c>
      <c r="I450" s="48">
        <v>593</v>
      </c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</row>
    <row r="451" spans="1:78" s="11" customFormat="1" ht="17.100000000000001" customHeight="1">
      <c r="A451" s="16"/>
      <c r="B451" s="17"/>
      <c r="C451" s="18"/>
      <c r="D451" s="18"/>
      <c r="E451" s="19"/>
      <c r="F451" s="18"/>
      <c r="G451" s="18"/>
      <c r="H451" s="18"/>
      <c r="I451" s="20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</row>
  </sheetData>
  <printOptions horizontalCentered="1"/>
  <pageMargins left="0.23622047244094491" right="0.23622047244094491" top="0.55118110236220474" bottom="0.74803149606299213" header="0.51181102362204722" footer="0.31496062992125984"/>
  <pageSetup scale="75" orientation="landscape" r:id="rId1"/>
  <headerFooter>
    <oddFooter>&amp;CPROGRAMA INTEGRAL DE ATENCION A NIÑOS Y NIÑAS MENORES DE CINCO AÑOS    PIAN-5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9"/>
  <sheetViews>
    <sheetView topLeftCell="A18" zoomScale="70" zoomScaleNormal="70" workbookViewId="0">
      <selection activeCell="M108" sqref="B5:M108"/>
    </sheetView>
  </sheetViews>
  <sheetFormatPr baseColWidth="10" defaultColWidth="10.7109375" defaultRowHeight="15"/>
  <cols>
    <col min="1" max="1" width="45.28515625" bestFit="1" customWidth="1"/>
    <col min="2" max="2" width="23.42578125" customWidth="1"/>
    <col min="3" max="13" width="15.42578125" bestFit="1" customWidth="1"/>
  </cols>
  <sheetData>
    <row r="1" spans="1:13">
      <c r="A1" s="57" t="s">
        <v>32</v>
      </c>
      <c r="B1" t="s">
        <v>1278</v>
      </c>
    </row>
    <row r="3" spans="1:13">
      <c r="A3" s="57" t="s">
        <v>1283</v>
      </c>
      <c r="B3" s="57" t="s">
        <v>1276</v>
      </c>
    </row>
    <row r="4" spans="1:13">
      <c r="A4" s="57" t="s">
        <v>1272</v>
      </c>
      <c r="B4" s="73">
        <v>43150</v>
      </c>
      <c r="C4" s="73">
        <v>43164</v>
      </c>
      <c r="D4" s="73">
        <v>43192</v>
      </c>
      <c r="E4" s="73">
        <v>43222</v>
      </c>
      <c r="F4" s="73">
        <v>43252</v>
      </c>
      <c r="G4" s="73">
        <v>43255</v>
      </c>
      <c r="H4" s="73">
        <v>43283</v>
      </c>
      <c r="I4" s="73">
        <v>43313</v>
      </c>
      <c r="J4" s="73">
        <v>43346</v>
      </c>
      <c r="K4" s="73">
        <v>43350</v>
      </c>
      <c r="L4" s="73">
        <v>43715</v>
      </c>
      <c r="M4" s="73" t="s">
        <v>1273</v>
      </c>
    </row>
    <row r="5" spans="1:13">
      <c r="A5" s="58" t="s">
        <v>114</v>
      </c>
      <c r="B5" s="87">
        <v>3000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>
        <v>3000</v>
      </c>
    </row>
    <row r="6" spans="1:13">
      <c r="A6" s="58" t="s">
        <v>602</v>
      </c>
      <c r="B6" s="87"/>
      <c r="C6" s="87">
        <v>6000</v>
      </c>
      <c r="D6" s="87"/>
      <c r="E6" s="87"/>
      <c r="F6" s="87"/>
      <c r="G6" s="87"/>
      <c r="H6" s="87"/>
      <c r="I6" s="87"/>
      <c r="J6" s="87"/>
      <c r="K6" s="87"/>
      <c r="L6" s="87"/>
      <c r="M6" s="87">
        <v>6000</v>
      </c>
    </row>
    <row r="7" spans="1:13">
      <c r="A7" s="58" t="s">
        <v>872</v>
      </c>
      <c r="B7" s="87"/>
      <c r="C7" s="87">
        <v>8000</v>
      </c>
      <c r="D7" s="87"/>
      <c r="E7" s="87"/>
      <c r="F7" s="87"/>
      <c r="G7" s="87"/>
      <c r="H7" s="87"/>
      <c r="I7" s="87"/>
      <c r="J7" s="87"/>
      <c r="K7" s="87"/>
      <c r="L7" s="87"/>
      <c r="M7" s="87">
        <v>8000</v>
      </c>
    </row>
    <row r="8" spans="1:13">
      <c r="A8" s="58" t="s">
        <v>791</v>
      </c>
      <c r="B8" s="87"/>
      <c r="C8" s="87">
        <v>8000</v>
      </c>
      <c r="D8" s="87"/>
      <c r="E8" s="87"/>
      <c r="F8" s="87"/>
      <c r="G8" s="87"/>
      <c r="H8" s="87"/>
      <c r="I8" s="87"/>
      <c r="J8" s="87"/>
      <c r="K8" s="87"/>
      <c r="L8" s="87"/>
      <c r="M8" s="87">
        <v>8000</v>
      </c>
    </row>
    <row r="9" spans="1:13">
      <c r="A9" s="58" t="s">
        <v>398</v>
      </c>
      <c r="B9" s="87">
        <v>2875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>
        <v>2875</v>
      </c>
    </row>
    <row r="10" spans="1:13">
      <c r="A10" s="58" t="s">
        <v>84</v>
      </c>
      <c r="B10" s="87">
        <v>4250</v>
      </c>
      <c r="C10" s="87"/>
      <c r="D10" s="87"/>
      <c r="E10" s="87"/>
      <c r="F10" s="87">
        <v>8000</v>
      </c>
      <c r="G10" s="87"/>
      <c r="H10" s="87"/>
      <c r="I10" s="87"/>
      <c r="J10" s="87"/>
      <c r="K10" s="87"/>
      <c r="L10" s="87"/>
      <c r="M10" s="87">
        <v>4666.666666666667</v>
      </c>
    </row>
    <row r="11" spans="1:13">
      <c r="A11" s="58" t="s">
        <v>101</v>
      </c>
      <c r="B11" s="87">
        <v>3000</v>
      </c>
      <c r="C11" s="87"/>
      <c r="D11" s="87">
        <v>8000</v>
      </c>
      <c r="E11" s="87"/>
      <c r="F11" s="87"/>
      <c r="G11" s="87"/>
      <c r="H11" s="87">
        <v>8000</v>
      </c>
      <c r="I11" s="87"/>
      <c r="J11" s="87"/>
      <c r="K11" s="87"/>
      <c r="L11" s="87"/>
      <c r="M11" s="87">
        <v>4250</v>
      </c>
    </row>
    <row r="12" spans="1:13">
      <c r="A12" s="58" t="s">
        <v>178</v>
      </c>
      <c r="B12" s="87">
        <v>3625</v>
      </c>
      <c r="C12" s="87"/>
      <c r="D12" s="87"/>
      <c r="E12" s="87"/>
      <c r="F12" s="87">
        <v>8000</v>
      </c>
      <c r="G12" s="87"/>
      <c r="H12" s="87"/>
      <c r="I12" s="87"/>
      <c r="J12" s="87"/>
      <c r="K12" s="87"/>
      <c r="L12" s="87"/>
      <c r="M12" s="87">
        <v>4111.1111111111113</v>
      </c>
    </row>
    <row r="13" spans="1:13">
      <c r="A13" s="58" t="s">
        <v>555</v>
      </c>
      <c r="B13" s="87"/>
      <c r="C13" s="87">
        <v>6000</v>
      </c>
      <c r="D13" s="87"/>
      <c r="E13" s="87"/>
      <c r="F13" s="87"/>
      <c r="G13" s="87">
        <v>8000</v>
      </c>
      <c r="H13" s="87"/>
      <c r="I13" s="87"/>
      <c r="J13" s="87"/>
      <c r="K13" s="87"/>
      <c r="L13" s="87"/>
      <c r="M13" s="87">
        <v>6400</v>
      </c>
    </row>
    <row r="14" spans="1:13">
      <c r="A14" s="58" t="s">
        <v>445</v>
      </c>
      <c r="B14" s="87"/>
      <c r="C14" s="87">
        <v>4500</v>
      </c>
      <c r="D14" s="87"/>
      <c r="E14" s="87"/>
      <c r="F14" s="87"/>
      <c r="G14" s="87"/>
      <c r="H14" s="87">
        <v>8000</v>
      </c>
      <c r="I14" s="87"/>
      <c r="J14" s="87"/>
      <c r="K14" s="87"/>
      <c r="L14" s="87"/>
      <c r="M14" s="87">
        <v>5200</v>
      </c>
    </row>
    <row r="15" spans="1:13">
      <c r="A15" s="58" t="s">
        <v>902</v>
      </c>
      <c r="B15" s="87"/>
      <c r="C15" s="87">
        <v>8000</v>
      </c>
      <c r="D15" s="87"/>
      <c r="E15" s="87"/>
      <c r="F15" s="87"/>
      <c r="G15" s="87"/>
      <c r="H15" s="87"/>
      <c r="I15" s="87"/>
      <c r="J15" s="87"/>
      <c r="K15" s="87"/>
      <c r="L15" s="87"/>
      <c r="M15" s="87">
        <v>8000</v>
      </c>
    </row>
    <row r="16" spans="1:13">
      <c r="A16" s="58" t="s">
        <v>437</v>
      </c>
      <c r="B16" s="87">
        <v>3000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>
        <v>3000</v>
      </c>
    </row>
    <row r="17" spans="1:13">
      <c r="A17" s="58" t="s">
        <v>967</v>
      </c>
      <c r="B17" s="87"/>
      <c r="C17" s="87"/>
      <c r="D17" s="87"/>
      <c r="E17" s="87">
        <v>8000</v>
      </c>
      <c r="F17" s="87"/>
      <c r="G17" s="87"/>
      <c r="H17" s="87"/>
      <c r="I17" s="87"/>
      <c r="J17" s="87"/>
      <c r="K17" s="87"/>
      <c r="L17" s="87"/>
      <c r="M17" s="87">
        <v>8000</v>
      </c>
    </row>
    <row r="18" spans="1:13">
      <c r="A18" s="58" t="s">
        <v>661</v>
      </c>
      <c r="B18" s="87"/>
      <c r="C18" s="87">
        <v>6000</v>
      </c>
      <c r="D18" s="87"/>
      <c r="E18" s="87"/>
      <c r="F18" s="87"/>
      <c r="G18" s="87"/>
      <c r="H18" s="87"/>
      <c r="I18" s="87"/>
      <c r="J18" s="87"/>
      <c r="K18" s="87"/>
      <c r="L18" s="87"/>
      <c r="M18" s="87">
        <v>6000</v>
      </c>
    </row>
    <row r="19" spans="1:13">
      <c r="A19" s="58" t="s">
        <v>864</v>
      </c>
      <c r="B19" s="87"/>
      <c r="C19" s="87">
        <v>8000</v>
      </c>
      <c r="D19" s="87"/>
      <c r="E19" s="87">
        <v>8000</v>
      </c>
      <c r="F19" s="87"/>
      <c r="G19" s="87"/>
      <c r="H19" s="87"/>
      <c r="I19" s="87"/>
      <c r="J19" s="87"/>
      <c r="K19" s="87"/>
      <c r="L19" s="87"/>
      <c r="M19" s="87">
        <v>8000</v>
      </c>
    </row>
    <row r="20" spans="1:13">
      <c r="A20" s="58" t="s">
        <v>771</v>
      </c>
      <c r="B20" s="87"/>
      <c r="C20" s="87">
        <v>8000</v>
      </c>
      <c r="D20" s="87"/>
      <c r="E20" s="87"/>
      <c r="F20" s="87"/>
      <c r="G20" s="87"/>
      <c r="H20" s="87"/>
      <c r="I20" s="87"/>
      <c r="J20" s="87"/>
      <c r="K20" s="87"/>
      <c r="L20" s="87"/>
      <c r="M20" s="87">
        <v>8000</v>
      </c>
    </row>
    <row r="21" spans="1:13">
      <c r="A21" s="58" t="s">
        <v>675</v>
      </c>
      <c r="B21" s="87"/>
      <c r="C21" s="87">
        <v>6000</v>
      </c>
      <c r="D21" s="87"/>
      <c r="E21" s="87"/>
      <c r="F21" s="87"/>
      <c r="G21" s="87"/>
      <c r="H21" s="87"/>
      <c r="I21" s="87"/>
      <c r="J21" s="87"/>
      <c r="K21" s="87"/>
      <c r="L21" s="87"/>
      <c r="M21" s="87">
        <v>6000</v>
      </c>
    </row>
    <row r="22" spans="1:13">
      <c r="A22" s="58" t="s">
        <v>522</v>
      </c>
      <c r="B22" s="87"/>
      <c r="C22" s="87">
        <v>6000</v>
      </c>
      <c r="D22" s="87"/>
      <c r="E22" s="87"/>
      <c r="F22" s="87"/>
      <c r="G22" s="87"/>
      <c r="H22" s="87"/>
      <c r="I22" s="87"/>
      <c r="J22" s="87"/>
      <c r="K22" s="87"/>
      <c r="L22" s="87"/>
      <c r="M22" s="87">
        <v>6000</v>
      </c>
    </row>
    <row r="23" spans="1:13">
      <c r="A23" s="58" t="s">
        <v>241</v>
      </c>
      <c r="B23" s="87">
        <v>1000</v>
      </c>
      <c r="C23" s="87"/>
      <c r="D23" s="87"/>
      <c r="E23" s="87">
        <v>8000</v>
      </c>
      <c r="F23" s="87"/>
      <c r="G23" s="87"/>
      <c r="H23" s="87"/>
      <c r="I23" s="87"/>
      <c r="J23" s="87"/>
      <c r="K23" s="87"/>
      <c r="L23" s="87"/>
      <c r="M23" s="87">
        <v>3333.3333333333335</v>
      </c>
    </row>
    <row r="24" spans="1:13">
      <c r="A24" s="58" t="s">
        <v>1009</v>
      </c>
      <c r="B24" s="87"/>
      <c r="C24" s="87"/>
      <c r="D24" s="87"/>
      <c r="E24" s="87"/>
      <c r="F24" s="87"/>
      <c r="G24" s="87">
        <v>8000</v>
      </c>
      <c r="H24" s="87">
        <v>8000</v>
      </c>
      <c r="I24" s="87">
        <v>3000</v>
      </c>
      <c r="J24" s="87"/>
      <c r="K24" s="87"/>
      <c r="L24" s="87"/>
      <c r="M24" s="87">
        <v>6333.333333333333</v>
      </c>
    </row>
    <row r="25" spans="1:13">
      <c r="A25" s="58" t="s">
        <v>442</v>
      </c>
      <c r="B25" s="87"/>
      <c r="C25" s="87">
        <v>5500</v>
      </c>
      <c r="D25" s="87"/>
      <c r="E25" s="87">
        <v>8000</v>
      </c>
      <c r="F25" s="87"/>
      <c r="G25" s="87"/>
      <c r="H25" s="87"/>
      <c r="I25" s="87"/>
      <c r="J25" s="87"/>
      <c r="K25" s="87"/>
      <c r="L25" s="87"/>
      <c r="M25" s="87">
        <v>6750</v>
      </c>
    </row>
    <row r="26" spans="1:13">
      <c r="A26" s="58" t="s">
        <v>913</v>
      </c>
      <c r="B26" s="87"/>
      <c r="C26" s="87">
        <v>8000</v>
      </c>
      <c r="D26" s="87"/>
      <c r="E26" s="87"/>
      <c r="F26" s="87"/>
      <c r="G26" s="87"/>
      <c r="H26" s="87"/>
      <c r="I26" s="87"/>
      <c r="J26" s="87"/>
      <c r="K26" s="87"/>
      <c r="L26" s="87"/>
      <c r="M26" s="87">
        <v>8000</v>
      </c>
    </row>
    <row r="27" spans="1:13">
      <c r="A27" s="58" t="s">
        <v>81</v>
      </c>
      <c r="B27" s="87">
        <v>5000</v>
      </c>
      <c r="C27" s="87"/>
      <c r="D27" s="87">
        <v>8000</v>
      </c>
      <c r="E27" s="87">
        <v>8000</v>
      </c>
      <c r="F27" s="87"/>
      <c r="G27" s="87"/>
      <c r="H27" s="87">
        <v>8000</v>
      </c>
      <c r="I27" s="87"/>
      <c r="J27" s="87"/>
      <c r="K27" s="87"/>
      <c r="L27" s="87"/>
      <c r="M27" s="87">
        <v>7250</v>
      </c>
    </row>
    <row r="28" spans="1:13">
      <c r="A28" s="58" t="s">
        <v>382</v>
      </c>
      <c r="B28" s="87">
        <v>2500</v>
      </c>
      <c r="C28" s="87">
        <v>3000</v>
      </c>
      <c r="D28" s="87"/>
      <c r="E28" s="87"/>
      <c r="F28" s="87"/>
      <c r="G28" s="87">
        <v>8000</v>
      </c>
      <c r="H28" s="87"/>
      <c r="I28" s="87"/>
      <c r="J28" s="87"/>
      <c r="K28" s="87"/>
      <c r="L28" s="87"/>
      <c r="M28" s="87">
        <v>3500</v>
      </c>
    </row>
    <row r="29" spans="1:13">
      <c r="A29" s="58" t="s">
        <v>696</v>
      </c>
      <c r="B29" s="87"/>
      <c r="C29" s="87">
        <v>3000</v>
      </c>
      <c r="D29" s="87"/>
      <c r="E29" s="87"/>
      <c r="F29" s="87"/>
      <c r="G29" s="87"/>
      <c r="H29" s="87"/>
      <c r="I29" s="87"/>
      <c r="J29" s="87"/>
      <c r="K29" s="87"/>
      <c r="L29" s="87"/>
      <c r="M29" s="87">
        <v>3000</v>
      </c>
    </row>
    <row r="30" spans="1:13">
      <c r="A30" s="58" t="s">
        <v>474</v>
      </c>
      <c r="B30" s="87"/>
      <c r="C30" s="87">
        <v>3000</v>
      </c>
      <c r="D30" s="87"/>
      <c r="E30" s="87"/>
      <c r="F30" s="87"/>
      <c r="G30" s="87"/>
      <c r="H30" s="87"/>
      <c r="I30" s="87"/>
      <c r="J30" s="87"/>
      <c r="K30" s="87"/>
      <c r="L30" s="87"/>
      <c r="M30" s="87">
        <v>3000</v>
      </c>
    </row>
    <row r="31" spans="1:13">
      <c r="A31" s="58" t="s">
        <v>271</v>
      </c>
      <c r="B31" s="87">
        <v>1000</v>
      </c>
      <c r="C31" s="87">
        <v>8000</v>
      </c>
      <c r="D31" s="87"/>
      <c r="E31" s="87"/>
      <c r="F31" s="87"/>
      <c r="G31" s="87"/>
      <c r="H31" s="87"/>
      <c r="I31" s="87"/>
      <c r="J31" s="87"/>
      <c r="K31" s="87"/>
      <c r="L31" s="87"/>
      <c r="M31" s="87">
        <v>1777.7777777777778</v>
      </c>
    </row>
    <row r="32" spans="1:13">
      <c r="A32" s="58" t="s">
        <v>1027</v>
      </c>
      <c r="B32" s="87"/>
      <c r="C32" s="87"/>
      <c r="D32" s="87"/>
      <c r="E32" s="87"/>
      <c r="F32" s="87"/>
      <c r="G32" s="87"/>
      <c r="H32" s="87">
        <v>8000</v>
      </c>
      <c r="I32" s="87"/>
      <c r="J32" s="87"/>
      <c r="K32" s="87"/>
      <c r="L32" s="87"/>
      <c r="M32" s="87">
        <v>8000</v>
      </c>
    </row>
    <row r="33" spans="1:13">
      <c r="A33" s="58" t="s">
        <v>529</v>
      </c>
      <c r="B33" s="87"/>
      <c r="C33" s="87">
        <v>6000</v>
      </c>
      <c r="D33" s="87"/>
      <c r="E33" s="87"/>
      <c r="F33" s="87"/>
      <c r="G33" s="87"/>
      <c r="H33" s="87"/>
      <c r="I33" s="87"/>
      <c r="J33" s="87"/>
      <c r="K33" s="87"/>
      <c r="L33" s="87"/>
      <c r="M33" s="87">
        <v>6000</v>
      </c>
    </row>
    <row r="34" spans="1:13">
      <c r="A34" s="58" t="s">
        <v>236</v>
      </c>
      <c r="B34" s="87">
        <v>1000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>
        <v>1000</v>
      </c>
    </row>
    <row r="35" spans="1:13">
      <c r="A35" s="58" t="s">
        <v>895</v>
      </c>
      <c r="B35" s="87"/>
      <c r="C35" s="87">
        <v>8000</v>
      </c>
      <c r="D35" s="87"/>
      <c r="E35" s="87"/>
      <c r="F35" s="87"/>
      <c r="G35" s="87"/>
      <c r="H35" s="87"/>
      <c r="I35" s="87"/>
      <c r="J35" s="87"/>
      <c r="K35" s="87"/>
      <c r="L35" s="87"/>
      <c r="M35" s="87">
        <v>8000</v>
      </c>
    </row>
    <row r="36" spans="1:13">
      <c r="A36" s="58" t="s">
        <v>55</v>
      </c>
      <c r="B36" s="87">
        <v>5000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>
        <v>5000</v>
      </c>
    </row>
    <row r="37" spans="1:13">
      <c r="A37" s="58" t="s">
        <v>990</v>
      </c>
      <c r="B37" s="87"/>
      <c r="C37" s="87"/>
      <c r="D37" s="87"/>
      <c r="E37" s="87"/>
      <c r="F37" s="87">
        <v>8000</v>
      </c>
      <c r="G37" s="87"/>
      <c r="H37" s="87"/>
      <c r="I37" s="87">
        <v>8000</v>
      </c>
      <c r="J37" s="87"/>
      <c r="K37" s="87"/>
      <c r="L37" s="87"/>
      <c r="M37" s="87">
        <v>8000</v>
      </c>
    </row>
    <row r="38" spans="1:13">
      <c r="A38" s="58" t="s">
        <v>264</v>
      </c>
      <c r="B38" s="87">
        <v>1000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>
        <v>1000</v>
      </c>
    </row>
    <row r="39" spans="1:13">
      <c r="A39" s="58" t="s">
        <v>428</v>
      </c>
      <c r="B39" s="87">
        <v>3000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>
        <v>3000</v>
      </c>
    </row>
    <row r="40" spans="1:13">
      <c r="A40" s="58" t="s">
        <v>731</v>
      </c>
      <c r="B40" s="87"/>
      <c r="C40" s="87">
        <v>3000</v>
      </c>
      <c r="D40" s="87"/>
      <c r="E40" s="87"/>
      <c r="F40" s="87"/>
      <c r="G40" s="87"/>
      <c r="H40" s="87"/>
      <c r="I40" s="87"/>
      <c r="J40" s="87"/>
      <c r="K40" s="87"/>
      <c r="L40" s="87"/>
      <c r="M40" s="87">
        <v>3000</v>
      </c>
    </row>
    <row r="41" spans="1:13">
      <c r="A41" s="58" t="s">
        <v>691</v>
      </c>
      <c r="B41" s="87"/>
      <c r="C41" s="87">
        <v>3000</v>
      </c>
      <c r="D41" s="87"/>
      <c r="E41" s="87"/>
      <c r="F41" s="87"/>
      <c r="G41" s="87"/>
      <c r="H41" s="87"/>
      <c r="I41" s="87"/>
      <c r="J41" s="87"/>
      <c r="K41" s="87"/>
      <c r="L41" s="87"/>
      <c r="M41" s="87">
        <v>3000</v>
      </c>
    </row>
    <row r="42" spans="1:13">
      <c r="A42" s="58" t="s">
        <v>415</v>
      </c>
      <c r="B42" s="87">
        <v>3000</v>
      </c>
      <c r="C42" s="87"/>
      <c r="D42" s="87">
        <v>8000</v>
      </c>
      <c r="E42" s="87">
        <v>8000</v>
      </c>
      <c r="F42" s="87"/>
      <c r="G42" s="87"/>
      <c r="H42" s="87">
        <v>8000</v>
      </c>
      <c r="I42" s="87"/>
      <c r="J42" s="87"/>
      <c r="K42" s="87"/>
      <c r="L42" s="87"/>
      <c r="M42" s="87">
        <v>5000</v>
      </c>
    </row>
    <row r="43" spans="1:13">
      <c r="A43" s="58" t="s">
        <v>940</v>
      </c>
      <c r="B43" s="87"/>
      <c r="C43" s="87"/>
      <c r="D43" s="87">
        <v>8000</v>
      </c>
      <c r="E43" s="87"/>
      <c r="F43" s="87"/>
      <c r="G43" s="87"/>
      <c r="H43" s="87"/>
      <c r="I43" s="87"/>
      <c r="J43" s="87"/>
      <c r="K43" s="87"/>
      <c r="L43" s="87"/>
      <c r="M43" s="87">
        <v>8000</v>
      </c>
    </row>
    <row r="44" spans="1:13">
      <c r="A44" s="58" t="s">
        <v>755</v>
      </c>
      <c r="B44" s="87"/>
      <c r="C44" s="87">
        <v>4250</v>
      </c>
      <c r="D44" s="87"/>
      <c r="E44" s="87"/>
      <c r="F44" s="87"/>
      <c r="G44" s="87"/>
      <c r="H44" s="87"/>
      <c r="I44" s="87"/>
      <c r="J44" s="87"/>
      <c r="K44" s="87"/>
      <c r="L44" s="87"/>
      <c r="M44" s="87">
        <v>4250</v>
      </c>
    </row>
    <row r="45" spans="1:13">
      <c r="A45" s="58" t="s">
        <v>608</v>
      </c>
      <c r="B45" s="87"/>
      <c r="C45" s="87">
        <v>6000</v>
      </c>
      <c r="D45" s="87">
        <v>8000</v>
      </c>
      <c r="E45" s="87"/>
      <c r="F45" s="87"/>
      <c r="G45" s="87"/>
      <c r="H45" s="87"/>
      <c r="I45" s="87"/>
      <c r="J45" s="87"/>
      <c r="K45" s="87"/>
      <c r="L45" s="87"/>
      <c r="M45" s="87">
        <v>6666.666666666667</v>
      </c>
    </row>
    <row r="46" spans="1:13">
      <c r="A46" s="58" t="s">
        <v>329</v>
      </c>
      <c r="B46" s="87">
        <v>2500</v>
      </c>
      <c r="C46" s="87"/>
      <c r="D46" s="87"/>
      <c r="E46" s="87"/>
      <c r="F46" s="87"/>
      <c r="G46" s="87">
        <v>8000</v>
      </c>
      <c r="H46" s="87"/>
      <c r="I46" s="87"/>
      <c r="J46" s="87"/>
      <c r="K46" s="87"/>
      <c r="L46" s="87"/>
      <c r="M46" s="87">
        <v>3111.1111111111113</v>
      </c>
    </row>
    <row r="47" spans="1:13">
      <c r="A47" s="58" t="s">
        <v>584</v>
      </c>
      <c r="B47" s="87"/>
      <c r="C47" s="87">
        <v>6000</v>
      </c>
      <c r="D47" s="87"/>
      <c r="E47" s="87"/>
      <c r="F47" s="87"/>
      <c r="G47" s="87"/>
      <c r="H47" s="87"/>
      <c r="I47" s="87"/>
      <c r="J47" s="87"/>
      <c r="K47" s="87"/>
      <c r="L47" s="87"/>
      <c r="M47" s="87">
        <v>6000</v>
      </c>
    </row>
    <row r="48" spans="1:13">
      <c r="A48" s="58" t="s">
        <v>750</v>
      </c>
      <c r="B48" s="87"/>
      <c r="C48" s="87">
        <v>3000</v>
      </c>
      <c r="D48" s="87">
        <v>8000</v>
      </c>
      <c r="E48" s="87"/>
      <c r="F48" s="87"/>
      <c r="G48" s="87"/>
      <c r="H48" s="87"/>
      <c r="I48" s="87"/>
      <c r="J48" s="87"/>
      <c r="K48" s="87"/>
      <c r="L48" s="87"/>
      <c r="M48" s="87">
        <v>5500</v>
      </c>
    </row>
    <row r="49" spans="1:13">
      <c r="A49" s="58" t="s">
        <v>391</v>
      </c>
      <c r="B49" s="87">
        <v>2500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>
        <v>2500</v>
      </c>
    </row>
    <row r="50" spans="1:13">
      <c r="A50" s="58" t="s">
        <v>925</v>
      </c>
      <c r="B50" s="87"/>
      <c r="C50" s="87"/>
      <c r="D50" s="87">
        <v>8000</v>
      </c>
      <c r="E50" s="87"/>
      <c r="F50" s="87"/>
      <c r="G50" s="87"/>
      <c r="H50" s="87"/>
      <c r="I50" s="87"/>
      <c r="J50" s="87"/>
      <c r="K50" s="87"/>
      <c r="L50" s="87"/>
      <c r="M50" s="87">
        <v>8000</v>
      </c>
    </row>
    <row r="51" spans="1:13">
      <c r="A51" s="58" t="s">
        <v>798</v>
      </c>
      <c r="B51" s="87"/>
      <c r="C51" s="87">
        <v>8000</v>
      </c>
      <c r="D51" s="87"/>
      <c r="E51" s="87"/>
      <c r="F51" s="87"/>
      <c r="G51" s="87"/>
      <c r="H51" s="87"/>
      <c r="I51" s="87"/>
      <c r="J51" s="87"/>
      <c r="K51" s="87"/>
      <c r="L51" s="87"/>
      <c r="M51" s="87">
        <v>8000</v>
      </c>
    </row>
    <row r="52" spans="1:13">
      <c r="A52" s="58" t="s">
        <v>571</v>
      </c>
      <c r="B52" s="87"/>
      <c r="C52" s="87">
        <v>6000</v>
      </c>
      <c r="D52" s="87"/>
      <c r="E52" s="87"/>
      <c r="F52" s="87"/>
      <c r="G52" s="87"/>
      <c r="H52" s="87"/>
      <c r="I52" s="87"/>
      <c r="J52" s="87"/>
      <c r="K52" s="87"/>
      <c r="L52" s="87"/>
      <c r="M52" s="87">
        <v>6000</v>
      </c>
    </row>
    <row r="53" spans="1:13">
      <c r="A53" s="58" t="s">
        <v>204</v>
      </c>
      <c r="B53" s="87">
        <v>3000</v>
      </c>
      <c r="C53" s="87"/>
      <c r="D53" s="87"/>
      <c r="E53" s="87">
        <v>8000</v>
      </c>
      <c r="F53" s="87"/>
      <c r="G53" s="87"/>
      <c r="H53" s="87"/>
      <c r="I53" s="87"/>
      <c r="J53" s="87"/>
      <c r="K53" s="87"/>
      <c r="L53" s="87"/>
      <c r="M53" s="87">
        <v>3833.3333333333335</v>
      </c>
    </row>
    <row r="54" spans="1:13">
      <c r="A54" s="58" t="s">
        <v>76</v>
      </c>
      <c r="B54" s="87">
        <v>5000</v>
      </c>
      <c r="C54" s="87"/>
      <c r="D54" s="87">
        <v>8000</v>
      </c>
      <c r="E54" s="87"/>
      <c r="F54" s="87"/>
      <c r="G54" s="87">
        <v>8000</v>
      </c>
      <c r="H54" s="87"/>
      <c r="I54" s="87"/>
      <c r="J54" s="87"/>
      <c r="K54" s="87"/>
      <c r="L54" s="87"/>
      <c r="M54" s="87">
        <v>6500</v>
      </c>
    </row>
    <row r="55" spans="1:13">
      <c r="A55" s="58" t="s">
        <v>195</v>
      </c>
      <c r="B55" s="87">
        <v>3000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>
        <v>3000</v>
      </c>
    </row>
    <row r="56" spans="1:13">
      <c r="A56" s="58" t="s">
        <v>450</v>
      </c>
      <c r="B56" s="87"/>
      <c r="C56" s="87">
        <v>3000</v>
      </c>
      <c r="D56" s="87"/>
      <c r="E56" s="87"/>
      <c r="F56" s="87"/>
      <c r="G56" s="87"/>
      <c r="H56" s="87"/>
      <c r="I56" s="87"/>
      <c r="J56" s="87"/>
      <c r="K56" s="87"/>
      <c r="L56" s="87"/>
      <c r="M56" s="87">
        <v>3000</v>
      </c>
    </row>
    <row r="57" spans="1:13">
      <c r="A57" s="58" t="s">
        <v>288</v>
      </c>
      <c r="B57" s="87">
        <v>1000</v>
      </c>
      <c r="C57" s="87"/>
      <c r="D57" s="87">
        <v>8000</v>
      </c>
      <c r="E57" s="87"/>
      <c r="F57" s="87"/>
      <c r="G57" s="87"/>
      <c r="H57" s="87"/>
      <c r="I57" s="87"/>
      <c r="J57" s="87"/>
      <c r="K57" s="87"/>
      <c r="L57" s="87"/>
      <c r="M57" s="87">
        <v>2750</v>
      </c>
    </row>
    <row r="58" spans="1:13">
      <c r="A58" s="58" t="s">
        <v>491</v>
      </c>
      <c r="B58" s="87"/>
      <c r="C58" s="87">
        <v>3000</v>
      </c>
      <c r="D58" s="87"/>
      <c r="E58" s="87"/>
      <c r="F58" s="87"/>
      <c r="G58" s="87">
        <v>8000</v>
      </c>
      <c r="H58" s="87"/>
      <c r="I58" s="87"/>
      <c r="J58" s="87"/>
      <c r="K58" s="87"/>
      <c r="L58" s="87"/>
      <c r="M58" s="87">
        <v>4666.666666666667</v>
      </c>
    </row>
    <row r="59" spans="1:13">
      <c r="A59" s="58" t="s">
        <v>1014</v>
      </c>
      <c r="B59" s="87"/>
      <c r="C59" s="87"/>
      <c r="D59" s="87"/>
      <c r="E59" s="87"/>
      <c r="F59" s="87"/>
      <c r="G59" s="87">
        <v>8000</v>
      </c>
      <c r="H59" s="87"/>
      <c r="I59" s="87"/>
      <c r="J59" s="87"/>
      <c r="K59" s="87"/>
      <c r="L59" s="87"/>
      <c r="M59" s="87">
        <v>8000</v>
      </c>
    </row>
    <row r="60" spans="1:13">
      <c r="A60" s="58" t="s">
        <v>484</v>
      </c>
      <c r="B60" s="87"/>
      <c r="C60" s="87">
        <v>3000</v>
      </c>
      <c r="D60" s="87"/>
      <c r="E60" s="87"/>
      <c r="F60" s="87"/>
      <c r="G60" s="87"/>
      <c r="H60" s="87"/>
      <c r="I60" s="87"/>
      <c r="J60" s="87"/>
      <c r="K60" s="87"/>
      <c r="L60" s="87"/>
      <c r="M60" s="87">
        <v>3000</v>
      </c>
    </row>
    <row r="61" spans="1:13">
      <c r="A61" s="58" t="s">
        <v>497</v>
      </c>
      <c r="B61" s="87"/>
      <c r="C61" s="87">
        <v>5625</v>
      </c>
      <c r="D61" s="87"/>
      <c r="E61" s="87"/>
      <c r="F61" s="87"/>
      <c r="G61" s="87"/>
      <c r="H61" s="87"/>
      <c r="I61" s="87"/>
      <c r="J61" s="87"/>
      <c r="K61" s="87"/>
      <c r="L61" s="87"/>
      <c r="M61" s="87">
        <v>5625</v>
      </c>
    </row>
    <row r="62" spans="1:13">
      <c r="A62" s="58" t="s">
        <v>466</v>
      </c>
      <c r="B62" s="87"/>
      <c r="C62" s="87">
        <v>3000</v>
      </c>
      <c r="D62" s="87"/>
      <c r="E62" s="87"/>
      <c r="F62" s="87"/>
      <c r="G62" s="87"/>
      <c r="H62" s="87"/>
      <c r="I62" s="87"/>
      <c r="J62" s="87"/>
      <c r="K62" s="87"/>
      <c r="L62" s="87"/>
      <c r="M62" s="87">
        <v>3000</v>
      </c>
    </row>
    <row r="63" spans="1:13">
      <c r="A63" s="58" t="s">
        <v>295</v>
      </c>
      <c r="B63" s="87">
        <v>2500</v>
      </c>
      <c r="C63" s="87">
        <v>3000</v>
      </c>
      <c r="D63" s="87"/>
      <c r="E63" s="87">
        <v>8000</v>
      </c>
      <c r="F63" s="87"/>
      <c r="G63" s="87"/>
      <c r="H63" s="87"/>
      <c r="I63" s="87"/>
      <c r="J63" s="87"/>
      <c r="K63" s="87"/>
      <c r="L63" s="87"/>
      <c r="M63" s="87">
        <v>3000</v>
      </c>
    </row>
    <row r="64" spans="1:13">
      <c r="A64" s="58" t="s">
        <v>121</v>
      </c>
      <c r="B64" s="87">
        <v>3000</v>
      </c>
      <c r="C64" s="87"/>
      <c r="D64" s="87"/>
      <c r="E64" s="87"/>
      <c r="F64" s="87"/>
      <c r="G64" s="87"/>
      <c r="H64" s="87"/>
      <c r="I64" s="87"/>
      <c r="J64" s="87">
        <v>3000</v>
      </c>
      <c r="K64" s="87"/>
      <c r="L64" s="87"/>
      <c r="M64" s="87">
        <v>3000</v>
      </c>
    </row>
    <row r="65" spans="1:13">
      <c r="A65" s="58" t="s">
        <v>964</v>
      </c>
      <c r="B65" s="87"/>
      <c r="C65" s="87"/>
      <c r="D65" s="87"/>
      <c r="E65" s="87">
        <v>8000</v>
      </c>
      <c r="F65" s="87"/>
      <c r="G65" s="87"/>
      <c r="H65" s="87"/>
      <c r="I65" s="87">
        <v>3000</v>
      </c>
      <c r="J65" s="87"/>
      <c r="K65" s="87"/>
      <c r="L65" s="87"/>
      <c r="M65" s="87">
        <v>5500</v>
      </c>
    </row>
    <row r="66" spans="1:13">
      <c r="A66" s="58" t="s">
        <v>564</v>
      </c>
      <c r="B66" s="87"/>
      <c r="C66" s="87">
        <v>6000</v>
      </c>
      <c r="D66" s="87"/>
      <c r="E66" s="87"/>
      <c r="F66" s="87"/>
      <c r="G66" s="87"/>
      <c r="H66" s="87"/>
      <c r="I66" s="87"/>
      <c r="J66" s="87"/>
      <c r="K66" s="87"/>
      <c r="L66" s="87"/>
      <c r="M66" s="87">
        <v>6000</v>
      </c>
    </row>
    <row r="67" spans="1:13">
      <c r="A67" s="58" t="s">
        <v>764</v>
      </c>
      <c r="B67" s="87"/>
      <c r="C67" s="87">
        <v>8000</v>
      </c>
      <c r="D67" s="87"/>
      <c r="E67" s="87"/>
      <c r="F67" s="87">
        <v>8000</v>
      </c>
      <c r="G67" s="87"/>
      <c r="H67" s="87"/>
      <c r="I67" s="87"/>
      <c r="J67" s="87"/>
      <c r="K67" s="87"/>
      <c r="L67" s="87"/>
      <c r="M67" s="87">
        <v>8000</v>
      </c>
    </row>
    <row r="68" spans="1:13">
      <c r="A68" s="58" t="s">
        <v>253</v>
      </c>
      <c r="B68" s="87">
        <v>1000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>
        <v>1000</v>
      </c>
    </row>
    <row r="69" spans="1:13">
      <c r="A69" s="58" t="s">
        <v>683</v>
      </c>
      <c r="B69" s="87"/>
      <c r="C69" s="87">
        <v>4000</v>
      </c>
      <c r="D69" s="87"/>
      <c r="E69" s="87"/>
      <c r="F69" s="87">
        <v>8000</v>
      </c>
      <c r="G69" s="87"/>
      <c r="H69" s="87"/>
      <c r="I69" s="87"/>
      <c r="J69" s="87"/>
      <c r="K69" s="87"/>
      <c r="L69" s="87"/>
      <c r="M69" s="87">
        <v>5600</v>
      </c>
    </row>
    <row r="70" spans="1:13">
      <c r="A70" s="58" t="s">
        <v>168</v>
      </c>
      <c r="B70" s="87">
        <v>8000</v>
      </c>
      <c r="C70" s="87"/>
      <c r="D70" s="87">
        <v>8000</v>
      </c>
      <c r="E70" s="87"/>
      <c r="F70" s="87"/>
      <c r="G70" s="87"/>
      <c r="H70" s="87"/>
      <c r="I70" s="87"/>
      <c r="J70" s="87"/>
      <c r="K70" s="87"/>
      <c r="L70" s="87"/>
      <c r="M70" s="87">
        <v>8000</v>
      </c>
    </row>
    <row r="71" spans="1:13">
      <c r="A71" s="58" t="s">
        <v>153</v>
      </c>
      <c r="B71" s="87">
        <v>8000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>
        <v>8000</v>
      </c>
    </row>
    <row r="72" spans="1:13">
      <c r="A72" s="58" t="s">
        <v>708</v>
      </c>
      <c r="B72" s="87"/>
      <c r="C72" s="87">
        <v>3000</v>
      </c>
      <c r="D72" s="87"/>
      <c r="E72" s="87"/>
      <c r="F72" s="87"/>
      <c r="G72" s="87"/>
      <c r="H72" s="87"/>
      <c r="I72" s="87"/>
      <c r="J72" s="87"/>
      <c r="K72" s="87"/>
      <c r="L72" s="87"/>
      <c r="M72" s="87">
        <v>3000</v>
      </c>
    </row>
    <row r="73" spans="1:13">
      <c r="A73" s="58" t="s">
        <v>779</v>
      </c>
      <c r="B73" s="87"/>
      <c r="C73" s="87">
        <v>8000</v>
      </c>
      <c r="D73" s="87"/>
      <c r="E73" s="87"/>
      <c r="F73" s="87"/>
      <c r="G73" s="87"/>
      <c r="H73" s="87"/>
      <c r="I73" s="87"/>
      <c r="J73" s="87"/>
      <c r="K73" s="87"/>
      <c r="L73" s="87"/>
      <c r="M73" s="87">
        <v>8000</v>
      </c>
    </row>
    <row r="74" spans="1:13">
      <c r="A74" s="58" t="s">
        <v>784</v>
      </c>
      <c r="B74" s="87"/>
      <c r="C74" s="87">
        <v>8000</v>
      </c>
      <c r="D74" s="87"/>
      <c r="E74" s="87"/>
      <c r="F74" s="87"/>
      <c r="G74" s="87"/>
      <c r="H74" s="87"/>
      <c r="I74" s="87"/>
      <c r="J74" s="87"/>
      <c r="K74" s="87"/>
      <c r="L74" s="87"/>
      <c r="M74" s="87">
        <v>8000</v>
      </c>
    </row>
    <row r="75" spans="1:13">
      <c r="A75" s="58" t="s">
        <v>541</v>
      </c>
      <c r="B75" s="87"/>
      <c r="C75" s="87">
        <v>6000</v>
      </c>
      <c r="D75" s="87"/>
      <c r="E75" s="87"/>
      <c r="F75" s="87"/>
      <c r="G75" s="87"/>
      <c r="H75" s="87"/>
      <c r="I75" s="87"/>
      <c r="J75" s="87"/>
      <c r="K75" s="87"/>
      <c r="L75" s="87"/>
      <c r="M75" s="87">
        <v>6000</v>
      </c>
    </row>
    <row r="76" spans="1:13">
      <c r="A76" s="58" t="s">
        <v>633</v>
      </c>
      <c r="B76" s="87"/>
      <c r="C76" s="87">
        <v>6000</v>
      </c>
      <c r="D76" s="87"/>
      <c r="E76" s="87">
        <v>8000</v>
      </c>
      <c r="F76" s="87"/>
      <c r="G76" s="87"/>
      <c r="H76" s="87"/>
      <c r="I76" s="87"/>
      <c r="J76" s="87"/>
      <c r="K76" s="87"/>
      <c r="L76" s="87"/>
      <c r="M76" s="87">
        <v>6666.666666666667</v>
      </c>
    </row>
    <row r="77" spans="1:13">
      <c r="A77" s="58" t="s">
        <v>373</v>
      </c>
      <c r="B77" s="87">
        <v>2500</v>
      </c>
      <c r="C77" s="87"/>
      <c r="D77" s="87"/>
      <c r="E77" s="87"/>
      <c r="F77" s="87"/>
      <c r="G77" s="87"/>
      <c r="H77" s="87"/>
      <c r="I77" s="87"/>
      <c r="J77" s="87"/>
      <c r="K77" s="87">
        <v>3000</v>
      </c>
      <c r="L77" s="87">
        <v>3000</v>
      </c>
      <c r="M77" s="87">
        <v>2666.6666666666665</v>
      </c>
    </row>
    <row r="78" spans="1:13">
      <c r="A78" s="58" t="s">
        <v>1030</v>
      </c>
      <c r="B78" s="87"/>
      <c r="C78" s="87"/>
      <c r="D78" s="87"/>
      <c r="E78" s="87"/>
      <c r="F78" s="87"/>
      <c r="G78" s="87"/>
      <c r="H78" s="87">
        <v>8000</v>
      </c>
      <c r="I78" s="87"/>
      <c r="J78" s="87"/>
      <c r="K78" s="87"/>
      <c r="L78" s="87"/>
      <c r="M78" s="87">
        <v>8000</v>
      </c>
    </row>
    <row r="79" spans="1:13">
      <c r="A79" s="58" t="s">
        <v>628</v>
      </c>
      <c r="B79" s="87"/>
      <c r="C79" s="87">
        <v>6000</v>
      </c>
      <c r="D79" s="87"/>
      <c r="E79" s="87"/>
      <c r="F79" s="87"/>
      <c r="G79" s="87"/>
      <c r="H79" s="87"/>
      <c r="I79" s="87"/>
      <c r="J79" s="87"/>
      <c r="K79" s="87"/>
      <c r="L79" s="87"/>
      <c r="M79" s="87">
        <v>6000</v>
      </c>
    </row>
    <row r="80" spans="1:13">
      <c r="A80" s="58" t="s">
        <v>638</v>
      </c>
      <c r="B80" s="87"/>
      <c r="C80" s="87">
        <v>6000</v>
      </c>
      <c r="D80" s="87"/>
      <c r="E80" s="87"/>
      <c r="F80" s="87"/>
      <c r="G80" s="87"/>
      <c r="H80" s="87">
        <v>8000</v>
      </c>
      <c r="I80" s="87"/>
      <c r="J80" s="87"/>
      <c r="K80" s="87"/>
      <c r="L80" s="87"/>
      <c r="M80" s="87">
        <v>6400</v>
      </c>
    </row>
    <row r="81" spans="1:13">
      <c r="A81" s="58" t="s">
        <v>668</v>
      </c>
      <c r="B81" s="87"/>
      <c r="C81" s="87">
        <v>6000</v>
      </c>
      <c r="D81" s="87"/>
      <c r="E81" s="87"/>
      <c r="F81" s="87"/>
      <c r="G81" s="87"/>
      <c r="H81" s="87"/>
      <c r="I81" s="87"/>
      <c r="J81" s="87"/>
      <c r="K81" s="87"/>
      <c r="L81" s="87"/>
      <c r="M81" s="87">
        <v>6000</v>
      </c>
    </row>
    <row r="82" spans="1:13">
      <c r="A82" s="58" t="s">
        <v>827</v>
      </c>
      <c r="B82" s="87"/>
      <c r="C82" s="87">
        <v>8000</v>
      </c>
      <c r="D82" s="87"/>
      <c r="E82" s="87"/>
      <c r="F82" s="87"/>
      <c r="G82" s="87"/>
      <c r="H82" s="87"/>
      <c r="I82" s="87">
        <v>3000</v>
      </c>
      <c r="J82" s="87"/>
      <c r="K82" s="87"/>
      <c r="L82" s="87"/>
      <c r="M82" s="87">
        <v>7000</v>
      </c>
    </row>
    <row r="83" spans="1:13">
      <c r="A83" s="58" t="s">
        <v>457</v>
      </c>
      <c r="B83" s="87"/>
      <c r="C83" s="87">
        <v>3000</v>
      </c>
      <c r="D83" s="87"/>
      <c r="E83" s="87"/>
      <c r="F83" s="87"/>
      <c r="G83" s="87"/>
      <c r="H83" s="87"/>
      <c r="I83" s="87"/>
      <c r="J83" s="87"/>
      <c r="K83" s="87"/>
      <c r="L83" s="87"/>
      <c r="M83" s="87">
        <v>3000</v>
      </c>
    </row>
    <row r="84" spans="1:13">
      <c r="A84" s="58" t="s">
        <v>613</v>
      </c>
      <c r="B84" s="87"/>
      <c r="C84" s="87">
        <v>6000</v>
      </c>
      <c r="D84" s="87"/>
      <c r="E84" s="87"/>
      <c r="F84" s="87"/>
      <c r="G84" s="87">
        <v>8000</v>
      </c>
      <c r="H84" s="87"/>
      <c r="I84" s="87"/>
      <c r="J84" s="87">
        <v>3000</v>
      </c>
      <c r="K84" s="87"/>
      <c r="L84" s="87"/>
      <c r="M84" s="87">
        <v>5428.5714285714284</v>
      </c>
    </row>
    <row r="85" spans="1:13">
      <c r="A85" s="58" t="s">
        <v>128</v>
      </c>
      <c r="B85" s="87">
        <v>4666.666666666667</v>
      </c>
      <c r="C85" s="87">
        <v>8000</v>
      </c>
      <c r="D85" s="87"/>
      <c r="E85" s="87"/>
      <c r="F85" s="87"/>
      <c r="G85" s="87"/>
      <c r="H85" s="87"/>
      <c r="I85" s="87"/>
      <c r="J85" s="87"/>
      <c r="K85" s="87"/>
      <c r="L85" s="87"/>
      <c r="M85" s="87">
        <v>5500</v>
      </c>
    </row>
    <row r="86" spans="1:13">
      <c r="A86" s="58" t="s">
        <v>623</v>
      </c>
      <c r="B86" s="87"/>
      <c r="C86" s="87">
        <v>6000</v>
      </c>
      <c r="D86" s="87"/>
      <c r="E86" s="87"/>
      <c r="F86" s="87"/>
      <c r="G86" s="87">
        <v>8000</v>
      </c>
      <c r="H86" s="87"/>
      <c r="I86" s="87"/>
      <c r="J86" s="87"/>
      <c r="K86" s="87"/>
      <c r="L86" s="87"/>
      <c r="M86" s="87">
        <v>6666.666666666667</v>
      </c>
    </row>
    <row r="87" spans="1:13">
      <c r="A87" s="58" t="s">
        <v>654</v>
      </c>
      <c r="B87" s="87"/>
      <c r="C87" s="87">
        <v>6000</v>
      </c>
      <c r="D87" s="87"/>
      <c r="E87" s="87"/>
      <c r="F87" s="87"/>
      <c r="G87" s="87"/>
      <c r="H87" s="87"/>
      <c r="I87" s="87"/>
      <c r="J87" s="87"/>
      <c r="K87" s="87"/>
      <c r="L87" s="87"/>
      <c r="M87" s="87">
        <v>6000</v>
      </c>
    </row>
    <row r="88" spans="1:13">
      <c r="A88" s="58" t="s">
        <v>596</v>
      </c>
      <c r="B88" s="87"/>
      <c r="C88" s="87">
        <v>6000</v>
      </c>
      <c r="D88" s="87"/>
      <c r="E88" s="87">
        <v>8000</v>
      </c>
      <c r="F88" s="87"/>
      <c r="G88" s="87"/>
      <c r="H88" s="87"/>
      <c r="I88" s="87">
        <v>3000</v>
      </c>
      <c r="J88" s="87"/>
      <c r="K88" s="87"/>
      <c r="L88" s="87"/>
      <c r="M88" s="87">
        <v>6200</v>
      </c>
    </row>
    <row r="89" spans="1:13">
      <c r="A89" s="58" t="s">
        <v>836</v>
      </c>
      <c r="B89" s="87"/>
      <c r="C89" s="87">
        <v>8000</v>
      </c>
      <c r="D89" s="87"/>
      <c r="E89" s="87"/>
      <c r="F89" s="87"/>
      <c r="G89" s="87"/>
      <c r="H89" s="87"/>
      <c r="I89" s="87"/>
      <c r="J89" s="87"/>
      <c r="K89" s="87"/>
      <c r="L89" s="87"/>
      <c r="M89" s="87">
        <v>8000</v>
      </c>
    </row>
    <row r="90" spans="1:13">
      <c r="A90" s="58" t="s">
        <v>647</v>
      </c>
      <c r="B90" s="87"/>
      <c r="C90" s="87">
        <v>6000</v>
      </c>
      <c r="D90" s="87"/>
      <c r="E90" s="87"/>
      <c r="F90" s="87"/>
      <c r="G90" s="87"/>
      <c r="H90" s="87"/>
      <c r="I90" s="87"/>
      <c r="J90" s="87"/>
      <c r="K90" s="87"/>
      <c r="L90" s="87"/>
      <c r="M90" s="87">
        <v>6000</v>
      </c>
    </row>
    <row r="91" spans="1:13">
      <c r="A91" s="58" t="s">
        <v>316</v>
      </c>
      <c r="B91" s="87">
        <v>2500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>
        <v>2500</v>
      </c>
    </row>
    <row r="92" spans="1:13">
      <c r="A92" s="58" t="s">
        <v>515</v>
      </c>
      <c r="B92" s="87"/>
      <c r="C92" s="87">
        <v>6000</v>
      </c>
      <c r="D92" s="87"/>
      <c r="E92" s="87">
        <v>8000</v>
      </c>
      <c r="F92" s="87"/>
      <c r="G92" s="87"/>
      <c r="H92" s="87"/>
      <c r="I92" s="87"/>
      <c r="J92" s="87"/>
      <c r="K92" s="87"/>
      <c r="L92" s="87"/>
      <c r="M92" s="87">
        <v>6500</v>
      </c>
    </row>
    <row r="93" spans="1:13">
      <c r="A93" s="58" t="s">
        <v>856</v>
      </c>
      <c r="B93" s="87"/>
      <c r="C93" s="87">
        <v>8000</v>
      </c>
      <c r="D93" s="87"/>
      <c r="E93" s="87"/>
      <c r="F93" s="87"/>
      <c r="G93" s="87"/>
      <c r="H93" s="87"/>
      <c r="I93" s="87"/>
      <c r="J93" s="87"/>
      <c r="K93" s="87"/>
      <c r="L93" s="87"/>
      <c r="M93" s="87">
        <v>8000</v>
      </c>
    </row>
    <row r="94" spans="1:13">
      <c r="A94" s="58" t="s">
        <v>246</v>
      </c>
      <c r="B94" s="87">
        <v>1000</v>
      </c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>
        <v>1000</v>
      </c>
    </row>
    <row r="95" spans="1:13">
      <c r="A95" s="58" t="s">
        <v>718</v>
      </c>
      <c r="B95" s="87"/>
      <c r="C95" s="87">
        <v>3000</v>
      </c>
      <c r="D95" s="87"/>
      <c r="E95" s="87"/>
      <c r="F95" s="87"/>
      <c r="G95" s="87"/>
      <c r="H95" s="87"/>
      <c r="I95" s="87"/>
      <c r="J95" s="87"/>
      <c r="K95" s="87"/>
      <c r="L95" s="87"/>
      <c r="M95" s="87">
        <v>3000</v>
      </c>
    </row>
    <row r="96" spans="1:13">
      <c r="A96" s="58" t="s">
        <v>816</v>
      </c>
      <c r="B96" s="87"/>
      <c r="C96" s="87">
        <v>8000</v>
      </c>
      <c r="D96" s="87"/>
      <c r="E96" s="87"/>
      <c r="F96" s="87"/>
      <c r="G96" s="87"/>
      <c r="H96" s="87"/>
      <c r="I96" s="87"/>
      <c r="J96" s="87"/>
      <c r="K96" s="87"/>
      <c r="L96" s="87"/>
      <c r="M96" s="87">
        <v>8000</v>
      </c>
    </row>
    <row r="97" spans="1:13">
      <c r="A97" s="58" t="s">
        <v>844</v>
      </c>
      <c r="B97" s="87"/>
      <c r="C97" s="87">
        <v>8000</v>
      </c>
      <c r="D97" s="87"/>
      <c r="E97" s="87"/>
      <c r="F97" s="87"/>
      <c r="G97" s="87"/>
      <c r="H97" s="87"/>
      <c r="I97" s="87"/>
      <c r="J97" s="87"/>
      <c r="K97" s="87"/>
      <c r="L97" s="87"/>
      <c r="M97" s="87">
        <v>8000</v>
      </c>
    </row>
    <row r="98" spans="1:13">
      <c r="A98" s="58" t="s">
        <v>715</v>
      </c>
      <c r="B98" s="87"/>
      <c r="C98" s="87">
        <v>3000</v>
      </c>
      <c r="D98" s="87"/>
      <c r="E98" s="87">
        <v>8000</v>
      </c>
      <c r="F98" s="87"/>
      <c r="G98" s="87"/>
      <c r="H98" s="87"/>
      <c r="I98" s="87"/>
      <c r="J98" s="87"/>
      <c r="K98" s="87"/>
      <c r="L98" s="87"/>
      <c r="M98" s="87">
        <v>6333.333333333333</v>
      </c>
    </row>
    <row r="99" spans="1:13">
      <c r="A99" s="58" t="s">
        <v>726</v>
      </c>
      <c r="B99" s="87"/>
      <c r="C99" s="87">
        <v>3000</v>
      </c>
      <c r="D99" s="87"/>
      <c r="E99" s="87"/>
      <c r="F99" s="87"/>
      <c r="G99" s="87"/>
      <c r="H99" s="87"/>
      <c r="I99" s="87"/>
      <c r="J99" s="87"/>
      <c r="K99" s="87"/>
      <c r="L99" s="87"/>
      <c r="M99" s="87">
        <v>3000</v>
      </c>
    </row>
    <row r="100" spans="1:13">
      <c r="A100" s="58" t="s">
        <v>880</v>
      </c>
      <c r="B100" s="87"/>
      <c r="C100" s="87">
        <v>8000</v>
      </c>
      <c r="D100" s="87"/>
      <c r="E100" s="87"/>
      <c r="F100" s="87"/>
      <c r="G100" s="87"/>
      <c r="H100" s="87"/>
      <c r="I100" s="87"/>
      <c r="J100" s="87"/>
      <c r="K100" s="87"/>
      <c r="L100" s="87"/>
      <c r="M100" s="87">
        <v>8000</v>
      </c>
    </row>
    <row r="101" spans="1:13">
      <c r="A101" s="58" t="s">
        <v>346</v>
      </c>
      <c r="B101" s="87">
        <v>2500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>
        <v>2500</v>
      </c>
    </row>
    <row r="102" spans="1:13">
      <c r="A102" s="58" t="s">
        <v>39</v>
      </c>
      <c r="B102" s="87">
        <v>3285.7142857142858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>
        <v>3285.7142857142858</v>
      </c>
    </row>
    <row r="103" spans="1:13">
      <c r="A103" s="58" t="s">
        <v>953</v>
      </c>
      <c r="B103" s="87"/>
      <c r="C103" s="87"/>
      <c r="D103" s="87"/>
      <c r="E103" s="87">
        <v>8000</v>
      </c>
      <c r="F103" s="87"/>
      <c r="G103" s="87"/>
      <c r="H103" s="87"/>
      <c r="I103" s="87"/>
      <c r="J103" s="87"/>
      <c r="K103" s="87"/>
      <c r="L103" s="87"/>
      <c r="M103" s="87">
        <v>8000</v>
      </c>
    </row>
    <row r="104" spans="1:13">
      <c r="A104" s="58" t="s">
        <v>171</v>
      </c>
      <c r="B104" s="87">
        <v>8000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>
        <v>8000</v>
      </c>
    </row>
    <row r="105" spans="1:13">
      <c r="A105" s="58" t="s">
        <v>922</v>
      </c>
      <c r="B105" s="87"/>
      <c r="C105" s="87"/>
      <c r="D105" s="87">
        <v>8000</v>
      </c>
      <c r="E105" s="87"/>
      <c r="F105" s="87">
        <v>8000</v>
      </c>
      <c r="G105" s="87"/>
      <c r="H105" s="87"/>
      <c r="I105" s="87"/>
      <c r="J105" s="87"/>
      <c r="K105" s="87"/>
      <c r="L105" s="87"/>
      <c r="M105" s="87">
        <v>8000</v>
      </c>
    </row>
    <row r="106" spans="1:13">
      <c r="A106" s="58" t="s">
        <v>215</v>
      </c>
      <c r="B106" s="87">
        <v>2400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>
        <v>2400</v>
      </c>
    </row>
    <row r="107" spans="1:13">
      <c r="A107" s="58" t="s">
        <v>888</v>
      </c>
      <c r="B107" s="87"/>
      <c r="C107" s="87">
        <v>8000</v>
      </c>
      <c r="D107" s="87"/>
      <c r="E107" s="87"/>
      <c r="F107" s="87"/>
      <c r="G107" s="87"/>
      <c r="H107" s="87"/>
      <c r="I107" s="87"/>
      <c r="J107" s="87"/>
      <c r="K107" s="87"/>
      <c r="L107" s="87"/>
      <c r="M107" s="87">
        <v>8000</v>
      </c>
    </row>
    <row r="108" spans="1:13">
      <c r="A108" s="58" t="s">
        <v>738</v>
      </c>
      <c r="B108" s="87"/>
      <c r="C108" s="87">
        <v>3000</v>
      </c>
      <c r="D108" s="87"/>
      <c r="E108" s="87"/>
      <c r="F108" s="87"/>
      <c r="G108" s="87"/>
      <c r="H108" s="87"/>
      <c r="I108" s="87"/>
      <c r="J108" s="87"/>
      <c r="K108" s="87"/>
      <c r="L108" s="87"/>
      <c r="M108" s="87">
        <v>3000</v>
      </c>
    </row>
    <row r="109" spans="1:13">
      <c r="A109" s="58" t="s">
        <v>1273</v>
      </c>
      <c r="B109" s="87">
        <v>3190.217391304348</v>
      </c>
      <c r="C109" s="87">
        <v>5858.5858585858587</v>
      </c>
      <c r="D109" s="87">
        <v>8000</v>
      </c>
      <c r="E109" s="87">
        <v>8000</v>
      </c>
      <c r="F109" s="87">
        <v>8000</v>
      </c>
      <c r="G109" s="87">
        <v>8000</v>
      </c>
      <c r="H109" s="87">
        <v>8000</v>
      </c>
      <c r="I109" s="87">
        <v>4000</v>
      </c>
      <c r="J109" s="87">
        <v>3000</v>
      </c>
      <c r="K109" s="87">
        <v>3000</v>
      </c>
      <c r="L109" s="87">
        <v>3000</v>
      </c>
      <c r="M109" s="87">
        <v>4977.6785714285716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7"/>
  <sheetViews>
    <sheetView view="pageBreakPreview" zoomScale="115" zoomScaleNormal="110" zoomScaleSheetLayoutView="115" workbookViewId="0">
      <pane ySplit="2" topLeftCell="A48" activePane="bottomLeft" state="frozen"/>
      <selection pane="bottomLeft" activeCell="J59" sqref="J59"/>
    </sheetView>
  </sheetViews>
  <sheetFormatPr baseColWidth="10" defaultColWidth="9.140625" defaultRowHeight="15"/>
  <cols>
    <col min="1" max="1" width="4.28515625" style="35" customWidth="1"/>
    <col min="2" max="2" width="14.5703125" style="36" customWidth="1"/>
    <col min="3" max="3" width="14.7109375" style="36" customWidth="1"/>
    <col min="4" max="4" width="10.28515625" style="36" customWidth="1"/>
    <col min="5" max="5" width="10.7109375" style="36" customWidth="1"/>
    <col min="6" max="6" width="15.7109375" style="36" customWidth="1"/>
    <col min="7" max="7" width="16.140625" style="35" customWidth="1"/>
    <col min="8" max="8" width="5.28515625" style="35" customWidth="1"/>
    <col min="9" max="9" width="17" style="36" customWidth="1"/>
    <col min="10" max="10" width="16.42578125" style="37" customWidth="1"/>
    <col min="11" max="11" width="8.140625" style="35" bestFit="1" customWidth="1"/>
  </cols>
  <sheetData>
    <row r="1" spans="1:11" s="25" customFormat="1" ht="62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26" customFormat="1" ht="19.5" customHeight="1">
      <c r="A2" s="76" t="s">
        <v>1070</v>
      </c>
      <c r="B2" s="77" t="s">
        <v>1061</v>
      </c>
      <c r="C2" s="77" t="s">
        <v>1062</v>
      </c>
      <c r="D2" s="77" t="s">
        <v>1063</v>
      </c>
      <c r="E2" s="77" t="s">
        <v>1064</v>
      </c>
      <c r="F2" s="77" t="s">
        <v>1065</v>
      </c>
      <c r="G2" s="77" t="s">
        <v>1066</v>
      </c>
      <c r="H2" s="77" t="s">
        <v>1067</v>
      </c>
      <c r="I2" s="77" t="s">
        <v>1068</v>
      </c>
      <c r="J2" s="77" t="s">
        <v>1069</v>
      </c>
      <c r="K2" s="78" t="s">
        <v>1274</v>
      </c>
    </row>
    <row r="3" spans="1:11" s="32" customFormat="1" ht="9" customHeight="1">
      <c r="A3" s="74">
        <v>1</v>
      </c>
      <c r="B3" s="28" t="s">
        <v>1071</v>
      </c>
      <c r="C3" s="29" t="s">
        <v>1072</v>
      </c>
      <c r="D3" s="29" t="s">
        <v>1073</v>
      </c>
      <c r="E3" s="29"/>
      <c r="F3" s="29"/>
      <c r="G3" s="30">
        <v>9806398</v>
      </c>
      <c r="H3" s="27" t="s">
        <v>1074</v>
      </c>
      <c r="I3" s="29" t="s">
        <v>1075</v>
      </c>
      <c r="J3" s="31">
        <v>34326</v>
      </c>
      <c r="K3" s="75">
        <v>1500</v>
      </c>
    </row>
    <row r="4" spans="1:11" s="32" customFormat="1" ht="9" customHeight="1">
      <c r="A4" s="74">
        <v>2</v>
      </c>
      <c r="B4" s="28" t="s">
        <v>1076</v>
      </c>
      <c r="C4" s="29" t="s">
        <v>1077</v>
      </c>
      <c r="D4" s="29" t="s">
        <v>1078</v>
      </c>
      <c r="E4" s="29"/>
      <c r="F4" s="29"/>
      <c r="G4" s="30">
        <v>6274077</v>
      </c>
      <c r="H4" s="27" t="s">
        <v>1074</v>
      </c>
      <c r="I4" s="29" t="s">
        <v>1075</v>
      </c>
      <c r="J4" s="31">
        <v>30607</v>
      </c>
      <c r="K4" s="75">
        <v>2000</v>
      </c>
    </row>
    <row r="5" spans="1:11" s="32" customFormat="1" ht="9" customHeight="1">
      <c r="A5" s="74">
        <v>3</v>
      </c>
      <c r="B5" s="28" t="s">
        <v>1079</v>
      </c>
      <c r="C5" s="29" t="s">
        <v>1080</v>
      </c>
      <c r="D5" s="29" t="s">
        <v>1081</v>
      </c>
      <c r="E5" s="29" t="s">
        <v>1082</v>
      </c>
      <c r="F5" s="29" t="s">
        <v>1083</v>
      </c>
      <c r="G5" s="30">
        <v>7715791</v>
      </c>
      <c r="H5" s="27" t="s">
        <v>1074</v>
      </c>
      <c r="I5" s="29" t="s">
        <v>1084</v>
      </c>
      <c r="J5" s="31">
        <v>28720</v>
      </c>
      <c r="K5" s="75">
        <v>2500</v>
      </c>
    </row>
    <row r="6" spans="1:11" s="32" customFormat="1" ht="9" customHeight="1">
      <c r="A6" s="74">
        <v>4</v>
      </c>
      <c r="B6" s="28" t="s">
        <v>1085</v>
      </c>
      <c r="C6" s="29" t="s">
        <v>1086</v>
      </c>
      <c r="D6" s="29" t="s">
        <v>1087</v>
      </c>
      <c r="E6" s="29"/>
      <c r="F6" s="29"/>
      <c r="G6" s="30">
        <v>8108196</v>
      </c>
      <c r="H6" s="27" t="s">
        <v>1074</v>
      </c>
      <c r="I6" s="29" t="s">
        <v>1088</v>
      </c>
      <c r="J6" s="31">
        <v>35121</v>
      </c>
      <c r="K6" s="75">
        <v>3000</v>
      </c>
    </row>
    <row r="7" spans="1:11" s="32" customFormat="1" ht="9" customHeight="1">
      <c r="A7" s="74">
        <v>5</v>
      </c>
      <c r="B7" s="28" t="s">
        <v>1089</v>
      </c>
      <c r="C7" s="29" t="s">
        <v>1077</v>
      </c>
      <c r="D7" s="29" t="s">
        <v>1090</v>
      </c>
      <c r="E7" s="29"/>
      <c r="F7" s="29"/>
      <c r="G7" s="30">
        <v>7800372</v>
      </c>
      <c r="H7" s="27" t="s">
        <v>1074</v>
      </c>
      <c r="I7" s="29" t="s">
        <v>1091</v>
      </c>
      <c r="J7" s="31">
        <v>32187</v>
      </c>
      <c r="K7" s="75">
        <v>2500</v>
      </c>
    </row>
    <row r="8" spans="1:11" s="32" customFormat="1" ht="9" customHeight="1">
      <c r="A8" s="74">
        <v>6</v>
      </c>
      <c r="B8" s="28" t="s">
        <v>1092</v>
      </c>
      <c r="C8" s="29" t="s">
        <v>1093</v>
      </c>
      <c r="D8" s="29" t="s">
        <v>1094</v>
      </c>
      <c r="E8" s="29" t="s">
        <v>1095</v>
      </c>
      <c r="F8" s="29"/>
      <c r="G8" s="30" t="s">
        <v>1096</v>
      </c>
      <c r="H8" s="27" t="s">
        <v>1074</v>
      </c>
      <c r="I8" s="29" t="s">
        <v>1097</v>
      </c>
      <c r="J8" s="31">
        <v>27199</v>
      </c>
      <c r="K8" s="75">
        <v>1500</v>
      </c>
    </row>
    <row r="9" spans="1:11" s="32" customFormat="1" ht="9" customHeight="1">
      <c r="A9" s="74">
        <v>7</v>
      </c>
      <c r="B9" s="28" t="s">
        <v>1098</v>
      </c>
      <c r="C9" s="29" t="s">
        <v>1099</v>
      </c>
      <c r="D9" s="29" t="s">
        <v>1100</v>
      </c>
      <c r="E9" s="29"/>
      <c r="F9" s="29"/>
      <c r="G9" s="30">
        <v>9645244</v>
      </c>
      <c r="H9" s="27" t="s">
        <v>1074</v>
      </c>
      <c r="I9" s="29" t="s">
        <v>1101</v>
      </c>
      <c r="J9" s="31">
        <v>27200</v>
      </c>
      <c r="K9" s="75">
        <v>2000</v>
      </c>
    </row>
    <row r="10" spans="1:11" s="32" customFormat="1" ht="9" customHeight="1">
      <c r="A10" s="74">
        <v>8</v>
      </c>
      <c r="B10" s="28" t="s">
        <v>1102</v>
      </c>
      <c r="C10" s="29" t="s">
        <v>1103</v>
      </c>
      <c r="D10" s="29" t="s">
        <v>1104</v>
      </c>
      <c r="E10" s="29"/>
      <c r="F10" s="29"/>
      <c r="G10" s="30">
        <v>8112341</v>
      </c>
      <c r="H10" s="27" t="s">
        <v>1074</v>
      </c>
      <c r="I10" s="29" t="s">
        <v>1105</v>
      </c>
      <c r="J10" s="31">
        <v>27201</v>
      </c>
      <c r="K10" s="75">
        <v>2500</v>
      </c>
    </row>
    <row r="11" spans="1:11" s="32" customFormat="1" ht="9" customHeight="1">
      <c r="A11" s="74">
        <v>9</v>
      </c>
      <c r="B11" s="28" t="s">
        <v>1106</v>
      </c>
      <c r="C11" s="29" t="s">
        <v>1107</v>
      </c>
      <c r="D11" s="29" t="s">
        <v>1108</v>
      </c>
      <c r="E11" s="29"/>
      <c r="F11" s="29"/>
      <c r="G11" s="30">
        <v>7666013</v>
      </c>
      <c r="H11" s="27" t="s">
        <v>1074</v>
      </c>
      <c r="I11" s="29" t="s">
        <v>1109</v>
      </c>
      <c r="J11" s="31">
        <v>27202</v>
      </c>
      <c r="K11" s="75">
        <v>3000</v>
      </c>
    </row>
    <row r="12" spans="1:11" s="32" customFormat="1" ht="9" customHeight="1">
      <c r="A12" s="74">
        <v>10</v>
      </c>
      <c r="B12" s="28" t="s">
        <v>1110</v>
      </c>
      <c r="C12" s="29" t="s">
        <v>1111</v>
      </c>
      <c r="D12" s="29" t="s">
        <v>1094</v>
      </c>
      <c r="E12" s="29" t="s">
        <v>1112</v>
      </c>
      <c r="F12" s="29"/>
      <c r="G12" s="30">
        <v>9635668</v>
      </c>
      <c r="H12" s="27" t="s">
        <v>1074</v>
      </c>
      <c r="I12" s="29" t="s">
        <v>1113</v>
      </c>
      <c r="J12" s="31">
        <v>27203</v>
      </c>
      <c r="K12" s="75">
        <v>2500</v>
      </c>
    </row>
    <row r="13" spans="1:11" s="32" customFormat="1" ht="9" customHeight="1">
      <c r="A13" s="74">
        <v>11</v>
      </c>
      <c r="B13" s="28" t="s">
        <v>1114</v>
      </c>
      <c r="C13" s="29" t="s">
        <v>1115</v>
      </c>
      <c r="D13" s="29" t="s">
        <v>1116</v>
      </c>
      <c r="E13" s="29"/>
      <c r="F13" s="29"/>
      <c r="G13" s="30">
        <v>81122405</v>
      </c>
      <c r="H13" s="27" t="s">
        <v>1074</v>
      </c>
      <c r="I13" s="29" t="s">
        <v>1117</v>
      </c>
      <c r="J13" s="31">
        <v>27204</v>
      </c>
      <c r="K13" s="75">
        <v>1500</v>
      </c>
    </row>
    <row r="14" spans="1:11" s="32" customFormat="1" ht="9" customHeight="1">
      <c r="A14" s="74">
        <v>12</v>
      </c>
      <c r="B14" s="28" t="s">
        <v>1118</v>
      </c>
      <c r="C14" s="29" t="s">
        <v>1119</v>
      </c>
      <c r="D14" s="29" t="s">
        <v>1120</v>
      </c>
      <c r="E14" s="29"/>
      <c r="F14" s="29"/>
      <c r="G14" s="30">
        <v>9823751</v>
      </c>
      <c r="H14" s="27" t="s">
        <v>1074</v>
      </c>
      <c r="I14" s="29" t="s">
        <v>1121</v>
      </c>
      <c r="J14" s="31">
        <v>27205</v>
      </c>
      <c r="K14" s="75">
        <v>2000</v>
      </c>
    </row>
    <row r="15" spans="1:11" s="32" customFormat="1" ht="9" customHeight="1">
      <c r="A15" s="74">
        <v>13</v>
      </c>
      <c r="B15" s="28" t="s">
        <v>1122</v>
      </c>
      <c r="C15" s="29" t="s">
        <v>1123</v>
      </c>
      <c r="D15" s="29" t="s">
        <v>1124</v>
      </c>
      <c r="E15" s="29"/>
      <c r="F15" s="29"/>
      <c r="G15" s="30">
        <v>9611914</v>
      </c>
      <c r="H15" s="27" t="s">
        <v>1074</v>
      </c>
      <c r="I15" s="29" t="s">
        <v>1125</v>
      </c>
      <c r="J15" s="31">
        <v>27206</v>
      </c>
      <c r="K15" s="75">
        <v>2500</v>
      </c>
    </row>
    <row r="16" spans="1:11" s="32" customFormat="1" ht="9" customHeight="1">
      <c r="A16" s="74">
        <v>14</v>
      </c>
      <c r="B16" s="28" t="s">
        <v>1126</v>
      </c>
      <c r="C16" s="29" t="s">
        <v>1127</v>
      </c>
      <c r="D16" s="29" t="s">
        <v>1128</v>
      </c>
      <c r="E16" s="29"/>
      <c r="F16" s="29"/>
      <c r="G16" s="30">
        <v>5857664</v>
      </c>
      <c r="H16" s="27" t="s">
        <v>1074</v>
      </c>
      <c r="I16" s="29" t="s">
        <v>1129</v>
      </c>
      <c r="J16" s="31">
        <v>34748</v>
      </c>
      <c r="K16" s="75">
        <v>3000</v>
      </c>
    </row>
    <row r="17" spans="1:11" s="32" customFormat="1" ht="9" customHeight="1">
      <c r="A17" s="74">
        <v>15</v>
      </c>
      <c r="B17" s="28" t="s">
        <v>1130</v>
      </c>
      <c r="C17" s="29" t="s">
        <v>1131</v>
      </c>
      <c r="D17" s="29" t="s">
        <v>1132</v>
      </c>
      <c r="E17" s="29"/>
      <c r="F17" s="29" t="s">
        <v>1133</v>
      </c>
      <c r="G17" s="30">
        <v>6329402</v>
      </c>
      <c r="H17" s="27" t="s">
        <v>1074</v>
      </c>
      <c r="I17" s="29" t="s">
        <v>1134</v>
      </c>
      <c r="J17" s="31">
        <v>25526</v>
      </c>
      <c r="K17" s="75">
        <v>2500</v>
      </c>
    </row>
    <row r="18" spans="1:11" s="32" customFormat="1" ht="9" customHeight="1">
      <c r="A18" s="74">
        <v>16</v>
      </c>
      <c r="B18" s="28" t="s">
        <v>1135</v>
      </c>
      <c r="C18" s="29" t="s">
        <v>1103</v>
      </c>
      <c r="D18" s="29" t="s">
        <v>1136</v>
      </c>
      <c r="E18" s="29" t="s">
        <v>1137</v>
      </c>
      <c r="F18" s="29"/>
      <c r="G18" s="30">
        <v>9822752</v>
      </c>
      <c r="H18" s="27" t="s">
        <v>1074</v>
      </c>
      <c r="I18" s="29" t="s">
        <v>1138</v>
      </c>
      <c r="J18" s="31">
        <v>34143</v>
      </c>
      <c r="K18" s="75">
        <v>1500</v>
      </c>
    </row>
    <row r="19" spans="1:11" s="32" customFormat="1" ht="9" customHeight="1">
      <c r="A19" s="74">
        <v>17</v>
      </c>
      <c r="B19" s="28" t="s">
        <v>1139</v>
      </c>
      <c r="C19" s="29" t="s">
        <v>1140</v>
      </c>
      <c r="D19" s="29" t="s">
        <v>1141</v>
      </c>
      <c r="E19" s="29"/>
      <c r="F19" s="29"/>
      <c r="G19" s="30">
        <v>12447072</v>
      </c>
      <c r="H19" s="27" t="s">
        <v>1074</v>
      </c>
      <c r="I19" s="29" t="s">
        <v>1142</v>
      </c>
      <c r="J19" s="31">
        <v>34748</v>
      </c>
      <c r="K19" s="75">
        <v>2000</v>
      </c>
    </row>
    <row r="20" spans="1:11" s="32" customFormat="1" ht="9" customHeight="1">
      <c r="A20" s="74">
        <v>18</v>
      </c>
      <c r="B20" s="28" t="s">
        <v>1143</v>
      </c>
      <c r="C20" s="29" t="s">
        <v>1144</v>
      </c>
      <c r="D20" s="29" t="s">
        <v>1145</v>
      </c>
      <c r="E20" s="29" t="s">
        <v>1146</v>
      </c>
      <c r="F20" s="29"/>
      <c r="G20" s="30">
        <v>9822277</v>
      </c>
      <c r="H20" s="27" t="s">
        <v>1074</v>
      </c>
      <c r="I20" s="29" t="s">
        <v>1147</v>
      </c>
      <c r="J20" s="31">
        <v>25526</v>
      </c>
      <c r="K20" s="75">
        <v>2500</v>
      </c>
    </row>
    <row r="21" spans="1:11" s="32" customFormat="1" ht="9" customHeight="1">
      <c r="A21" s="74">
        <v>19</v>
      </c>
      <c r="B21" s="28" t="s">
        <v>1148</v>
      </c>
      <c r="C21" s="29" t="s">
        <v>1149</v>
      </c>
      <c r="D21" s="29" t="s">
        <v>1150</v>
      </c>
      <c r="E21" s="29"/>
      <c r="F21" s="29"/>
      <c r="G21" s="30">
        <v>8207180</v>
      </c>
      <c r="H21" s="27" t="s">
        <v>1074</v>
      </c>
      <c r="I21" s="29"/>
      <c r="J21" s="31">
        <v>34143</v>
      </c>
      <c r="K21" s="75">
        <v>3000</v>
      </c>
    </row>
    <row r="22" spans="1:11" s="32" customFormat="1" ht="9" customHeight="1">
      <c r="A22" s="74">
        <v>20</v>
      </c>
      <c r="B22" s="28" t="s">
        <v>1151</v>
      </c>
      <c r="C22" s="29" t="s">
        <v>1152</v>
      </c>
      <c r="D22" s="29" t="s">
        <v>1153</v>
      </c>
      <c r="E22" s="29"/>
      <c r="F22" s="29"/>
      <c r="G22" s="30">
        <v>8207443</v>
      </c>
      <c r="H22" s="27" t="s">
        <v>1074</v>
      </c>
      <c r="I22" s="29"/>
      <c r="J22" s="31">
        <v>34748</v>
      </c>
      <c r="K22" s="75">
        <v>2500</v>
      </c>
    </row>
    <row r="23" spans="1:11" s="32" customFormat="1" ht="9" customHeight="1">
      <c r="A23" s="74">
        <v>21</v>
      </c>
      <c r="B23" s="28" t="s">
        <v>1154</v>
      </c>
      <c r="C23" s="29" t="s">
        <v>1155</v>
      </c>
      <c r="D23" s="29" t="s">
        <v>1156</v>
      </c>
      <c r="E23" s="29"/>
      <c r="F23" s="29"/>
      <c r="G23" s="30">
        <v>8887444</v>
      </c>
      <c r="H23" s="27" t="s">
        <v>1074</v>
      </c>
      <c r="I23" s="29"/>
      <c r="J23" s="31">
        <v>25526</v>
      </c>
      <c r="K23" s="75">
        <v>1500</v>
      </c>
    </row>
    <row r="24" spans="1:11" s="32" customFormat="1" ht="9" customHeight="1">
      <c r="A24" s="74">
        <v>22</v>
      </c>
      <c r="B24" s="28" t="s">
        <v>1157</v>
      </c>
      <c r="C24" s="29" t="s">
        <v>1158</v>
      </c>
      <c r="D24" s="29" t="s">
        <v>1081</v>
      </c>
      <c r="E24" s="29" t="s">
        <v>1159</v>
      </c>
      <c r="F24" s="29"/>
      <c r="G24" s="30">
        <v>5341211</v>
      </c>
      <c r="H24" s="27" t="s">
        <v>1074</v>
      </c>
      <c r="I24" s="29" t="s">
        <v>1160</v>
      </c>
      <c r="J24" s="31">
        <v>32189</v>
      </c>
      <c r="K24" s="75">
        <v>2000</v>
      </c>
    </row>
    <row r="25" spans="1:11" s="32" customFormat="1" ht="9" customHeight="1">
      <c r="A25" s="74">
        <v>23</v>
      </c>
      <c r="B25" s="28" t="s">
        <v>1161</v>
      </c>
      <c r="C25" s="29" t="s">
        <v>1162</v>
      </c>
      <c r="D25" s="29" t="s">
        <v>1081</v>
      </c>
      <c r="E25" s="29" t="s">
        <v>1163</v>
      </c>
      <c r="F25" s="29"/>
      <c r="G25" s="30">
        <v>7762024</v>
      </c>
      <c r="H25" s="27" t="s">
        <v>1074</v>
      </c>
      <c r="I25" s="29" t="s">
        <v>1164</v>
      </c>
      <c r="J25" s="31">
        <v>29289</v>
      </c>
      <c r="K25" s="75">
        <v>2500</v>
      </c>
    </row>
    <row r="26" spans="1:11" s="32" customFormat="1" ht="9" customHeight="1">
      <c r="A26" s="74">
        <v>24</v>
      </c>
      <c r="B26" s="28" t="s">
        <v>1135</v>
      </c>
      <c r="C26" s="29" t="s">
        <v>1165</v>
      </c>
      <c r="D26" s="29" t="s">
        <v>1136</v>
      </c>
      <c r="E26" s="29" t="s">
        <v>1166</v>
      </c>
      <c r="F26" s="29" t="s">
        <v>1167</v>
      </c>
      <c r="G26" s="30">
        <v>6361200</v>
      </c>
      <c r="H26" s="27" t="s">
        <v>1074</v>
      </c>
      <c r="I26" s="29" t="s">
        <v>1164</v>
      </c>
      <c r="J26" s="31">
        <v>31236</v>
      </c>
      <c r="K26" s="75">
        <v>3000</v>
      </c>
    </row>
    <row r="27" spans="1:11" s="32" customFormat="1" ht="9" customHeight="1">
      <c r="A27" s="74">
        <v>25</v>
      </c>
      <c r="B27" s="28" t="s">
        <v>1168</v>
      </c>
      <c r="C27" s="29" t="s">
        <v>1169</v>
      </c>
      <c r="D27" s="29" t="s">
        <v>1170</v>
      </c>
      <c r="E27" s="29"/>
      <c r="F27" s="29"/>
      <c r="G27" s="30">
        <v>7851332</v>
      </c>
      <c r="H27" s="27" t="s">
        <v>1074</v>
      </c>
      <c r="I27" s="29" t="s">
        <v>1171</v>
      </c>
      <c r="J27" s="31">
        <v>30033</v>
      </c>
      <c r="K27" s="75">
        <v>2500</v>
      </c>
    </row>
    <row r="28" spans="1:11" s="32" customFormat="1" ht="9" customHeight="1">
      <c r="A28" s="74">
        <v>26</v>
      </c>
      <c r="B28" s="28" t="s">
        <v>1172</v>
      </c>
      <c r="C28" s="29" t="s">
        <v>1173</v>
      </c>
      <c r="D28" s="29" t="s">
        <v>1174</v>
      </c>
      <c r="E28" s="29"/>
      <c r="F28" s="29"/>
      <c r="G28" s="30">
        <v>5851622</v>
      </c>
      <c r="H28" s="27" t="s">
        <v>1074</v>
      </c>
      <c r="I28" s="29" t="s">
        <v>1175</v>
      </c>
      <c r="J28" s="31">
        <v>31975</v>
      </c>
      <c r="K28" s="75">
        <v>1500</v>
      </c>
    </row>
    <row r="29" spans="1:11" s="32" customFormat="1" ht="9" customHeight="1">
      <c r="A29" s="74">
        <v>27</v>
      </c>
      <c r="B29" s="28" t="s">
        <v>1176</v>
      </c>
      <c r="C29" s="29" t="s">
        <v>1177</v>
      </c>
      <c r="D29" s="29" t="s">
        <v>1178</v>
      </c>
      <c r="E29" s="29"/>
      <c r="F29" s="29"/>
      <c r="G29" s="30">
        <v>8077242</v>
      </c>
      <c r="H29" s="27" t="s">
        <v>1074</v>
      </c>
      <c r="I29" s="29" t="s">
        <v>1179</v>
      </c>
      <c r="J29" s="31">
        <v>34689</v>
      </c>
      <c r="K29" s="75">
        <v>2000</v>
      </c>
    </row>
    <row r="30" spans="1:11" s="32" customFormat="1" ht="9" customHeight="1">
      <c r="A30" s="74">
        <v>28</v>
      </c>
      <c r="B30" s="28" t="s">
        <v>1180</v>
      </c>
      <c r="C30" s="29" t="s">
        <v>1181</v>
      </c>
      <c r="D30" s="29" t="s">
        <v>1182</v>
      </c>
      <c r="E30" s="29"/>
      <c r="F30" s="29"/>
      <c r="G30" s="30">
        <v>5877288</v>
      </c>
      <c r="H30" s="27" t="s">
        <v>1074</v>
      </c>
      <c r="I30" s="29" t="s">
        <v>1183</v>
      </c>
      <c r="J30" s="31">
        <v>28563</v>
      </c>
      <c r="K30" s="75">
        <v>2500</v>
      </c>
    </row>
    <row r="31" spans="1:11" s="32" customFormat="1" ht="9" customHeight="1">
      <c r="A31" s="74">
        <v>29</v>
      </c>
      <c r="B31" s="28" t="s">
        <v>1089</v>
      </c>
      <c r="C31" s="29" t="s">
        <v>1184</v>
      </c>
      <c r="D31" s="29" t="s">
        <v>1185</v>
      </c>
      <c r="E31" s="29"/>
      <c r="F31" s="29"/>
      <c r="G31" s="30">
        <v>8117418</v>
      </c>
      <c r="H31" s="27" t="s">
        <v>1074</v>
      </c>
      <c r="I31" s="29" t="s">
        <v>542</v>
      </c>
      <c r="J31" s="31">
        <v>32979</v>
      </c>
      <c r="K31" s="75">
        <v>3000</v>
      </c>
    </row>
    <row r="32" spans="1:11" s="32" customFormat="1" ht="9" customHeight="1">
      <c r="A32" s="74">
        <v>30</v>
      </c>
      <c r="B32" s="28" t="s">
        <v>1186</v>
      </c>
      <c r="C32" s="29" t="s">
        <v>1111</v>
      </c>
      <c r="D32" s="29" t="s">
        <v>1187</v>
      </c>
      <c r="E32" s="29"/>
      <c r="F32" s="29"/>
      <c r="G32" s="30">
        <v>6217610</v>
      </c>
      <c r="H32" s="27" t="s">
        <v>1074</v>
      </c>
      <c r="I32" s="29" t="s">
        <v>1188</v>
      </c>
      <c r="J32" s="31">
        <v>30063</v>
      </c>
      <c r="K32" s="75">
        <v>2500</v>
      </c>
    </row>
    <row r="33" spans="1:11" s="32" customFormat="1" ht="9" customHeight="1">
      <c r="A33" s="74">
        <v>31</v>
      </c>
      <c r="B33" s="28" t="s">
        <v>1189</v>
      </c>
      <c r="C33" s="29" t="s">
        <v>1190</v>
      </c>
      <c r="D33" s="29" t="s">
        <v>1191</v>
      </c>
      <c r="E33" s="29"/>
      <c r="F33" s="29"/>
      <c r="G33" s="30">
        <v>12820978</v>
      </c>
      <c r="H33" s="27" t="s">
        <v>1074</v>
      </c>
      <c r="I33" s="29" t="s">
        <v>1192</v>
      </c>
      <c r="J33" s="31">
        <v>30064</v>
      </c>
      <c r="K33" s="75">
        <v>1500</v>
      </c>
    </row>
    <row r="34" spans="1:11" s="32" customFormat="1" ht="9" customHeight="1">
      <c r="A34" s="74">
        <v>32</v>
      </c>
      <c r="B34" s="28" t="s">
        <v>1193</v>
      </c>
      <c r="C34" s="29" t="s">
        <v>1194</v>
      </c>
      <c r="D34" s="29" t="s">
        <v>1195</v>
      </c>
      <c r="E34" s="29" t="s">
        <v>1196</v>
      </c>
      <c r="F34" s="29"/>
      <c r="G34" s="30">
        <v>12981225</v>
      </c>
      <c r="H34" s="27" t="s">
        <v>1074</v>
      </c>
      <c r="I34" s="29" t="s">
        <v>1197</v>
      </c>
      <c r="J34" s="31">
        <v>27147</v>
      </c>
      <c r="K34" s="75">
        <v>2000</v>
      </c>
    </row>
    <row r="35" spans="1:11" s="32" customFormat="1" ht="9" customHeight="1">
      <c r="A35" s="74">
        <v>33</v>
      </c>
      <c r="B35" s="28" t="s">
        <v>1198</v>
      </c>
      <c r="C35" s="29" t="s">
        <v>1199</v>
      </c>
      <c r="D35" s="29" t="s">
        <v>1200</v>
      </c>
      <c r="E35" s="29" t="s">
        <v>1201</v>
      </c>
      <c r="F35" s="29"/>
      <c r="G35" s="30">
        <v>8109253</v>
      </c>
      <c r="H35" s="27" t="s">
        <v>1074</v>
      </c>
      <c r="I35" s="29" t="s">
        <v>1197</v>
      </c>
      <c r="J35" s="31">
        <v>24231</v>
      </c>
      <c r="K35" s="75">
        <v>2500</v>
      </c>
    </row>
    <row r="36" spans="1:11" s="32" customFormat="1" ht="9" customHeight="1">
      <c r="A36" s="74">
        <v>34</v>
      </c>
      <c r="B36" s="28" t="s">
        <v>1202</v>
      </c>
      <c r="C36" s="29" t="s">
        <v>1130</v>
      </c>
      <c r="D36" s="29" t="s">
        <v>1203</v>
      </c>
      <c r="E36" s="29"/>
      <c r="F36" s="29"/>
      <c r="G36" s="30">
        <v>8186722</v>
      </c>
      <c r="H36" s="27" t="s">
        <v>1074</v>
      </c>
      <c r="I36" s="29" t="s">
        <v>1204</v>
      </c>
      <c r="J36" s="31">
        <v>24232</v>
      </c>
      <c r="K36" s="75">
        <v>3000</v>
      </c>
    </row>
    <row r="37" spans="1:11" s="32" customFormat="1" ht="9" customHeight="1">
      <c r="A37" s="74">
        <v>68</v>
      </c>
      <c r="B37" s="28" t="s">
        <v>1205</v>
      </c>
      <c r="C37" s="29" t="s">
        <v>1206</v>
      </c>
      <c r="D37" s="29" t="s">
        <v>1207</v>
      </c>
      <c r="E37" s="29"/>
      <c r="F37" s="29"/>
      <c r="G37" s="30">
        <v>8902979</v>
      </c>
      <c r="H37" s="27" t="s">
        <v>1074</v>
      </c>
      <c r="I37" s="29" t="s">
        <v>799</v>
      </c>
      <c r="J37" s="31">
        <v>21315</v>
      </c>
      <c r="K37" s="75">
        <v>2500</v>
      </c>
    </row>
    <row r="38" spans="1:11" s="32" customFormat="1" ht="9" customHeight="1">
      <c r="A38" s="74">
        <v>69</v>
      </c>
      <c r="B38" s="28" t="s">
        <v>1208</v>
      </c>
      <c r="C38" s="29" t="s">
        <v>1209</v>
      </c>
      <c r="D38" s="29" t="s">
        <v>1210</v>
      </c>
      <c r="E38" s="29" t="s">
        <v>1211</v>
      </c>
      <c r="F38" s="29"/>
      <c r="G38" s="30">
        <v>8875081</v>
      </c>
      <c r="H38" s="27" t="s">
        <v>1074</v>
      </c>
      <c r="I38" s="29" t="s">
        <v>1175</v>
      </c>
      <c r="J38" s="31">
        <v>18399</v>
      </c>
      <c r="K38" s="75">
        <v>1500</v>
      </c>
    </row>
    <row r="39" spans="1:11" s="32" customFormat="1" ht="9" customHeight="1">
      <c r="A39" s="74">
        <v>70</v>
      </c>
      <c r="B39" s="28" t="s">
        <v>1111</v>
      </c>
      <c r="C39" s="29" t="s">
        <v>1212</v>
      </c>
      <c r="D39" s="29" t="s">
        <v>1213</v>
      </c>
      <c r="E39" s="29"/>
      <c r="F39" s="29"/>
      <c r="G39" s="30">
        <v>12533956</v>
      </c>
      <c r="H39" s="27" t="s">
        <v>1074</v>
      </c>
      <c r="I39" s="29" t="s">
        <v>1214</v>
      </c>
      <c r="J39" s="31">
        <v>31309</v>
      </c>
      <c r="K39" s="75">
        <v>2000</v>
      </c>
    </row>
    <row r="40" spans="1:11" s="32" customFormat="1" ht="9" customHeight="1">
      <c r="A40" s="74">
        <v>71</v>
      </c>
      <c r="B40" s="28" t="s">
        <v>1215</v>
      </c>
      <c r="C40" s="29" t="s">
        <v>1216</v>
      </c>
      <c r="D40" s="29" t="s">
        <v>1217</v>
      </c>
      <c r="E40" s="29" t="s">
        <v>1185</v>
      </c>
      <c r="F40" s="29"/>
      <c r="G40" s="30">
        <v>4602363</v>
      </c>
      <c r="H40" s="27" t="s">
        <v>1074</v>
      </c>
      <c r="I40" s="29" t="s">
        <v>1218</v>
      </c>
      <c r="J40" s="31">
        <v>27830</v>
      </c>
      <c r="K40" s="75">
        <v>2500</v>
      </c>
    </row>
    <row r="41" spans="1:11" s="32" customFormat="1" ht="9" customHeight="1">
      <c r="A41" s="74">
        <v>72</v>
      </c>
      <c r="B41" s="28" t="s">
        <v>1219</v>
      </c>
      <c r="C41" s="29" t="s">
        <v>1220</v>
      </c>
      <c r="D41" s="29" t="s">
        <v>1156</v>
      </c>
      <c r="E41" s="29" t="s">
        <v>1221</v>
      </c>
      <c r="F41" s="29"/>
      <c r="G41" s="30">
        <v>6304475</v>
      </c>
      <c r="H41" s="27" t="s">
        <v>1074</v>
      </c>
      <c r="I41" s="29" t="s">
        <v>1222</v>
      </c>
      <c r="J41" s="31">
        <v>30758</v>
      </c>
      <c r="K41" s="75">
        <v>3000</v>
      </c>
    </row>
    <row r="42" spans="1:11" s="32" customFormat="1" ht="9" customHeight="1">
      <c r="A42" s="74">
        <v>73</v>
      </c>
      <c r="B42" s="28" t="s">
        <v>1223</v>
      </c>
      <c r="C42" s="29" t="s">
        <v>1224</v>
      </c>
      <c r="D42" s="29" t="s">
        <v>1225</v>
      </c>
      <c r="E42" s="29" t="s">
        <v>1226</v>
      </c>
      <c r="F42" s="29"/>
      <c r="G42" s="30">
        <v>3916110</v>
      </c>
      <c r="H42" s="27" t="s">
        <v>1074</v>
      </c>
      <c r="I42" s="29" t="s">
        <v>1227</v>
      </c>
      <c r="J42" s="31">
        <v>27608</v>
      </c>
      <c r="K42" s="75">
        <v>2500</v>
      </c>
    </row>
    <row r="43" spans="1:11" s="32" customFormat="1" ht="9" customHeight="1">
      <c r="A43" s="74">
        <v>74</v>
      </c>
      <c r="B43" s="33" t="s">
        <v>1228</v>
      </c>
      <c r="C43" s="33" t="s">
        <v>1229</v>
      </c>
      <c r="D43" s="33" t="s">
        <v>1230</v>
      </c>
      <c r="E43" s="33"/>
      <c r="F43" s="33"/>
      <c r="G43" s="27">
        <v>6278897</v>
      </c>
      <c r="H43" s="33" t="s">
        <v>1074</v>
      </c>
      <c r="I43" s="33" t="s">
        <v>1218</v>
      </c>
      <c r="J43" s="31">
        <v>27830</v>
      </c>
      <c r="K43" s="75">
        <v>1500</v>
      </c>
    </row>
    <row r="44" spans="1:11" s="32" customFormat="1" ht="9" customHeight="1">
      <c r="A44" s="74">
        <v>75</v>
      </c>
      <c r="B44" s="28" t="s">
        <v>1231</v>
      </c>
      <c r="C44" s="29" t="s">
        <v>1232</v>
      </c>
      <c r="D44" s="29" t="s">
        <v>1233</v>
      </c>
      <c r="E44" s="29"/>
      <c r="F44" s="29"/>
      <c r="G44" s="30">
        <v>4545771</v>
      </c>
      <c r="H44" s="27" t="s">
        <v>1074</v>
      </c>
      <c r="I44" s="29" t="s">
        <v>585</v>
      </c>
      <c r="J44" s="31">
        <v>25484</v>
      </c>
      <c r="K44" s="75">
        <v>2000</v>
      </c>
    </row>
    <row r="45" spans="1:11" s="32" customFormat="1" ht="9" customHeight="1">
      <c r="A45" s="74">
        <v>76</v>
      </c>
      <c r="B45" s="28" t="s">
        <v>1234</v>
      </c>
      <c r="C45" s="29" t="s">
        <v>492</v>
      </c>
      <c r="D45" s="29" t="s">
        <v>1081</v>
      </c>
      <c r="E45" s="29" t="s">
        <v>1235</v>
      </c>
      <c r="F45" s="29"/>
      <c r="G45" s="30">
        <v>6398667</v>
      </c>
      <c r="H45" s="27" t="s">
        <v>1074</v>
      </c>
      <c r="I45" s="29" t="s">
        <v>1236</v>
      </c>
      <c r="J45" s="31">
        <v>28538</v>
      </c>
      <c r="K45" s="75">
        <v>2500</v>
      </c>
    </row>
    <row r="46" spans="1:11" s="32" customFormat="1" ht="9" customHeight="1">
      <c r="A46" s="74">
        <v>77</v>
      </c>
      <c r="B46" s="28" t="s">
        <v>1237</v>
      </c>
      <c r="C46" s="29" t="s">
        <v>1202</v>
      </c>
      <c r="D46" s="29" t="s">
        <v>1238</v>
      </c>
      <c r="E46" s="29"/>
      <c r="F46" s="29"/>
      <c r="G46" s="30">
        <v>14568615</v>
      </c>
      <c r="H46" s="27" t="s">
        <v>1074</v>
      </c>
      <c r="I46" s="29" t="s">
        <v>1239</v>
      </c>
      <c r="J46" s="31">
        <v>36817</v>
      </c>
      <c r="K46" s="75">
        <v>3000</v>
      </c>
    </row>
    <row r="47" spans="1:11" s="32" customFormat="1" ht="9" customHeight="1">
      <c r="A47" s="74">
        <v>78</v>
      </c>
      <c r="B47" s="28" t="s">
        <v>1079</v>
      </c>
      <c r="C47" s="29" t="s">
        <v>1240</v>
      </c>
      <c r="D47" s="29" t="s">
        <v>1241</v>
      </c>
      <c r="E47" s="29"/>
      <c r="F47" s="29"/>
      <c r="G47" s="30">
        <v>9059636</v>
      </c>
      <c r="H47" s="27" t="s">
        <v>1074</v>
      </c>
      <c r="I47" s="29" t="s">
        <v>1242</v>
      </c>
      <c r="J47" s="31">
        <v>36818</v>
      </c>
      <c r="K47" s="75">
        <v>2500</v>
      </c>
    </row>
    <row r="48" spans="1:11" s="32" customFormat="1" ht="9" customHeight="1">
      <c r="A48" s="74">
        <v>79</v>
      </c>
      <c r="B48" s="28" t="s">
        <v>1243</v>
      </c>
      <c r="C48" s="29" t="s">
        <v>1244</v>
      </c>
      <c r="D48" s="29" t="s">
        <v>1245</v>
      </c>
      <c r="E48" s="29"/>
      <c r="F48" s="29"/>
      <c r="G48" s="30">
        <v>4548229</v>
      </c>
      <c r="H48" s="27" t="s">
        <v>1074</v>
      </c>
      <c r="I48" s="29" t="s">
        <v>1246</v>
      </c>
      <c r="J48" s="31">
        <v>24818</v>
      </c>
      <c r="K48" s="75">
        <v>1500</v>
      </c>
    </row>
    <row r="49" spans="1:11" s="32" customFormat="1" ht="9" customHeight="1">
      <c r="A49" s="74">
        <v>80</v>
      </c>
      <c r="B49" s="28" t="s">
        <v>1247</v>
      </c>
      <c r="C49" s="29" t="s">
        <v>1215</v>
      </c>
      <c r="D49" s="29" t="s">
        <v>1248</v>
      </c>
      <c r="E49" s="29"/>
      <c r="F49" s="29"/>
      <c r="G49" s="30">
        <v>4622913</v>
      </c>
      <c r="H49" s="27" t="s">
        <v>1074</v>
      </c>
      <c r="I49" s="29" t="s">
        <v>1249</v>
      </c>
      <c r="J49" s="31">
        <v>29361</v>
      </c>
      <c r="K49" s="75">
        <v>2000</v>
      </c>
    </row>
    <row r="50" spans="1:11" s="32" customFormat="1" ht="9" customHeight="1">
      <c r="A50" s="74">
        <v>81</v>
      </c>
      <c r="B50" s="28" t="s">
        <v>1250</v>
      </c>
      <c r="C50" s="29" t="s">
        <v>1251</v>
      </c>
      <c r="D50" s="29" t="s">
        <v>1128</v>
      </c>
      <c r="E50" s="29"/>
      <c r="F50" s="29"/>
      <c r="G50" s="30">
        <v>4541753</v>
      </c>
      <c r="H50" s="27" t="s">
        <v>1074</v>
      </c>
      <c r="I50" s="29" t="s">
        <v>1252</v>
      </c>
      <c r="J50" s="31">
        <v>25808</v>
      </c>
      <c r="K50" s="75">
        <v>2500</v>
      </c>
    </row>
    <row r="51" spans="1:11" s="32" customFormat="1" ht="9" customHeight="1">
      <c r="A51" s="74">
        <v>82</v>
      </c>
      <c r="B51" s="28" t="s">
        <v>1253</v>
      </c>
      <c r="C51" s="29" t="s">
        <v>1254</v>
      </c>
      <c r="D51" s="29" t="s">
        <v>1255</v>
      </c>
      <c r="E51" s="29"/>
      <c r="F51" s="29"/>
      <c r="G51" s="30">
        <v>9048610</v>
      </c>
      <c r="H51" s="27" t="s">
        <v>1074</v>
      </c>
      <c r="I51" s="29" t="s">
        <v>1256</v>
      </c>
      <c r="J51" s="31">
        <v>34799</v>
      </c>
      <c r="K51" s="75">
        <v>3000</v>
      </c>
    </row>
    <row r="52" spans="1:11" s="32" customFormat="1" ht="9" customHeight="1">
      <c r="A52" s="74">
        <v>83</v>
      </c>
      <c r="B52" s="28" t="s">
        <v>1215</v>
      </c>
      <c r="C52" s="29" t="s">
        <v>1257</v>
      </c>
      <c r="D52" s="29" t="s">
        <v>1258</v>
      </c>
      <c r="E52" s="29"/>
      <c r="F52" s="29"/>
      <c r="G52" s="30">
        <v>9059230</v>
      </c>
      <c r="H52" s="27" t="s">
        <v>1074</v>
      </c>
      <c r="I52" s="29" t="s">
        <v>1259</v>
      </c>
      <c r="J52" s="31">
        <v>36118</v>
      </c>
      <c r="K52" s="75">
        <v>2500</v>
      </c>
    </row>
    <row r="53" spans="1:11" s="32" customFormat="1" ht="9" customHeight="1">
      <c r="A53" s="74">
        <v>84</v>
      </c>
      <c r="B53" s="28" t="s">
        <v>1260</v>
      </c>
      <c r="C53" s="29" t="s">
        <v>1261</v>
      </c>
      <c r="D53" s="29" t="s">
        <v>1262</v>
      </c>
      <c r="E53" s="29"/>
      <c r="F53" s="29"/>
      <c r="G53" s="30">
        <v>8222396</v>
      </c>
      <c r="H53" s="27" t="s">
        <v>1074</v>
      </c>
      <c r="I53" s="29" t="s">
        <v>1263</v>
      </c>
      <c r="J53" s="31">
        <v>31521</v>
      </c>
      <c r="K53" s="75">
        <v>1500</v>
      </c>
    </row>
    <row r="54" spans="1:11" s="32" customFormat="1" ht="9" customHeight="1">
      <c r="A54" s="74">
        <v>85</v>
      </c>
      <c r="B54" s="28" t="s">
        <v>1264</v>
      </c>
      <c r="C54" s="29" t="s">
        <v>1265</v>
      </c>
      <c r="D54" s="29" t="s">
        <v>1266</v>
      </c>
      <c r="E54" s="29"/>
      <c r="F54" s="29"/>
      <c r="G54" s="30">
        <v>8222573</v>
      </c>
      <c r="H54" s="27" t="s">
        <v>1074</v>
      </c>
      <c r="I54" s="29" t="s">
        <v>1267</v>
      </c>
      <c r="J54" s="31">
        <v>31522</v>
      </c>
      <c r="K54" s="75">
        <v>2000</v>
      </c>
    </row>
    <row r="55" spans="1:11" s="32" customFormat="1" ht="9" customHeight="1">
      <c r="A55" s="79">
        <v>86</v>
      </c>
      <c r="B55" s="80" t="s">
        <v>1268</v>
      </c>
      <c r="C55" s="81" t="s">
        <v>1215</v>
      </c>
      <c r="D55" s="81" t="s">
        <v>1269</v>
      </c>
      <c r="E55" s="81" t="s">
        <v>1270</v>
      </c>
      <c r="F55" s="81"/>
      <c r="G55" s="82">
        <v>12477685</v>
      </c>
      <c r="H55" s="83" t="s">
        <v>1074</v>
      </c>
      <c r="I55" s="81" t="s">
        <v>1271</v>
      </c>
      <c r="J55" s="84">
        <v>31523</v>
      </c>
      <c r="K55" s="85">
        <v>2500</v>
      </c>
    </row>
    <row r="56" spans="1:11" s="34" customFormat="1" ht="9" customHeight="1">
      <c r="A56" s="79">
        <v>87</v>
      </c>
      <c r="B56" s="80" t="s">
        <v>1286</v>
      </c>
      <c r="C56" s="81" t="s">
        <v>1287</v>
      </c>
      <c r="D56" s="81" t="s">
        <v>1288</v>
      </c>
      <c r="E56" s="81"/>
      <c r="F56" s="81"/>
      <c r="G56" s="82"/>
      <c r="H56" s="83"/>
      <c r="I56" s="81"/>
      <c r="J56" s="84"/>
      <c r="K56" s="85">
        <v>2500</v>
      </c>
    </row>
    <row r="71" spans="2:10" s="35" customFormat="1" ht="9">
      <c r="B71" s="36"/>
      <c r="C71" s="36"/>
      <c r="D71" s="36"/>
      <c r="E71" s="36"/>
      <c r="F71" s="36"/>
      <c r="I71" s="36"/>
      <c r="J71" s="37"/>
    </row>
    <row r="72" spans="2:10" s="35" customFormat="1" ht="9">
      <c r="B72" s="36"/>
      <c r="C72" s="36"/>
      <c r="D72" s="36"/>
      <c r="E72" s="36"/>
      <c r="F72" s="36"/>
      <c r="I72" s="36"/>
      <c r="J72" s="37"/>
    </row>
    <row r="73" spans="2:10" s="35" customFormat="1" ht="9">
      <c r="B73" s="36"/>
      <c r="C73" s="36"/>
      <c r="D73" s="36"/>
      <c r="E73" s="36"/>
      <c r="F73" s="36"/>
      <c r="I73" s="36"/>
      <c r="J73" s="37"/>
    </row>
    <row r="74" spans="2:10" s="35" customFormat="1" ht="9">
      <c r="B74" s="36"/>
      <c r="C74" s="36"/>
      <c r="D74" s="36"/>
      <c r="E74" s="36"/>
      <c r="F74" s="36"/>
      <c r="I74" s="36"/>
      <c r="J74" s="37"/>
    </row>
    <row r="75" spans="2:10" s="35" customFormat="1" ht="9">
      <c r="B75" s="36"/>
      <c r="C75" s="36"/>
      <c r="D75" s="36"/>
      <c r="E75" s="36"/>
      <c r="F75" s="36"/>
      <c r="I75" s="36"/>
      <c r="J75" s="37"/>
    </row>
    <row r="76" spans="2:10" s="35" customFormat="1" ht="9">
      <c r="B76" s="36"/>
      <c r="C76" s="36"/>
      <c r="D76" s="36"/>
      <c r="E76" s="36"/>
      <c r="F76" s="36"/>
      <c r="I76" s="36"/>
      <c r="J76" s="37"/>
    </row>
    <row r="77" spans="2:10" s="35" customFormat="1" ht="9">
      <c r="B77" s="36"/>
      <c r="C77" s="36"/>
      <c r="D77" s="36"/>
      <c r="E77" s="36"/>
      <c r="F77" s="36"/>
      <c r="I77" s="36"/>
      <c r="J77" s="37"/>
    </row>
    <row r="78" spans="2:10" s="35" customFormat="1" ht="9">
      <c r="B78" s="36"/>
      <c r="C78" s="36"/>
      <c r="D78" s="36"/>
      <c r="E78" s="36"/>
      <c r="F78" s="36"/>
      <c r="I78" s="36"/>
      <c r="J78" s="37"/>
    </row>
    <row r="79" spans="2:10" s="35" customFormat="1" ht="9">
      <c r="B79" s="36"/>
      <c r="C79" s="36"/>
      <c r="D79" s="36"/>
      <c r="E79" s="36"/>
      <c r="F79" s="36"/>
      <c r="I79" s="36"/>
      <c r="J79" s="37"/>
    </row>
    <row r="80" spans="2:10" s="35" customFormat="1" ht="9">
      <c r="B80" s="36"/>
      <c r="C80" s="36"/>
      <c r="D80" s="36"/>
      <c r="E80" s="36"/>
      <c r="F80" s="36"/>
      <c r="I80" s="36"/>
      <c r="J80" s="37"/>
    </row>
    <row r="81" spans="2:10" s="35" customFormat="1" ht="9">
      <c r="B81" s="36"/>
      <c r="C81" s="36"/>
      <c r="D81" s="36"/>
      <c r="E81" s="36"/>
      <c r="F81" s="36"/>
      <c r="I81" s="36"/>
      <c r="J81" s="37"/>
    </row>
    <row r="82" spans="2:10" s="35" customFormat="1" ht="9">
      <c r="B82" s="36"/>
      <c r="C82" s="36"/>
      <c r="D82" s="36"/>
      <c r="E82" s="36"/>
      <c r="F82" s="36"/>
      <c r="I82" s="36"/>
      <c r="J82" s="37"/>
    </row>
    <row r="83" spans="2:10" s="35" customFormat="1" ht="9">
      <c r="B83" s="36"/>
      <c r="C83" s="36"/>
      <c r="D83" s="36"/>
      <c r="E83" s="36"/>
      <c r="F83" s="36"/>
      <c r="I83" s="36"/>
      <c r="J83" s="37"/>
    </row>
    <row r="84" spans="2:10" s="35" customFormat="1" ht="9">
      <c r="B84" s="36"/>
      <c r="C84" s="36"/>
      <c r="D84" s="36"/>
      <c r="E84" s="36"/>
      <c r="F84" s="36"/>
      <c r="I84" s="36"/>
      <c r="J84" s="37"/>
    </row>
    <row r="85" spans="2:10" s="35" customFormat="1" ht="9">
      <c r="B85" s="36"/>
      <c r="C85" s="36"/>
      <c r="D85" s="36"/>
      <c r="E85" s="36"/>
      <c r="F85" s="36"/>
      <c r="I85" s="36"/>
      <c r="J85" s="37"/>
    </row>
    <row r="86" spans="2:10" s="35" customFormat="1" ht="9">
      <c r="B86" s="36"/>
      <c r="C86" s="36"/>
      <c r="D86" s="36"/>
      <c r="E86" s="36"/>
      <c r="F86" s="36"/>
      <c r="I86" s="36"/>
      <c r="J86" s="37"/>
    </row>
    <row r="87" spans="2:10" s="35" customFormat="1" ht="9">
      <c r="B87" s="36"/>
      <c r="C87" s="36"/>
      <c r="D87" s="36"/>
      <c r="E87" s="36"/>
      <c r="F87" s="36"/>
      <c r="I87" s="36"/>
      <c r="J87" s="37"/>
    </row>
    <row r="88" spans="2:10" s="35" customFormat="1" ht="9">
      <c r="B88" s="36"/>
      <c r="C88" s="36"/>
      <c r="D88" s="36"/>
      <c r="E88" s="36"/>
      <c r="F88" s="36"/>
      <c r="I88" s="36"/>
      <c r="J88" s="37"/>
    </row>
    <row r="89" spans="2:10" s="35" customFormat="1" ht="9">
      <c r="B89" s="36"/>
      <c r="C89" s="36"/>
      <c r="D89" s="36"/>
      <c r="E89" s="36"/>
      <c r="F89" s="36"/>
      <c r="I89" s="36"/>
      <c r="J89" s="37"/>
    </row>
    <row r="90" spans="2:10" s="35" customFormat="1" ht="9">
      <c r="B90" s="36"/>
      <c r="C90" s="36"/>
      <c r="D90" s="36"/>
      <c r="E90" s="36"/>
      <c r="F90" s="36"/>
      <c r="I90" s="36"/>
      <c r="J90" s="37"/>
    </row>
    <row r="91" spans="2:10" s="35" customFormat="1" ht="9">
      <c r="B91" s="36"/>
      <c r="C91" s="36"/>
      <c r="D91" s="36"/>
      <c r="E91" s="36"/>
      <c r="F91" s="36"/>
      <c r="I91" s="36"/>
      <c r="J91" s="37"/>
    </row>
    <row r="92" spans="2:10" s="35" customFormat="1" ht="9">
      <c r="B92" s="36"/>
      <c r="C92" s="36"/>
      <c r="D92" s="36"/>
      <c r="E92" s="36"/>
      <c r="F92" s="36"/>
      <c r="I92" s="36"/>
      <c r="J92" s="37"/>
    </row>
    <row r="93" spans="2:10" s="35" customFormat="1" ht="9">
      <c r="B93" s="36"/>
      <c r="C93" s="36"/>
      <c r="D93" s="36"/>
      <c r="E93" s="36"/>
      <c r="F93" s="36"/>
      <c r="I93" s="36"/>
      <c r="J93" s="37"/>
    </row>
    <row r="94" spans="2:10" s="35" customFormat="1" ht="9">
      <c r="B94" s="36"/>
      <c r="C94" s="36"/>
      <c r="D94" s="36"/>
      <c r="E94" s="36"/>
      <c r="F94" s="36"/>
      <c r="I94" s="36"/>
      <c r="J94" s="37"/>
    </row>
    <row r="95" spans="2:10" s="35" customFormat="1" ht="9">
      <c r="B95" s="36"/>
      <c r="C95" s="36"/>
      <c r="D95" s="36"/>
      <c r="E95" s="36"/>
      <c r="F95" s="36"/>
      <c r="I95" s="36"/>
      <c r="J95" s="37"/>
    </row>
    <row r="96" spans="2:10" s="35" customFormat="1" ht="9">
      <c r="B96" s="36"/>
      <c r="C96" s="36"/>
      <c r="D96" s="36"/>
      <c r="E96" s="36"/>
      <c r="F96" s="36"/>
      <c r="I96" s="36"/>
      <c r="J96" s="37"/>
    </row>
    <row r="97" spans="2:10" s="35" customFormat="1" ht="9">
      <c r="B97" s="36"/>
      <c r="C97" s="36"/>
      <c r="D97" s="36"/>
      <c r="E97" s="36"/>
      <c r="F97" s="36"/>
      <c r="I97" s="36"/>
      <c r="J97" s="37"/>
    </row>
    <row r="98" spans="2:10" s="35" customFormat="1" ht="9">
      <c r="B98" s="36"/>
      <c r="C98" s="36"/>
      <c r="D98" s="36"/>
      <c r="E98" s="36"/>
      <c r="F98" s="36"/>
      <c r="I98" s="36"/>
      <c r="J98" s="37"/>
    </row>
    <row r="99" spans="2:10" s="35" customFormat="1" ht="9">
      <c r="B99" s="36"/>
      <c r="C99" s="36"/>
      <c r="D99" s="36"/>
      <c r="E99" s="36"/>
      <c r="F99" s="36"/>
      <c r="I99" s="36"/>
      <c r="J99" s="37"/>
    </row>
    <row r="100" spans="2:10" s="35" customFormat="1" ht="9">
      <c r="B100" s="36"/>
      <c r="C100" s="36"/>
      <c r="D100" s="36"/>
      <c r="E100" s="36"/>
      <c r="F100" s="36"/>
      <c r="I100" s="36"/>
      <c r="J100" s="37"/>
    </row>
    <row r="101" spans="2:10" s="35" customFormat="1" ht="9">
      <c r="B101" s="36"/>
      <c r="C101" s="36"/>
      <c r="D101" s="36"/>
      <c r="E101" s="36"/>
      <c r="F101" s="36"/>
      <c r="I101" s="36"/>
      <c r="J101" s="37"/>
    </row>
    <row r="102" spans="2:10" s="35" customFormat="1" ht="9">
      <c r="B102" s="36"/>
      <c r="C102" s="36"/>
      <c r="D102" s="36"/>
      <c r="E102" s="36"/>
      <c r="F102" s="36"/>
      <c r="I102" s="36"/>
      <c r="J102" s="37"/>
    </row>
    <row r="103" spans="2:10" s="35" customFormat="1" ht="9">
      <c r="B103" s="36"/>
      <c r="C103" s="36"/>
      <c r="D103" s="36"/>
      <c r="E103" s="36"/>
      <c r="F103" s="36"/>
      <c r="I103" s="36"/>
      <c r="J103" s="37"/>
    </row>
    <row r="104" spans="2:10" s="35" customFormat="1" ht="9">
      <c r="B104" s="36"/>
      <c r="C104" s="36"/>
      <c r="D104" s="36"/>
      <c r="E104" s="36"/>
      <c r="F104" s="36"/>
      <c r="I104" s="36"/>
      <c r="J104" s="37"/>
    </row>
    <row r="105" spans="2:10" s="35" customFormat="1" ht="9">
      <c r="B105" s="36"/>
      <c r="C105" s="36"/>
      <c r="D105" s="36"/>
      <c r="E105" s="36"/>
      <c r="F105" s="36"/>
      <c r="I105" s="36"/>
      <c r="J105" s="37"/>
    </row>
    <row r="106" spans="2:10" s="35" customFormat="1" ht="9">
      <c r="B106" s="36"/>
      <c r="C106" s="36"/>
      <c r="D106" s="36"/>
      <c r="E106" s="36"/>
      <c r="F106" s="36"/>
      <c r="I106" s="36"/>
      <c r="J106" s="37"/>
    </row>
    <row r="107" spans="2:10" s="35" customFormat="1" ht="9">
      <c r="B107" s="36"/>
      <c r="C107" s="36"/>
      <c r="D107" s="36"/>
      <c r="E107" s="36"/>
      <c r="F107" s="36"/>
      <c r="I107" s="36"/>
      <c r="J107" s="37"/>
    </row>
    <row r="108" spans="2:10" s="35" customFormat="1" ht="9">
      <c r="B108" s="36"/>
      <c r="C108" s="36"/>
      <c r="D108" s="36"/>
      <c r="E108" s="36"/>
      <c r="F108" s="36"/>
      <c r="I108" s="36"/>
      <c r="J108" s="37"/>
    </row>
    <row r="109" spans="2:10" s="35" customFormat="1" ht="9">
      <c r="B109" s="36"/>
      <c r="C109" s="36"/>
      <c r="D109" s="36"/>
      <c r="E109" s="36"/>
      <c r="F109" s="36"/>
      <c r="I109" s="36"/>
      <c r="J109" s="37"/>
    </row>
    <row r="110" spans="2:10" s="35" customFormat="1" ht="9">
      <c r="B110" s="36"/>
      <c r="C110" s="36"/>
      <c r="D110" s="36"/>
      <c r="E110" s="36"/>
      <c r="F110" s="36"/>
      <c r="I110" s="36"/>
      <c r="J110" s="37"/>
    </row>
    <row r="111" spans="2:10" s="35" customFormat="1" ht="9">
      <c r="B111" s="36"/>
      <c r="C111" s="36"/>
      <c r="D111" s="36"/>
      <c r="E111" s="36"/>
      <c r="F111" s="36"/>
      <c r="I111" s="36"/>
      <c r="J111" s="37"/>
    </row>
    <row r="112" spans="2:10" s="35" customFormat="1" ht="9">
      <c r="B112" s="36"/>
      <c r="C112" s="36"/>
      <c r="D112" s="36"/>
      <c r="E112" s="36"/>
      <c r="F112" s="36"/>
      <c r="I112" s="36"/>
      <c r="J112" s="37"/>
    </row>
    <row r="113" spans="2:10" s="35" customFormat="1" ht="9">
      <c r="B113" s="36"/>
      <c r="C113" s="36"/>
      <c r="D113" s="36"/>
      <c r="E113" s="36"/>
      <c r="F113" s="36"/>
      <c r="I113" s="36"/>
      <c r="J113" s="37"/>
    </row>
    <row r="114" spans="2:10" s="35" customFormat="1" ht="9">
      <c r="B114" s="36"/>
      <c r="C114" s="36"/>
      <c r="D114" s="36"/>
      <c r="E114" s="36"/>
      <c r="F114" s="36"/>
      <c r="I114" s="36"/>
      <c r="J114" s="37"/>
    </row>
    <row r="115" spans="2:10" s="35" customFormat="1" ht="9">
      <c r="B115" s="36"/>
      <c r="C115" s="36"/>
      <c r="D115" s="36"/>
      <c r="E115" s="36"/>
      <c r="F115" s="36"/>
      <c r="I115" s="36"/>
      <c r="J115" s="37"/>
    </row>
    <row r="116" spans="2:10" s="35" customFormat="1" ht="9">
      <c r="B116" s="36"/>
      <c r="C116" s="36"/>
      <c r="D116" s="36"/>
      <c r="E116" s="36"/>
      <c r="F116" s="36"/>
      <c r="I116" s="36"/>
      <c r="J116" s="37"/>
    </row>
    <row r="117" spans="2:10" s="35" customFormat="1" ht="9">
      <c r="B117" s="36"/>
      <c r="C117" s="36"/>
      <c r="D117" s="36"/>
      <c r="E117" s="36"/>
      <c r="F117" s="36"/>
      <c r="I117" s="36"/>
      <c r="J117" s="37"/>
    </row>
    <row r="118" spans="2:10" s="35" customFormat="1" ht="9">
      <c r="B118" s="36"/>
      <c r="C118" s="36"/>
      <c r="D118" s="36"/>
      <c r="E118" s="36"/>
      <c r="F118" s="36"/>
      <c r="I118" s="36"/>
      <c r="J118" s="37"/>
    </row>
    <row r="119" spans="2:10" s="35" customFormat="1" ht="9">
      <c r="B119" s="36"/>
      <c r="C119" s="36"/>
      <c r="D119" s="36"/>
      <c r="E119" s="36"/>
      <c r="F119" s="36"/>
      <c r="I119" s="36"/>
      <c r="J119" s="37"/>
    </row>
    <row r="120" spans="2:10" s="35" customFormat="1" ht="9">
      <c r="B120" s="36"/>
      <c r="C120" s="36"/>
      <c r="D120" s="36"/>
      <c r="E120" s="36"/>
      <c r="F120" s="36"/>
      <c r="I120" s="36"/>
      <c r="J120" s="37"/>
    </row>
    <row r="121" spans="2:10" s="35" customFormat="1" ht="9">
      <c r="B121" s="36"/>
      <c r="C121" s="36"/>
      <c r="D121" s="36"/>
      <c r="E121" s="36"/>
      <c r="F121" s="36"/>
      <c r="I121" s="36"/>
      <c r="J121" s="37"/>
    </row>
    <row r="122" spans="2:10" s="35" customFormat="1" ht="9">
      <c r="B122" s="36"/>
      <c r="C122" s="36"/>
      <c r="D122" s="36"/>
      <c r="E122" s="36"/>
      <c r="F122" s="36"/>
      <c r="I122" s="36"/>
      <c r="J122" s="37"/>
    </row>
    <row r="123" spans="2:10" s="35" customFormat="1" ht="9">
      <c r="B123" s="36"/>
      <c r="C123" s="36"/>
      <c r="D123" s="36"/>
      <c r="E123" s="36"/>
      <c r="F123" s="36"/>
      <c r="I123" s="36"/>
      <c r="J123" s="37"/>
    </row>
    <row r="124" spans="2:10" s="35" customFormat="1" ht="9">
      <c r="B124" s="36"/>
      <c r="C124" s="36"/>
      <c r="D124" s="36"/>
      <c r="E124" s="36"/>
      <c r="F124" s="36"/>
      <c r="I124" s="36"/>
      <c r="J124" s="37"/>
    </row>
    <row r="125" spans="2:10" s="35" customFormat="1" ht="9">
      <c r="B125" s="36"/>
      <c r="C125" s="36"/>
      <c r="D125" s="36"/>
      <c r="E125" s="36"/>
      <c r="F125" s="36"/>
      <c r="I125" s="36"/>
      <c r="J125" s="37"/>
    </row>
    <row r="126" spans="2:10" s="35" customFormat="1" ht="9">
      <c r="B126" s="36"/>
      <c r="C126" s="36"/>
      <c r="D126" s="36"/>
      <c r="E126" s="36"/>
      <c r="F126" s="36"/>
      <c r="I126" s="36"/>
      <c r="J126" s="37"/>
    </row>
    <row r="127" spans="2:10" s="35" customFormat="1" ht="9">
      <c r="B127" s="36"/>
      <c r="C127" s="36"/>
      <c r="D127" s="36"/>
      <c r="E127" s="36"/>
      <c r="F127" s="36"/>
      <c r="I127" s="36"/>
      <c r="J127" s="37"/>
    </row>
  </sheetData>
  <mergeCells count="1">
    <mergeCell ref="A1:K1"/>
  </mergeCells>
  <pageMargins left="0.7" right="0.7" top="0.75" bottom="0.75" header="0.3" footer="0.3"/>
  <pageSetup scale="84" orientation="landscape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TEORICO</vt:lpstr>
      <vt:lpstr>TABLAS</vt:lpstr>
      <vt:lpstr>ESTRUCTURA</vt:lpstr>
      <vt:lpstr>BASE DE DATOS 1</vt:lpstr>
      <vt:lpstr>Tabla dinamica 1</vt:lpstr>
      <vt:lpstr>Tabla dinamica 1 1</vt:lpstr>
      <vt:lpstr>BASE DE DATOS 2</vt:lpstr>
      <vt:lpstr>Tabla dinamica 2</vt:lpstr>
      <vt:lpstr>BASE DE DATOS 3</vt:lpstr>
      <vt:lpstr>Tabla dinamica 3</vt:lpstr>
      <vt:lpstr>'BASE DE DATOS 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2021-08-21T21:46:54Z</dcterms:modified>
</cp:coreProperties>
</file>