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860" yWindow="0" windowWidth="19440" windowHeight="7770" tabRatio="810" activeTab="1"/>
  </bookViews>
  <sheets>
    <sheet name="修繕・点検時期のセルフチェックシート （入力例）" sheetId="7" r:id="rId1"/>
    <sheet name="修繕・点検時期のセルフチェックシート【入力シート】" sheetId="6" r:id="rId2"/>
    <sheet name="メッセージ表示一覧" sheetId="4" r:id="rId3"/>
    <sheet name="code" sheetId="2" r:id="rId4"/>
  </sheets>
  <definedNames>
    <definedName name="_xlnm.Print_Area" localSheetId="2">メッセージ表示一覧!$A$1:$BA$21</definedName>
    <definedName name="_xlnm.Print_Area" localSheetId="0">'修繕・点検時期のセルフチェックシート （入力例）'!$A$1:$AB$43</definedName>
    <definedName name="_xlnm.Print_Area" localSheetId="1">修繕・点検時期のセルフチェックシート【入力シート】!$A$1:$AB$43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G5" i="2"/>
  <c r="G14" i="2" l="1"/>
  <c r="G12" i="2"/>
  <c r="G8" i="2"/>
  <c r="B2" i="2"/>
  <c r="B3" i="2" s="1"/>
  <c r="X11" i="6" l="1"/>
  <c r="T35" i="6" s="1"/>
  <c r="T39" i="6" l="1"/>
  <c r="G38" i="6"/>
  <c r="T38" i="6"/>
  <c r="T36" i="6"/>
  <c r="G34" i="6"/>
  <c r="T34" i="6"/>
  <c r="G35" i="6"/>
  <c r="G39" i="6"/>
</calcChain>
</file>

<file path=xl/comments1.xml><?xml version="1.0" encoding="utf-8"?>
<comments xmlns="http://schemas.openxmlformats.org/spreadsheetml/2006/main">
  <authors>
    <author>なし</author>
  </authors>
  <commentList>
    <comment ref="P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建物の建築竣工した年を入力してください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AA1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主要部位の症状がある場合は、チェックボックスにチェックを入れてください。</t>
        </r>
      </text>
    </comment>
  </commentList>
</comments>
</file>

<file path=xl/comments2.xml><?xml version="1.0" encoding="utf-8"?>
<comments xmlns="http://schemas.openxmlformats.org/spreadsheetml/2006/main">
  <authors>
    <author>なし</author>
  </authors>
  <commentList>
    <comment ref="P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建物の建築竣工した年を入力してください</t>
        </r>
        <r>
          <rPr>
            <sz val="9"/>
            <color indexed="81"/>
            <rFont val="ＭＳ Ｐゴシック"/>
            <family val="3"/>
            <charset val="128"/>
          </rPr>
          <t>。</t>
        </r>
      </text>
    </comment>
    <comment ref="AA15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主要部位の症状がある場合は、チェックボックスにチェックを入れてください。</t>
        </r>
      </text>
    </comment>
  </commentList>
</comments>
</file>

<file path=xl/sharedStrings.xml><?xml version="1.0" encoding="utf-8"?>
<sst xmlns="http://schemas.openxmlformats.org/spreadsheetml/2006/main" count="642" uniqueCount="282">
  <si>
    <t>外壁</t>
    <rPh sb="0" eb="2">
      <t>ガイヘキ</t>
    </rPh>
    <phoneticPr fontId="1"/>
  </si>
  <si>
    <t>壁面にひび割れがある</t>
    <rPh sb="0" eb="2">
      <t>ヘキメン</t>
    </rPh>
    <rPh sb="5" eb="6">
      <t>ワ</t>
    </rPh>
    <phoneticPr fontId="1"/>
  </si>
  <si>
    <t>雨漏りがある</t>
    <rPh sb="0" eb="2">
      <t>アマモ</t>
    </rPh>
    <phoneticPr fontId="1"/>
  </si>
  <si>
    <t>水圧が弱い、水に着色がある</t>
    <rPh sb="0" eb="2">
      <t>スイアツ</t>
    </rPh>
    <rPh sb="3" eb="4">
      <t>ヨワ</t>
    </rPh>
    <rPh sb="6" eb="7">
      <t>ミズ</t>
    </rPh>
    <rPh sb="8" eb="10">
      <t>チャクショク</t>
    </rPh>
    <phoneticPr fontId="1"/>
  </si>
  <si>
    <t>触ると粉が手に着く</t>
    <rPh sb="0" eb="1">
      <t>サワ</t>
    </rPh>
    <rPh sb="3" eb="4">
      <t>コナ</t>
    </rPh>
    <rPh sb="5" eb="6">
      <t>テ</t>
    </rPh>
    <rPh sb="7" eb="8">
      <t>ツ</t>
    </rPh>
    <phoneticPr fontId="1"/>
  </si>
  <si>
    <t>■こんな症状はありますか？</t>
    <rPh sb="4" eb="6">
      <t>ショウジョウ</t>
    </rPh>
    <phoneticPr fontId="1"/>
  </si>
  <si>
    <t>賃貸住宅の修繕・点検時期のセルフチェックシート</t>
    <rPh sb="0" eb="4">
      <t>チンタイジュウタク</t>
    </rPh>
    <rPh sb="5" eb="7">
      <t>シュウゼン</t>
    </rPh>
    <rPh sb="8" eb="10">
      <t>テンケン</t>
    </rPh>
    <rPh sb="10" eb="12">
      <t>ジキ</t>
    </rPh>
    <phoneticPr fontId="1"/>
  </si>
  <si>
    <t>点検時期です</t>
    <rPh sb="0" eb="2">
      <t>テンケン</t>
    </rPh>
    <rPh sb="2" eb="4">
      <t>ジキ</t>
    </rPh>
    <phoneticPr fontId="1"/>
  </si>
  <si>
    <t>給湯・風呂釜</t>
    <rPh sb="0" eb="2">
      <t>キュウトウ</t>
    </rPh>
    <rPh sb="3" eb="6">
      <t>フロガマ</t>
    </rPh>
    <phoneticPr fontId="1"/>
  </si>
  <si>
    <t>（築年数）</t>
    <rPh sb="1" eb="4">
      <t>チクネンスウ</t>
    </rPh>
    <phoneticPr fontId="1"/>
  </si>
  <si>
    <t>■建築年はいつですか？</t>
    <rPh sb="1" eb="3">
      <t>ケンチク</t>
    </rPh>
    <rPh sb="3" eb="4">
      <t>ネン</t>
    </rPh>
    <phoneticPr fontId="1"/>
  </si>
  <si>
    <t>歪みや破損がある</t>
  </si>
  <si>
    <t>お湯の温度が不安定、設定温度にならない</t>
    <rPh sb="6" eb="9">
      <t>フアンテイ</t>
    </rPh>
    <rPh sb="10" eb="12">
      <t>セッテイ</t>
    </rPh>
    <rPh sb="12" eb="14">
      <t>オンド</t>
    </rPh>
    <phoneticPr fontId="1"/>
  </si>
  <si>
    <t>水漏れがある</t>
    <rPh sb="0" eb="2">
      <t>ミズモ</t>
    </rPh>
    <phoneticPr fontId="1"/>
  </si>
  <si>
    <t>水の流れが悪い、排水時に異音がする</t>
    <rPh sb="0" eb="1">
      <t>ミズ</t>
    </rPh>
    <rPh sb="2" eb="3">
      <t>ナガ</t>
    </rPh>
    <rPh sb="5" eb="6">
      <t>ワル</t>
    </rPh>
    <rPh sb="8" eb="10">
      <t>ハイスイ</t>
    </rPh>
    <rPh sb="10" eb="11">
      <t>ジ</t>
    </rPh>
    <rPh sb="12" eb="14">
      <t>イオン</t>
    </rPh>
    <phoneticPr fontId="1"/>
  </si>
  <si>
    <t>すぐに点検や修繕が必要な項目がなかった場合でも</t>
    <rPh sb="3" eb="5">
      <t>テンケン</t>
    </rPh>
    <rPh sb="6" eb="8">
      <t>シュウゼン</t>
    </rPh>
    <rPh sb="9" eb="11">
      <t>ヒツヨウ</t>
    </rPh>
    <rPh sb="12" eb="14">
      <t>コウモク</t>
    </rPh>
    <rPh sb="19" eb="21">
      <t>バアイ</t>
    </rPh>
    <phoneticPr fontId="1"/>
  </si>
  <si>
    <t>日常的な点検や早めの修繕をしましょう！</t>
    <rPh sb="0" eb="3">
      <t>ニチジョウテキ</t>
    </rPh>
    <rPh sb="4" eb="6">
      <t>テンケン</t>
    </rPh>
    <rPh sb="7" eb="8">
      <t>ハヤ</t>
    </rPh>
    <phoneticPr fontId="1"/>
  </si>
  <si>
    <t>年</t>
    <rPh sb="0" eb="1">
      <t>ネン</t>
    </rPh>
    <phoneticPr fontId="1"/>
  </si>
  <si>
    <t>築年数</t>
    <rPh sb="0" eb="3">
      <t>チクネンスウ</t>
    </rPh>
    <phoneticPr fontId="1"/>
  </si>
  <si>
    <t>建築年(西暦)</t>
    <rPh sb="0" eb="2">
      <t>ケンチク</t>
    </rPh>
    <rPh sb="2" eb="3">
      <t>ネン</t>
    </rPh>
    <rPh sb="4" eb="6">
      <t>セイレキ</t>
    </rPh>
    <phoneticPr fontId="4"/>
  </si>
  <si>
    <t>日付</t>
    <rPh sb="0" eb="2">
      <t>ヒヅケ</t>
    </rPh>
    <phoneticPr fontId="1"/>
  </si>
  <si>
    <t>西暦</t>
    <rPh sb="0" eb="2">
      <t>セイレキ</t>
    </rPh>
    <phoneticPr fontId="1"/>
  </si>
  <si>
    <t>もうすぐ点検時期です</t>
    <rPh sb="4" eb="6">
      <t>テンケン</t>
    </rPh>
    <rPh sb="6" eb="8">
      <t>ジキ</t>
    </rPh>
    <phoneticPr fontId="1"/>
  </si>
  <si>
    <t>15年周期</t>
    <rPh sb="2" eb="3">
      <t>ネン</t>
    </rPh>
    <rPh sb="3" eb="5">
      <t>シュウキ</t>
    </rPh>
    <phoneticPr fontId="1"/>
  </si>
  <si>
    <t>5年周期</t>
    <rPh sb="1" eb="2">
      <t>ネン</t>
    </rPh>
    <rPh sb="2" eb="4">
      <t>シュウキ</t>
    </rPh>
    <phoneticPr fontId="1"/>
  </si>
  <si>
    <t>TRUE1</t>
  </si>
  <si>
    <t>TRUE2</t>
  </si>
  <si>
    <t>TRUE3</t>
  </si>
  <si>
    <t>TRUE4</t>
  </si>
  <si>
    <t>TRUE5</t>
  </si>
  <si>
    <t>TRUE6</t>
  </si>
  <si>
    <t>TRUE7</t>
  </si>
  <si>
    <t>TRUE8</t>
  </si>
  <si>
    <t>TRUE9</t>
  </si>
  <si>
    <t>TRUE10</t>
  </si>
  <si>
    <t>TRUE11</t>
  </si>
  <si>
    <t>TRUE12</t>
  </si>
  <si>
    <t>TRUE13</t>
  </si>
  <si>
    <t>TRUE14</t>
  </si>
  <si>
    <t>TRUE15</t>
  </si>
  <si>
    <t>TRUE16</t>
  </si>
  <si>
    <t>TRUE17</t>
  </si>
  <si>
    <t>TRUE18</t>
  </si>
  <si>
    <t>TRUE19</t>
  </si>
  <si>
    <t>TRUE20</t>
  </si>
  <si>
    <t>TRUE21</t>
  </si>
  <si>
    <t>TRUE22</t>
  </si>
  <si>
    <t>TRUE23</t>
  </si>
  <si>
    <t>TRUE24</t>
  </si>
  <si>
    <t>TRUE25</t>
  </si>
  <si>
    <t>TRUE26</t>
  </si>
  <si>
    <t>TRUE27</t>
  </si>
  <si>
    <t>TRUE28</t>
  </si>
  <si>
    <t>TRUE29</t>
  </si>
  <si>
    <t>TRUE30</t>
  </si>
  <si>
    <t>TRUE31</t>
  </si>
  <si>
    <t>TRUE32</t>
  </si>
  <si>
    <t>TRUE33</t>
  </si>
  <si>
    <t>TRUE34</t>
  </si>
  <si>
    <t>TRUE35</t>
  </si>
  <si>
    <t>TRUE36</t>
  </si>
  <si>
    <t>TRUE37</t>
  </si>
  <si>
    <t>TRUE38</t>
  </si>
  <si>
    <t>TRUE39</t>
  </si>
  <si>
    <t>TRUE40</t>
  </si>
  <si>
    <t>TRUE41</t>
  </si>
  <si>
    <t>TRUE42</t>
  </si>
  <si>
    <t>TRUE43</t>
  </si>
  <si>
    <t>TRUE44</t>
  </si>
  <si>
    <t>TRUE45</t>
  </si>
  <si>
    <t>TRUE46</t>
  </si>
  <si>
    <t>TRUE47</t>
  </si>
  <si>
    <t>TRUE48</t>
  </si>
  <si>
    <t>TRUE49</t>
  </si>
  <si>
    <t>TRUE50</t>
  </si>
  <si>
    <t>TRUE51</t>
  </si>
  <si>
    <t>TRUE52</t>
  </si>
  <si>
    <t>TRUE53</t>
  </si>
  <si>
    <t>TRUE54</t>
  </si>
  <si>
    <t>TRUE55</t>
  </si>
  <si>
    <t>TRUE56</t>
  </si>
  <si>
    <t>TRUE57</t>
  </si>
  <si>
    <t>TRUE58</t>
  </si>
  <si>
    <t>TRUE59</t>
  </si>
  <si>
    <t>TRUE60</t>
  </si>
  <si>
    <t>TRUE61</t>
  </si>
  <si>
    <t>TRUE62</t>
  </si>
  <si>
    <t>TRUE63</t>
  </si>
  <si>
    <t>TRUE64</t>
  </si>
  <si>
    <t>TRUE65</t>
  </si>
  <si>
    <t>TRUE66</t>
  </si>
  <si>
    <t>TRUE67</t>
  </si>
  <si>
    <t>TRUE68</t>
  </si>
  <si>
    <t>TRUE69</t>
  </si>
  <si>
    <t>TRUE70</t>
  </si>
  <si>
    <t>TRUE71</t>
  </si>
  <si>
    <t>TRUE72</t>
  </si>
  <si>
    <t>TRUE73</t>
  </si>
  <si>
    <t>TRUE74</t>
  </si>
  <si>
    <t>TRUE75</t>
  </si>
  <si>
    <t>TRUE76</t>
  </si>
  <si>
    <t>TRUE77</t>
  </si>
  <si>
    <t>TRUE78</t>
  </si>
  <si>
    <t>TRUE79</t>
  </si>
  <si>
    <t>TRUE80</t>
  </si>
  <si>
    <t>TRUE81</t>
  </si>
  <si>
    <t>TRUE82</t>
  </si>
  <si>
    <t>TRUE83</t>
  </si>
  <si>
    <t>TRUE84</t>
  </si>
  <si>
    <t>TRUE85</t>
  </si>
  <si>
    <t>TRUE86</t>
  </si>
  <si>
    <t>TRUE87</t>
  </si>
  <si>
    <t>TRUE88</t>
  </si>
  <si>
    <t>TRUE89</t>
  </si>
  <si>
    <t>TRUE90</t>
  </si>
  <si>
    <t>TRUE91</t>
  </si>
  <si>
    <t>TRUE92</t>
  </si>
  <si>
    <t>TRUE93</t>
  </si>
  <si>
    <t>TRUE94</t>
  </si>
  <si>
    <t>TRUE95</t>
  </si>
  <si>
    <t>TRUE96</t>
  </si>
  <si>
    <t>TRUE97</t>
  </si>
  <si>
    <t>TRUE98</t>
  </si>
  <si>
    <t>TRUE99</t>
  </si>
  <si>
    <t>TRUE100</t>
    <phoneticPr fontId="1"/>
  </si>
  <si>
    <t>専門家に相談しましょう</t>
    <rPh sb="0" eb="3">
      <t>センモンカ</t>
    </rPh>
    <rPh sb="4" eb="6">
      <t>ソウダン</t>
    </rPh>
    <phoneticPr fontId="1"/>
  </si>
  <si>
    <t>FALSE1</t>
  </si>
  <si>
    <t>FALSE2</t>
  </si>
  <si>
    <t>FALSE3</t>
  </si>
  <si>
    <t>FALSE4</t>
  </si>
  <si>
    <t>FALSE5</t>
  </si>
  <si>
    <t>FALSE6</t>
  </si>
  <si>
    <t>FALSE7</t>
  </si>
  <si>
    <t>FALSE8</t>
  </si>
  <si>
    <t>FALSE9</t>
  </si>
  <si>
    <t>FALSE10</t>
  </si>
  <si>
    <t>FALSE11</t>
  </si>
  <si>
    <t>FALSE12</t>
  </si>
  <si>
    <t>FALSE13</t>
  </si>
  <si>
    <t>FALSE15</t>
  </si>
  <si>
    <t>FALSE16</t>
  </si>
  <si>
    <t>FALSE17</t>
  </si>
  <si>
    <t>FALSE18</t>
  </si>
  <si>
    <t>FALSE19</t>
  </si>
  <si>
    <t>FALSE20</t>
  </si>
  <si>
    <t>FALSE21</t>
  </si>
  <si>
    <t>FALSE22</t>
  </si>
  <si>
    <t>FALSE23</t>
  </si>
  <si>
    <t>FALSE24</t>
  </si>
  <si>
    <t>FALSE25</t>
  </si>
  <si>
    <t>FALSE26</t>
  </si>
  <si>
    <t>FALSE27</t>
  </si>
  <si>
    <t>FALSE28</t>
  </si>
  <si>
    <t>FALSE29</t>
  </si>
  <si>
    <t>FALSE30</t>
  </si>
  <si>
    <t>FALSE31</t>
  </si>
  <si>
    <t>FALSE32</t>
  </si>
  <si>
    <t>FALSE33</t>
  </si>
  <si>
    <t>FALSE34</t>
  </si>
  <si>
    <t>FALSE35</t>
  </si>
  <si>
    <t>FALSE36</t>
  </si>
  <si>
    <t>FALSE37</t>
  </si>
  <si>
    <t>FALSE38</t>
  </si>
  <si>
    <t>FALSE39</t>
  </si>
  <si>
    <t>FALSE40</t>
  </si>
  <si>
    <t>FALSE41</t>
  </si>
  <si>
    <t>FALSE42</t>
  </si>
  <si>
    <t>FALSE43</t>
  </si>
  <si>
    <t>FALSE44</t>
  </si>
  <si>
    <t>FALSE45</t>
  </si>
  <si>
    <t>FALSE46</t>
  </si>
  <si>
    <t>FALSE47</t>
  </si>
  <si>
    <t>FALSE48</t>
  </si>
  <si>
    <t>FALSE49</t>
  </si>
  <si>
    <t>FALSE50</t>
  </si>
  <si>
    <t>FALSE51</t>
  </si>
  <si>
    <t>FALSE52</t>
  </si>
  <si>
    <t>FALSE53</t>
  </si>
  <si>
    <t>FALSE54</t>
  </si>
  <si>
    <t>FALSE55</t>
  </si>
  <si>
    <t>FALSE56</t>
  </si>
  <si>
    <t>FALSE57</t>
  </si>
  <si>
    <t>FALSE58</t>
  </si>
  <si>
    <t>FALSE59</t>
  </si>
  <si>
    <t>FALSE60</t>
  </si>
  <si>
    <t>FALSE61</t>
  </si>
  <si>
    <t>FALSE62</t>
  </si>
  <si>
    <t>FALSE63</t>
  </si>
  <si>
    <t>FALSE64</t>
  </si>
  <si>
    <t>FALSE65</t>
  </si>
  <si>
    <t>FALSE66</t>
  </si>
  <si>
    <t>FALSE67</t>
  </si>
  <si>
    <t>FALSE68</t>
  </si>
  <si>
    <t>FALSE69</t>
  </si>
  <si>
    <t>FALSE70</t>
  </si>
  <si>
    <t>FALSE71</t>
  </si>
  <si>
    <t>FALSE72</t>
  </si>
  <si>
    <t>FALSE73</t>
  </si>
  <si>
    <t>FALSE74</t>
  </si>
  <si>
    <t>FALSE75</t>
  </si>
  <si>
    <t>FALSE76</t>
  </si>
  <si>
    <t>FALSE77</t>
  </si>
  <si>
    <t>FALSE78</t>
  </si>
  <si>
    <t>FALSE79</t>
  </si>
  <si>
    <t>FALSE80</t>
  </si>
  <si>
    <t>FALSE81</t>
  </si>
  <si>
    <t>FALSE82</t>
  </si>
  <si>
    <t>FALSE83</t>
  </si>
  <si>
    <t>FALSE84</t>
  </si>
  <si>
    <t>FALSE85</t>
  </si>
  <si>
    <t>FALSE86</t>
  </si>
  <si>
    <t>FALSE87</t>
  </si>
  <si>
    <t>FALSE88</t>
  </si>
  <si>
    <t>FALSE89</t>
  </si>
  <si>
    <t>FALSE90</t>
  </si>
  <si>
    <t>FALSE91</t>
  </si>
  <si>
    <t>FALSE92</t>
  </si>
  <si>
    <t>FALSE93</t>
  </si>
  <si>
    <t>FALSE94</t>
  </si>
  <si>
    <t>FALSE95</t>
  </si>
  <si>
    <t>FALSE96</t>
  </si>
  <si>
    <t>FALSE97</t>
  </si>
  <si>
    <t>FALSE98</t>
  </si>
  <si>
    <t>FALSE99</t>
  </si>
  <si>
    <t>FALSE100</t>
  </si>
  <si>
    <t>FALSE14</t>
    <phoneticPr fontId="1"/>
  </si>
  <si>
    <t>土台</t>
    <rPh sb="0" eb="2">
      <t>ドダイ</t>
    </rPh>
    <phoneticPr fontId="1"/>
  </si>
  <si>
    <t>ひび割れがある</t>
    <rPh sb="2" eb="3">
      <t>ワ</t>
    </rPh>
    <phoneticPr fontId="1"/>
  </si>
  <si>
    <t>診　　断　　結　　果
～点検時期の目安～</t>
    <rPh sb="0" eb="1">
      <t>ミ</t>
    </rPh>
    <rPh sb="3" eb="4">
      <t>ダン</t>
    </rPh>
    <rPh sb="6" eb="7">
      <t>ケッ</t>
    </rPh>
    <rPh sb="9" eb="10">
      <t>ハテ</t>
    </rPh>
    <rPh sb="12" eb="14">
      <t>テンケン</t>
    </rPh>
    <rPh sb="14" eb="16">
      <t>ジキ</t>
    </rPh>
    <rPh sb="17" eb="19">
      <t>メヤス</t>
    </rPh>
    <phoneticPr fontId="1"/>
  </si>
  <si>
    <t>ひび割れや蟻道（土で盛られた道）がある</t>
    <rPh sb="5" eb="6">
      <t>アリ</t>
    </rPh>
    <rPh sb="6" eb="7">
      <t>ミチ</t>
    </rPh>
    <rPh sb="8" eb="9">
      <t>ツチ</t>
    </rPh>
    <rPh sb="10" eb="11">
      <t>モ</t>
    </rPh>
    <rPh sb="14" eb="15">
      <t>ミチ</t>
    </rPh>
    <phoneticPr fontId="1"/>
  </si>
  <si>
    <t>電気設備</t>
    <rPh sb="0" eb="2">
      <t>デンキ</t>
    </rPh>
    <rPh sb="2" eb="4">
      <t>セツビ</t>
    </rPh>
    <phoneticPr fontId="1"/>
  </si>
  <si>
    <t>錆、腐食</t>
    <rPh sb="0" eb="1">
      <t>サビ</t>
    </rPh>
    <rPh sb="2" eb="4">
      <t>フショク</t>
    </rPh>
    <phoneticPr fontId="1"/>
  </si>
  <si>
    <t>配線の損傷やボックス類に錆や腐食がある</t>
    <rPh sb="0" eb="2">
      <t>ハイセン</t>
    </rPh>
    <rPh sb="3" eb="5">
      <t>ソンショウ</t>
    </rPh>
    <rPh sb="10" eb="11">
      <t>ルイ</t>
    </rPh>
    <rPh sb="12" eb="13">
      <t>サビ</t>
    </rPh>
    <rPh sb="14" eb="16">
      <t>フショク</t>
    </rPh>
    <phoneticPr fontId="1"/>
  </si>
  <si>
    <t>外壁</t>
    <rPh sb="0" eb="2">
      <t>ガイヘキ</t>
    </rPh>
    <phoneticPr fontId="1"/>
  </si>
  <si>
    <t>シーリングの劣化</t>
    <rPh sb="6" eb="8">
      <t>レッカ</t>
    </rPh>
    <phoneticPr fontId="1"/>
  </si>
  <si>
    <t>シーリングに痩せや剥がれがある</t>
    <rPh sb="6" eb="7">
      <t>ヤ</t>
    </rPh>
    <rPh sb="9" eb="10">
      <t>ハ</t>
    </rPh>
    <phoneticPr fontId="1"/>
  </si>
  <si>
    <t>■入力日</t>
    <rPh sb="1" eb="3">
      <t>ニュウリョク</t>
    </rPh>
    <rPh sb="3" eb="4">
      <t>ビ</t>
    </rPh>
    <phoneticPr fontId="1"/>
  </si>
  <si>
    <t>■損傷の有無</t>
    <rPh sb="1" eb="3">
      <t>ソンショウ</t>
    </rPh>
    <rPh sb="4" eb="6">
      <t>ウム</t>
    </rPh>
    <phoneticPr fontId="1"/>
  </si>
  <si>
    <t>■メッセージ</t>
    <phoneticPr fontId="1"/>
  </si>
  <si>
    <t>不具合なし</t>
    <rPh sb="0" eb="3">
      <t>フグアイ</t>
    </rPh>
    <phoneticPr fontId="1"/>
  </si>
  <si>
    <t>不具合あり【優先】</t>
    <rPh sb="0" eb="3">
      <t>フグアイ</t>
    </rPh>
    <rPh sb="6" eb="8">
      <t>ユウセン</t>
    </rPh>
    <phoneticPr fontId="1"/>
  </si>
  <si>
    <t>　専門家に相談しましょう</t>
    <rPh sb="1" eb="4">
      <t>センモンカ</t>
    </rPh>
    <rPh sb="5" eb="7">
      <t>ソウダン</t>
    </rPh>
    <phoneticPr fontId="1"/>
  </si>
  <si>
    <t>　点検時期です</t>
    <rPh sb="1" eb="3">
      <t>テンケン</t>
    </rPh>
    <rPh sb="3" eb="5">
      <t>ジキ</t>
    </rPh>
    <phoneticPr fontId="1"/>
  </si>
  <si>
    <t>　もうすぐ点検時期です</t>
    <rPh sb="5" eb="7">
      <t>テンケン</t>
    </rPh>
    <rPh sb="7" eb="9">
      <t>ジキ</t>
    </rPh>
    <phoneticPr fontId="1"/>
  </si>
  <si>
    <t>賃貸住宅の修繕・点検時期のセルフチェックシート　表示メッセージ</t>
    <rPh sb="24" eb="26">
      <t>ヒョウジ</t>
    </rPh>
    <phoneticPr fontId="1"/>
  </si>
  <si>
    <t>築年数</t>
    <rPh sb="0" eb="1">
      <t>チク</t>
    </rPh>
    <rPh sb="1" eb="3">
      <t>ネンスウ</t>
    </rPh>
    <phoneticPr fontId="1"/>
  </si>
  <si>
    <t>塗装の劣化や破損、ずれがある</t>
    <rPh sb="0" eb="2">
      <t>トソウ</t>
    </rPh>
    <rPh sb="3" eb="5">
      <t>レッカ</t>
    </rPh>
    <rPh sb="6" eb="8">
      <t>ハソン</t>
    </rPh>
    <phoneticPr fontId="1"/>
  </si>
  <si>
    <t>ベランダ、階段廊下</t>
    <rPh sb="5" eb="7">
      <t>カイダン</t>
    </rPh>
    <rPh sb="7" eb="9">
      <t>ロウカ</t>
    </rPh>
    <phoneticPr fontId="1"/>
  </si>
  <si>
    <t>あげ裏に漏水のシミがある</t>
    <rPh sb="2" eb="3">
      <t>ウラ</t>
    </rPh>
    <rPh sb="4" eb="6">
      <t>ロウスイ</t>
    </rPh>
    <phoneticPr fontId="1"/>
  </si>
  <si>
    <t>床に剥がれや浮き（隙間）がある</t>
    <rPh sb="0" eb="1">
      <t>ユカ</t>
    </rPh>
    <rPh sb="2" eb="3">
      <t>ハ</t>
    </rPh>
    <rPh sb="6" eb="7">
      <t>ウ</t>
    </rPh>
    <rPh sb="9" eb="11">
      <t>スキマ</t>
    </rPh>
    <phoneticPr fontId="1"/>
  </si>
  <si>
    <t>水の流れが悪い、異音がする</t>
    <rPh sb="0" eb="1">
      <t>ミズ</t>
    </rPh>
    <rPh sb="2" eb="3">
      <t>ナガ</t>
    </rPh>
    <rPh sb="5" eb="6">
      <t>ワル</t>
    </rPh>
    <rPh sb="8" eb="10">
      <t>イオン</t>
    </rPh>
    <phoneticPr fontId="1"/>
  </si>
  <si>
    <t>外部建具（扉、雨戸等）</t>
    <rPh sb="0" eb="2">
      <t>ガイブ</t>
    </rPh>
    <rPh sb="2" eb="4">
      <t>タテグ</t>
    </rPh>
    <rPh sb="5" eb="6">
      <t>トビラ</t>
    </rPh>
    <rPh sb="7" eb="9">
      <t>アマド</t>
    </rPh>
    <rPh sb="9" eb="10">
      <t>トウ</t>
    </rPh>
    <phoneticPr fontId="1"/>
  </si>
  <si>
    <t>開閉に支障がある</t>
    <rPh sb="0" eb="2">
      <t>カイヘイ</t>
    </rPh>
    <rPh sb="3" eb="5">
      <t>シショウ</t>
    </rPh>
    <phoneticPr fontId="1"/>
  </si>
  <si>
    <t>基礎（土台）</t>
    <rPh sb="0" eb="2">
      <t>キソ</t>
    </rPh>
    <rPh sb="3" eb="5">
      <t>ドダイ</t>
    </rPh>
    <phoneticPr fontId="1"/>
  </si>
  <si>
    <t>外部建具</t>
    <rPh sb="0" eb="2">
      <t>ガイブ</t>
    </rPh>
    <rPh sb="2" eb="4">
      <t>タテグ</t>
    </rPh>
    <phoneticPr fontId="1"/>
  </si>
  <si>
    <t>鉄部の錆</t>
    <rPh sb="0" eb="2">
      <t>テツブ</t>
    </rPh>
    <rPh sb="3" eb="4">
      <t>サビ</t>
    </rPh>
    <phoneticPr fontId="1"/>
  </si>
  <si>
    <t>漏水のシミ</t>
    <rPh sb="0" eb="2">
      <t>ロウスイ</t>
    </rPh>
    <phoneticPr fontId="1"/>
  </si>
  <si>
    <t>床の剥がれ</t>
    <rPh sb="0" eb="1">
      <t>ユカ</t>
    </rPh>
    <rPh sb="2" eb="3">
      <t>ハ</t>
    </rPh>
    <phoneticPr fontId="1"/>
  </si>
  <si>
    <t>開閉に支障</t>
    <rPh sb="0" eb="2">
      <t>カイヘイ</t>
    </rPh>
    <rPh sb="3" eb="5">
      <t>シショウ</t>
    </rPh>
    <phoneticPr fontId="1"/>
  </si>
  <si>
    <t>屋根、屋上</t>
    <rPh sb="0" eb="2">
      <t>ヤネ</t>
    </rPh>
    <rPh sb="3" eb="5">
      <t>オクジョウ</t>
    </rPh>
    <phoneticPr fontId="1"/>
  </si>
  <si>
    <t>水回り（台所、風呂、トイレ）</t>
    <rPh sb="0" eb="2">
      <t>ミズマワ</t>
    </rPh>
    <rPh sb="4" eb="6">
      <t>ダイドコロ</t>
    </rPh>
    <rPh sb="7" eb="9">
      <t>フロ</t>
    </rPh>
    <phoneticPr fontId="1"/>
  </si>
  <si>
    <t>水回り</t>
    <rPh sb="0" eb="2">
      <t>ミズマワ</t>
    </rPh>
    <phoneticPr fontId="1"/>
  </si>
  <si>
    <t>　　　建物をより長く快適な状態で使い続けるためには、定期的なメンテナンスや早めの修繕が必要です。</t>
    <rPh sb="3" eb="5">
      <t>タテモノ</t>
    </rPh>
    <rPh sb="8" eb="9">
      <t>ナガ</t>
    </rPh>
    <rPh sb="10" eb="12">
      <t>カイテキ</t>
    </rPh>
    <rPh sb="13" eb="15">
      <t>ジョウタイ</t>
    </rPh>
    <rPh sb="16" eb="17">
      <t>ツカ</t>
    </rPh>
    <rPh sb="18" eb="19">
      <t>ツヅ</t>
    </rPh>
    <rPh sb="26" eb="29">
      <t>テイキテキ</t>
    </rPh>
    <rPh sb="37" eb="38">
      <t>ハヤ</t>
    </rPh>
    <rPh sb="40" eb="42">
      <t>シュウゼン</t>
    </rPh>
    <rPh sb="43" eb="45">
      <t>ヒツヨウ</t>
    </rPh>
    <phoneticPr fontId="1"/>
  </si>
  <si>
    <t>　　　一般的な耐用年数を踏まえ、建物や設備に、どのような点検が必要な時期なのか確認しましょう。</t>
    <rPh sb="3" eb="6">
      <t>イッパンテキ</t>
    </rPh>
    <rPh sb="7" eb="9">
      <t>タイヨウ</t>
    </rPh>
    <rPh sb="9" eb="11">
      <t>ネンスウ</t>
    </rPh>
    <rPh sb="12" eb="13">
      <t>フ</t>
    </rPh>
    <rPh sb="16" eb="18">
      <t>タテモノ</t>
    </rPh>
    <rPh sb="19" eb="21">
      <t>セツビ</t>
    </rPh>
    <rPh sb="28" eb="30">
      <t>テンケン</t>
    </rPh>
    <rPh sb="31" eb="33">
      <t>ヒツヨウ</t>
    </rPh>
    <rPh sb="34" eb="36">
      <t>ジキ</t>
    </rPh>
    <rPh sb="39" eb="41">
      <t>カクニン</t>
    </rPh>
    <phoneticPr fontId="1"/>
  </si>
  <si>
    <t>　　　また、建物や設備に気になる症状がある場合には、早めに管理会社や専門家に相談しましょう。</t>
    <rPh sb="6" eb="8">
      <t>タテモノ</t>
    </rPh>
    <rPh sb="9" eb="11">
      <t>セツビ</t>
    </rPh>
    <rPh sb="12" eb="13">
      <t>キ</t>
    </rPh>
    <rPh sb="16" eb="18">
      <t>ショウジョウ</t>
    </rPh>
    <rPh sb="21" eb="23">
      <t>バアイ</t>
    </rPh>
    <rPh sb="26" eb="27">
      <t>ハヤ</t>
    </rPh>
    <rPh sb="29" eb="31">
      <t>カンリ</t>
    </rPh>
    <rPh sb="31" eb="33">
      <t>ガイシャ</t>
    </rPh>
    <rPh sb="34" eb="37">
      <t>センモンカ</t>
    </rPh>
    <rPh sb="38" eb="40">
      <t>ソウダン</t>
    </rPh>
    <phoneticPr fontId="1"/>
  </si>
  <si>
    <t>雨樋に歪みや破損がある</t>
    <rPh sb="0" eb="2">
      <t>アマドイ</t>
    </rPh>
    <rPh sb="3" eb="4">
      <t>ユガ</t>
    </rPh>
    <rPh sb="6" eb="8">
      <t>ハソン</t>
    </rPh>
    <phoneticPr fontId="1"/>
  </si>
  <si>
    <t>屋根、雨樋</t>
    <rPh sb="0" eb="2">
      <t>ヤネ</t>
    </rPh>
    <rPh sb="3" eb="5">
      <t>アマドイ</t>
    </rPh>
    <phoneticPr fontId="1"/>
  </si>
  <si>
    <t>鉄部（手すり、鉄骨階段）に錆や破損がある</t>
    <rPh sb="0" eb="2">
      <t>テツブ</t>
    </rPh>
    <rPh sb="3" eb="4">
      <t>テ</t>
    </rPh>
    <rPh sb="7" eb="9">
      <t>テッコツ</t>
    </rPh>
    <rPh sb="9" eb="11">
      <t>カイダン</t>
    </rPh>
    <rPh sb="13" eb="14">
      <t>サビ</t>
    </rPh>
    <rPh sb="15" eb="17">
      <t>ハソン</t>
    </rPh>
    <phoneticPr fontId="1"/>
  </si>
  <si>
    <t>給水設備・排水管</t>
    <rPh sb="0" eb="2">
      <t>キュウスイ</t>
    </rPh>
    <rPh sb="2" eb="4">
      <t>セツビ</t>
    </rPh>
    <rPh sb="5" eb="8">
      <t>ハイスイカン</t>
    </rPh>
    <phoneticPr fontId="1"/>
  </si>
  <si>
    <t>水の流れが悪い、異臭がする</t>
    <rPh sb="0" eb="1">
      <t>ミズ</t>
    </rPh>
    <rPh sb="2" eb="3">
      <t>ナガ</t>
    </rPh>
    <rPh sb="5" eb="6">
      <t>ワル</t>
    </rPh>
    <rPh sb="8" eb="10">
      <t>イシュウ</t>
    </rPh>
    <phoneticPr fontId="1"/>
  </si>
  <si>
    <t>過去に水漏れがある、異音がする</t>
    <rPh sb="0" eb="2">
      <t>カコ</t>
    </rPh>
    <rPh sb="3" eb="5">
      <t>ミズモ</t>
    </rPh>
    <rPh sb="10" eb="12">
      <t>イオン</t>
    </rPh>
    <phoneticPr fontId="1"/>
  </si>
  <si>
    <t>屋根、雨樋</t>
    <rPh sb="0" eb="2">
      <t>ヤネ</t>
    </rPh>
    <rPh sb="3" eb="5">
      <t>アマドイ</t>
    </rPh>
    <phoneticPr fontId="1"/>
  </si>
  <si>
    <t>塗装の劣化</t>
    <rPh sb="0" eb="2">
      <t>トソウ</t>
    </rPh>
    <rPh sb="3" eb="5">
      <t>レッカ</t>
    </rPh>
    <phoneticPr fontId="1"/>
  </si>
  <si>
    <t>給水設備、排水管</t>
    <rPh sb="0" eb="2">
      <t>キュウスイ</t>
    </rPh>
    <rPh sb="2" eb="4">
      <t>セツビ</t>
    </rPh>
    <rPh sb="5" eb="8">
      <t>ハイスイカン</t>
    </rPh>
    <phoneticPr fontId="1"/>
  </si>
  <si>
    <t>屋根、雨樋
外壁
給湯・風呂釜
基礎(土台)
外部建具</t>
    <rPh sb="0" eb="2">
      <t>ヤネ</t>
    </rPh>
    <rPh sb="3" eb="5">
      <t>アマドイ</t>
    </rPh>
    <rPh sb="6" eb="8">
      <t>ガイヘキ</t>
    </rPh>
    <rPh sb="9" eb="11">
      <t>キュウトウ</t>
    </rPh>
    <rPh sb="12" eb="15">
      <t>フロガマ</t>
    </rPh>
    <rPh sb="16" eb="18">
      <t>キソ</t>
    </rPh>
    <rPh sb="19" eb="21">
      <t>ドダイ</t>
    </rPh>
    <rPh sb="23" eb="25">
      <t>ガイブ</t>
    </rPh>
    <rPh sb="25" eb="27">
      <t>タテグ</t>
    </rPh>
    <phoneticPr fontId="1"/>
  </si>
  <si>
    <t>ベランダ
階段廊下
電気設備
給水・排水管
水回り</t>
    <rPh sb="5" eb="7">
      <t>カイダン</t>
    </rPh>
    <rPh sb="7" eb="9">
      <t>ロウカ</t>
    </rPh>
    <rPh sb="10" eb="12">
      <t>デンキ</t>
    </rPh>
    <rPh sb="12" eb="14">
      <t>セツビ</t>
    </rPh>
    <rPh sb="15" eb="17">
      <t>キュウスイ</t>
    </rPh>
    <rPh sb="18" eb="21">
      <t>ハイスイカン</t>
    </rPh>
    <rPh sb="22" eb="24">
      <t>ミズマワ</t>
    </rPh>
    <phoneticPr fontId="1"/>
  </si>
  <si>
    <t>塗装面に触ると粉が手につく</t>
    <rPh sb="0" eb="2">
      <t>トソウ</t>
    </rPh>
    <rPh sb="2" eb="3">
      <t>メン</t>
    </rPh>
    <rPh sb="4" eb="5">
      <t>サワ</t>
    </rPh>
    <rPh sb="7" eb="8">
      <t>コナ</t>
    </rPh>
    <rPh sb="9" eb="10">
      <t>テ</t>
    </rPh>
    <phoneticPr fontId="1"/>
  </si>
  <si>
    <t>壁面にひび割れやタイルの剥がれがある</t>
    <rPh sb="0" eb="2">
      <t>ヘキメン</t>
    </rPh>
    <rPh sb="5" eb="6">
      <t>ワ</t>
    </rPh>
    <rPh sb="12" eb="13">
      <t>ハ</t>
    </rPh>
    <phoneticPr fontId="1"/>
  </si>
  <si>
    <t/>
  </si>
  <si>
    <t>点検時期です</t>
  </si>
  <si>
    <t>専門家に相談しましょう</t>
  </si>
  <si>
    <t>賃貸住宅の修繕・点検時期のセルフチェックシート（入力例）</t>
    <rPh sb="0" eb="4">
      <t>チンタイジュウタク</t>
    </rPh>
    <rPh sb="5" eb="7">
      <t>シュウゼン</t>
    </rPh>
    <rPh sb="8" eb="10">
      <t>テンケン</t>
    </rPh>
    <rPh sb="10" eb="12">
      <t>ジキ</t>
    </rPh>
    <rPh sb="24" eb="27">
      <t>ニュウリョクレイ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</si>
</sst>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6" fillId="0" borderId="0" xfId="0" applyFont="1">
      <alignment vertical="center"/>
    </xf>
    <xf numFmtId="14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5" borderId="0" xfId="0" applyFill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6" borderId="0" xfId="0" applyFill="1">
      <alignment vertical="center"/>
    </xf>
    <xf numFmtId="0" fontId="0" fillId="6" borderId="0" xfId="0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3" fillId="6" borderId="0" xfId="0" applyFont="1" applyFill="1" applyBorder="1" applyAlignment="1" applyProtection="1">
      <alignment vertical="center" shrinkToFit="1"/>
      <protection locked="0"/>
    </xf>
    <xf numFmtId="0" fontId="8" fillId="6" borderId="0" xfId="0" applyFont="1" applyFill="1">
      <alignment vertical="center"/>
    </xf>
    <xf numFmtId="0" fontId="5" fillId="6" borderId="6" xfId="0" applyFont="1" applyFill="1" applyBorder="1" applyAlignment="1" applyProtection="1">
      <alignment vertical="center" shrinkToFit="1"/>
      <protection locked="0"/>
    </xf>
    <xf numFmtId="0" fontId="2" fillId="6" borderId="0" xfId="0" applyFont="1" applyFill="1">
      <alignment vertical="center"/>
    </xf>
    <xf numFmtId="0" fontId="6" fillId="6" borderId="0" xfId="0" applyFont="1" applyFill="1">
      <alignment vertical="center"/>
    </xf>
    <xf numFmtId="0" fontId="8" fillId="6" borderId="8" xfId="0" applyFont="1" applyFill="1" applyBorder="1">
      <alignment vertical="center"/>
    </xf>
    <xf numFmtId="0" fontId="8" fillId="6" borderId="9" xfId="0" applyFont="1" applyFill="1" applyBorder="1">
      <alignment vertical="center"/>
    </xf>
    <xf numFmtId="0" fontId="8" fillId="6" borderId="10" xfId="0" applyFont="1" applyFill="1" applyBorder="1">
      <alignment vertical="center"/>
    </xf>
    <xf numFmtId="0" fontId="8" fillId="6" borderId="8" xfId="0" applyFont="1" applyFill="1" applyBorder="1" applyAlignment="1">
      <alignment vertical="center"/>
    </xf>
    <xf numFmtId="0" fontId="8" fillId="6" borderId="9" xfId="0" applyFont="1" applyFill="1" applyBorder="1" applyAlignment="1">
      <alignment vertical="center"/>
    </xf>
    <xf numFmtId="0" fontId="8" fillId="6" borderId="10" xfId="0" applyFont="1" applyFill="1" applyBorder="1" applyAlignment="1">
      <alignment vertical="center"/>
    </xf>
    <xf numFmtId="0" fontId="8" fillId="6" borderId="2" xfId="0" applyFont="1" applyFill="1" applyBorder="1">
      <alignment vertical="center"/>
    </xf>
    <xf numFmtId="0" fontId="8" fillId="6" borderId="0" xfId="0" applyFont="1" applyFill="1" applyBorder="1">
      <alignment vertical="center"/>
    </xf>
    <xf numFmtId="0" fontId="8" fillId="6" borderId="4" xfId="0" applyFont="1" applyFill="1" applyBorder="1">
      <alignment vertical="center"/>
    </xf>
    <xf numFmtId="0" fontId="8" fillId="6" borderId="5" xfId="0" applyFont="1" applyFill="1" applyBorder="1">
      <alignment vertical="center"/>
    </xf>
    <xf numFmtId="0" fontId="8" fillId="6" borderId="6" xfId="0" applyFont="1" applyFill="1" applyBorder="1">
      <alignment vertical="center"/>
    </xf>
    <xf numFmtId="0" fontId="8" fillId="6" borderId="7" xfId="0" applyFont="1" applyFill="1" applyBorder="1">
      <alignment vertical="center"/>
    </xf>
    <xf numFmtId="0" fontId="12" fillId="6" borderId="0" xfId="0" applyFont="1" applyFill="1">
      <alignment vertical="center"/>
    </xf>
    <xf numFmtId="0" fontId="0" fillId="6" borderId="0" xfId="0" applyFont="1" applyFill="1">
      <alignment vertical="center"/>
    </xf>
    <xf numFmtId="0" fontId="0" fillId="0" borderId="0" xfId="0" applyFill="1">
      <alignment vertical="center"/>
    </xf>
    <xf numFmtId="0" fontId="8" fillId="7" borderId="8" xfId="0" applyFont="1" applyFill="1" applyBorder="1">
      <alignment vertical="center"/>
    </xf>
    <xf numFmtId="0" fontId="8" fillId="7" borderId="9" xfId="0" applyFont="1" applyFill="1" applyBorder="1">
      <alignment vertical="center"/>
    </xf>
    <xf numFmtId="0" fontId="8" fillId="7" borderId="10" xfId="0" applyFont="1" applyFill="1" applyBorder="1">
      <alignment vertical="center"/>
    </xf>
    <xf numFmtId="0" fontId="8" fillId="7" borderId="3" xfId="0" applyFont="1" applyFill="1" applyBorder="1">
      <alignment vertical="center"/>
    </xf>
    <xf numFmtId="0" fontId="8" fillId="7" borderId="0" xfId="0" applyFont="1" applyFill="1" applyBorder="1">
      <alignment vertical="center"/>
    </xf>
    <xf numFmtId="0" fontId="8" fillId="7" borderId="4" xfId="0" applyFont="1" applyFill="1" applyBorder="1">
      <alignment vertical="center"/>
    </xf>
    <xf numFmtId="0" fontId="8" fillId="7" borderId="5" xfId="0" applyFont="1" applyFill="1" applyBorder="1">
      <alignment vertical="center"/>
    </xf>
    <xf numFmtId="0" fontId="8" fillId="8" borderId="8" xfId="0" applyFont="1" applyFill="1" applyBorder="1">
      <alignment vertical="center"/>
    </xf>
    <xf numFmtId="0" fontId="8" fillId="8" borderId="9" xfId="0" applyFont="1" applyFill="1" applyBorder="1">
      <alignment vertical="center"/>
    </xf>
    <xf numFmtId="0" fontId="8" fillId="8" borderId="10" xfId="0" applyFont="1" applyFill="1" applyBorder="1">
      <alignment vertical="center"/>
    </xf>
    <xf numFmtId="0" fontId="8" fillId="8" borderId="5" xfId="0" applyFont="1" applyFill="1" applyBorder="1">
      <alignment vertical="center"/>
    </xf>
    <xf numFmtId="0" fontId="8" fillId="8" borderId="6" xfId="0" applyFont="1" applyFill="1" applyBorder="1">
      <alignment vertical="center"/>
    </xf>
    <xf numFmtId="0" fontId="8" fillId="8" borderId="7" xfId="0" applyFon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9" xfId="0" applyFill="1" applyBorder="1">
      <alignment vertical="center"/>
    </xf>
    <xf numFmtId="0" fontId="0" fillId="10" borderId="9" xfId="0" applyFill="1" applyBorder="1">
      <alignment vertical="center"/>
    </xf>
    <xf numFmtId="0" fontId="0" fillId="10" borderId="10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0" fillId="4" borderId="9" xfId="0" applyFill="1" applyBorder="1">
      <alignment vertical="center"/>
    </xf>
    <xf numFmtId="0" fontId="0" fillId="4" borderId="10" xfId="0" applyFill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9" borderId="2" xfId="0" applyFill="1" applyBorder="1" applyAlignment="1">
      <alignment vertical="center" shrinkToFit="1"/>
    </xf>
    <xf numFmtId="0" fontId="0" fillId="9" borderId="12" xfId="0" applyFill="1" applyBorder="1" applyAlignment="1">
      <alignment vertical="center" shrinkToFit="1"/>
    </xf>
    <xf numFmtId="0" fontId="0" fillId="9" borderId="8" xfId="0" applyFill="1" applyBorder="1">
      <alignment vertical="center"/>
    </xf>
    <xf numFmtId="0" fontId="0" fillId="9" borderId="9" xfId="0" applyFill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4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18" xfId="0" applyBorder="1">
      <alignment vertical="center"/>
    </xf>
    <xf numFmtId="0" fontId="0" fillId="10" borderId="0" xfId="0" applyFill="1" applyBorder="1">
      <alignment vertical="center"/>
    </xf>
    <xf numFmtId="0" fontId="0" fillId="2" borderId="0" xfId="0" applyFill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9" borderId="10" xfId="0" applyFill="1" applyBorder="1" applyAlignment="1">
      <alignment horizontal="right" vertical="center"/>
    </xf>
    <xf numFmtId="0" fontId="0" fillId="9" borderId="1" xfId="0" applyFill="1" applyBorder="1" applyAlignment="1">
      <alignment vertical="center" shrinkToFit="1"/>
    </xf>
    <xf numFmtId="0" fontId="0" fillId="4" borderId="8" xfId="0" applyFill="1" applyBorder="1">
      <alignment vertical="center"/>
    </xf>
    <xf numFmtId="0" fontId="0" fillId="9" borderId="22" xfId="0" applyFill="1" applyBorder="1" applyAlignment="1">
      <alignment vertical="center" shrinkToFit="1"/>
    </xf>
    <xf numFmtId="0" fontId="0" fillId="9" borderId="23" xfId="0" applyFill="1" applyBorder="1" applyAlignment="1">
      <alignment vertical="center" shrinkToFit="1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10" borderId="24" xfId="0" applyFill="1" applyBorder="1">
      <alignment vertical="center"/>
    </xf>
    <xf numFmtId="0" fontId="0" fillId="10" borderId="25" xfId="0" applyFill="1" applyBorder="1">
      <alignment vertical="center"/>
    </xf>
    <xf numFmtId="0" fontId="8" fillId="7" borderId="6" xfId="0" applyFont="1" applyFill="1" applyBorder="1">
      <alignment vertical="center"/>
    </xf>
    <xf numFmtId="0" fontId="8" fillId="7" borderId="7" xfId="0" applyFont="1" applyFill="1" applyBorder="1">
      <alignment vertical="center"/>
    </xf>
    <xf numFmtId="0" fontId="0" fillId="6" borderId="0" xfId="0" applyFill="1" applyBorder="1">
      <alignment vertical="center"/>
    </xf>
    <xf numFmtId="0" fontId="0" fillId="6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3" fillId="6" borderId="2" xfId="0" applyFont="1" applyFill="1" applyBorder="1">
      <alignment vertical="center"/>
    </xf>
    <xf numFmtId="0" fontId="8" fillId="7" borderId="8" xfId="0" applyFont="1" applyFill="1" applyBorder="1" applyAlignment="1">
      <alignment horizontal="center" vertical="center" shrinkToFit="1"/>
    </xf>
    <xf numFmtId="0" fontId="8" fillId="7" borderId="9" xfId="0" applyFont="1" applyFill="1" applyBorder="1" applyAlignment="1">
      <alignment horizontal="center" vertical="center" shrinkToFit="1"/>
    </xf>
    <xf numFmtId="0" fontId="8" fillId="7" borderId="10" xfId="0" applyFont="1" applyFill="1" applyBorder="1" applyAlignment="1">
      <alignment horizontal="center" vertical="center" shrinkToFit="1"/>
    </xf>
    <xf numFmtId="0" fontId="8" fillId="8" borderId="8" xfId="0" applyFont="1" applyFill="1" applyBorder="1" applyAlignment="1">
      <alignment horizontal="center" vertical="center" shrinkToFit="1"/>
    </xf>
    <xf numFmtId="0" fontId="8" fillId="8" borderId="9" xfId="0" applyFont="1" applyFill="1" applyBorder="1" applyAlignment="1">
      <alignment horizontal="center" vertical="center" shrinkToFit="1"/>
    </xf>
    <xf numFmtId="0" fontId="8" fillId="8" borderId="10" xfId="0" applyFont="1" applyFill="1" applyBorder="1" applyAlignment="1">
      <alignment horizontal="center" vertical="center" shrinkToFit="1"/>
    </xf>
    <xf numFmtId="0" fontId="9" fillId="6" borderId="0" xfId="0" applyFont="1" applyFill="1" applyAlignment="1">
      <alignment horizontal="center" vertical="center"/>
    </xf>
    <xf numFmtId="0" fontId="5" fillId="6" borderId="6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 shrinkToFit="1"/>
      <protection locked="0"/>
    </xf>
    <xf numFmtId="0" fontId="6" fillId="6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code!$F$8" lockText="1" noThreeD="1"/>
</file>

<file path=xl/ctrlProps/ctrlProp19.xml><?xml version="1.0" encoding="utf-8"?>
<formControlPr xmlns="http://schemas.microsoft.com/office/spreadsheetml/2009/9/main" objectType="CheckBox" fmlaLink="code!$F$5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code!$F$6" lockText="1" noThreeD="1"/>
</file>

<file path=xl/ctrlProps/ctrlProp21.xml><?xml version="1.0" encoding="utf-8"?>
<formControlPr xmlns="http://schemas.microsoft.com/office/spreadsheetml/2009/9/main" objectType="CheckBox" fmlaLink="code!$F$12" lockText="1" noThreeD="1"/>
</file>

<file path=xl/ctrlProps/ctrlProp22.xml><?xml version="1.0" encoding="utf-8"?>
<formControlPr xmlns="http://schemas.microsoft.com/office/spreadsheetml/2009/9/main" objectType="CheckBox" fmlaLink="code!$F$13" lockText="1" noThreeD="1"/>
</file>

<file path=xl/ctrlProps/ctrlProp23.xml><?xml version="1.0" encoding="utf-8"?>
<formControlPr xmlns="http://schemas.microsoft.com/office/spreadsheetml/2009/9/main" objectType="CheckBox" fmlaLink="code!$F$9" lockText="1" noThreeD="1"/>
</file>

<file path=xl/ctrlProps/ctrlProp24.xml><?xml version="1.0" encoding="utf-8"?>
<formControlPr xmlns="http://schemas.microsoft.com/office/spreadsheetml/2009/9/main" objectType="CheckBox" fmlaLink="code!$F$10" lockText="1" noThreeD="1"/>
</file>

<file path=xl/ctrlProps/ctrlProp25.xml><?xml version="1.0" encoding="utf-8"?>
<formControlPr xmlns="http://schemas.microsoft.com/office/spreadsheetml/2009/9/main" objectType="CheckBox" fmlaLink="code!$F$15" lockText="1" noThreeD="1"/>
</file>

<file path=xl/ctrlProps/ctrlProp26.xml><?xml version="1.0" encoding="utf-8"?>
<formControlPr xmlns="http://schemas.microsoft.com/office/spreadsheetml/2009/9/main" objectType="CheckBox" fmlaLink="code!$F$16" lockText="1" noThreeD="1"/>
</file>

<file path=xl/ctrlProps/ctrlProp27.xml><?xml version="1.0" encoding="utf-8"?>
<formControlPr xmlns="http://schemas.microsoft.com/office/spreadsheetml/2009/9/main" objectType="CheckBox" fmlaLink="code!$F$14" lockText="1" noThreeD="1"/>
</file>

<file path=xl/ctrlProps/ctrlProp28.xml><?xml version="1.0" encoding="utf-8"?>
<formControlPr xmlns="http://schemas.microsoft.com/office/spreadsheetml/2009/9/main" objectType="CheckBox" fmlaLink="code!$F$11" lockText="1" noThreeD="1"/>
</file>

<file path=xl/ctrlProps/ctrlProp29.xml><?xml version="1.0" encoding="utf-8"?>
<formControlPr xmlns="http://schemas.microsoft.com/office/spreadsheetml/2009/9/main" objectType="CheckBox" fmlaLink="code!$F$17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code!$F$18" lockText="1" noThreeD="1"/>
</file>

<file path=xl/ctrlProps/ctrlProp31.xml><?xml version="1.0" encoding="utf-8"?>
<formControlPr xmlns="http://schemas.microsoft.com/office/spreadsheetml/2009/9/main" objectType="CheckBox" fmlaLink="code!$F$2" lockText="1" noThreeD="1"/>
</file>

<file path=xl/ctrlProps/ctrlProp32.xml><?xml version="1.0" encoding="utf-8"?>
<formControlPr xmlns="http://schemas.microsoft.com/office/spreadsheetml/2009/9/main" objectType="CheckBox" fmlaLink="code!$F$3" lockText="1" noThreeD="1"/>
</file>

<file path=xl/ctrlProps/ctrlProp33.xml><?xml version="1.0" encoding="utf-8"?>
<formControlPr xmlns="http://schemas.microsoft.com/office/spreadsheetml/2009/9/main" objectType="CheckBox" fmlaLink="code!$F$4" lockText="1" noThreeD="1"/>
</file>

<file path=xl/ctrlProps/ctrlProp34.xml><?xml version="1.0" encoding="utf-8"?>
<formControlPr xmlns="http://schemas.microsoft.com/office/spreadsheetml/2009/9/main" objectType="CheckBox" fmlaLink="code!$F$7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121226</xdr:colOff>
      <xdr:row>28</xdr:row>
      <xdr:rowOff>234559</xdr:rowOff>
    </xdr:from>
    <xdr:to>
      <xdr:col>19</xdr:col>
      <xdr:colOff>140276</xdr:colOff>
      <xdr:row>30</xdr:row>
      <xdr:rowOff>33480</xdr:rowOff>
    </xdr:to>
    <xdr:sp macro="" textlink="">
      <xdr:nvSpPr>
        <xdr:cNvPr id="2" name="二等辺三角形 1"/>
        <xdr:cNvSpPr/>
      </xdr:nvSpPr>
      <xdr:spPr>
        <a:xfrm rot="10800000">
          <a:off x="2654876" y="6378184"/>
          <a:ext cx="2400300" cy="218021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13</xdr:row>
      <xdr:rowOff>133350</xdr:rowOff>
    </xdr:from>
    <xdr:to>
      <xdr:col>27</xdr:col>
      <xdr:colOff>58050</xdr:colOff>
      <xdr:row>28</xdr:row>
      <xdr:rowOff>114300</xdr:rowOff>
    </xdr:to>
    <xdr:sp macro="" textlink="">
      <xdr:nvSpPr>
        <xdr:cNvPr id="3" name="角丸四角形 2"/>
        <xdr:cNvSpPr/>
      </xdr:nvSpPr>
      <xdr:spPr>
        <a:xfrm>
          <a:off x="142875" y="2828925"/>
          <a:ext cx="7087500" cy="3429000"/>
        </a:xfrm>
        <a:prstGeom prst="roundRect">
          <a:avLst>
            <a:gd name="adj" fmla="val 3989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24</xdr:col>
      <xdr:colOff>38101</xdr:colOff>
      <xdr:row>39</xdr:row>
      <xdr:rowOff>247650</xdr:rowOff>
    </xdr:from>
    <xdr:to>
      <xdr:col>27</xdr:col>
      <xdr:colOff>47261</xdr:colOff>
      <xdr:row>42</xdr:row>
      <xdr:rowOff>127037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6051" y="9477375"/>
          <a:ext cx="723535" cy="717587"/>
        </a:xfrm>
        <a:prstGeom prst="rect">
          <a:avLst/>
        </a:prstGeom>
      </xdr:spPr>
    </xdr:pic>
    <xdr:clientData/>
  </xdr:twoCellAnchor>
  <xdr:twoCellAnchor>
    <xdr:from>
      <xdr:col>4</xdr:col>
      <xdr:colOff>180976</xdr:colOff>
      <xdr:row>39</xdr:row>
      <xdr:rowOff>247650</xdr:rowOff>
    </xdr:from>
    <xdr:to>
      <xdr:col>23</xdr:col>
      <xdr:colOff>85725</xdr:colOff>
      <xdr:row>42</xdr:row>
      <xdr:rowOff>104775</xdr:rowOff>
    </xdr:to>
    <xdr:sp macro="" textlink="">
      <xdr:nvSpPr>
        <xdr:cNvPr id="5" name="角丸四角形吹き出し 4"/>
        <xdr:cNvSpPr/>
      </xdr:nvSpPr>
      <xdr:spPr>
        <a:xfrm>
          <a:off x="1133476" y="9477375"/>
          <a:ext cx="5172074" cy="695325"/>
        </a:xfrm>
        <a:prstGeom prst="wedgeRoundRectCallout">
          <a:avLst>
            <a:gd name="adj1" fmla="val 55523"/>
            <a:gd name="adj2" fmla="val 6618"/>
            <a:gd name="adj3" fmla="val 16667"/>
          </a:avLst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215514</xdr:colOff>
      <xdr:row>25</xdr:row>
      <xdr:rowOff>235896</xdr:rowOff>
    </xdr:from>
    <xdr:to>
      <xdr:col>15</xdr:col>
      <xdr:colOff>211389</xdr:colOff>
      <xdr:row>26</xdr:row>
      <xdr:rowOff>231771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9789" y="5665146"/>
          <a:ext cx="234000" cy="234000"/>
        </a:xfrm>
        <a:prstGeom prst="rect">
          <a:avLst/>
        </a:prstGeom>
      </xdr:spPr>
    </xdr:pic>
    <xdr:clientData/>
  </xdr:twoCellAnchor>
  <xdr:twoCellAnchor editAs="oneCell">
    <xdr:from>
      <xdr:col>13</xdr:col>
      <xdr:colOff>180851</xdr:colOff>
      <xdr:row>13</xdr:row>
      <xdr:rowOff>235311</xdr:rowOff>
    </xdr:from>
    <xdr:to>
      <xdr:col>14</xdr:col>
      <xdr:colOff>158726</xdr:colOff>
      <xdr:row>15</xdr:row>
      <xdr:rowOff>41551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67001" y="2930886"/>
          <a:ext cx="216000" cy="282490"/>
        </a:xfrm>
        <a:prstGeom prst="rect">
          <a:avLst/>
        </a:prstGeom>
      </xdr:spPr>
    </xdr:pic>
    <xdr:clientData/>
  </xdr:twoCellAnchor>
  <xdr:oneCellAnchor>
    <xdr:from>
      <xdr:col>1</xdr:col>
      <xdr:colOff>175783</xdr:colOff>
      <xdr:row>14</xdr:row>
      <xdr:rowOff>36369</xdr:rowOff>
    </xdr:from>
    <xdr:ext cx="216000" cy="214337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3908" y="2970069"/>
          <a:ext cx="216000" cy="214337"/>
        </a:xfrm>
        <a:prstGeom prst="rect">
          <a:avLst/>
        </a:prstGeom>
      </xdr:spPr>
    </xdr:pic>
    <xdr:clientData/>
  </xdr:oneCellAnchor>
  <xdr:oneCellAnchor>
    <xdr:from>
      <xdr:col>14</xdr:col>
      <xdr:colOff>177510</xdr:colOff>
      <xdr:row>14</xdr:row>
      <xdr:rowOff>8163</xdr:rowOff>
    </xdr:from>
    <xdr:ext cx="288000" cy="287999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01785" y="2941863"/>
          <a:ext cx="288000" cy="287999"/>
        </a:xfrm>
        <a:prstGeom prst="rect">
          <a:avLst/>
        </a:prstGeom>
      </xdr:spPr>
    </xdr:pic>
    <xdr:clientData/>
  </xdr:oneCellAnchor>
  <xdr:oneCellAnchor>
    <xdr:from>
      <xdr:col>1</xdr:col>
      <xdr:colOff>165511</xdr:colOff>
      <xdr:row>23</xdr:row>
      <xdr:rowOff>8423</xdr:rowOff>
    </xdr:from>
    <xdr:ext cx="252000" cy="259692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3636" y="4961423"/>
          <a:ext cx="252000" cy="259692"/>
        </a:xfrm>
        <a:prstGeom prst="rect">
          <a:avLst/>
        </a:prstGeom>
      </xdr:spPr>
    </xdr:pic>
    <xdr:clientData/>
  </xdr:oneCellAnchor>
  <xdr:twoCellAnchor>
    <xdr:from>
      <xdr:col>16</xdr:col>
      <xdr:colOff>17315</xdr:colOff>
      <xdr:row>14</xdr:row>
      <xdr:rowOff>207817</xdr:rowOff>
    </xdr:from>
    <xdr:to>
      <xdr:col>20</xdr:col>
      <xdr:colOff>152390</xdr:colOff>
      <xdr:row>14</xdr:row>
      <xdr:rowOff>225817</xdr:rowOff>
    </xdr:to>
    <xdr:sp macro="" textlink="">
      <xdr:nvSpPr>
        <xdr:cNvPr id="11" name="正方形/長方形 10"/>
        <xdr:cNvSpPr/>
      </xdr:nvSpPr>
      <xdr:spPr>
        <a:xfrm>
          <a:off x="4217840" y="3141517"/>
          <a:ext cx="1440000" cy="18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233794</xdr:colOff>
      <xdr:row>14</xdr:row>
      <xdr:rowOff>211529</xdr:rowOff>
    </xdr:from>
    <xdr:to>
      <xdr:col>6</xdr:col>
      <xdr:colOff>289294</xdr:colOff>
      <xdr:row>14</xdr:row>
      <xdr:rowOff>229529</xdr:rowOff>
    </xdr:to>
    <xdr:sp macro="" textlink="">
      <xdr:nvSpPr>
        <xdr:cNvPr id="12" name="正方形/長方形 11"/>
        <xdr:cNvSpPr/>
      </xdr:nvSpPr>
      <xdr:spPr>
        <a:xfrm>
          <a:off x="710044" y="3145229"/>
          <a:ext cx="1008000" cy="18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234461</xdr:colOff>
      <xdr:row>23</xdr:row>
      <xdr:rowOff>216479</xdr:rowOff>
    </xdr:from>
    <xdr:to>
      <xdr:col>6</xdr:col>
      <xdr:colOff>289961</xdr:colOff>
      <xdr:row>23</xdr:row>
      <xdr:rowOff>234479</xdr:rowOff>
    </xdr:to>
    <xdr:sp macro="" textlink="">
      <xdr:nvSpPr>
        <xdr:cNvPr id="13" name="正方形/長方形 12"/>
        <xdr:cNvSpPr/>
      </xdr:nvSpPr>
      <xdr:spPr>
        <a:xfrm>
          <a:off x="710711" y="5169479"/>
          <a:ext cx="1008000" cy="18000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197427</xdr:colOff>
      <xdr:row>31</xdr:row>
      <xdr:rowOff>449209</xdr:rowOff>
    </xdr:from>
    <xdr:ext cx="6408000" cy="46585"/>
    <xdr:pic>
      <xdr:nvPicPr>
        <xdr:cNvPr id="14" name="図 13"/>
        <xdr:cNvPicPr preferRelativeResize="0">
          <a:picLocks/>
        </xdr:cNvPicPr>
      </xdr:nvPicPr>
      <xdr:blipFill rotWithShape="1">
        <a:blip xmlns:r="http://schemas.openxmlformats.org/officeDocument/2006/relationships" r:embed="rId7"/>
        <a:srcRect t="-21304" r="1751" b="21092"/>
        <a:stretch/>
      </xdr:blipFill>
      <xdr:spPr>
        <a:xfrm>
          <a:off x="197427" y="7192909"/>
          <a:ext cx="6408000" cy="46585"/>
        </a:xfrm>
        <a:prstGeom prst="rect">
          <a:avLst/>
        </a:prstGeom>
      </xdr:spPr>
    </xdr:pic>
    <xdr:clientData/>
  </xdr:oneCellAnchor>
  <xdr:oneCellAnchor>
    <xdr:from>
      <xdr:col>0</xdr:col>
      <xdr:colOff>207819</xdr:colOff>
      <xdr:row>30</xdr:row>
      <xdr:rowOff>164523</xdr:rowOff>
    </xdr:from>
    <xdr:ext cx="6408000" cy="52069"/>
    <xdr:pic>
      <xdr:nvPicPr>
        <xdr:cNvPr id="15" name="図 14"/>
        <xdr:cNvPicPr preferRelativeResize="0">
          <a:picLocks/>
        </xdr:cNvPicPr>
      </xdr:nvPicPr>
      <xdr:blipFill rotWithShape="1">
        <a:blip xmlns:r="http://schemas.openxmlformats.org/officeDocument/2006/relationships" r:embed="rId7"/>
        <a:srcRect t="-3" r="1625" b="-209"/>
        <a:stretch/>
      </xdr:blipFill>
      <xdr:spPr>
        <a:xfrm>
          <a:off x="207819" y="6727248"/>
          <a:ext cx="6408000" cy="5206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</xdr:row>
          <xdr:rowOff>0</xdr:rowOff>
        </xdr:from>
        <xdr:to>
          <xdr:col>24</xdr:col>
          <xdr:colOff>47625</xdr:colOff>
          <xdr:row>16</xdr:row>
          <xdr:rowOff>9525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0</xdr:rowOff>
        </xdr:from>
        <xdr:to>
          <xdr:col>6</xdr:col>
          <xdr:colOff>247650</xdr:colOff>
          <xdr:row>16</xdr:row>
          <xdr:rowOff>9525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0</xdr:rowOff>
        </xdr:from>
        <xdr:to>
          <xdr:col>8</xdr:col>
          <xdr:colOff>0</xdr:colOff>
          <xdr:row>17</xdr:row>
          <xdr:rowOff>9525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0</xdr:rowOff>
        </xdr:from>
        <xdr:to>
          <xdr:col>12</xdr:col>
          <xdr:colOff>95250</xdr:colOff>
          <xdr:row>25</xdr:row>
          <xdr:rowOff>9525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0</xdr:rowOff>
        </xdr:from>
        <xdr:to>
          <xdr:col>8</xdr:col>
          <xdr:colOff>219075</xdr:colOff>
          <xdr:row>26</xdr:row>
          <xdr:rowOff>9525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13</xdr:col>
      <xdr:colOff>144547</xdr:colOff>
      <xdr:row>25</xdr:row>
      <xdr:rowOff>231179</xdr:rowOff>
    </xdr:from>
    <xdr:ext cx="288000" cy="288000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30697" y="5660429"/>
          <a:ext cx="288000" cy="288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16</xdr:row>
          <xdr:rowOff>9525</xdr:rowOff>
        </xdr:from>
        <xdr:to>
          <xdr:col>24</xdr:col>
          <xdr:colOff>38100</xdr:colOff>
          <xdr:row>17</xdr:row>
          <xdr:rowOff>19050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17</xdr:row>
          <xdr:rowOff>9525</xdr:rowOff>
        </xdr:from>
        <xdr:to>
          <xdr:col>24</xdr:col>
          <xdr:colOff>38100</xdr:colOff>
          <xdr:row>18</xdr:row>
          <xdr:rowOff>19050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14</xdr:col>
      <xdr:colOff>180975</xdr:colOff>
      <xdr:row>23</xdr:row>
      <xdr:rowOff>0</xdr:rowOff>
    </xdr:from>
    <xdr:ext cx="288000" cy="289371"/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905250" y="4953000"/>
          <a:ext cx="288000" cy="289371"/>
        </a:xfrm>
        <a:prstGeom prst="rect">
          <a:avLst/>
        </a:prstGeom>
      </xdr:spPr>
    </xdr:pic>
    <xdr:clientData/>
  </xdr:oneCellAnchor>
  <xdr:twoCellAnchor>
    <xdr:from>
      <xdr:col>16</xdr:col>
      <xdr:colOff>48872</xdr:colOff>
      <xdr:row>23</xdr:row>
      <xdr:rowOff>213747</xdr:rowOff>
    </xdr:from>
    <xdr:to>
      <xdr:col>19</xdr:col>
      <xdr:colOff>486497</xdr:colOff>
      <xdr:row>23</xdr:row>
      <xdr:rowOff>231747</xdr:rowOff>
    </xdr:to>
    <xdr:sp macro="" textlink="">
      <xdr:nvSpPr>
        <xdr:cNvPr id="25" name="正方形/長方形 24"/>
        <xdr:cNvSpPr/>
      </xdr:nvSpPr>
      <xdr:spPr>
        <a:xfrm>
          <a:off x="4249397" y="5166747"/>
          <a:ext cx="1152000" cy="18000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24</xdr:row>
          <xdr:rowOff>0</xdr:rowOff>
        </xdr:from>
        <xdr:to>
          <xdr:col>24</xdr:col>
          <xdr:colOff>123825</xdr:colOff>
          <xdr:row>25</xdr:row>
          <xdr:rowOff>9525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234460</xdr:colOff>
      <xdr:row>26</xdr:row>
      <xdr:rowOff>219075</xdr:rowOff>
    </xdr:from>
    <xdr:to>
      <xdr:col>8</xdr:col>
      <xdr:colOff>215185</xdr:colOff>
      <xdr:row>26</xdr:row>
      <xdr:rowOff>237075</xdr:rowOff>
    </xdr:to>
    <xdr:sp macro="" textlink="">
      <xdr:nvSpPr>
        <xdr:cNvPr id="27" name="正方形/長方形 26"/>
        <xdr:cNvSpPr/>
      </xdr:nvSpPr>
      <xdr:spPr>
        <a:xfrm>
          <a:off x="710710" y="5886450"/>
          <a:ext cx="1800000" cy="18000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180975</xdr:colOff>
      <xdr:row>26</xdr:row>
      <xdr:rowOff>0</xdr:rowOff>
    </xdr:from>
    <xdr:ext cx="230676" cy="252000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9100" y="5667375"/>
          <a:ext cx="230676" cy="252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27</xdr:row>
          <xdr:rowOff>0</xdr:rowOff>
        </xdr:from>
        <xdr:to>
          <xdr:col>10</xdr:col>
          <xdr:colOff>28575</xdr:colOff>
          <xdr:row>28</xdr:row>
          <xdr:rowOff>9525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24</xdr:row>
          <xdr:rowOff>219075</xdr:rowOff>
        </xdr:from>
        <xdr:to>
          <xdr:col>19</xdr:col>
          <xdr:colOff>247650</xdr:colOff>
          <xdr:row>25</xdr:row>
          <xdr:rowOff>228600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21</xdr:row>
          <xdr:rowOff>0</xdr:rowOff>
        </xdr:from>
        <xdr:to>
          <xdr:col>19</xdr:col>
          <xdr:colOff>504825</xdr:colOff>
          <xdr:row>22</xdr:row>
          <xdr:rowOff>9525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14</xdr:col>
      <xdr:colOff>161925</xdr:colOff>
      <xdr:row>20</xdr:row>
      <xdr:rowOff>19050</xdr:rowOff>
    </xdr:from>
    <xdr:ext cx="288000" cy="241729"/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886200" y="4381500"/>
          <a:ext cx="288000" cy="241729"/>
        </a:xfrm>
        <a:prstGeom prst="rect">
          <a:avLst/>
        </a:prstGeom>
      </xdr:spPr>
    </xdr:pic>
    <xdr:clientData/>
  </xdr:oneCellAnchor>
  <xdr:twoCellAnchor>
    <xdr:from>
      <xdr:col>16</xdr:col>
      <xdr:colOff>68405</xdr:colOff>
      <xdr:row>20</xdr:row>
      <xdr:rowOff>229344</xdr:rowOff>
    </xdr:from>
    <xdr:to>
      <xdr:col>19</xdr:col>
      <xdr:colOff>506030</xdr:colOff>
      <xdr:row>21</xdr:row>
      <xdr:rowOff>9219</xdr:rowOff>
    </xdr:to>
    <xdr:sp macro="" textlink="">
      <xdr:nvSpPr>
        <xdr:cNvPr id="33" name="正方形/長方形 32"/>
        <xdr:cNvSpPr/>
      </xdr:nvSpPr>
      <xdr:spPr>
        <a:xfrm>
          <a:off x="4268930" y="4591794"/>
          <a:ext cx="1152000" cy="18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19</xdr:row>
          <xdr:rowOff>0</xdr:rowOff>
        </xdr:from>
        <xdr:to>
          <xdr:col>19</xdr:col>
          <xdr:colOff>504825</xdr:colOff>
          <xdr:row>20</xdr:row>
          <xdr:rowOff>9525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16</xdr:col>
      <xdr:colOff>22644</xdr:colOff>
      <xdr:row>18</xdr:row>
      <xdr:rowOff>214623</xdr:rowOff>
    </xdr:from>
    <xdr:to>
      <xdr:col>19</xdr:col>
      <xdr:colOff>460269</xdr:colOff>
      <xdr:row>18</xdr:row>
      <xdr:rowOff>232623</xdr:rowOff>
    </xdr:to>
    <xdr:sp macro="" textlink="">
      <xdr:nvSpPr>
        <xdr:cNvPr id="35" name="正方形/長方形 34"/>
        <xdr:cNvSpPr/>
      </xdr:nvSpPr>
      <xdr:spPr>
        <a:xfrm>
          <a:off x="4223169" y="4100823"/>
          <a:ext cx="1152000" cy="18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200025</xdr:colOff>
      <xdr:row>18</xdr:row>
      <xdr:rowOff>28575</xdr:rowOff>
    </xdr:from>
    <xdr:ext cx="252000" cy="209409"/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924300" y="3914775"/>
          <a:ext cx="252000" cy="209409"/>
        </a:xfrm>
        <a:prstGeom prst="rect">
          <a:avLst/>
        </a:prstGeom>
      </xdr:spPr>
    </xdr:pic>
    <xdr:clientData/>
  </xdr:oneCellAnchor>
  <xdr:twoCellAnchor>
    <xdr:from>
      <xdr:col>16</xdr:col>
      <xdr:colOff>0</xdr:colOff>
      <xdr:row>26</xdr:row>
      <xdr:rowOff>219075</xdr:rowOff>
    </xdr:from>
    <xdr:to>
      <xdr:col>22</xdr:col>
      <xdr:colOff>234825</xdr:colOff>
      <xdr:row>26</xdr:row>
      <xdr:rowOff>237075</xdr:rowOff>
    </xdr:to>
    <xdr:sp macro="" textlink="">
      <xdr:nvSpPr>
        <xdr:cNvPr id="37" name="正方形/長方形 36"/>
        <xdr:cNvSpPr/>
      </xdr:nvSpPr>
      <xdr:spPr>
        <a:xfrm>
          <a:off x="4200525" y="5886450"/>
          <a:ext cx="2016000" cy="18000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13</xdr:col>
      <xdr:colOff>161925</xdr:colOff>
      <xdr:row>23</xdr:row>
      <xdr:rowOff>4</xdr:rowOff>
    </xdr:from>
    <xdr:to>
      <xdr:col>14</xdr:col>
      <xdr:colOff>175800</xdr:colOff>
      <xdr:row>24</xdr:row>
      <xdr:rowOff>5880</xdr:rowOff>
    </xdr:to>
    <xdr:pic>
      <xdr:nvPicPr>
        <xdr:cNvPr id="38" name="図 3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648075" y="4953004"/>
          <a:ext cx="252000" cy="2440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27</xdr:row>
          <xdr:rowOff>0</xdr:rowOff>
        </xdr:from>
        <xdr:to>
          <xdr:col>24</xdr:col>
          <xdr:colOff>123825</xdr:colOff>
          <xdr:row>28</xdr:row>
          <xdr:rowOff>9525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0</xdr:rowOff>
        </xdr:from>
        <xdr:to>
          <xdr:col>7</xdr:col>
          <xdr:colOff>95250</xdr:colOff>
          <xdr:row>20</xdr:row>
          <xdr:rowOff>9525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0</xdr:rowOff>
        </xdr:from>
        <xdr:to>
          <xdr:col>7</xdr:col>
          <xdr:colOff>95250</xdr:colOff>
          <xdr:row>21</xdr:row>
          <xdr:rowOff>9525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21</xdr:row>
          <xdr:rowOff>0</xdr:rowOff>
        </xdr:from>
        <xdr:to>
          <xdr:col>6</xdr:col>
          <xdr:colOff>504825</xdr:colOff>
          <xdr:row>22</xdr:row>
          <xdr:rowOff>9525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1</xdr:col>
      <xdr:colOff>180975</xdr:colOff>
      <xdr:row>18</xdr:row>
      <xdr:rowOff>28575</xdr:rowOff>
    </xdr:from>
    <xdr:ext cx="220329" cy="212664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19100" y="3914775"/>
          <a:ext cx="220329" cy="212664"/>
        </a:xfrm>
        <a:prstGeom prst="rect">
          <a:avLst/>
        </a:prstGeom>
      </xdr:spPr>
    </xdr:pic>
    <xdr:clientData/>
  </xdr:oneCellAnchor>
  <xdr:twoCellAnchor>
    <xdr:from>
      <xdr:col>3</xdr:col>
      <xdr:colOff>11905</xdr:colOff>
      <xdr:row>18</xdr:row>
      <xdr:rowOff>218208</xdr:rowOff>
    </xdr:from>
    <xdr:to>
      <xdr:col>5</xdr:col>
      <xdr:colOff>183655</xdr:colOff>
      <xdr:row>18</xdr:row>
      <xdr:rowOff>236208</xdr:rowOff>
    </xdr:to>
    <xdr:sp macro="" textlink="">
      <xdr:nvSpPr>
        <xdr:cNvPr id="44" name="正方形/長方形 43"/>
        <xdr:cNvSpPr/>
      </xdr:nvSpPr>
      <xdr:spPr>
        <a:xfrm>
          <a:off x="726280" y="4104408"/>
          <a:ext cx="648000" cy="18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0</xdr:rowOff>
        </xdr:from>
        <xdr:to>
          <xdr:col>8</xdr:col>
          <xdr:colOff>0</xdr:colOff>
          <xdr:row>18</xdr:row>
          <xdr:rowOff>9525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121226</xdr:colOff>
      <xdr:row>28</xdr:row>
      <xdr:rowOff>234559</xdr:rowOff>
    </xdr:from>
    <xdr:to>
      <xdr:col>19</xdr:col>
      <xdr:colOff>140276</xdr:colOff>
      <xdr:row>30</xdr:row>
      <xdr:rowOff>33480</xdr:rowOff>
    </xdr:to>
    <xdr:sp macro="" textlink="">
      <xdr:nvSpPr>
        <xdr:cNvPr id="2" name="二等辺三角形 1"/>
        <xdr:cNvSpPr/>
      </xdr:nvSpPr>
      <xdr:spPr>
        <a:xfrm rot="10800000">
          <a:off x="2654876" y="6359134"/>
          <a:ext cx="2400300" cy="218021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13</xdr:row>
      <xdr:rowOff>133350</xdr:rowOff>
    </xdr:from>
    <xdr:to>
      <xdr:col>27</xdr:col>
      <xdr:colOff>58050</xdr:colOff>
      <xdr:row>28</xdr:row>
      <xdr:rowOff>114300</xdr:rowOff>
    </xdr:to>
    <xdr:sp macro="" textlink="">
      <xdr:nvSpPr>
        <xdr:cNvPr id="3" name="角丸四角形 2"/>
        <xdr:cNvSpPr/>
      </xdr:nvSpPr>
      <xdr:spPr>
        <a:xfrm>
          <a:off x="142875" y="2828925"/>
          <a:ext cx="7087500" cy="3429000"/>
        </a:xfrm>
        <a:prstGeom prst="roundRect">
          <a:avLst>
            <a:gd name="adj" fmla="val 3989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24</xdr:col>
      <xdr:colOff>38101</xdr:colOff>
      <xdr:row>39</xdr:row>
      <xdr:rowOff>247650</xdr:rowOff>
    </xdr:from>
    <xdr:to>
      <xdr:col>27</xdr:col>
      <xdr:colOff>47261</xdr:colOff>
      <xdr:row>42</xdr:row>
      <xdr:rowOff>127037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6051" y="9458325"/>
          <a:ext cx="723535" cy="717587"/>
        </a:xfrm>
        <a:prstGeom prst="rect">
          <a:avLst/>
        </a:prstGeom>
      </xdr:spPr>
    </xdr:pic>
    <xdr:clientData/>
  </xdr:twoCellAnchor>
  <xdr:twoCellAnchor>
    <xdr:from>
      <xdr:col>4</xdr:col>
      <xdr:colOff>180976</xdr:colOff>
      <xdr:row>39</xdr:row>
      <xdr:rowOff>247650</xdr:rowOff>
    </xdr:from>
    <xdr:to>
      <xdr:col>23</xdr:col>
      <xdr:colOff>85725</xdr:colOff>
      <xdr:row>42</xdr:row>
      <xdr:rowOff>104775</xdr:rowOff>
    </xdr:to>
    <xdr:sp macro="" textlink="">
      <xdr:nvSpPr>
        <xdr:cNvPr id="5" name="角丸四角形吹き出し 4"/>
        <xdr:cNvSpPr/>
      </xdr:nvSpPr>
      <xdr:spPr>
        <a:xfrm>
          <a:off x="1133476" y="9458325"/>
          <a:ext cx="5172074" cy="695325"/>
        </a:xfrm>
        <a:prstGeom prst="wedgeRoundRectCallout">
          <a:avLst>
            <a:gd name="adj1" fmla="val 55523"/>
            <a:gd name="adj2" fmla="val 6618"/>
            <a:gd name="adj3" fmla="val 16667"/>
          </a:avLst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215514</xdr:colOff>
      <xdr:row>25</xdr:row>
      <xdr:rowOff>235896</xdr:rowOff>
    </xdr:from>
    <xdr:to>
      <xdr:col>15</xdr:col>
      <xdr:colOff>211389</xdr:colOff>
      <xdr:row>26</xdr:row>
      <xdr:rowOff>231771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9789" y="5665146"/>
          <a:ext cx="234000" cy="234000"/>
        </a:xfrm>
        <a:prstGeom prst="rect">
          <a:avLst/>
        </a:prstGeom>
      </xdr:spPr>
    </xdr:pic>
    <xdr:clientData/>
  </xdr:twoCellAnchor>
  <xdr:twoCellAnchor editAs="oneCell">
    <xdr:from>
      <xdr:col>13</xdr:col>
      <xdr:colOff>180851</xdr:colOff>
      <xdr:row>13</xdr:row>
      <xdr:rowOff>235311</xdr:rowOff>
    </xdr:from>
    <xdr:to>
      <xdr:col>14</xdr:col>
      <xdr:colOff>158726</xdr:colOff>
      <xdr:row>15</xdr:row>
      <xdr:rowOff>41551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67001" y="2930886"/>
          <a:ext cx="216000" cy="282490"/>
        </a:xfrm>
        <a:prstGeom prst="rect">
          <a:avLst/>
        </a:prstGeom>
      </xdr:spPr>
    </xdr:pic>
    <xdr:clientData/>
  </xdr:twoCellAnchor>
  <xdr:oneCellAnchor>
    <xdr:from>
      <xdr:col>1</xdr:col>
      <xdr:colOff>175783</xdr:colOff>
      <xdr:row>14</xdr:row>
      <xdr:rowOff>36369</xdr:rowOff>
    </xdr:from>
    <xdr:ext cx="216000" cy="214337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3908" y="2970069"/>
          <a:ext cx="216000" cy="214337"/>
        </a:xfrm>
        <a:prstGeom prst="rect">
          <a:avLst/>
        </a:prstGeom>
      </xdr:spPr>
    </xdr:pic>
    <xdr:clientData/>
  </xdr:oneCellAnchor>
  <xdr:oneCellAnchor>
    <xdr:from>
      <xdr:col>14</xdr:col>
      <xdr:colOff>177510</xdr:colOff>
      <xdr:row>14</xdr:row>
      <xdr:rowOff>8163</xdr:rowOff>
    </xdr:from>
    <xdr:ext cx="288000" cy="287999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06510" y="2951388"/>
          <a:ext cx="288000" cy="287999"/>
        </a:xfrm>
        <a:prstGeom prst="rect">
          <a:avLst/>
        </a:prstGeom>
      </xdr:spPr>
    </xdr:pic>
    <xdr:clientData/>
  </xdr:oneCellAnchor>
  <xdr:oneCellAnchor>
    <xdr:from>
      <xdr:col>1</xdr:col>
      <xdr:colOff>165511</xdr:colOff>
      <xdr:row>23</xdr:row>
      <xdr:rowOff>8423</xdr:rowOff>
    </xdr:from>
    <xdr:ext cx="252000" cy="259692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3636" y="4961423"/>
          <a:ext cx="252000" cy="259692"/>
        </a:xfrm>
        <a:prstGeom prst="rect">
          <a:avLst/>
        </a:prstGeom>
      </xdr:spPr>
    </xdr:pic>
    <xdr:clientData/>
  </xdr:oneCellAnchor>
  <xdr:twoCellAnchor>
    <xdr:from>
      <xdr:col>16</xdr:col>
      <xdr:colOff>17315</xdr:colOff>
      <xdr:row>14</xdr:row>
      <xdr:rowOff>207817</xdr:rowOff>
    </xdr:from>
    <xdr:to>
      <xdr:col>20</xdr:col>
      <xdr:colOff>152390</xdr:colOff>
      <xdr:row>14</xdr:row>
      <xdr:rowOff>225817</xdr:rowOff>
    </xdr:to>
    <xdr:sp macro="" textlink="">
      <xdr:nvSpPr>
        <xdr:cNvPr id="13" name="正方形/長方形 12"/>
        <xdr:cNvSpPr/>
      </xdr:nvSpPr>
      <xdr:spPr>
        <a:xfrm>
          <a:off x="4217840" y="3151042"/>
          <a:ext cx="1440000" cy="18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233794</xdr:colOff>
      <xdr:row>14</xdr:row>
      <xdr:rowOff>211529</xdr:rowOff>
    </xdr:from>
    <xdr:to>
      <xdr:col>6</xdr:col>
      <xdr:colOff>289294</xdr:colOff>
      <xdr:row>14</xdr:row>
      <xdr:rowOff>229529</xdr:rowOff>
    </xdr:to>
    <xdr:sp macro="" textlink="">
      <xdr:nvSpPr>
        <xdr:cNvPr id="15" name="正方形/長方形 14"/>
        <xdr:cNvSpPr/>
      </xdr:nvSpPr>
      <xdr:spPr>
        <a:xfrm>
          <a:off x="710044" y="3154754"/>
          <a:ext cx="1008000" cy="18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234461</xdr:colOff>
      <xdr:row>23</xdr:row>
      <xdr:rowOff>216479</xdr:rowOff>
    </xdr:from>
    <xdr:to>
      <xdr:col>6</xdr:col>
      <xdr:colOff>289961</xdr:colOff>
      <xdr:row>23</xdr:row>
      <xdr:rowOff>234479</xdr:rowOff>
    </xdr:to>
    <xdr:sp macro="" textlink="">
      <xdr:nvSpPr>
        <xdr:cNvPr id="17" name="正方形/長方形 16"/>
        <xdr:cNvSpPr/>
      </xdr:nvSpPr>
      <xdr:spPr>
        <a:xfrm>
          <a:off x="710711" y="5150429"/>
          <a:ext cx="1008000" cy="18000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197427</xdr:colOff>
      <xdr:row>31</xdr:row>
      <xdr:rowOff>449209</xdr:rowOff>
    </xdr:from>
    <xdr:ext cx="6408000" cy="46585"/>
    <xdr:pic>
      <xdr:nvPicPr>
        <xdr:cNvPr id="18" name="図 17"/>
        <xdr:cNvPicPr preferRelativeResize="0">
          <a:picLocks/>
        </xdr:cNvPicPr>
      </xdr:nvPicPr>
      <xdr:blipFill rotWithShape="1">
        <a:blip xmlns:r="http://schemas.openxmlformats.org/officeDocument/2006/relationships" r:embed="rId7"/>
        <a:srcRect t="-21304" r="1751" b="21092"/>
        <a:stretch/>
      </xdr:blipFill>
      <xdr:spPr>
        <a:xfrm>
          <a:off x="197427" y="7202434"/>
          <a:ext cx="6408000" cy="46585"/>
        </a:xfrm>
        <a:prstGeom prst="rect">
          <a:avLst/>
        </a:prstGeom>
      </xdr:spPr>
    </xdr:pic>
    <xdr:clientData/>
  </xdr:oneCellAnchor>
  <xdr:oneCellAnchor>
    <xdr:from>
      <xdr:col>0</xdr:col>
      <xdr:colOff>207819</xdr:colOff>
      <xdr:row>30</xdr:row>
      <xdr:rowOff>164523</xdr:rowOff>
    </xdr:from>
    <xdr:ext cx="6408000" cy="52069"/>
    <xdr:pic>
      <xdr:nvPicPr>
        <xdr:cNvPr id="19" name="図 18"/>
        <xdr:cNvPicPr preferRelativeResize="0">
          <a:picLocks/>
        </xdr:cNvPicPr>
      </xdr:nvPicPr>
      <xdr:blipFill rotWithShape="1">
        <a:blip xmlns:r="http://schemas.openxmlformats.org/officeDocument/2006/relationships" r:embed="rId7"/>
        <a:srcRect t="-3" r="1625" b="-209"/>
        <a:stretch/>
      </xdr:blipFill>
      <xdr:spPr>
        <a:xfrm>
          <a:off x="207819" y="6736773"/>
          <a:ext cx="6408000" cy="5206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</xdr:row>
          <xdr:rowOff>0</xdr:rowOff>
        </xdr:from>
        <xdr:to>
          <xdr:col>24</xdr:col>
          <xdr:colOff>47625</xdr:colOff>
          <xdr:row>16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0</xdr:rowOff>
        </xdr:from>
        <xdr:to>
          <xdr:col>6</xdr:col>
          <xdr:colOff>247650</xdr:colOff>
          <xdr:row>16</xdr:row>
          <xdr:rowOff>9525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0</xdr:rowOff>
        </xdr:from>
        <xdr:to>
          <xdr:col>8</xdr:col>
          <xdr:colOff>0</xdr:colOff>
          <xdr:row>17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0</xdr:rowOff>
        </xdr:from>
        <xdr:to>
          <xdr:col>12</xdr:col>
          <xdr:colOff>95250</xdr:colOff>
          <xdr:row>25</xdr:row>
          <xdr:rowOff>9525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0</xdr:rowOff>
        </xdr:from>
        <xdr:to>
          <xdr:col>8</xdr:col>
          <xdr:colOff>219075</xdr:colOff>
          <xdr:row>26</xdr:row>
          <xdr:rowOff>9525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13</xdr:col>
      <xdr:colOff>144547</xdr:colOff>
      <xdr:row>25</xdr:row>
      <xdr:rowOff>231179</xdr:rowOff>
    </xdr:from>
    <xdr:ext cx="288000" cy="288000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30697" y="5660429"/>
          <a:ext cx="288000" cy="288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16</xdr:row>
          <xdr:rowOff>9525</xdr:rowOff>
        </xdr:from>
        <xdr:to>
          <xdr:col>24</xdr:col>
          <xdr:colOff>38100</xdr:colOff>
          <xdr:row>17</xdr:row>
          <xdr:rowOff>19050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17</xdr:row>
          <xdr:rowOff>9525</xdr:rowOff>
        </xdr:from>
        <xdr:to>
          <xdr:col>24</xdr:col>
          <xdr:colOff>38100</xdr:colOff>
          <xdr:row>18</xdr:row>
          <xdr:rowOff>19050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14</xdr:col>
      <xdr:colOff>180975</xdr:colOff>
      <xdr:row>23</xdr:row>
      <xdr:rowOff>0</xdr:rowOff>
    </xdr:from>
    <xdr:ext cx="288000" cy="289371"/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609975" y="4962525"/>
          <a:ext cx="288000" cy="289371"/>
        </a:xfrm>
        <a:prstGeom prst="rect">
          <a:avLst/>
        </a:prstGeom>
      </xdr:spPr>
    </xdr:pic>
    <xdr:clientData/>
  </xdr:oneCellAnchor>
  <xdr:twoCellAnchor>
    <xdr:from>
      <xdr:col>16</xdr:col>
      <xdr:colOff>48872</xdr:colOff>
      <xdr:row>23</xdr:row>
      <xdr:rowOff>213747</xdr:rowOff>
    </xdr:from>
    <xdr:to>
      <xdr:col>19</xdr:col>
      <xdr:colOff>486497</xdr:colOff>
      <xdr:row>23</xdr:row>
      <xdr:rowOff>231747</xdr:rowOff>
    </xdr:to>
    <xdr:sp macro="" textlink="">
      <xdr:nvSpPr>
        <xdr:cNvPr id="32" name="正方形/長方形 31"/>
        <xdr:cNvSpPr/>
      </xdr:nvSpPr>
      <xdr:spPr>
        <a:xfrm>
          <a:off x="4249397" y="5147697"/>
          <a:ext cx="1152000" cy="18000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24</xdr:row>
          <xdr:rowOff>0</xdr:rowOff>
        </xdr:from>
        <xdr:to>
          <xdr:col>24</xdr:col>
          <xdr:colOff>123825</xdr:colOff>
          <xdr:row>25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234460</xdr:colOff>
      <xdr:row>26</xdr:row>
      <xdr:rowOff>219075</xdr:rowOff>
    </xdr:from>
    <xdr:to>
      <xdr:col>8</xdr:col>
      <xdr:colOff>215185</xdr:colOff>
      <xdr:row>26</xdr:row>
      <xdr:rowOff>237075</xdr:rowOff>
    </xdr:to>
    <xdr:sp macro="" textlink="">
      <xdr:nvSpPr>
        <xdr:cNvPr id="34" name="正方形/長方形 33"/>
        <xdr:cNvSpPr/>
      </xdr:nvSpPr>
      <xdr:spPr>
        <a:xfrm>
          <a:off x="710710" y="5867400"/>
          <a:ext cx="1800000" cy="18000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180975</xdr:colOff>
      <xdr:row>26</xdr:row>
      <xdr:rowOff>0</xdr:rowOff>
    </xdr:from>
    <xdr:ext cx="230676" cy="252000"/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00050" y="5676900"/>
          <a:ext cx="230676" cy="252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27</xdr:row>
          <xdr:rowOff>0</xdr:rowOff>
        </xdr:from>
        <xdr:to>
          <xdr:col>10</xdr:col>
          <xdr:colOff>28575</xdr:colOff>
          <xdr:row>28</xdr:row>
          <xdr:rowOff>9525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24</xdr:row>
          <xdr:rowOff>219075</xdr:rowOff>
        </xdr:from>
        <xdr:to>
          <xdr:col>19</xdr:col>
          <xdr:colOff>247650</xdr:colOff>
          <xdr:row>25</xdr:row>
          <xdr:rowOff>228600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21</xdr:row>
          <xdr:rowOff>0</xdr:rowOff>
        </xdr:from>
        <xdr:to>
          <xdr:col>19</xdr:col>
          <xdr:colOff>504825</xdr:colOff>
          <xdr:row>22</xdr:row>
          <xdr:rowOff>9525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14</xdr:col>
      <xdr:colOff>161925</xdr:colOff>
      <xdr:row>20</xdr:row>
      <xdr:rowOff>19050</xdr:rowOff>
    </xdr:from>
    <xdr:ext cx="288000" cy="241729"/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886200" y="4381500"/>
          <a:ext cx="288000" cy="241729"/>
        </a:xfrm>
        <a:prstGeom prst="rect">
          <a:avLst/>
        </a:prstGeom>
      </xdr:spPr>
    </xdr:pic>
    <xdr:clientData/>
  </xdr:oneCellAnchor>
  <xdr:twoCellAnchor>
    <xdr:from>
      <xdr:col>16</xdr:col>
      <xdr:colOff>68405</xdr:colOff>
      <xdr:row>20</xdr:row>
      <xdr:rowOff>229344</xdr:rowOff>
    </xdr:from>
    <xdr:to>
      <xdr:col>19</xdr:col>
      <xdr:colOff>506030</xdr:colOff>
      <xdr:row>21</xdr:row>
      <xdr:rowOff>9219</xdr:rowOff>
    </xdr:to>
    <xdr:sp macro="" textlink="">
      <xdr:nvSpPr>
        <xdr:cNvPr id="40" name="正方形/長方形 39"/>
        <xdr:cNvSpPr/>
      </xdr:nvSpPr>
      <xdr:spPr>
        <a:xfrm>
          <a:off x="4268930" y="4601319"/>
          <a:ext cx="1152000" cy="18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19</xdr:row>
          <xdr:rowOff>0</xdr:rowOff>
        </xdr:from>
        <xdr:to>
          <xdr:col>19</xdr:col>
          <xdr:colOff>504825</xdr:colOff>
          <xdr:row>20</xdr:row>
          <xdr:rowOff>9525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16</xdr:col>
      <xdr:colOff>22644</xdr:colOff>
      <xdr:row>18</xdr:row>
      <xdr:rowOff>214623</xdr:rowOff>
    </xdr:from>
    <xdr:to>
      <xdr:col>19</xdr:col>
      <xdr:colOff>460269</xdr:colOff>
      <xdr:row>18</xdr:row>
      <xdr:rowOff>232623</xdr:rowOff>
    </xdr:to>
    <xdr:sp macro="" textlink="">
      <xdr:nvSpPr>
        <xdr:cNvPr id="42" name="正方形/長方形 41"/>
        <xdr:cNvSpPr/>
      </xdr:nvSpPr>
      <xdr:spPr>
        <a:xfrm>
          <a:off x="4223169" y="4100823"/>
          <a:ext cx="1152000" cy="18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200025</xdr:colOff>
      <xdr:row>18</xdr:row>
      <xdr:rowOff>28575</xdr:rowOff>
    </xdr:from>
    <xdr:ext cx="252000" cy="209409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924300" y="3914775"/>
          <a:ext cx="252000" cy="209409"/>
        </a:xfrm>
        <a:prstGeom prst="rect">
          <a:avLst/>
        </a:prstGeom>
      </xdr:spPr>
    </xdr:pic>
    <xdr:clientData/>
  </xdr:oneCellAnchor>
  <xdr:twoCellAnchor>
    <xdr:from>
      <xdr:col>16</xdr:col>
      <xdr:colOff>0</xdr:colOff>
      <xdr:row>26</xdr:row>
      <xdr:rowOff>219075</xdr:rowOff>
    </xdr:from>
    <xdr:to>
      <xdr:col>22</xdr:col>
      <xdr:colOff>234825</xdr:colOff>
      <xdr:row>26</xdr:row>
      <xdr:rowOff>237075</xdr:rowOff>
    </xdr:to>
    <xdr:sp macro="" textlink="">
      <xdr:nvSpPr>
        <xdr:cNvPr id="44" name="正方形/長方形 43"/>
        <xdr:cNvSpPr/>
      </xdr:nvSpPr>
      <xdr:spPr>
        <a:xfrm>
          <a:off x="4200525" y="5867400"/>
          <a:ext cx="2016000" cy="18000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13</xdr:col>
      <xdr:colOff>161925</xdr:colOff>
      <xdr:row>23</xdr:row>
      <xdr:rowOff>4</xdr:rowOff>
    </xdr:from>
    <xdr:to>
      <xdr:col>14</xdr:col>
      <xdr:colOff>175800</xdr:colOff>
      <xdr:row>24</xdr:row>
      <xdr:rowOff>5880</xdr:rowOff>
    </xdr:to>
    <xdr:pic>
      <xdr:nvPicPr>
        <xdr:cNvPr id="45" name="図 4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648075" y="4953004"/>
          <a:ext cx="252000" cy="2440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27</xdr:row>
          <xdr:rowOff>0</xdr:rowOff>
        </xdr:from>
        <xdr:to>
          <xdr:col>24</xdr:col>
          <xdr:colOff>123825</xdr:colOff>
          <xdr:row>28</xdr:row>
          <xdr:rowOff>9525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0</xdr:rowOff>
        </xdr:from>
        <xdr:to>
          <xdr:col>7</xdr:col>
          <xdr:colOff>95250</xdr:colOff>
          <xdr:row>20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0</xdr:rowOff>
        </xdr:from>
        <xdr:to>
          <xdr:col>7</xdr:col>
          <xdr:colOff>95250</xdr:colOff>
          <xdr:row>21</xdr:row>
          <xdr:rowOff>9525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21</xdr:row>
          <xdr:rowOff>0</xdr:rowOff>
        </xdr:from>
        <xdr:to>
          <xdr:col>6</xdr:col>
          <xdr:colOff>504825</xdr:colOff>
          <xdr:row>22</xdr:row>
          <xdr:rowOff>9525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1</xdr:col>
      <xdr:colOff>180975</xdr:colOff>
      <xdr:row>18</xdr:row>
      <xdr:rowOff>28575</xdr:rowOff>
    </xdr:from>
    <xdr:ext cx="220329" cy="212664"/>
    <xdr:pic>
      <xdr:nvPicPr>
        <xdr:cNvPr id="54" name="図 5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00050" y="3924300"/>
          <a:ext cx="220329" cy="212664"/>
        </a:xfrm>
        <a:prstGeom prst="rect">
          <a:avLst/>
        </a:prstGeom>
      </xdr:spPr>
    </xdr:pic>
    <xdr:clientData/>
  </xdr:oneCellAnchor>
  <xdr:twoCellAnchor>
    <xdr:from>
      <xdr:col>3</xdr:col>
      <xdr:colOff>11905</xdr:colOff>
      <xdr:row>18</xdr:row>
      <xdr:rowOff>218208</xdr:rowOff>
    </xdr:from>
    <xdr:to>
      <xdr:col>5</xdr:col>
      <xdr:colOff>183655</xdr:colOff>
      <xdr:row>18</xdr:row>
      <xdr:rowOff>236208</xdr:rowOff>
    </xdr:to>
    <xdr:sp macro="" textlink="">
      <xdr:nvSpPr>
        <xdr:cNvPr id="55" name="正方形/長方形 54"/>
        <xdr:cNvSpPr/>
      </xdr:nvSpPr>
      <xdr:spPr>
        <a:xfrm>
          <a:off x="726280" y="4104408"/>
          <a:ext cx="648000" cy="18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0</xdr:rowOff>
        </xdr:from>
        <xdr:to>
          <xdr:col>8</xdr:col>
          <xdr:colOff>0</xdr:colOff>
          <xdr:row>18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21" Type="http://schemas.openxmlformats.org/officeDocument/2006/relationships/comments" Target="../comments2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A1:AF43"/>
  <sheetViews>
    <sheetView zoomScaleNormal="100" workbookViewId="0">
      <selection activeCell="A3" sqref="A3:AB3"/>
    </sheetView>
  </sheetViews>
  <sheetFormatPr defaultColWidth="3.125" defaultRowHeight="18.75" customHeight="1" x14ac:dyDescent="0.15"/>
  <cols>
    <col min="7" max="7" width="8.25" bestFit="1" customWidth="1"/>
    <col min="20" max="20" width="7.75" bestFit="1" customWidth="1"/>
  </cols>
  <sheetData>
    <row r="1" spans="1:32" ht="13.5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90"/>
      <c r="AA1" s="90"/>
      <c r="AB1" s="90"/>
    </row>
    <row r="2" spans="1:32" ht="18.7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  <c r="AA2" s="8"/>
      <c r="AB2" s="8"/>
    </row>
    <row r="3" spans="1:32" ht="18.75" customHeight="1" x14ac:dyDescent="0.15">
      <c r="A3" s="99" t="s">
        <v>281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</row>
    <row r="4" spans="1:32" ht="13.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32" ht="13.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0"/>
      <c r="T5" s="10"/>
      <c r="U5" s="10"/>
      <c r="V5" s="10"/>
      <c r="W5" s="10"/>
      <c r="X5" s="10"/>
      <c r="Y5" s="10"/>
      <c r="Z5" s="7"/>
      <c r="AA5" s="7"/>
      <c r="AB5" s="7"/>
    </row>
    <row r="6" spans="1:32" ht="13.5" x14ac:dyDescent="0.15">
      <c r="A6" s="7" t="s">
        <v>262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0"/>
      <c r="T6" s="10"/>
      <c r="U6" s="10"/>
      <c r="V6" s="10"/>
      <c r="W6" s="10"/>
      <c r="X6" s="10"/>
      <c r="Y6" s="10"/>
      <c r="Z6" s="7"/>
      <c r="AA6" s="7"/>
      <c r="AB6" s="7"/>
    </row>
    <row r="7" spans="1:32" ht="13.5" x14ac:dyDescent="0.15">
      <c r="A7" s="7" t="s">
        <v>263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0"/>
      <c r="T7" s="10"/>
      <c r="U7" s="10"/>
      <c r="V7" s="10"/>
      <c r="W7" s="10"/>
      <c r="X7" s="10"/>
      <c r="Y7" s="10"/>
      <c r="Z7" s="7"/>
      <c r="AA7" s="7"/>
      <c r="AB7" s="7"/>
    </row>
    <row r="8" spans="1:32" ht="13.5" x14ac:dyDescent="0.15">
      <c r="A8" s="7" t="s">
        <v>264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0"/>
      <c r="T8" s="10"/>
      <c r="U8" s="10"/>
      <c r="V8" s="10"/>
      <c r="W8" s="10"/>
      <c r="X8" s="10"/>
      <c r="Y8" s="10"/>
      <c r="Z8" s="7"/>
      <c r="AA8" s="7"/>
      <c r="AB8" s="7"/>
    </row>
    <row r="9" spans="1:32" ht="18.7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0"/>
      <c r="T9" s="10"/>
      <c r="U9" s="10"/>
      <c r="V9" s="10"/>
      <c r="W9" s="10"/>
      <c r="X9" s="10"/>
      <c r="Y9" s="10"/>
      <c r="Z9" s="7"/>
      <c r="AA9" s="7"/>
      <c r="AB9" s="7"/>
    </row>
    <row r="10" spans="1:32" ht="18.7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32" ht="18.75" customHeight="1" x14ac:dyDescent="0.15">
      <c r="A11" s="11" t="s">
        <v>10</v>
      </c>
      <c r="B11" s="7"/>
      <c r="C11" s="7"/>
      <c r="D11" s="7"/>
      <c r="E11" s="7"/>
      <c r="F11" s="7"/>
      <c r="G11" s="7"/>
      <c r="H11" s="7"/>
      <c r="I11" s="7"/>
      <c r="J11" s="7"/>
      <c r="K11" s="100" t="s">
        <v>19</v>
      </c>
      <c r="L11" s="100"/>
      <c r="M11" s="100"/>
      <c r="N11" s="100"/>
      <c r="O11" s="100"/>
      <c r="P11" s="101">
        <v>1998</v>
      </c>
      <c r="Q11" s="101"/>
      <c r="R11" s="101"/>
      <c r="S11" s="12" t="s">
        <v>17</v>
      </c>
      <c r="T11" s="102" t="s">
        <v>9</v>
      </c>
      <c r="U11" s="102"/>
      <c r="V11" s="102"/>
      <c r="W11" s="102"/>
      <c r="X11" s="103">
        <v>21</v>
      </c>
      <c r="Y11" s="103"/>
      <c r="Z11" s="103"/>
      <c r="AA11" s="12" t="s">
        <v>17</v>
      </c>
      <c r="AB11" s="10"/>
    </row>
    <row r="12" spans="1:32" ht="18.75" customHeight="1" x14ac:dyDescent="0.15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32" ht="18.75" customHeight="1" x14ac:dyDescent="0.15">
      <c r="A13" s="11" t="s">
        <v>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32" ht="18.7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32" ht="18.75" customHeight="1" x14ac:dyDescent="0.15">
      <c r="A15" s="7"/>
      <c r="B15" s="7"/>
      <c r="C15" s="7"/>
      <c r="D15" s="13" t="s">
        <v>266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3" t="s">
        <v>247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32" ht="18.75" customHeight="1" x14ac:dyDescent="0.15">
      <c r="A16" s="7"/>
      <c r="B16" s="7"/>
      <c r="C16" s="7"/>
      <c r="D16" s="7" t="s">
        <v>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 t="s">
        <v>267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F16" s="29"/>
    </row>
    <row r="17" spans="1:32" ht="18.75" customHeight="1" x14ac:dyDescent="0.15">
      <c r="A17" s="7"/>
      <c r="B17" s="7"/>
      <c r="C17" s="7"/>
      <c r="D17" s="7" t="s">
        <v>246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 t="s">
        <v>248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F17" s="29"/>
    </row>
    <row r="18" spans="1:32" ht="18.75" customHeight="1" x14ac:dyDescent="0.15">
      <c r="A18" s="7"/>
      <c r="B18" s="7"/>
      <c r="C18" s="7"/>
      <c r="D18" s="7" t="s">
        <v>265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 t="s">
        <v>249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F18" s="29"/>
    </row>
    <row r="19" spans="1:32" ht="18.75" customHeight="1" x14ac:dyDescent="0.15">
      <c r="A19" s="7"/>
      <c r="B19" s="7"/>
      <c r="C19" s="7"/>
      <c r="D19" s="13" t="s">
        <v>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13" t="s">
        <v>230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F19" s="29"/>
    </row>
    <row r="20" spans="1:32" ht="18.75" customHeight="1" x14ac:dyDescent="0.15">
      <c r="A20" s="7"/>
      <c r="B20" s="7"/>
      <c r="C20" s="7"/>
      <c r="D20" s="7" t="s">
        <v>277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 t="s">
        <v>232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F20" s="29"/>
    </row>
    <row r="21" spans="1:32" ht="18.75" customHeight="1" x14ac:dyDescent="0.15">
      <c r="A21" s="7"/>
      <c r="B21" s="7"/>
      <c r="C21" s="7"/>
      <c r="D21" s="7" t="s">
        <v>276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13" t="s">
        <v>253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F21" s="29"/>
    </row>
    <row r="22" spans="1:32" ht="18.75" customHeight="1" x14ac:dyDescent="0.15">
      <c r="A22" s="7"/>
      <c r="B22" s="7"/>
      <c r="C22" s="7"/>
      <c r="D22" s="7" t="s">
        <v>235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 t="s">
        <v>229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F22" s="29"/>
    </row>
    <row r="23" spans="1:32" ht="9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F23" s="29"/>
    </row>
    <row r="24" spans="1:32" ht="18.75" customHeight="1" x14ac:dyDescent="0.15">
      <c r="A24" s="7"/>
      <c r="B24" s="7"/>
      <c r="C24" s="7"/>
      <c r="D24" s="13" t="s">
        <v>8</v>
      </c>
      <c r="E24" s="2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13" t="s">
        <v>268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F24" s="29"/>
    </row>
    <row r="25" spans="1:32" ht="18.75" customHeight="1" x14ac:dyDescent="0.15">
      <c r="A25" s="7"/>
      <c r="B25" s="7"/>
      <c r="C25" s="7"/>
      <c r="D25" s="28" t="s">
        <v>12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 t="s">
        <v>270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F25" s="29"/>
    </row>
    <row r="26" spans="1:32" ht="18.75" customHeight="1" x14ac:dyDescent="0.15">
      <c r="A26" s="7"/>
      <c r="B26" s="7"/>
      <c r="C26" s="7"/>
      <c r="D26" s="7" t="s">
        <v>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 t="s">
        <v>269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32" ht="18.75" customHeight="1" x14ac:dyDescent="0.15">
      <c r="A27" s="7"/>
      <c r="B27" s="7"/>
      <c r="C27" s="7"/>
      <c r="D27" s="13" t="s">
        <v>251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13" t="s">
        <v>260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F27" s="13"/>
    </row>
    <row r="28" spans="1:32" ht="18.75" customHeight="1" x14ac:dyDescent="0.15">
      <c r="A28" s="7"/>
      <c r="B28" s="7"/>
      <c r="C28" s="7"/>
      <c r="D28" s="7" t="s">
        <v>252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 t="s">
        <v>250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F28" s="7"/>
    </row>
    <row r="29" spans="1:32" ht="18.7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32" ht="14.2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32" ht="14.25" customHeight="1" x14ac:dyDescent="0.15">
      <c r="A31" s="7"/>
      <c r="B31" s="7"/>
      <c r="C31" s="13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32" ht="38.25" customHeight="1" x14ac:dyDescent="0.15">
      <c r="A32" s="7"/>
      <c r="B32" s="104" t="s">
        <v>228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7"/>
    </row>
    <row r="33" spans="1:28" ht="18.7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s="1" customFormat="1" ht="24" customHeight="1" x14ac:dyDescent="0.15">
      <c r="A34" s="14"/>
      <c r="B34" s="30" t="s">
        <v>259</v>
      </c>
      <c r="C34" s="31"/>
      <c r="D34" s="31"/>
      <c r="E34" s="31"/>
      <c r="F34" s="32"/>
      <c r="G34" s="18" t="s">
        <v>278</v>
      </c>
      <c r="H34" s="19"/>
      <c r="I34" s="19"/>
      <c r="J34" s="19"/>
      <c r="K34" s="19"/>
      <c r="L34" s="19"/>
      <c r="M34" s="19"/>
      <c r="N34" s="20"/>
      <c r="O34" s="93" t="s">
        <v>247</v>
      </c>
      <c r="P34" s="94"/>
      <c r="Q34" s="94"/>
      <c r="R34" s="94"/>
      <c r="S34" s="95"/>
      <c r="T34" s="21" t="s">
        <v>279</v>
      </c>
      <c r="U34" s="21"/>
      <c r="V34" s="21"/>
      <c r="W34" s="21"/>
      <c r="X34" s="16"/>
      <c r="Y34" s="16"/>
      <c r="Z34" s="16"/>
      <c r="AA34" s="17"/>
      <c r="AB34" s="14"/>
    </row>
    <row r="35" spans="1:28" s="1" customFormat="1" ht="24" customHeight="1" x14ac:dyDescent="0.15">
      <c r="A35" s="14"/>
      <c r="B35" s="33" t="s">
        <v>0</v>
      </c>
      <c r="C35" s="34"/>
      <c r="D35" s="34"/>
      <c r="E35" s="34"/>
      <c r="F35" s="35"/>
      <c r="G35" s="18" t="s">
        <v>280</v>
      </c>
      <c r="H35" s="22"/>
      <c r="I35" s="22"/>
      <c r="J35" s="22"/>
      <c r="K35" s="22"/>
      <c r="L35" s="22"/>
      <c r="M35" s="22"/>
      <c r="N35" s="23"/>
      <c r="O35" s="36" t="s">
        <v>230</v>
      </c>
      <c r="P35" s="87"/>
      <c r="Q35" s="87"/>
      <c r="R35" s="87"/>
      <c r="S35" s="88"/>
      <c r="T35" s="15" t="s">
        <v>279</v>
      </c>
      <c r="U35" s="16"/>
      <c r="V35" s="16"/>
      <c r="W35" s="16"/>
      <c r="X35" s="25"/>
      <c r="Y35" s="25"/>
      <c r="Z35" s="25"/>
      <c r="AA35" s="26"/>
      <c r="AB35" s="14"/>
    </row>
    <row r="36" spans="1:28" s="1" customFormat="1" ht="24" customHeight="1" x14ac:dyDescent="0.15">
      <c r="A36" s="14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30" t="s">
        <v>253</v>
      </c>
      <c r="P36" s="31"/>
      <c r="Q36" s="31"/>
      <c r="R36" s="31"/>
      <c r="S36" s="32"/>
      <c r="T36" s="24" t="s">
        <v>280</v>
      </c>
      <c r="U36" s="25"/>
      <c r="V36" s="25"/>
      <c r="W36" s="25"/>
      <c r="X36" s="16"/>
      <c r="Y36" s="16"/>
      <c r="Z36" s="16"/>
      <c r="AA36" s="17"/>
      <c r="AB36" s="14"/>
    </row>
    <row r="37" spans="1:28" s="1" customFormat="1" ht="18.75" customHeight="1" x14ac:dyDescent="0.15">
      <c r="A37" s="1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4"/>
    </row>
    <row r="38" spans="1:28" s="1" customFormat="1" ht="24" customHeight="1" x14ac:dyDescent="0.15">
      <c r="A38" s="14"/>
      <c r="B38" s="37" t="s">
        <v>8</v>
      </c>
      <c r="C38" s="38"/>
      <c r="D38" s="38"/>
      <c r="E38" s="38"/>
      <c r="F38" s="39"/>
      <c r="G38" s="15" t="s">
        <v>278</v>
      </c>
      <c r="H38" s="16"/>
      <c r="I38" s="16"/>
      <c r="J38" s="16"/>
      <c r="K38" s="16"/>
      <c r="L38" s="16"/>
      <c r="M38" s="16"/>
      <c r="N38" s="17"/>
      <c r="O38" s="96" t="s">
        <v>268</v>
      </c>
      <c r="P38" s="97"/>
      <c r="Q38" s="97"/>
      <c r="R38" s="97"/>
      <c r="S38" s="98"/>
      <c r="T38" s="24" t="s">
        <v>279</v>
      </c>
      <c r="U38" s="25"/>
      <c r="V38" s="25"/>
      <c r="W38" s="25"/>
      <c r="X38" s="25"/>
      <c r="Y38" s="25"/>
      <c r="Z38" s="25"/>
      <c r="AA38" s="26"/>
      <c r="AB38" s="14"/>
    </row>
    <row r="39" spans="1:28" s="1" customFormat="1" ht="24" customHeight="1" x14ac:dyDescent="0.15">
      <c r="A39" s="14"/>
      <c r="B39" s="40" t="s">
        <v>254</v>
      </c>
      <c r="C39" s="41"/>
      <c r="D39" s="41"/>
      <c r="E39" s="41"/>
      <c r="F39" s="42"/>
      <c r="G39" s="24" t="s">
        <v>279</v>
      </c>
      <c r="H39" s="25"/>
      <c r="I39" s="25"/>
      <c r="J39" s="25"/>
      <c r="K39" s="25"/>
      <c r="L39" s="25"/>
      <c r="M39" s="25"/>
      <c r="N39" s="26"/>
      <c r="O39" s="37" t="s">
        <v>261</v>
      </c>
      <c r="P39" s="41"/>
      <c r="Q39" s="41"/>
      <c r="R39" s="41"/>
      <c r="S39" s="42"/>
      <c r="T39" s="15" t="s">
        <v>279</v>
      </c>
      <c r="U39" s="16"/>
      <c r="V39" s="16"/>
      <c r="W39" s="16"/>
      <c r="X39" s="16"/>
      <c r="Y39" s="16"/>
      <c r="Z39" s="16"/>
      <c r="AA39" s="17"/>
      <c r="AB39" s="14"/>
    </row>
    <row r="40" spans="1:28" ht="28.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9"/>
      <c r="U40" s="89"/>
      <c r="V40" s="89"/>
      <c r="W40" s="89"/>
      <c r="X40" s="7"/>
      <c r="Y40" s="7"/>
      <c r="Z40" s="7"/>
      <c r="AA40" s="7"/>
      <c r="AB40" s="7"/>
    </row>
    <row r="41" spans="1:28" ht="18.75" customHeight="1" x14ac:dyDescent="0.15">
      <c r="A41" s="99" t="s">
        <v>15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</row>
    <row r="42" spans="1:28" ht="18.75" customHeight="1" x14ac:dyDescent="0.15">
      <c r="A42" s="99" t="s">
        <v>16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</row>
    <row r="43" spans="1:28" ht="18.7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</sheetData>
  <mergeCells count="10">
    <mergeCell ref="O34:S34"/>
    <mergeCell ref="O38:S38"/>
    <mergeCell ref="A41:AB41"/>
    <mergeCell ref="A42:AB42"/>
    <mergeCell ref="A3:AB3"/>
    <mergeCell ref="K11:O11"/>
    <mergeCell ref="P11:R11"/>
    <mergeCell ref="T11:W11"/>
    <mergeCell ref="X11:Z11"/>
    <mergeCell ref="B32:AA32"/>
  </mergeCells>
  <phoneticPr fontId="1"/>
  <dataValidations count="1">
    <dataValidation type="whole" allowBlank="1" showInputMessage="1" showErrorMessage="1" sqref="P11:R11">
      <formula1>1000</formula1>
      <formula2>2200</formula2>
    </dataValidation>
  </dataValidations>
  <pageMargins left="0.51181102362204722" right="0.5118110236220472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15</xdr:col>
                    <xdr:colOff>38100</xdr:colOff>
                    <xdr:row>15</xdr:row>
                    <xdr:rowOff>0</xdr:rowOff>
                  </from>
                  <to>
                    <xdr:col>24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0</xdr:rowOff>
                  </from>
                  <to>
                    <xdr:col>6</xdr:col>
                    <xdr:colOff>247650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0</xdr:rowOff>
                  </from>
                  <to>
                    <xdr:col>8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0</xdr:rowOff>
                  </from>
                  <to>
                    <xdr:col>8</xdr:col>
                    <xdr:colOff>219075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15</xdr:col>
                    <xdr:colOff>38100</xdr:colOff>
                    <xdr:row>16</xdr:row>
                    <xdr:rowOff>9525</xdr:rowOff>
                  </from>
                  <to>
                    <xdr:col>24</xdr:col>
                    <xdr:colOff>38100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15</xdr:col>
                    <xdr:colOff>38100</xdr:colOff>
                    <xdr:row>17</xdr:row>
                    <xdr:rowOff>9525</xdr:rowOff>
                  </from>
                  <to>
                    <xdr:col>24</xdr:col>
                    <xdr:colOff>38100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15</xdr:col>
                    <xdr:colOff>47625</xdr:colOff>
                    <xdr:row>24</xdr:row>
                    <xdr:rowOff>0</xdr:rowOff>
                  </from>
                  <to>
                    <xdr:col>24</xdr:col>
                    <xdr:colOff>123825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2</xdr:col>
                    <xdr:colOff>38100</xdr:colOff>
                    <xdr:row>27</xdr:row>
                    <xdr:rowOff>0</xdr:rowOff>
                  </from>
                  <to>
                    <xdr:col>10</xdr:col>
                    <xdr:colOff>28575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15</xdr:col>
                    <xdr:colOff>47625</xdr:colOff>
                    <xdr:row>24</xdr:row>
                    <xdr:rowOff>219075</xdr:rowOff>
                  </from>
                  <to>
                    <xdr:col>19</xdr:col>
                    <xdr:colOff>247650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15</xdr:col>
                    <xdr:colOff>38100</xdr:colOff>
                    <xdr:row>21</xdr:row>
                    <xdr:rowOff>0</xdr:rowOff>
                  </from>
                  <to>
                    <xdr:col>19</xdr:col>
                    <xdr:colOff>504825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15</xdr:col>
                    <xdr:colOff>38100</xdr:colOff>
                    <xdr:row>19</xdr:row>
                    <xdr:rowOff>0</xdr:rowOff>
                  </from>
                  <to>
                    <xdr:col>19</xdr:col>
                    <xdr:colOff>504825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15</xdr:col>
                    <xdr:colOff>47625</xdr:colOff>
                    <xdr:row>27</xdr:row>
                    <xdr:rowOff>0</xdr:rowOff>
                  </from>
                  <to>
                    <xdr:col>24</xdr:col>
                    <xdr:colOff>123825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0</xdr:rowOff>
                  </from>
                  <to>
                    <xdr:col>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0</xdr:rowOff>
                  </from>
                  <to>
                    <xdr:col>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2</xdr:col>
                    <xdr:colOff>38100</xdr:colOff>
                    <xdr:row>21</xdr:row>
                    <xdr:rowOff>0</xdr:rowOff>
                  </from>
                  <to>
                    <xdr:col>6</xdr:col>
                    <xdr:colOff>504825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0</xdr:rowOff>
                  </from>
                  <to>
                    <xdr:col>8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F43"/>
  <sheetViews>
    <sheetView tabSelected="1" zoomScaleNormal="100" workbookViewId="0">
      <selection activeCell="A3" sqref="A3:AB3"/>
    </sheetView>
  </sheetViews>
  <sheetFormatPr defaultColWidth="3.125" defaultRowHeight="18.75" customHeight="1" x14ac:dyDescent="0.15"/>
  <cols>
    <col min="7" max="7" width="8.25" bestFit="1" customWidth="1"/>
    <col min="20" max="20" width="7.75" bestFit="1" customWidth="1"/>
  </cols>
  <sheetData>
    <row r="1" spans="1:32" ht="13.5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90"/>
      <c r="AA1" s="90"/>
      <c r="AB1" s="90"/>
    </row>
    <row r="2" spans="1:32" ht="18.7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  <c r="AA2" s="8"/>
      <c r="AB2" s="8"/>
    </row>
    <row r="3" spans="1:32" ht="18.75" customHeight="1" x14ac:dyDescent="0.15">
      <c r="A3" s="99" t="s">
        <v>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</row>
    <row r="4" spans="1:32" ht="13.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32" ht="13.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0"/>
      <c r="T5" s="10"/>
      <c r="U5" s="10"/>
      <c r="V5" s="10"/>
      <c r="W5" s="10"/>
      <c r="X5" s="10"/>
      <c r="Y5" s="10"/>
      <c r="Z5" s="7"/>
      <c r="AA5" s="7"/>
      <c r="AB5" s="7"/>
    </row>
    <row r="6" spans="1:32" ht="13.5" x14ac:dyDescent="0.15">
      <c r="A6" s="7" t="s">
        <v>262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0"/>
      <c r="T6" s="10"/>
      <c r="U6" s="10"/>
      <c r="V6" s="10"/>
      <c r="W6" s="10"/>
      <c r="X6" s="10"/>
      <c r="Y6" s="10"/>
      <c r="Z6" s="7"/>
      <c r="AA6" s="7"/>
      <c r="AB6" s="7"/>
    </row>
    <row r="7" spans="1:32" ht="13.5" x14ac:dyDescent="0.15">
      <c r="A7" s="7" t="s">
        <v>263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0"/>
      <c r="T7" s="10"/>
      <c r="U7" s="10"/>
      <c r="V7" s="10"/>
      <c r="W7" s="10"/>
      <c r="X7" s="10"/>
      <c r="Y7" s="10"/>
      <c r="Z7" s="7"/>
      <c r="AA7" s="7"/>
      <c r="AB7" s="7"/>
    </row>
    <row r="8" spans="1:32" ht="13.5" x14ac:dyDescent="0.15">
      <c r="A8" s="7" t="s">
        <v>264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0"/>
      <c r="T8" s="10"/>
      <c r="U8" s="10"/>
      <c r="V8" s="10"/>
      <c r="W8" s="10"/>
      <c r="X8" s="10"/>
      <c r="Y8" s="10"/>
      <c r="Z8" s="7"/>
      <c r="AA8" s="7"/>
      <c r="AB8" s="7"/>
    </row>
    <row r="9" spans="1:32" ht="18.7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0"/>
      <c r="T9" s="10"/>
      <c r="U9" s="10"/>
      <c r="V9" s="10"/>
      <c r="W9" s="10"/>
      <c r="X9" s="10"/>
      <c r="Y9" s="10"/>
      <c r="Z9" s="7"/>
      <c r="AA9" s="7"/>
      <c r="AB9" s="7"/>
    </row>
    <row r="10" spans="1:32" ht="18.7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32" ht="18.75" customHeight="1" x14ac:dyDescent="0.15">
      <c r="A11" s="11" t="s">
        <v>10</v>
      </c>
      <c r="B11" s="7"/>
      <c r="C11" s="7"/>
      <c r="D11" s="7"/>
      <c r="E11" s="7"/>
      <c r="F11" s="7"/>
      <c r="G11" s="7"/>
      <c r="H11" s="7"/>
      <c r="I11" s="7"/>
      <c r="J11" s="7"/>
      <c r="K11" s="100" t="s">
        <v>19</v>
      </c>
      <c r="L11" s="100"/>
      <c r="M11" s="100"/>
      <c r="N11" s="100"/>
      <c r="O11" s="100"/>
      <c r="P11" s="101"/>
      <c r="Q11" s="101"/>
      <c r="R11" s="101"/>
      <c r="S11" s="12" t="s">
        <v>17</v>
      </c>
      <c r="T11" s="102" t="s">
        <v>9</v>
      </c>
      <c r="U11" s="102"/>
      <c r="V11" s="102"/>
      <c r="W11" s="102"/>
      <c r="X11" s="103">
        <f ca="1">code!B3-修繕・点検時期のセルフチェックシート【入力シート】!P11</f>
        <v>2021</v>
      </c>
      <c r="Y11" s="103"/>
      <c r="Z11" s="103"/>
      <c r="AA11" s="12" t="s">
        <v>17</v>
      </c>
      <c r="AB11" s="10"/>
    </row>
    <row r="12" spans="1:32" ht="18.75" customHeight="1" x14ac:dyDescent="0.15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32" ht="18.75" customHeight="1" x14ac:dyDescent="0.15">
      <c r="A13" s="11" t="s">
        <v>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32" ht="18.7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32" ht="18.75" customHeight="1" x14ac:dyDescent="0.15">
      <c r="A15" s="7"/>
      <c r="B15" s="7"/>
      <c r="C15" s="7"/>
      <c r="D15" s="13" t="s">
        <v>266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3" t="s">
        <v>247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32" ht="18.75" customHeight="1" x14ac:dyDescent="0.15">
      <c r="A16" s="7"/>
      <c r="B16" s="7"/>
      <c r="C16" s="7"/>
      <c r="D16" s="7" t="s">
        <v>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 t="s">
        <v>267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F16" s="29"/>
    </row>
    <row r="17" spans="1:32" ht="18.75" customHeight="1" x14ac:dyDescent="0.15">
      <c r="A17" s="7"/>
      <c r="B17" s="7"/>
      <c r="C17" s="7"/>
      <c r="D17" s="7" t="s">
        <v>246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 t="s">
        <v>248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F17" s="29"/>
    </row>
    <row r="18" spans="1:32" ht="18.75" customHeight="1" x14ac:dyDescent="0.15">
      <c r="A18" s="7"/>
      <c r="B18" s="7"/>
      <c r="C18" s="7"/>
      <c r="D18" s="7" t="s">
        <v>265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 t="s">
        <v>249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F18" s="29"/>
    </row>
    <row r="19" spans="1:32" ht="18.75" customHeight="1" x14ac:dyDescent="0.15">
      <c r="A19" s="7"/>
      <c r="B19" s="7"/>
      <c r="C19" s="7"/>
      <c r="D19" s="13" t="s">
        <v>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13" t="s">
        <v>230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F19" s="29"/>
    </row>
    <row r="20" spans="1:32" ht="18.75" customHeight="1" x14ac:dyDescent="0.15">
      <c r="A20" s="7"/>
      <c r="B20" s="7"/>
      <c r="C20" s="7"/>
      <c r="D20" s="7" t="s">
        <v>277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 t="s">
        <v>232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F20" s="29"/>
    </row>
    <row r="21" spans="1:32" ht="18.75" customHeight="1" x14ac:dyDescent="0.15">
      <c r="A21" s="7"/>
      <c r="B21" s="7"/>
      <c r="C21" s="7"/>
      <c r="D21" s="7" t="s">
        <v>276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13" t="s">
        <v>253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F21" s="29"/>
    </row>
    <row r="22" spans="1:32" ht="18.75" customHeight="1" x14ac:dyDescent="0.15">
      <c r="A22" s="7"/>
      <c r="B22" s="7"/>
      <c r="C22" s="7"/>
      <c r="D22" s="7" t="s">
        <v>235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 t="s">
        <v>229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F22" s="29"/>
    </row>
    <row r="23" spans="1:32" ht="9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F23" s="29"/>
    </row>
    <row r="24" spans="1:32" ht="18.75" customHeight="1" x14ac:dyDescent="0.15">
      <c r="A24" s="7"/>
      <c r="B24" s="7"/>
      <c r="C24" s="7"/>
      <c r="D24" s="13" t="s">
        <v>8</v>
      </c>
      <c r="E24" s="2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13" t="s">
        <v>268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F24" s="29"/>
    </row>
    <row r="25" spans="1:32" ht="18.75" customHeight="1" x14ac:dyDescent="0.15">
      <c r="A25" s="7"/>
      <c r="B25" s="7"/>
      <c r="C25" s="7"/>
      <c r="D25" s="28" t="s">
        <v>12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 t="s">
        <v>270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F25" s="29"/>
    </row>
    <row r="26" spans="1:32" ht="18.75" customHeight="1" x14ac:dyDescent="0.15">
      <c r="A26" s="7"/>
      <c r="B26" s="7"/>
      <c r="C26" s="7"/>
      <c r="D26" s="7" t="s">
        <v>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 t="s">
        <v>269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32" ht="18.75" customHeight="1" x14ac:dyDescent="0.15">
      <c r="A27" s="7"/>
      <c r="B27" s="7"/>
      <c r="C27" s="7"/>
      <c r="D27" s="13" t="s">
        <v>251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13" t="s">
        <v>260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F27" s="13"/>
    </row>
    <row r="28" spans="1:32" ht="18.75" customHeight="1" x14ac:dyDescent="0.15">
      <c r="A28" s="7"/>
      <c r="B28" s="7"/>
      <c r="C28" s="7"/>
      <c r="D28" s="7" t="s">
        <v>252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 t="s">
        <v>250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F28" s="7"/>
    </row>
    <row r="29" spans="1:32" ht="18.7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32" ht="14.2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32" ht="14.25" customHeight="1" x14ac:dyDescent="0.15">
      <c r="A31" s="7"/>
      <c r="B31" s="7"/>
      <c r="C31" s="13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32" ht="38.25" customHeight="1" x14ac:dyDescent="0.15">
      <c r="A32" s="7"/>
      <c r="B32" s="104" t="s">
        <v>228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7"/>
    </row>
    <row r="33" spans="1:28" ht="18.7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s="1" customFormat="1" ht="24" customHeight="1" x14ac:dyDescent="0.15">
      <c r="A34" s="14"/>
      <c r="B34" s="30" t="s">
        <v>259</v>
      </c>
      <c r="C34" s="31"/>
      <c r="D34" s="31"/>
      <c r="E34" s="31"/>
      <c r="F34" s="32"/>
      <c r="G34" s="18" t="e">
        <f ca="1">VLOOKUP(code!G5&amp;X11,code!$A$21:$C$220,2,FALSE)&amp;""</f>
        <v>#N/A</v>
      </c>
      <c r="H34" s="19"/>
      <c r="I34" s="19"/>
      <c r="J34" s="19"/>
      <c r="K34" s="19"/>
      <c r="L34" s="19"/>
      <c r="M34" s="19"/>
      <c r="N34" s="20"/>
      <c r="O34" s="93" t="s">
        <v>247</v>
      </c>
      <c r="P34" s="94"/>
      <c r="Q34" s="94"/>
      <c r="R34" s="94"/>
      <c r="S34" s="95"/>
      <c r="T34" s="21" t="e">
        <f ca="1">VLOOKUP(code!G8&amp;X11,code!$A$21:$C$220,3,FALSE)&amp;""</f>
        <v>#N/A</v>
      </c>
      <c r="U34" s="21"/>
      <c r="V34" s="21"/>
      <c r="W34" s="21"/>
      <c r="X34" s="16"/>
      <c r="Y34" s="16"/>
      <c r="Z34" s="16"/>
      <c r="AA34" s="17"/>
      <c r="AB34" s="14"/>
    </row>
    <row r="35" spans="1:28" s="1" customFormat="1" ht="24" customHeight="1" x14ac:dyDescent="0.15">
      <c r="A35" s="14"/>
      <c r="B35" s="33" t="s">
        <v>0</v>
      </c>
      <c r="C35" s="34"/>
      <c r="D35" s="34"/>
      <c r="E35" s="34"/>
      <c r="F35" s="35"/>
      <c r="G35" s="18" t="e">
        <f ca="1">VLOOKUP(code!G2&amp;X11,code!$A$21:$C$220,2,FALSE)&amp;""</f>
        <v>#N/A</v>
      </c>
      <c r="H35" s="22"/>
      <c r="I35" s="22"/>
      <c r="J35" s="22"/>
      <c r="K35" s="22"/>
      <c r="L35" s="22"/>
      <c r="M35" s="22"/>
      <c r="N35" s="23"/>
      <c r="O35" s="36" t="s">
        <v>230</v>
      </c>
      <c r="P35" s="87"/>
      <c r="Q35" s="87"/>
      <c r="R35" s="87"/>
      <c r="S35" s="88"/>
      <c r="T35" s="15" t="e">
        <f ca="1">VLOOKUP(code!F17&amp;X11,code!$A$21:$C$220,3,FALSE)&amp;""</f>
        <v>#N/A</v>
      </c>
      <c r="U35" s="16"/>
      <c r="V35" s="16"/>
      <c r="W35" s="16"/>
      <c r="X35" s="25"/>
      <c r="Y35" s="25"/>
      <c r="Z35" s="25"/>
      <c r="AA35" s="26"/>
      <c r="AB35" s="14"/>
    </row>
    <row r="36" spans="1:28" s="1" customFormat="1" ht="24" customHeight="1" x14ac:dyDescent="0.15">
      <c r="A36" s="14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30" t="s">
        <v>253</v>
      </c>
      <c r="P36" s="31"/>
      <c r="Q36" s="31"/>
      <c r="R36" s="31"/>
      <c r="S36" s="32"/>
      <c r="T36" s="24" t="e">
        <f ca="1">VLOOKUP(code!F11&amp;X11,code!$A$21:$C$220,2,FALSE)&amp;""</f>
        <v>#N/A</v>
      </c>
      <c r="U36" s="25"/>
      <c r="V36" s="25"/>
      <c r="W36" s="25"/>
      <c r="X36" s="16"/>
      <c r="Y36" s="16"/>
      <c r="Z36" s="16"/>
      <c r="AA36" s="17"/>
      <c r="AB36" s="14"/>
    </row>
    <row r="37" spans="1:28" s="1" customFormat="1" ht="18.75" customHeight="1" x14ac:dyDescent="0.15">
      <c r="A37" s="1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4"/>
    </row>
    <row r="38" spans="1:28" s="1" customFormat="1" ht="24" customHeight="1" x14ac:dyDescent="0.15">
      <c r="A38" s="14"/>
      <c r="B38" s="37" t="s">
        <v>8</v>
      </c>
      <c r="C38" s="38"/>
      <c r="D38" s="38"/>
      <c r="E38" s="38"/>
      <c r="F38" s="39"/>
      <c r="G38" s="15" t="e">
        <f ca="1">VLOOKUP(code!G12&amp;X11,code!$A$21:$C$220,2,FALSE)&amp;""</f>
        <v>#N/A</v>
      </c>
      <c r="H38" s="16"/>
      <c r="I38" s="16"/>
      <c r="J38" s="16"/>
      <c r="K38" s="16"/>
      <c r="L38" s="16"/>
      <c r="M38" s="16"/>
      <c r="N38" s="17"/>
      <c r="O38" s="96" t="s">
        <v>268</v>
      </c>
      <c r="P38" s="97"/>
      <c r="Q38" s="97"/>
      <c r="R38" s="97"/>
      <c r="S38" s="98"/>
      <c r="T38" s="24" t="e">
        <f ca="1">VLOOKUP(code!G14&amp;X11,code!$A$21:$C$220,3,FALSE)&amp;""</f>
        <v>#N/A</v>
      </c>
      <c r="U38" s="25"/>
      <c r="V38" s="25"/>
      <c r="W38" s="25"/>
      <c r="X38" s="25"/>
      <c r="Y38" s="25"/>
      <c r="Z38" s="25"/>
      <c r="AA38" s="26"/>
      <c r="AB38" s="14"/>
    </row>
    <row r="39" spans="1:28" s="1" customFormat="1" ht="24" customHeight="1" x14ac:dyDescent="0.15">
      <c r="A39" s="14"/>
      <c r="B39" s="40" t="s">
        <v>254</v>
      </c>
      <c r="C39" s="41"/>
      <c r="D39" s="41"/>
      <c r="E39" s="41"/>
      <c r="F39" s="42"/>
      <c r="G39" s="24" t="e">
        <f ca="1">VLOOKUP(code!F16&amp;X11,code!$A$21:$C$220,3,FALSE)&amp;""</f>
        <v>#N/A</v>
      </c>
      <c r="H39" s="25"/>
      <c r="I39" s="25"/>
      <c r="J39" s="25"/>
      <c r="K39" s="25"/>
      <c r="L39" s="25"/>
      <c r="M39" s="25"/>
      <c r="N39" s="26"/>
      <c r="O39" s="37" t="s">
        <v>261</v>
      </c>
      <c r="P39" s="41"/>
      <c r="Q39" s="41"/>
      <c r="R39" s="41"/>
      <c r="S39" s="42"/>
      <c r="T39" s="15" t="e">
        <f ca="1">VLOOKUP(code!F18&amp;X11,code!$A$21:$C$220,3,FALSE)&amp;""</f>
        <v>#N/A</v>
      </c>
      <c r="U39" s="16"/>
      <c r="V39" s="16"/>
      <c r="W39" s="16"/>
      <c r="X39" s="16"/>
      <c r="Y39" s="16"/>
      <c r="Z39" s="16"/>
      <c r="AA39" s="17"/>
      <c r="AB39" s="14"/>
    </row>
    <row r="40" spans="1:28" ht="28.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9"/>
      <c r="U40" s="89"/>
      <c r="V40" s="89"/>
      <c r="W40" s="89"/>
      <c r="X40" s="7"/>
      <c r="Y40" s="7"/>
      <c r="Z40" s="7"/>
      <c r="AA40" s="7"/>
      <c r="AB40" s="7"/>
    </row>
    <row r="41" spans="1:28" ht="18.75" customHeight="1" x14ac:dyDescent="0.15">
      <c r="A41" s="99" t="s">
        <v>15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</row>
    <row r="42" spans="1:28" ht="18.75" customHeight="1" x14ac:dyDescent="0.15">
      <c r="A42" s="99" t="s">
        <v>16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</row>
    <row r="43" spans="1:28" ht="18.7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</sheetData>
  <mergeCells count="10">
    <mergeCell ref="A3:AB3"/>
    <mergeCell ref="K11:O11"/>
    <mergeCell ref="P11:R11"/>
    <mergeCell ref="T11:W11"/>
    <mergeCell ref="X11:Z11"/>
    <mergeCell ref="B32:AA32"/>
    <mergeCell ref="O34:S34"/>
    <mergeCell ref="A41:AB41"/>
    <mergeCell ref="A42:AB42"/>
    <mergeCell ref="O38:S38"/>
  </mergeCells>
  <phoneticPr fontId="1"/>
  <dataValidations count="1">
    <dataValidation type="whole" allowBlank="1" showInputMessage="1" showErrorMessage="1" sqref="P11:R11">
      <formula1>1000</formula1>
      <formula2>2200</formula2>
    </dataValidation>
  </dataValidations>
  <pageMargins left="0.51181102362204722" right="0.5118110236220472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15</xdr:col>
                    <xdr:colOff>38100</xdr:colOff>
                    <xdr:row>15</xdr:row>
                    <xdr:rowOff>0</xdr:rowOff>
                  </from>
                  <to>
                    <xdr:col>24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0</xdr:rowOff>
                  </from>
                  <to>
                    <xdr:col>6</xdr:col>
                    <xdr:colOff>247650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0</xdr:rowOff>
                  </from>
                  <to>
                    <xdr:col>8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24</xdr:row>
                    <xdr:rowOff>0</xdr:rowOff>
                  </from>
                  <to>
                    <xdr:col>12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Check Box 8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0</xdr:rowOff>
                  </from>
                  <to>
                    <xdr:col>8</xdr:col>
                    <xdr:colOff>219075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Check Box 9">
              <controlPr defaultSize="0" autoFill="0" autoLine="0" autoPict="0">
                <anchor moveWithCells="1">
                  <from>
                    <xdr:col>15</xdr:col>
                    <xdr:colOff>38100</xdr:colOff>
                    <xdr:row>16</xdr:row>
                    <xdr:rowOff>9525</xdr:rowOff>
                  </from>
                  <to>
                    <xdr:col>24</xdr:col>
                    <xdr:colOff>38100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Check Box 10">
              <controlPr defaultSize="0" autoFill="0" autoLine="0" autoPict="0">
                <anchor moveWithCells="1">
                  <from>
                    <xdr:col>15</xdr:col>
                    <xdr:colOff>38100</xdr:colOff>
                    <xdr:row>17</xdr:row>
                    <xdr:rowOff>9525</xdr:rowOff>
                  </from>
                  <to>
                    <xdr:col>24</xdr:col>
                    <xdr:colOff>38100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1" name="Check Box 11">
              <controlPr defaultSize="0" autoFill="0" autoLine="0" autoPict="0">
                <anchor moveWithCells="1">
                  <from>
                    <xdr:col>15</xdr:col>
                    <xdr:colOff>47625</xdr:colOff>
                    <xdr:row>24</xdr:row>
                    <xdr:rowOff>0</xdr:rowOff>
                  </from>
                  <to>
                    <xdr:col>24</xdr:col>
                    <xdr:colOff>123825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2" name="Check Box 12">
              <controlPr defaultSize="0" autoFill="0" autoLine="0" autoPict="0">
                <anchor moveWithCells="1">
                  <from>
                    <xdr:col>2</xdr:col>
                    <xdr:colOff>38100</xdr:colOff>
                    <xdr:row>27</xdr:row>
                    <xdr:rowOff>0</xdr:rowOff>
                  </from>
                  <to>
                    <xdr:col>10</xdr:col>
                    <xdr:colOff>28575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3" name="Check Box 13">
              <controlPr defaultSize="0" autoFill="0" autoLine="0" autoPict="0">
                <anchor moveWithCells="1">
                  <from>
                    <xdr:col>15</xdr:col>
                    <xdr:colOff>47625</xdr:colOff>
                    <xdr:row>24</xdr:row>
                    <xdr:rowOff>219075</xdr:rowOff>
                  </from>
                  <to>
                    <xdr:col>19</xdr:col>
                    <xdr:colOff>247650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4" name="Check Box 14">
              <controlPr defaultSize="0" autoFill="0" autoLine="0" autoPict="0">
                <anchor moveWithCells="1">
                  <from>
                    <xdr:col>15</xdr:col>
                    <xdr:colOff>38100</xdr:colOff>
                    <xdr:row>21</xdr:row>
                    <xdr:rowOff>0</xdr:rowOff>
                  </from>
                  <to>
                    <xdr:col>19</xdr:col>
                    <xdr:colOff>504825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5" name="Check Box 15">
              <controlPr defaultSize="0" autoFill="0" autoLine="0" autoPict="0">
                <anchor moveWithCells="1">
                  <from>
                    <xdr:col>15</xdr:col>
                    <xdr:colOff>38100</xdr:colOff>
                    <xdr:row>19</xdr:row>
                    <xdr:rowOff>0</xdr:rowOff>
                  </from>
                  <to>
                    <xdr:col>19</xdr:col>
                    <xdr:colOff>504825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6" name="Check Box 16">
              <controlPr defaultSize="0" autoFill="0" autoLine="0" autoPict="0">
                <anchor moveWithCells="1">
                  <from>
                    <xdr:col>15</xdr:col>
                    <xdr:colOff>47625</xdr:colOff>
                    <xdr:row>27</xdr:row>
                    <xdr:rowOff>0</xdr:rowOff>
                  </from>
                  <to>
                    <xdr:col>24</xdr:col>
                    <xdr:colOff>123825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7" name="Check Box 21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0</xdr:rowOff>
                  </from>
                  <to>
                    <xdr:col>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8" name="Check Box 22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0</xdr:rowOff>
                  </from>
                  <to>
                    <xdr:col>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9" name="Check Box 23">
              <controlPr defaultSize="0" autoFill="0" autoLine="0" autoPict="0">
                <anchor moveWithCells="1">
                  <from>
                    <xdr:col>2</xdr:col>
                    <xdr:colOff>38100</xdr:colOff>
                    <xdr:row>21</xdr:row>
                    <xdr:rowOff>0</xdr:rowOff>
                  </from>
                  <to>
                    <xdr:col>6</xdr:col>
                    <xdr:colOff>504825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0" name="Check Box 24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0</xdr:rowOff>
                  </from>
                  <to>
                    <xdr:col>8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1"/>
  <sheetViews>
    <sheetView zoomScaleNormal="100" workbookViewId="0"/>
  </sheetViews>
  <sheetFormatPr defaultRowHeight="13.5" x14ac:dyDescent="0.15"/>
  <cols>
    <col min="1" max="1" width="1.875" customWidth="1"/>
    <col min="3" max="3" width="12.125" bestFit="1" customWidth="1"/>
    <col min="4" max="53" width="2.5" customWidth="1"/>
  </cols>
  <sheetData>
    <row r="1" spans="1:53" x14ac:dyDescent="0.15">
      <c r="A1" t="s">
        <v>244</v>
      </c>
    </row>
    <row r="3" spans="1:53" ht="18.75" customHeight="1" x14ac:dyDescent="0.15">
      <c r="A3" s="60"/>
      <c r="B3" s="61"/>
      <c r="C3" s="74" t="s">
        <v>245</v>
      </c>
      <c r="D3" s="75">
        <v>1</v>
      </c>
      <c r="E3" s="58">
        <v>2</v>
      </c>
      <c r="F3" s="58">
        <v>3</v>
      </c>
      <c r="G3" s="58">
        <v>4</v>
      </c>
      <c r="H3" s="58">
        <v>5</v>
      </c>
      <c r="I3" s="58">
        <v>6</v>
      </c>
      <c r="J3" s="58">
        <v>7</v>
      </c>
      <c r="K3" s="58">
        <v>8</v>
      </c>
      <c r="L3" s="58">
        <v>9</v>
      </c>
      <c r="M3" s="58">
        <v>10</v>
      </c>
      <c r="N3" s="77">
        <v>11</v>
      </c>
      <c r="O3" s="58">
        <v>12</v>
      </c>
      <c r="P3" s="58">
        <v>13</v>
      </c>
      <c r="Q3" s="58">
        <v>14</v>
      </c>
      <c r="R3" s="58">
        <v>15</v>
      </c>
      <c r="S3" s="58">
        <v>16</v>
      </c>
      <c r="T3" s="58">
        <v>17</v>
      </c>
      <c r="U3" s="58">
        <v>18</v>
      </c>
      <c r="V3" s="58">
        <v>19</v>
      </c>
      <c r="W3" s="78">
        <v>20</v>
      </c>
      <c r="X3" s="58">
        <v>21</v>
      </c>
      <c r="Y3" s="58">
        <v>22</v>
      </c>
      <c r="Z3" s="58">
        <v>23</v>
      </c>
      <c r="AA3" s="58">
        <v>24</v>
      </c>
      <c r="AB3" s="58">
        <v>25</v>
      </c>
      <c r="AC3" s="58">
        <v>26</v>
      </c>
      <c r="AD3" s="58">
        <v>27</v>
      </c>
      <c r="AE3" s="58">
        <v>28</v>
      </c>
      <c r="AF3" s="58">
        <v>29</v>
      </c>
      <c r="AG3" s="58">
        <v>30</v>
      </c>
      <c r="AH3" s="77">
        <v>31</v>
      </c>
      <c r="AI3" s="58">
        <v>32</v>
      </c>
      <c r="AJ3" s="58">
        <v>33</v>
      </c>
      <c r="AK3" s="58">
        <v>34</v>
      </c>
      <c r="AL3" s="58">
        <v>35</v>
      </c>
      <c r="AM3" s="58">
        <v>36</v>
      </c>
      <c r="AN3" s="58">
        <v>37</v>
      </c>
      <c r="AO3" s="58">
        <v>38</v>
      </c>
      <c r="AP3" s="58">
        <v>39</v>
      </c>
      <c r="AQ3" s="78">
        <v>40</v>
      </c>
      <c r="AR3" s="58">
        <v>41</v>
      </c>
      <c r="AS3" s="58">
        <v>42</v>
      </c>
      <c r="AT3" s="58">
        <v>43</v>
      </c>
      <c r="AU3" s="58">
        <v>44</v>
      </c>
      <c r="AV3" s="58">
        <v>45</v>
      </c>
      <c r="AW3" s="58">
        <v>46</v>
      </c>
      <c r="AX3" s="58">
        <v>47</v>
      </c>
      <c r="AY3" s="58">
        <v>48</v>
      </c>
      <c r="AZ3" s="58">
        <v>49</v>
      </c>
      <c r="BA3" s="59">
        <v>50</v>
      </c>
    </row>
    <row r="4" spans="1:53" ht="18.75" customHeight="1" x14ac:dyDescent="0.15">
      <c r="A4" s="43" t="s">
        <v>240</v>
      </c>
      <c r="B4" s="44"/>
      <c r="C4" s="55"/>
      <c r="D4" s="76"/>
      <c r="E4" s="52"/>
      <c r="F4" s="52"/>
      <c r="G4" s="52"/>
      <c r="H4" s="52"/>
      <c r="I4" s="52"/>
      <c r="J4" s="52"/>
      <c r="K4" s="52"/>
      <c r="L4" s="52"/>
      <c r="M4" s="52"/>
      <c r="N4" s="79"/>
      <c r="O4" s="52"/>
      <c r="P4" s="52"/>
      <c r="Q4" s="52"/>
      <c r="R4" s="52"/>
      <c r="S4" s="52"/>
      <c r="T4" s="52"/>
      <c r="U4" s="52"/>
      <c r="V4" s="52"/>
      <c r="W4" s="80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79"/>
      <c r="AI4" s="52"/>
      <c r="AJ4" s="52"/>
      <c r="AK4" s="52"/>
      <c r="AL4" s="52"/>
      <c r="AM4" s="52"/>
      <c r="AN4" s="52"/>
      <c r="AO4" s="52"/>
      <c r="AP4" s="52"/>
      <c r="AQ4" s="80"/>
      <c r="AR4" s="52"/>
      <c r="AS4" s="52"/>
      <c r="AT4" s="52"/>
      <c r="AU4" s="52"/>
      <c r="AV4" s="52"/>
      <c r="AW4" s="52"/>
      <c r="AX4" s="52"/>
      <c r="AY4" s="52"/>
      <c r="AZ4" s="52"/>
      <c r="BA4" s="53"/>
    </row>
    <row r="5" spans="1:53" ht="18.75" customHeight="1" x14ac:dyDescent="0.15">
      <c r="A5" s="48" t="s">
        <v>239</v>
      </c>
      <c r="B5" s="49"/>
      <c r="C5" s="50"/>
      <c r="D5" s="48"/>
      <c r="E5" s="49"/>
      <c r="F5" s="49"/>
      <c r="G5" s="49"/>
      <c r="H5" s="49"/>
      <c r="I5" s="49"/>
      <c r="J5" s="49"/>
      <c r="K5" s="49"/>
      <c r="L5" s="49"/>
      <c r="M5" s="49"/>
      <c r="N5" s="81"/>
      <c r="O5" s="49"/>
      <c r="P5" s="49"/>
      <c r="Q5" s="49"/>
      <c r="R5" s="49"/>
      <c r="S5" s="49"/>
      <c r="T5" s="49"/>
      <c r="U5" s="49"/>
      <c r="V5" s="49"/>
      <c r="W5" s="82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81"/>
      <c r="AI5" s="49"/>
      <c r="AJ5" s="49"/>
      <c r="AK5" s="49"/>
      <c r="AL5" s="49"/>
      <c r="AM5" s="49"/>
      <c r="AN5" s="49"/>
      <c r="AO5" s="49"/>
      <c r="AP5" s="49"/>
      <c r="AQ5" s="82"/>
      <c r="AR5" s="49"/>
      <c r="AS5" s="49"/>
      <c r="AT5" s="49"/>
      <c r="AU5" s="49"/>
      <c r="AV5" s="49"/>
      <c r="AW5" s="49"/>
      <c r="AX5" s="49"/>
      <c r="AY5" s="49"/>
      <c r="AZ5" s="49"/>
      <c r="BA5" s="50"/>
    </row>
    <row r="6" spans="1:53" ht="75" customHeight="1" x14ac:dyDescent="0.15">
      <c r="A6" s="56"/>
      <c r="B6" s="57" t="s">
        <v>23</v>
      </c>
      <c r="C6" s="54" t="s">
        <v>274</v>
      </c>
      <c r="D6" s="43"/>
      <c r="E6" s="44"/>
      <c r="F6" s="44"/>
      <c r="G6" s="44"/>
      <c r="H6" s="44"/>
      <c r="I6" s="44"/>
      <c r="J6" s="44"/>
      <c r="K6" s="44"/>
      <c r="L6" s="44"/>
      <c r="M6" s="44"/>
      <c r="N6" s="83"/>
      <c r="O6" s="44"/>
      <c r="P6" s="44"/>
      <c r="Q6" s="45"/>
      <c r="R6" s="46"/>
      <c r="S6" s="46"/>
      <c r="T6" s="44"/>
      <c r="U6" s="44"/>
      <c r="V6" s="44"/>
      <c r="W6" s="84"/>
      <c r="X6" s="44"/>
      <c r="Y6" s="44"/>
      <c r="Z6" s="44"/>
      <c r="AA6" s="44"/>
      <c r="AB6" s="44"/>
      <c r="AC6" s="44"/>
      <c r="AD6" s="44"/>
      <c r="AE6" s="44"/>
      <c r="AF6" s="45"/>
      <c r="AG6" s="46"/>
      <c r="AH6" s="85"/>
      <c r="AI6" s="44"/>
      <c r="AJ6" s="44"/>
      <c r="AK6" s="44"/>
      <c r="AL6" s="44"/>
      <c r="AM6" s="44"/>
      <c r="AN6" s="44"/>
      <c r="AO6" s="44"/>
      <c r="AP6" s="44"/>
      <c r="AQ6" s="84"/>
      <c r="AR6" s="44"/>
      <c r="AS6" s="44"/>
      <c r="AT6" s="44"/>
      <c r="AU6" s="45"/>
      <c r="AV6" s="46"/>
      <c r="AW6" s="46"/>
      <c r="AX6" s="44"/>
      <c r="AY6" s="44"/>
      <c r="AZ6" s="44"/>
      <c r="BA6" s="55"/>
    </row>
    <row r="7" spans="1:53" ht="75" customHeight="1" x14ac:dyDescent="0.15">
      <c r="A7" s="51"/>
      <c r="B7" s="57" t="s">
        <v>24</v>
      </c>
      <c r="C7" s="54" t="s">
        <v>275</v>
      </c>
      <c r="D7" s="43"/>
      <c r="E7" s="44"/>
      <c r="F7" s="44"/>
      <c r="G7" s="45"/>
      <c r="H7" s="46"/>
      <c r="I7" s="46"/>
      <c r="J7" s="44"/>
      <c r="K7" s="44"/>
      <c r="L7" s="45"/>
      <c r="M7" s="46"/>
      <c r="N7" s="85"/>
      <c r="O7" s="44"/>
      <c r="P7" s="44"/>
      <c r="Q7" s="45"/>
      <c r="R7" s="46"/>
      <c r="S7" s="46"/>
      <c r="T7" s="44"/>
      <c r="U7" s="44"/>
      <c r="V7" s="45"/>
      <c r="W7" s="86"/>
      <c r="X7" s="46"/>
      <c r="Y7" s="44"/>
      <c r="Z7" s="44"/>
      <c r="AA7" s="45"/>
      <c r="AB7" s="46"/>
      <c r="AC7" s="46"/>
      <c r="AD7" s="44"/>
      <c r="AE7" s="44"/>
      <c r="AF7" s="45"/>
      <c r="AG7" s="46"/>
      <c r="AH7" s="85"/>
      <c r="AI7" s="44"/>
      <c r="AJ7" s="44"/>
      <c r="AK7" s="45"/>
      <c r="AL7" s="46"/>
      <c r="AM7" s="46"/>
      <c r="AN7" s="44"/>
      <c r="AO7" s="44"/>
      <c r="AP7" s="45"/>
      <c r="AQ7" s="86"/>
      <c r="AR7" s="46"/>
      <c r="AS7" s="44"/>
      <c r="AT7" s="44"/>
      <c r="AU7" s="45"/>
      <c r="AV7" s="46"/>
      <c r="AW7" s="46"/>
      <c r="AX7" s="44"/>
      <c r="AY7" s="44"/>
      <c r="AZ7" s="45"/>
      <c r="BA7" s="47"/>
    </row>
    <row r="8" spans="1:53" ht="18.75" customHeight="1" x14ac:dyDescent="0.15"/>
    <row r="9" spans="1:53" ht="18.75" customHeight="1" x14ac:dyDescent="0.15">
      <c r="A9" s="60"/>
      <c r="B9" s="61"/>
      <c r="C9" s="74" t="s">
        <v>245</v>
      </c>
      <c r="D9" s="58">
        <v>51</v>
      </c>
      <c r="E9" s="58">
        <v>52</v>
      </c>
      <c r="F9" s="58">
        <v>53</v>
      </c>
      <c r="G9" s="58">
        <v>54</v>
      </c>
      <c r="H9" s="58">
        <v>55</v>
      </c>
      <c r="I9" s="58">
        <v>56</v>
      </c>
      <c r="J9" s="58">
        <v>57</v>
      </c>
      <c r="K9" s="58">
        <v>58</v>
      </c>
      <c r="L9" s="58">
        <v>59</v>
      </c>
      <c r="M9" s="58">
        <v>60</v>
      </c>
      <c r="N9" s="77">
        <v>61</v>
      </c>
      <c r="O9" s="58">
        <v>62</v>
      </c>
      <c r="P9" s="58">
        <v>63</v>
      </c>
      <c r="Q9" s="58">
        <v>64</v>
      </c>
      <c r="R9" s="58">
        <v>65</v>
      </c>
      <c r="S9" s="58">
        <v>66</v>
      </c>
      <c r="T9" s="58">
        <v>67</v>
      </c>
      <c r="U9" s="58">
        <v>68</v>
      </c>
      <c r="V9" s="58">
        <v>69</v>
      </c>
      <c r="W9" s="78">
        <v>70</v>
      </c>
      <c r="X9" s="58">
        <v>71</v>
      </c>
      <c r="Y9" s="58">
        <v>72</v>
      </c>
      <c r="Z9" s="58">
        <v>73</v>
      </c>
      <c r="AA9" s="58">
        <v>74</v>
      </c>
      <c r="AB9" s="58">
        <v>75</v>
      </c>
      <c r="AC9" s="58">
        <v>76</v>
      </c>
      <c r="AD9" s="58">
        <v>77</v>
      </c>
      <c r="AE9" s="58">
        <v>78</v>
      </c>
      <c r="AF9" s="58">
        <v>79</v>
      </c>
      <c r="AG9" s="58">
        <v>80</v>
      </c>
      <c r="AH9" s="77">
        <v>81</v>
      </c>
      <c r="AI9" s="58">
        <v>82</v>
      </c>
      <c r="AJ9" s="58">
        <v>83</v>
      </c>
      <c r="AK9" s="58">
        <v>84</v>
      </c>
      <c r="AL9" s="58">
        <v>85</v>
      </c>
      <c r="AM9" s="58">
        <v>86</v>
      </c>
      <c r="AN9" s="58">
        <v>87</v>
      </c>
      <c r="AO9" s="58">
        <v>88</v>
      </c>
      <c r="AP9" s="58">
        <v>89</v>
      </c>
      <c r="AQ9" s="78">
        <v>90</v>
      </c>
      <c r="AR9" s="58">
        <v>91</v>
      </c>
      <c r="AS9" s="58">
        <v>92</v>
      </c>
      <c r="AT9" s="58">
        <v>93</v>
      </c>
      <c r="AU9" s="58">
        <v>94</v>
      </c>
      <c r="AV9" s="58">
        <v>95</v>
      </c>
      <c r="AW9" s="58">
        <v>96</v>
      </c>
      <c r="AX9" s="58">
        <v>97</v>
      </c>
      <c r="AY9" s="58">
        <v>98</v>
      </c>
      <c r="AZ9" s="58">
        <v>99</v>
      </c>
      <c r="BA9" s="59">
        <v>100</v>
      </c>
    </row>
    <row r="10" spans="1:53" ht="18.75" customHeight="1" x14ac:dyDescent="0.15">
      <c r="A10" s="43" t="s">
        <v>240</v>
      </c>
      <c r="B10" s="44"/>
      <c r="C10" s="55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79"/>
      <c r="O10" s="52"/>
      <c r="P10" s="52"/>
      <c r="Q10" s="52"/>
      <c r="R10" s="52"/>
      <c r="S10" s="52"/>
      <c r="T10" s="52"/>
      <c r="U10" s="52"/>
      <c r="V10" s="52"/>
      <c r="W10" s="80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79"/>
      <c r="AI10" s="52"/>
      <c r="AJ10" s="52"/>
      <c r="AK10" s="52"/>
      <c r="AL10" s="52"/>
      <c r="AM10" s="52"/>
      <c r="AN10" s="52"/>
      <c r="AO10" s="52"/>
      <c r="AP10" s="52"/>
      <c r="AQ10" s="80"/>
      <c r="AR10" s="52"/>
      <c r="AS10" s="52"/>
      <c r="AT10" s="52"/>
      <c r="AU10" s="52"/>
      <c r="AV10" s="52"/>
      <c r="AW10" s="52"/>
      <c r="AX10" s="52"/>
      <c r="AY10" s="52"/>
      <c r="AZ10" s="52"/>
      <c r="BA10" s="53"/>
    </row>
    <row r="11" spans="1:53" ht="18.75" customHeight="1" x14ac:dyDescent="0.15">
      <c r="A11" s="48" t="s">
        <v>239</v>
      </c>
      <c r="B11" s="49"/>
      <c r="C11" s="50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81"/>
      <c r="O11" s="49"/>
      <c r="P11" s="49"/>
      <c r="Q11" s="49"/>
      <c r="R11" s="49"/>
      <c r="S11" s="49"/>
      <c r="T11" s="49"/>
      <c r="U11" s="49"/>
      <c r="V11" s="49"/>
      <c r="W11" s="82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81"/>
      <c r="AI11" s="49"/>
      <c r="AJ11" s="49"/>
      <c r="AK11" s="49"/>
      <c r="AL11" s="49"/>
      <c r="AM11" s="49"/>
      <c r="AN11" s="49"/>
      <c r="AO11" s="49"/>
      <c r="AP11" s="49"/>
      <c r="AQ11" s="82"/>
      <c r="AR11" s="49"/>
      <c r="AS11" s="49"/>
      <c r="AT11" s="49"/>
      <c r="AU11" s="49"/>
      <c r="AV11" s="49"/>
      <c r="AW11" s="49"/>
      <c r="AX11" s="49"/>
      <c r="AY11" s="49"/>
      <c r="AZ11" s="49"/>
      <c r="BA11" s="50"/>
    </row>
    <row r="12" spans="1:53" ht="75" customHeight="1" x14ac:dyDescent="0.15">
      <c r="A12" s="56"/>
      <c r="B12" s="57" t="s">
        <v>23</v>
      </c>
      <c r="C12" s="54" t="s">
        <v>274</v>
      </c>
      <c r="D12" s="44"/>
      <c r="E12" s="44"/>
      <c r="F12" s="44"/>
      <c r="G12" s="44"/>
      <c r="H12" s="44"/>
      <c r="I12" s="44"/>
      <c r="J12" s="44"/>
      <c r="K12" s="44"/>
      <c r="L12" s="45"/>
      <c r="M12" s="46"/>
      <c r="N12" s="85"/>
      <c r="O12" s="44"/>
      <c r="P12" s="44"/>
      <c r="Q12" s="44"/>
      <c r="R12" s="44"/>
      <c r="S12" s="44"/>
      <c r="T12" s="44"/>
      <c r="U12" s="44"/>
      <c r="V12" s="44"/>
      <c r="W12" s="84"/>
      <c r="X12" s="44"/>
      <c r="Y12" s="44"/>
      <c r="Z12" s="44"/>
      <c r="AA12" s="45"/>
      <c r="AB12" s="46"/>
      <c r="AC12" s="46"/>
      <c r="AD12" s="44"/>
      <c r="AE12" s="44"/>
      <c r="AF12" s="44"/>
      <c r="AG12" s="44"/>
      <c r="AH12" s="83"/>
      <c r="AI12" s="44"/>
      <c r="AJ12" s="44"/>
      <c r="AK12" s="44"/>
      <c r="AL12" s="44"/>
      <c r="AM12" s="44"/>
      <c r="AN12" s="44"/>
      <c r="AO12" s="44"/>
      <c r="AP12" s="45"/>
      <c r="AQ12" s="86"/>
      <c r="AR12" s="46"/>
      <c r="AS12" s="44"/>
      <c r="AT12" s="44"/>
      <c r="AU12" s="44"/>
      <c r="AV12" s="44"/>
      <c r="AW12" s="44"/>
      <c r="AX12" s="44"/>
      <c r="AY12" s="44"/>
      <c r="AZ12" s="44"/>
      <c r="BA12" s="55"/>
    </row>
    <row r="13" spans="1:53" ht="75" customHeight="1" x14ac:dyDescent="0.15">
      <c r="A13" s="51"/>
      <c r="B13" s="57" t="s">
        <v>24</v>
      </c>
      <c r="C13" s="54" t="s">
        <v>275</v>
      </c>
      <c r="D13" s="46"/>
      <c r="E13" s="44"/>
      <c r="F13" s="44"/>
      <c r="G13" s="45"/>
      <c r="H13" s="46"/>
      <c r="I13" s="46"/>
      <c r="J13" s="44"/>
      <c r="K13" s="44"/>
      <c r="L13" s="45"/>
      <c r="M13" s="46"/>
      <c r="N13" s="85"/>
      <c r="O13" s="44"/>
      <c r="P13" s="44"/>
      <c r="Q13" s="45"/>
      <c r="R13" s="46"/>
      <c r="S13" s="46"/>
      <c r="T13" s="44"/>
      <c r="U13" s="44"/>
      <c r="V13" s="45"/>
      <c r="W13" s="86"/>
      <c r="X13" s="46"/>
      <c r="Y13" s="44"/>
      <c r="Z13" s="44"/>
      <c r="AA13" s="45"/>
      <c r="AB13" s="46"/>
      <c r="AC13" s="46"/>
      <c r="AD13" s="44"/>
      <c r="AE13" s="44"/>
      <c r="AF13" s="45"/>
      <c r="AG13" s="46"/>
      <c r="AH13" s="85"/>
      <c r="AI13" s="44"/>
      <c r="AJ13" s="44"/>
      <c r="AK13" s="45"/>
      <c r="AL13" s="46"/>
      <c r="AM13" s="46"/>
      <c r="AN13" s="44"/>
      <c r="AO13" s="44"/>
      <c r="AP13" s="45"/>
      <c r="AQ13" s="86"/>
      <c r="AR13" s="46"/>
      <c r="AS13" s="44"/>
      <c r="AT13" s="44"/>
      <c r="AU13" s="45"/>
      <c r="AV13" s="46"/>
      <c r="AW13" s="46"/>
      <c r="AX13" s="44"/>
      <c r="AY13" s="44"/>
      <c r="AZ13" s="45"/>
      <c r="BA13" s="47"/>
    </row>
    <row r="15" spans="1:53" ht="6" customHeight="1" x14ac:dyDescent="0.15">
      <c r="A15" s="62"/>
      <c r="B15" s="63"/>
      <c r="C15" s="63"/>
      <c r="D15" s="63"/>
      <c r="E15" s="63"/>
      <c r="F15" s="63"/>
      <c r="G15" s="64"/>
    </row>
    <row r="16" spans="1:53" x14ac:dyDescent="0.15">
      <c r="A16" s="65"/>
      <c r="B16" s="66"/>
      <c r="C16" s="67" t="s">
        <v>241</v>
      </c>
      <c r="D16" s="67"/>
      <c r="E16" s="67"/>
      <c r="F16" s="67"/>
      <c r="G16" s="68"/>
    </row>
    <row r="17" spans="1:7" ht="6" customHeight="1" x14ac:dyDescent="0.15">
      <c r="A17" s="65"/>
      <c r="B17" s="67"/>
      <c r="C17" s="67"/>
      <c r="D17" s="67"/>
      <c r="E17" s="67"/>
      <c r="F17" s="67"/>
      <c r="G17" s="68"/>
    </row>
    <row r="18" spans="1:7" x14ac:dyDescent="0.15">
      <c r="A18" s="65"/>
      <c r="B18" s="69"/>
      <c r="C18" s="67" t="s">
        <v>242</v>
      </c>
      <c r="D18" s="67"/>
      <c r="E18" s="67"/>
      <c r="F18" s="67"/>
      <c r="G18" s="68"/>
    </row>
    <row r="19" spans="1:7" ht="6" customHeight="1" x14ac:dyDescent="0.15">
      <c r="A19" s="65"/>
      <c r="B19" s="67"/>
      <c r="C19" s="67"/>
      <c r="D19" s="67"/>
      <c r="E19" s="67"/>
      <c r="F19" s="67"/>
      <c r="G19" s="68"/>
    </row>
    <row r="20" spans="1:7" x14ac:dyDescent="0.15">
      <c r="A20" s="65"/>
      <c r="B20" s="70"/>
      <c r="C20" s="67" t="s">
        <v>243</v>
      </c>
      <c r="D20" s="67"/>
      <c r="E20" s="67"/>
      <c r="F20" s="67"/>
      <c r="G20" s="68"/>
    </row>
    <row r="21" spans="1:7" ht="6" customHeight="1" x14ac:dyDescent="0.15">
      <c r="A21" s="71"/>
      <c r="B21" s="72"/>
      <c r="C21" s="72"/>
      <c r="D21" s="72"/>
      <c r="E21" s="72"/>
      <c r="F21" s="72"/>
      <c r="G21" s="73"/>
    </row>
  </sheetData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workbookViewId="0">
      <selection activeCell="C11" sqref="C11"/>
    </sheetView>
  </sheetViews>
  <sheetFormatPr defaultRowHeight="13.5" x14ac:dyDescent="0.15"/>
  <cols>
    <col min="1" max="1" width="10.5" customWidth="1"/>
    <col min="2" max="2" width="19.75" customWidth="1"/>
    <col min="3" max="3" width="21.75" customWidth="1"/>
    <col min="4" max="4" width="16.75" customWidth="1"/>
    <col min="5" max="5" width="36" customWidth="1"/>
  </cols>
  <sheetData>
    <row r="1" spans="1:7" x14ac:dyDescent="0.15">
      <c r="A1" t="s">
        <v>236</v>
      </c>
      <c r="D1" t="s">
        <v>237</v>
      </c>
    </row>
    <row r="2" spans="1:7" x14ac:dyDescent="0.15">
      <c r="A2" s="3" t="s">
        <v>20</v>
      </c>
      <c r="B2" s="2">
        <f ca="1">TODAY()</f>
        <v>44502</v>
      </c>
      <c r="D2" s="4" t="s">
        <v>0</v>
      </c>
      <c r="E2" s="4" t="s">
        <v>1</v>
      </c>
      <c r="F2" s="5" t="b">
        <v>0</v>
      </c>
      <c r="G2" s="6" t="str">
        <f>IF(OR(code!F2=TRUE,code!F3=TRUE,code!F4=TRUE),"TRUE","FALSE")</f>
        <v>FALSE</v>
      </c>
    </row>
    <row r="3" spans="1:7" x14ac:dyDescent="0.15">
      <c r="A3" s="3" t="s">
        <v>21</v>
      </c>
      <c r="B3">
        <f ca="1">YEAR(B2)</f>
        <v>2021</v>
      </c>
      <c r="D3" s="4" t="s">
        <v>0</v>
      </c>
      <c r="E3" s="4" t="s">
        <v>4</v>
      </c>
      <c r="F3" s="5" t="b">
        <v>0</v>
      </c>
      <c r="G3" s="91"/>
    </row>
    <row r="4" spans="1:7" x14ac:dyDescent="0.15">
      <c r="A4" s="29"/>
      <c r="D4" s="4" t="s">
        <v>233</v>
      </c>
      <c r="E4" s="4" t="s">
        <v>234</v>
      </c>
      <c r="F4" s="5" t="b">
        <v>0</v>
      </c>
      <c r="G4" s="5"/>
    </row>
    <row r="5" spans="1:7" x14ac:dyDescent="0.15">
      <c r="A5" s="29"/>
      <c r="D5" s="4" t="s">
        <v>271</v>
      </c>
      <c r="E5" s="4" t="s">
        <v>2</v>
      </c>
      <c r="F5" s="5" t="b">
        <v>0</v>
      </c>
      <c r="G5" s="6" t="str">
        <f>IF(OR(code!F5=TRUE,code!F6=TRUE,code!F7=TRUE),"TRUE","FALSE")</f>
        <v>FALSE</v>
      </c>
    </row>
    <row r="6" spans="1:7" x14ac:dyDescent="0.15">
      <c r="D6" s="4" t="s">
        <v>271</v>
      </c>
      <c r="E6" s="4" t="s">
        <v>272</v>
      </c>
      <c r="F6" s="5" t="b">
        <v>0</v>
      </c>
    </row>
    <row r="7" spans="1:7" x14ac:dyDescent="0.15">
      <c r="D7" s="4" t="s">
        <v>271</v>
      </c>
      <c r="E7" s="4" t="s">
        <v>11</v>
      </c>
      <c r="F7" s="5" t="b">
        <v>0</v>
      </c>
      <c r="G7" s="5"/>
    </row>
    <row r="8" spans="1:7" x14ac:dyDescent="0.15">
      <c r="D8" s="4" t="s">
        <v>247</v>
      </c>
      <c r="E8" s="4" t="s">
        <v>255</v>
      </c>
      <c r="F8" s="5" t="b">
        <v>0</v>
      </c>
      <c r="G8" s="6" t="str">
        <f>IF(OR(code!F8=TRUE,code!F9=TRUE,code!F10=TRUE),"TRUE","FALSE")</f>
        <v>FALSE</v>
      </c>
    </row>
    <row r="9" spans="1:7" x14ac:dyDescent="0.15">
      <c r="D9" s="4" t="s">
        <v>247</v>
      </c>
      <c r="E9" s="4" t="s">
        <v>256</v>
      </c>
      <c r="F9" s="5" t="b">
        <v>0</v>
      </c>
      <c r="G9" s="5"/>
    </row>
    <row r="10" spans="1:7" x14ac:dyDescent="0.15">
      <c r="D10" s="4" t="s">
        <v>247</v>
      </c>
      <c r="E10" s="4" t="s">
        <v>257</v>
      </c>
      <c r="F10" s="5" t="b">
        <v>0</v>
      </c>
      <c r="G10" s="5"/>
    </row>
    <row r="11" spans="1:7" x14ac:dyDescent="0.15">
      <c r="D11" s="4" t="s">
        <v>226</v>
      </c>
      <c r="E11" s="4" t="s">
        <v>227</v>
      </c>
      <c r="F11" s="5" t="b">
        <v>0</v>
      </c>
      <c r="G11" s="5"/>
    </row>
    <row r="12" spans="1:7" x14ac:dyDescent="0.15">
      <c r="D12" s="4" t="s">
        <v>8</v>
      </c>
      <c r="E12" s="4" t="s">
        <v>12</v>
      </c>
      <c r="F12" s="5" t="b">
        <v>0</v>
      </c>
      <c r="G12" s="6" t="str">
        <f>IF(OR(code!F12=TRUE,code!F13=TRUE),"TRUE","FALSE")</f>
        <v>FALSE</v>
      </c>
    </row>
    <row r="13" spans="1:7" x14ac:dyDescent="0.15">
      <c r="D13" s="4" t="s">
        <v>8</v>
      </c>
      <c r="E13" s="4" t="s">
        <v>3</v>
      </c>
      <c r="F13" s="5" t="b">
        <v>0</v>
      </c>
      <c r="G13" s="5"/>
    </row>
    <row r="14" spans="1:7" x14ac:dyDescent="0.15">
      <c r="D14" s="4" t="s">
        <v>273</v>
      </c>
      <c r="E14" s="4" t="s">
        <v>13</v>
      </c>
      <c r="F14" s="5" t="b">
        <v>0</v>
      </c>
      <c r="G14" s="6" t="str">
        <f>IF(OR(code!F14=TRUE,code!F15=TRUE),"TRUE","FALSE")</f>
        <v>FALSE</v>
      </c>
    </row>
    <row r="15" spans="1:7" x14ac:dyDescent="0.15">
      <c r="D15" s="4" t="s">
        <v>273</v>
      </c>
      <c r="E15" s="4" t="s">
        <v>14</v>
      </c>
      <c r="F15" s="5" t="b">
        <v>0</v>
      </c>
      <c r="G15" s="5"/>
    </row>
    <row r="16" spans="1:7" x14ac:dyDescent="0.15">
      <c r="D16" s="4" t="s">
        <v>254</v>
      </c>
      <c r="E16" s="4" t="s">
        <v>258</v>
      </c>
      <c r="F16" s="5" t="b">
        <v>0</v>
      </c>
      <c r="G16" s="5"/>
    </row>
    <row r="17" spans="1:6" x14ac:dyDescent="0.15">
      <c r="D17" s="4" t="s">
        <v>230</v>
      </c>
      <c r="E17" s="4" t="s">
        <v>231</v>
      </c>
      <c r="F17" t="b">
        <v>0</v>
      </c>
    </row>
    <row r="18" spans="1:6" x14ac:dyDescent="0.15">
      <c r="D18" s="4" t="s">
        <v>261</v>
      </c>
      <c r="E18" s="4" t="s">
        <v>14</v>
      </c>
      <c r="F18" t="b">
        <v>0</v>
      </c>
    </row>
    <row r="19" spans="1:6" x14ac:dyDescent="0.15">
      <c r="A19" t="s">
        <v>238</v>
      </c>
    </row>
    <row r="20" spans="1:6" x14ac:dyDescent="0.15">
      <c r="A20" s="4" t="s">
        <v>18</v>
      </c>
      <c r="B20" s="4" t="s">
        <v>23</v>
      </c>
      <c r="C20" s="4" t="s">
        <v>24</v>
      </c>
    </row>
    <row r="21" spans="1:6" x14ac:dyDescent="0.15">
      <c r="A21" t="s">
        <v>25</v>
      </c>
      <c r="B21" t="s">
        <v>125</v>
      </c>
      <c r="C21" t="s">
        <v>125</v>
      </c>
    </row>
    <row r="22" spans="1:6" x14ac:dyDescent="0.15">
      <c r="A22" t="s">
        <v>26</v>
      </c>
      <c r="B22" t="s">
        <v>125</v>
      </c>
      <c r="C22" t="s">
        <v>125</v>
      </c>
    </row>
    <row r="23" spans="1:6" x14ac:dyDescent="0.15">
      <c r="A23" t="s">
        <v>27</v>
      </c>
      <c r="B23" t="s">
        <v>125</v>
      </c>
      <c r="C23" t="s">
        <v>125</v>
      </c>
    </row>
    <row r="24" spans="1:6" x14ac:dyDescent="0.15">
      <c r="A24" t="s">
        <v>28</v>
      </c>
      <c r="B24" t="s">
        <v>125</v>
      </c>
      <c r="C24" t="s">
        <v>125</v>
      </c>
    </row>
    <row r="25" spans="1:6" x14ac:dyDescent="0.15">
      <c r="A25" t="s">
        <v>29</v>
      </c>
      <c r="B25" t="s">
        <v>125</v>
      </c>
      <c r="C25" t="s">
        <v>125</v>
      </c>
    </row>
    <row r="26" spans="1:6" x14ac:dyDescent="0.15">
      <c r="A26" t="s">
        <v>30</v>
      </c>
      <c r="B26" t="s">
        <v>125</v>
      </c>
      <c r="C26" t="s">
        <v>125</v>
      </c>
    </row>
    <row r="27" spans="1:6" x14ac:dyDescent="0.15">
      <c r="A27" t="s">
        <v>31</v>
      </c>
      <c r="B27" t="s">
        <v>125</v>
      </c>
      <c r="C27" t="s">
        <v>125</v>
      </c>
    </row>
    <row r="28" spans="1:6" x14ac:dyDescent="0.15">
      <c r="A28" t="s">
        <v>32</v>
      </c>
      <c r="B28" t="s">
        <v>125</v>
      </c>
      <c r="C28" t="s">
        <v>125</v>
      </c>
    </row>
    <row r="29" spans="1:6" x14ac:dyDescent="0.15">
      <c r="A29" t="s">
        <v>33</v>
      </c>
      <c r="B29" t="s">
        <v>125</v>
      </c>
      <c r="C29" t="s">
        <v>125</v>
      </c>
    </row>
    <row r="30" spans="1:6" x14ac:dyDescent="0.15">
      <c r="A30" t="s">
        <v>34</v>
      </c>
      <c r="B30" t="s">
        <v>125</v>
      </c>
      <c r="C30" t="s">
        <v>125</v>
      </c>
    </row>
    <row r="31" spans="1:6" x14ac:dyDescent="0.15">
      <c r="A31" t="s">
        <v>35</v>
      </c>
      <c r="B31" t="s">
        <v>125</v>
      </c>
      <c r="C31" t="s">
        <v>125</v>
      </c>
    </row>
    <row r="32" spans="1:6" x14ac:dyDescent="0.15">
      <c r="A32" t="s">
        <v>36</v>
      </c>
      <c r="B32" t="s">
        <v>125</v>
      </c>
      <c r="C32" t="s">
        <v>125</v>
      </c>
    </row>
    <row r="33" spans="1:3" x14ac:dyDescent="0.15">
      <c r="A33" t="s">
        <v>37</v>
      </c>
      <c r="B33" t="s">
        <v>125</v>
      </c>
      <c r="C33" t="s">
        <v>125</v>
      </c>
    </row>
    <row r="34" spans="1:3" x14ac:dyDescent="0.15">
      <c r="A34" t="s">
        <v>38</v>
      </c>
      <c r="B34" t="s">
        <v>125</v>
      </c>
      <c r="C34" t="s">
        <v>125</v>
      </c>
    </row>
    <row r="35" spans="1:3" x14ac:dyDescent="0.15">
      <c r="A35" t="s">
        <v>39</v>
      </c>
      <c r="B35" t="s">
        <v>125</v>
      </c>
      <c r="C35" t="s">
        <v>125</v>
      </c>
    </row>
    <row r="36" spans="1:3" x14ac:dyDescent="0.15">
      <c r="A36" t="s">
        <v>40</v>
      </c>
      <c r="B36" t="s">
        <v>125</v>
      </c>
      <c r="C36" t="s">
        <v>125</v>
      </c>
    </row>
    <row r="37" spans="1:3" x14ac:dyDescent="0.15">
      <c r="A37" t="s">
        <v>41</v>
      </c>
      <c r="B37" t="s">
        <v>125</v>
      </c>
      <c r="C37" t="s">
        <v>125</v>
      </c>
    </row>
    <row r="38" spans="1:3" x14ac:dyDescent="0.15">
      <c r="A38" t="s">
        <v>42</v>
      </c>
      <c r="B38" t="s">
        <v>125</v>
      </c>
      <c r="C38" t="s">
        <v>125</v>
      </c>
    </row>
    <row r="39" spans="1:3" x14ac:dyDescent="0.15">
      <c r="A39" t="s">
        <v>43</v>
      </c>
      <c r="B39" t="s">
        <v>125</v>
      </c>
      <c r="C39" t="s">
        <v>125</v>
      </c>
    </row>
    <row r="40" spans="1:3" x14ac:dyDescent="0.15">
      <c r="A40" t="s">
        <v>44</v>
      </c>
      <c r="B40" t="s">
        <v>125</v>
      </c>
      <c r="C40" t="s">
        <v>125</v>
      </c>
    </row>
    <row r="41" spans="1:3" x14ac:dyDescent="0.15">
      <c r="A41" t="s">
        <v>45</v>
      </c>
      <c r="B41" t="s">
        <v>125</v>
      </c>
      <c r="C41" t="s">
        <v>125</v>
      </c>
    </row>
    <row r="42" spans="1:3" x14ac:dyDescent="0.15">
      <c r="A42" t="s">
        <v>46</v>
      </c>
      <c r="B42" t="s">
        <v>125</v>
      </c>
      <c r="C42" t="s">
        <v>125</v>
      </c>
    </row>
    <row r="43" spans="1:3" x14ac:dyDescent="0.15">
      <c r="A43" t="s">
        <v>47</v>
      </c>
      <c r="B43" t="s">
        <v>125</v>
      </c>
      <c r="C43" t="s">
        <v>125</v>
      </c>
    </row>
    <row r="44" spans="1:3" x14ac:dyDescent="0.15">
      <c r="A44" t="s">
        <v>48</v>
      </c>
      <c r="B44" t="s">
        <v>125</v>
      </c>
      <c r="C44" t="s">
        <v>125</v>
      </c>
    </row>
    <row r="45" spans="1:3" x14ac:dyDescent="0.15">
      <c r="A45" t="s">
        <v>49</v>
      </c>
      <c r="B45" t="s">
        <v>125</v>
      </c>
      <c r="C45" t="s">
        <v>125</v>
      </c>
    </row>
    <row r="46" spans="1:3" x14ac:dyDescent="0.15">
      <c r="A46" t="s">
        <v>50</v>
      </c>
      <c r="B46" t="s">
        <v>125</v>
      </c>
      <c r="C46" t="s">
        <v>125</v>
      </c>
    </row>
    <row r="47" spans="1:3" x14ac:dyDescent="0.15">
      <c r="A47" t="s">
        <v>51</v>
      </c>
      <c r="B47" t="s">
        <v>125</v>
      </c>
      <c r="C47" t="s">
        <v>125</v>
      </c>
    </row>
    <row r="48" spans="1:3" x14ac:dyDescent="0.15">
      <c r="A48" t="s">
        <v>52</v>
      </c>
      <c r="B48" t="s">
        <v>125</v>
      </c>
      <c r="C48" t="s">
        <v>125</v>
      </c>
    </row>
    <row r="49" spans="1:3" x14ac:dyDescent="0.15">
      <c r="A49" t="s">
        <v>53</v>
      </c>
      <c r="B49" t="s">
        <v>125</v>
      </c>
      <c r="C49" t="s">
        <v>125</v>
      </c>
    </row>
    <row r="50" spans="1:3" x14ac:dyDescent="0.15">
      <c r="A50" t="s">
        <v>54</v>
      </c>
      <c r="B50" t="s">
        <v>125</v>
      </c>
      <c r="C50" t="s">
        <v>125</v>
      </c>
    </row>
    <row r="51" spans="1:3" x14ac:dyDescent="0.15">
      <c r="A51" t="s">
        <v>55</v>
      </c>
      <c r="B51" t="s">
        <v>125</v>
      </c>
      <c r="C51" t="s">
        <v>125</v>
      </c>
    </row>
    <row r="52" spans="1:3" x14ac:dyDescent="0.15">
      <c r="A52" t="s">
        <v>56</v>
      </c>
      <c r="B52" t="s">
        <v>125</v>
      </c>
      <c r="C52" t="s">
        <v>125</v>
      </c>
    </row>
    <row r="53" spans="1:3" x14ac:dyDescent="0.15">
      <c r="A53" t="s">
        <v>57</v>
      </c>
      <c r="B53" t="s">
        <v>125</v>
      </c>
      <c r="C53" t="s">
        <v>125</v>
      </c>
    </row>
    <row r="54" spans="1:3" x14ac:dyDescent="0.15">
      <c r="A54" t="s">
        <v>58</v>
      </c>
      <c r="B54" t="s">
        <v>125</v>
      </c>
      <c r="C54" t="s">
        <v>125</v>
      </c>
    </row>
    <row r="55" spans="1:3" x14ac:dyDescent="0.15">
      <c r="A55" t="s">
        <v>59</v>
      </c>
      <c r="B55" t="s">
        <v>125</v>
      </c>
      <c r="C55" t="s">
        <v>125</v>
      </c>
    </row>
    <row r="56" spans="1:3" x14ac:dyDescent="0.15">
      <c r="A56" t="s">
        <v>60</v>
      </c>
      <c r="B56" t="s">
        <v>125</v>
      </c>
      <c r="C56" t="s">
        <v>125</v>
      </c>
    </row>
    <row r="57" spans="1:3" x14ac:dyDescent="0.15">
      <c r="A57" t="s">
        <v>61</v>
      </c>
      <c r="B57" t="s">
        <v>125</v>
      </c>
      <c r="C57" t="s">
        <v>125</v>
      </c>
    </row>
    <row r="58" spans="1:3" x14ac:dyDescent="0.15">
      <c r="A58" t="s">
        <v>62</v>
      </c>
      <c r="B58" t="s">
        <v>125</v>
      </c>
      <c r="C58" t="s">
        <v>125</v>
      </c>
    </row>
    <row r="59" spans="1:3" x14ac:dyDescent="0.15">
      <c r="A59" t="s">
        <v>63</v>
      </c>
      <c r="B59" t="s">
        <v>125</v>
      </c>
      <c r="C59" t="s">
        <v>125</v>
      </c>
    </row>
    <row r="60" spans="1:3" x14ac:dyDescent="0.15">
      <c r="A60" t="s">
        <v>64</v>
      </c>
      <c r="B60" t="s">
        <v>125</v>
      </c>
      <c r="C60" t="s">
        <v>125</v>
      </c>
    </row>
    <row r="61" spans="1:3" x14ac:dyDescent="0.15">
      <c r="A61" t="s">
        <v>65</v>
      </c>
      <c r="B61" t="s">
        <v>125</v>
      </c>
      <c r="C61" t="s">
        <v>125</v>
      </c>
    </row>
    <row r="62" spans="1:3" x14ac:dyDescent="0.15">
      <c r="A62" t="s">
        <v>66</v>
      </c>
      <c r="B62" t="s">
        <v>125</v>
      </c>
      <c r="C62" t="s">
        <v>125</v>
      </c>
    </row>
    <row r="63" spans="1:3" x14ac:dyDescent="0.15">
      <c r="A63" t="s">
        <v>67</v>
      </c>
      <c r="B63" t="s">
        <v>125</v>
      </c>
      <c r="C63" t="s">
        <v>125</v>
      </c>
    </row>
    <row r="64" spans="1:3" x14ac:dyDescent="0.15">
      <c r="A64" t="s">
        <v>68</v>
      </c>
      <c r="B64" t="s">
        <v>125</v>
      </c>
      <c r="C64" t="s">
        <v>125</v>
      </c>
    </row>
    <row r="65" spans="1:3" x14ac:dyDescent="0.15">
      <c r="A65" t="s">
        <v>69</v>
      </c>
      <c r="B65" t="s">
        <v>125</v>
      </c>
      <c r="C65" t="s">
        <v>125</v>
      </c>
    </row>
    <row r="66" spans="1:3" x14ac:dyDescent="0.15">
      <c r="A66" t="s">
        <v>70</v>
      </c>
      <c r="B66" t="s">
        <v>125</v>
      </c>
      <c r="C66" t="s">
        <v>125</v>
      </c>
    </row>
    <row r="67" spans="1:3" x14ac:dyDescent="0.15">
      <c r="A67" t="s">
        <v>71</v>
      </c>
      <c r="B67" t="s">
        <v>125</v>
      </c>
      <c r="C67" t="s">
        <v>125</v>
      </c>
    </row>
    <row r="68" spans="1:3" x14ac:dyDescent="0.15">
      <c r="A68" t="s">
        <v>72</v>
      </c>
      <c r="B68" t="s">
        <v>125</v>
      </c>
      <c r="C68" t="s">
        <v>125</v>
      </c>
    </row>
    <row r="69" spans="1:3" x14ac:dyDescent="0.15">
      <c r="A69" t="s">
        <v>73</v>
      </c>
      <c r="B69" t="s">
        <v>125</v>
      </c>
      <c r="C69" t="s">
        <v>125</v>
      </c>
    </row>
    <row r="70" spans="1:3" x14ac:dyDescent="0.15">
      <c r="A70" t="s">
        <v>74</v>
      </c>
      <c r="B70" t="s">
        <v>125</v>
      </c>
      <c r="C70" t="s">
        <v>125</v>
      </c>
    </row>
    <row r="71" spans="1:3" x14ac:dyDescent="0.15">
      <c r="A71" t="s">
        <v>75</v>
      </c>
      <c r="B71" t="s">
        <v>125</v>
      </c>
      <c r="C71" t="s">
        <v>125</v>
      </c>
    </row>
    <row r="72" spans="1:3" x14ac:dyDescent="0.15">
      <c r="A72" t="s">
        <v>76</v>
      </c>
      <c r="B72" t="s">
        <v>125</v>
      </c>
      <c r="C72" t="s">
        <v>125</v>
      </c>
    </row>
    <row r="73" spans="1:3" x14ac:dyDescent="0.15">
      <c r="A73" t="s">
        <v>77</v>
      </c>
      <c r="B73" t="s">
        <v>125</v>
      </c>
      <c r="C73" t="s">
        <v>125</v>
      </c>
    </row>
    <row r="74" spans="1:3" x14ac:dyDescent="0.15">
      <c r="A74" t="s">
        <v>78</v>
      </c>
      <c r="B74" t="s">
        <v>125</v>
      </c>
      <c r="C74" t="s">
        <v>125</v>
      </c>
    </row>
    <row r="75" spans="1:3" x14ac:dyDescent="0.15">
      <c r="A75" t="s">
        <v>79</v>
      </c>
      <c r="B75" t="s">
        <v>125</v>
      </c>
      <c r="C75" t="s">
        <v>125</v>
      </c>
    </row>
    <row r="76" spans="1:3" x14ac:dyDescent="0.15">
      <c r="A76" t="s">
        <v>80</v>
      </c>
      <c r="B76" t="s">
        <v>125</v>
      </c>
      <c r="C76" t="s">
        <v>125</v>
      </c>
    </row>
    <row r="77" spans="1:3" x14ac:dyDescent="0.15">
      <c r="A77" t="s">
        <v>81</v>
      </c>
      <c r="B77" t="s">
        <v>125</v>
      </c>
      <c r="C77" t="s">
        <v>125</v>
      </c>
    </row>
    <row r="78" spans="1:3" x14ac:dyDescent="0.15">
      <c r="A78" t="s">
        <v>82</v>
      </c>
      <c r="B78" t="s">
        <v>125</v>
      </c>
      <c r="C78" t="s">
        <v>125</v>
      </c>
    </row>
    <row r="79" spans="1:3" x14ac:dyDescent="0.15">
      <c r="A79" t="s">
        <v>83</v>
      </c>
      <c r="B79" t="s">
        <v>125</v>
      </c>
      <c r="C79" t="s">
        <v>125</v>
      </c>
    </row>
    <row r="80" spans="1:3" x14ac:dyDescent="0.15">
      <c r="A80" t="s">
        <v>84</v>
      </c>
      <c r="B80" t="s">
        <v>125</v>
      </c>
      <c r="C80" t="s">
        <v>125</v>
      </c>
    </row>
    <row r="81" spans="1:3" x14ac:dyDescent="0.15">
      <c r="A81" t="s">
        <v>85</v>
      </c>
      <c r="B81" t="s">
        <v>125</v>
      </c>
      <c r="C81" t="s">
        <v>125</v>
      </c>
    </row>
    <row r="82" spans="1:3" x14ac:dyDescent="0.15">
      <c r="A82" t="s">
        <v>86</v>
      </c>
      <c r="B82" t="s">
        <v>125</v>
      </c>
      <c r="C82" t="s">
        <v>125</v>
      </c>
    </row>
    <row r="83" spans="1:3" x14ac:dyDescent="0.15">
      <c r="A83" t="s">
        <v>87</v>
      </c>
      <c r="B83" t="s">
        <v>125</v>
      </c>
      <c r="C83" t="s">
        <v>125</v>
      </c>
    </row>
    <row r="84" spans="1:3" x14ac:dyDescent="0.15">
      <c r="A84" t="s">
        <v>88</v>
      </c>
      <c r="B84" t="s">
        <v>125</v>
      </c>
      <c r="C84" t="s">
        <v>125</v>
      </c>
    </row>
    <row r="85" spans="1:3" x14ac:dyDescent="0.15">
      <c r="A85" t="s">
        <v>89</v>
      </c>
      <c r="B85" t="s">
        <v>125</v>
      </c>
      <c r="C85" t="s">
        <v>125</v>
      </c>
    </row>
    <row r="86" spans="1:3" x14ac:dyDescent="0.15">
      <c r="A86" t="s">
        <v>90</v>
      </c>
      <c r="B86" t="s">
        <v>125</v>
      </c>
      <c r="C86" t="s">
        <v>125</v>
      </c>
    </row>
    <row r="87" spans="1:3" x14ac:dyDescent="0.15">
      <c r="A87" t="s">
        <v>91</v>
      </c>
      <c r="B87" t="s">
        <v>125</v>
      </c>
      <c r="C87" t="s">
        <v>125</v>
      </c>
    </row>
    <row r="88" spans="1:3" x14ac:dyDescent="0.15">
      <c r="A88" t="s">
        <v>92</v>
      </c>
      <c r="B88" t="s">
        <v>125</v>
      </c>
      <c r="C88" t="s">
        <v>125</v>
      </c>
    </row>
    <row r="89" spans="1:3" x14ac:dyDescent="0.15">
      <c r="A89" t="s">
        <v>93</v>
      </c>
      <c r="B89" t="s">
        <v>125</v>
      </c>
      <c r="C89" t="s">
        <v>125</v>
      </c>
    </row>
    <row r="90" spans="1:3" x14ac:dyDescent="0.15">
      <c r="A90" t="s">
        <v>94</v>
      </c>
      <c r="B90" t="s">
        <v>125</v>
      </c>
      <c r="C90" t="s">
        <v>125</v>
      </c>
    </row>
    <row r="91" spans="1:3" x14ac:dyDescent="0.15">
      <c r="A91" t="s">
        <v>95</v>
      </c>
      <c r="B91" t="s">
        <v>125</v>
      </c>
      <c r="C91" t="s">
        <v>125</v>
      </c>
    </row>
    <row r="92" spans="1:3" x14ac:dyDescent="0.15">
      <c r="A92" t="s">
        <v>96</v>
      </c>
      <c r="B92" t="s">
        <v>125</v>
      </c>
      <c r="C92" t="s">
        <v>125</v>
      </c>
    </row>
    <row r="93" spans="1:3" x14ac:dyDescent="0.15">
      <c r="A93" t="s">
        <v>97</v>
      </c>
      <c r="B93" t="s">
        <v>125</v>
      </c>
      <c r="C93" t="s">
        <v>125</v>
      </c>
    </row>
    <row r="94" spans="1:3" x14ac:dyDescent="0.15">
      <c r="A94" t="s">
        <v>98</v>
      </c>
      <c r="B94" t="s">
        <v>125</v>
      </c>
      <c r="C94" t="s">
        <v>125</v>
      </c>
    </row>
    <row r="95" spans="1:3" x14ac:dyDescent="0.15">
      <c r="A95" t="s">
        <v>99</v>
      </c>
      <c r="B95" t="s">
        <v>125</v>
      </c>
      <c r="C95" t="s">
        <v>125</v>
      </c>
    </row>
    <row r="96" spans="1:3" x14ac:dyDescent="0.15">
      <c r="A96" t="s">
        <v>100</v>
      </c>
      <c r="B96" t="s">
        <v>125</v>
      </c>
      <c r="C96" t="s">
        <v>125</v>
      </c>
    </row>
    <row r="97" spans="1:3" x14ac:dyDescent="0.15">
      <c r="A97" t="s">
        <v>101</v>
      </c>
      <c r="B97" t="s">
        <v>125</v>
      </c>
      <c r="C97" t="s">
        <v>125</v>
      </c>
    </row>
    <row r="98" spans="1:3" x14ac:dyDescent="0.15">
      <c r="A98" t="s">
        <v>102</v>
      </c>
      <c r="B98" t="s">
        <v>125</v>
      </c>
      <c r="C98" t="s">
        <v>125</v>
      </c>
    </row>
    <row r="99" spans="1:3" x14ac:dyDescent="0.15">
      <c r="A99" t="s">
        <v>103</v>
      </c>
      <c r="B99" t="s">
        <v>125</v>
      </c>
      <c r="C99" t="s">
        <v>125</v>
      </c>
    </row>
    <row r="100" spans="1:3" x14ac:dyDescent="0.15">
      <c r="A100" t="s">
        <v>104</v>
      </c>
      <c r="B100" t="s">
        <v>125</v>
      </c>
      <c r="C100" t="s">
        <v>125</v>
      </c>
    </row>
    <row r="101" spans="1:3" x14ac:dyDescent="0.15">
      <c r="A101" t="s">
        <v>105</v>
      </c>
      <c r="B101" t="s">
        <v>125</v>
      </c>
      <c r="C101" t="s">
        <v>125</v>
      </c>
    </row>
    <row r="102" spans="1:3" x14ac:dyDescent="0.15">
      <c r="A102" t="s">
        <v>106</v>
      </c>
      <c r="B102" t="s">
        <v>125</v>
      </c>
      <c r="C102" t="s">
        <v>125</v>
      </c>
    </row>
    <row r="103" spans="1:3" x14ac:dyDescent="0.15">
      <c r="A103" t="s">
        <v>107</v>
      </c>
      <c r="B103" t="s">
        <v>125</v>
      </c>
      <c r="C103" t="s">
        <v>125</v>
      </c>
    </row>
    <row r="104" spans="1:3" x14ac:dyDescent="0.15">
      <c r="A104" t="s">
        <v>108</v>
      </c>
      <c r="B104" t="s">
        <v>125</v>
      </c>
      <c r="C104" t="s">
        <v>125</v>
      </c>
    </row>
    <row r="105" spans="1:3" x14ac:dyDescent="0.15">
      <c r="A105" t="s">
        <v>109</v>
      </c>
      <c r="B105" t="s">
        <v>125</v>
      </c>
      <c r="C105" t="s">
        <v>125</v>
      </c>
    </row>
    <row r="106" spans="1:3" x14ac:dyDescent="0.15">
      <c r="A106" t="s">
        <v>110</v>
      </c>
      <c r="B106" t="s">
        <v>125</v>
      </c>
      <c r="C106" t="s">
        <v>125</v>
      </c>
    </row>
    <row r="107" spans="1:3" x14ac:dyDescent="0.15">
      <c r="A107" t="s">
        <v>111</v>
      </c>
      <c r="B107" t="s">
        <v>125</v>
      </c>
      <c r="C107" t="s">
        <v>125</v>
      </c>
    </row>
    <row r="108" spans="1:3" x14ac:dyDescent="0.15">
      <c r="A108" t="s">
        <v>112</v>
      </c>
      <c r="B108" t="s">
        <v>125</v>
      </c>
      <c r="C108" t="s">
        <v>125</v>
      </c>
    </row>
    <row r="109" spans="1:3" x14ac:dyDescent="0.15">
      <c r="A109" t="s">
        <v>113</v>
      </c>
      <c r="B109" t="s">
        <v>125</v>
      </c>
      <c r="C109" t="s">
        <v>125</v>
      </c>
    </row>
    <row r="110" spans="1:3" x14ac:dyDescent="0.15">
      <c r="A110" t="s">
        <v>114</v>
      </c>
      <c r="B110" t="s">
        <v>125</v>
      </c>
      <c r="C110" t="s">
        <v>125</v>
      </c>
    </row>
    <row r="111" spans="1:3" x14ac:dyDescent="0.15">
      <c r="A111" t="s">
        <v>115</v>
      </c>
      <c r="B111" t="s">
        <v>125</v>
      </c>
      <c r="C111" t="s">
        <v>125</v>
      </c>
    </row>
    <row r="112" spans="1:3" x14ac:dyDescent="0.15">
      <c r="A112" t="s">
        <v>116</v>
      </c>
      <c r="B112" t="s">
        <v>125</v>
      </c>
      <c r="C112" t="s">
        <v>125</v>
      </c>
    </row>
    <row r="113" spans="1:3" x14ac:dyDescent="0.15">
      <c r="A113" t="s">
        <v>117</v>
      </c>
      <c r="B113" t="s">
        <v>125</v>
      </c>
      <c r="C113" t="s">
        <v>125</v>
      </c>
    </row>
    <row r="114" spans="1:3" x14ac:dyDescent="0.15">
      <c r="A114" t="s">
        <v>118</v>
      </c>
      <c r="B114" t="s">
        <v>125</v>
      </c>
      <c r="C114" t="s">
        <v>125</v>
      </c>
    </row>
    <row r="115" spans="1:3" x14ac:dyDescent="0.15">
      <c r="A115" t="s">
        <v>119</v>
      </c>
      <c r="B115" t="s">
        <v>125</v>
      </c>
      <c r="C115" t="s">
        <v>125</v>
      </c>
    </row>
    <row r="116" spans="1:3" x14ac:dyDescent="0.15">
      <c r="A116" t="s">
        <v>120</v>
      </c>
      <c r="B116" t="s">
        <v>125</v>
      </c>
      <c r="C116" t="s">
        <v>125</v>
      </c>
    </row>
    <row r="117" spans="1:3" x14ac:dyDescent="0.15">
      <c r="A117" t="s">
        <v>121</v>
      </c>
      <c r="B117" t="s">
        <v>125</v>
      </c>
      <c r="C117" t="s">
        <v>125</v>
      </c>
    </row>
    <row r="118" spans="1:3" x14ac:dyDescent="0.15">
      <c r="A118" t="s">
        <v>122</v>
      </c>
      <c r="B118" t="s">
        <v>125</v>
      </c>
      <c r="C118" t="s">
        <v>125</v>
      </c>
    </row>
    <row r="119" spans="1:3" x14ac:dyDescent="0.15">
      <c r="A119" t="s">
        <v>123</v>
      </c>
      <c r="B119" t="s">
        <v>125</v>
      </c>
      <c r="C119" t="s">
        <v>125</v>
      </c>
    </row>
    <row r="120" spans="1:3" x14ac:dyDescent="0.15">
      <c r="A120" t="s">
        <v>124</v>
      </c>
      <c r="B120" t="s">
        <v>125</v>
      </c>
      <c r="C120" t="s">
        <v>125</v>
      </c>
    </row>
    <row r="121" spans="1:3" x14ac:dyDescent="0.15">
      <c r="A121" t="s">
        <v>126</v>
      </c>
    </row>
    <row r="122" spans="1:3" x14ac:dyDescent="0.15">
      <c r="A122" t="s">
        <v>127</v>
      </c>
    </row>
    <row r="123" spans="1:3" x14ac:dyDescent="0.15">
      <c r="A123" t="s">
        <v>128</v>
      </c>
    </row>
    <row r="124" spans="1:3" x14ac:dyDescent="0.15">
      <c r="A124" t="s">
        <v>129</v>
      </c>
      <c r="C124" t="s">
        <v>22</v>
      </c>
    </row>
    <row r="125" spans="1:3" x14ac:dyDescent="0.15">
      <c r="A125" t="s">
        <v>130</v>
      </c>
      <c r="C125" t="s">
        <v>7</v>
      </c>
    </row>
    <row r="126" spans="1:3" x14ac:dyDescent="0.15">
      <c r="A126" t="s">
        <v>131</v>
      </c>
      <c r="C126" t="s">
        <v>7</v>
      </c>
    </row>
    <row r="127" spans="1:3" x14ac:dyDescent="0.15">
      <c r="A127" t="s">
        <v>132</v>
      </c>
    </row>
    <row r="128" spans="1:3" x14ac:dyDescent="0.15">
      <c r="A128" t="s">
        <v>133</v>
      </c>
    </row>
    <row r="129" spans="1:3" x14ac:dyDescent="0.15">
      <c r="A129" t="s">
        <v>134</v>
      </c>
      <c r="C129" t="s">
        <v>22</v>
      </c>
    </row>
    <row r="130" spans="1:3" x14ac:dyDescent="0.15">
      <c r="A130" t="s">
        <v>135</v>
      </c>
      <c r="C130" t="s">
        <v>7</v>
      </c>
    </row>
    <row r="131" spans="1:3" x14ac:dyDescent="0.15">
      <c r="A131" t="s">
        <v>136</v>
      </c>
      <c r="C131" t="s">
        <v>7</v>
      </c>
    </row>
    <row r="132" spans="1:3" x14ac:dyDescent="0.15">
      <c r="A132" t="s">
        <v>137</v>
      </c>
    </row>
    <row r="133" spans="1:3" x14ac:dyDescent="0.15">
      <c r="A133" t="s">
        <v>138</v>
      </c>
    </row>
    <row r="134" spans="1:3" x14ac:dyDescent="0.15">
      <c r="A134" t="s">
        <v>225</v>
      </c>
      <c r="B134" t="s">
        <v>22</v>
      </c>
      <c r="C134" t="s">
        <v>22</v>
      </c>
    </row>
    <row r="135" spans="1:3" x14ac:dyDescent="0.15">
      <c r="A135" t="s">
        <v>139</v>
      </c>
      <c r="B135" t="s">
        <v>7</v>
      </c>
      <c r="C135" t="s">
        <v>7</v>
      </c>
    </row>
    <row r="136" spans="1:3" x14ac:dyDescent="0.15">
      <c r="A136" t="s">
        <v>140</v>
      </c>
      <c r="B136" t="s">
        <v>7</v>
      </c>
      <c r="C136" t="s">
        <v>7</v>
      </c>
    </row>
    <row r="137" spans="1:3" x14ac:dyDescent="0.15">
      <c r="A137" t="s">
        <v>141</v>
      </c>
    </row>
    <row r="138" spans="1:3" x14ac:dyDescent="0.15">
      <c r="A138" t="s">
        <v>142</v>
      </c>
    </row>
    <row r="139" spans="1:3" x14ac:dyDescent="0.15">
      <c r="A139" t="s">
        <v>143</v>
      </c>
      <c r="C139" t="s">
        <v>22</v>
      </c>
    </row>
    <row r="140" spans="1:3" x14ac:dyDescent="0.15">
      <c r="A140" t="s">
        <v>144</v>
      </c>
      <c r="C140" t="s">
        <v>7</v>
      </c>
    </row>
    <row r="141" spans="1:3" x14ac:dyDescent="0.15">
      <c r="A141" t="s">
        <v>145</v>
      </c>
      <c r="C141" t="s">
        <v>7</v>
      </c>
    </row>
    <row r="142" spans="1:3" x14ac:dyDescent="0.15">
      <c r="A142" t="s">
        <v>146</v>
      </c>
    </row>
    <row r="143" spans="1:3" x14ac:dyDescent="0.15">
      <c r="A143" t="s">
        <v>147</v>
      </c>
    </row>
    <row r="144" spans="1:3" x14ac:dyDescent="0.15">
      <c r="A144" t="s">
        <v>148</v>
      </c>
      <c r="C144" t="s">
        <v>22</v>
      </c>
    </row>
    <row r="145" spans="1:3" x14ac:dyDescent="0.15">
      <c r="A145" t="s">
        <v>149</v>
      </c>
      <c r="C145" t="s">
        <v>7</v>
      </c>
    </row>
    <row r="146" spans="1:3" x14ac:dyDescent="0.15">
      <c r="A146" t="s">
        <v>150</v>
      </c>
      <c r="C146" t="s">
        <v>7</v>
      </c>
    </row>
    <row r="147" spans="1:3" x14ac:dyDescent="0.15">
      <c r="A147" t="s">
        <v>151</v>
      </c>
    </row>
    <row r="148" spans="1:3" x14ac:dyDescent="0.15">
      <c r="A148" t="s">
        <v>152</v>
      </c>
    </row>
    <row r="149" spans="1:3" x14ac:dyDescent="0.15">
      <c r="A149" t="s">
        <v>153</v>
      </c>
      <c r="B149" t="s">
        <v>22</v>
      </c>
      <c r="C149" t="s">
        <v>22</v>
      </c>
    </row>
    <row r="150" spans="1:3" x14ac:dyDescent="0.15">
      <c r="A150" t="s">
        <v>154</v>
      </c>
      <c r="B150" t="s">
        <v>7</v>
      </c>
      <c r="C150" t="s">
        <v>7</v>
      </c>
    </row>
    <row r="151" spans="1:3" x14ac:dyDescent="0.15">
      <c r="A151" t="s">
        <v>155</v>
      </c>
      <c r="B151" t="s">
        <v>7</v>
      </c>
      <c r="C151" t="s">
        <v>7</v>
      </c>
    </row>
    <row r="152" spans="1:3" x14ac:dyDescent="0.15">
      <c r="A152" t="s">
        <v>156</v>
      </c>
    </row>
    <row r="153" spans="1:3" x14ac:dyDescent="0.15">
      <c r="A153" t="s">
        <v>157</v>
      </c>
    </row>
    <row r="154" spans="1:3" x14ac:dyDescent="0.15">
      <c r="A154" t="s">
        <v>158</v>
      </c>
      <c r="C154" t="s">
        <v>22</v>
      </c>
    </row>
    <row r="155" spans="1:3" x14ac:dyDescent="0.15">
      <c r="A155" t="s">
        <v>159</v>
      </c>
      <c r="C155" t="s">
        <v>7</v>
      </c>
    </row>
    <row r="156" spans="1:3" x14ac:dyDescent="0.15">
      <c r="A156" t="s">
        <v>160</v>
      </c>
      <c r="C156" t="s">
        <v>7</v>
      </c>
    </row>
    <row r="157" spans="1:3" x14ac:dyDescent="0.15">
      <c r="A157" t="s">
        <v>161</v>
      </c>
    </row>
    <row r="158" spans="1:3" x14ac:dyDescent="0.15">
      <c r="A158" t="s">
        <v>162</v>
      </c>
    </row>
    <row r="159" spans="1:3" x14ac:dyDescent="0.15">
      <c r="A159" t="s">
        <v>163</v>
      </c>
      <c r="C159" t="s">
        <v>22</v>
      </c>
    </row>
    <row r="160" spans="1:3" x14ac:dyDescent="0.15">
      <c r="A160" t="s">
        <v>164</v>
      </c>
      <c r="C160" t="s">
        <v>7</v>
      </c>
    </row>
    <row r="161" spans="1:3" x14ac:dyDescent="0.15">
      <c r="A161" t="s">
        <v>165</v>
      </c>
      <c r="C161" t="s">
        <v>7</v>
      </c>
    </row>
    <row r="162" spans="1:3" x14ac:dyDescent="0.15">
      <c r="A162" t="s">
        <v>166</v>
      </c>
    </row>
    <row r="163" spans="1:3" x14ac:dyDescent="0.15">
      <c r="A163" t="s">
        <v>167</v>
      </c>
    </row>
    <row r="164" spans="1:3" x14ac:dyDescent="0.15">
      <c r="A164" t="s">
        <v>168</v>
      </c>
      <c r="B164" t="s">
        <v>22</v>
      </c>
      <c r="C164" t="s">
        <v>22</v>
      </c>
    </row>
    <row r="165" spans="1:3" x14ac:dyDescent="0.15">
      <c r="A165" t="s">
        <v>169</v>
      </c>
      <c r="B165" t="s">
        <v>7</v>
      </c>
      <c r="C165" t="s">
        <v>7</v>
      </c>
    </row>
    <row r="166" spans="1:3" x14ac:dyDescent="0.15">
      <c r="A166" t="s">
        <v>170</v>
      </c>
      <c r="B166" t="s">
        <v>7</v>
      </c>
      <c r="C166" t="s">
        <v>7</v>
      </c>
    </row>
    <row r="167" spans="1:3" x14ac:dyDescent="0.15">
      <c r="A167" t="s">
        <v>171</v>
      </c>
    </row>
    <row r="168" spans="1:3" x14ac:dyDescent="0.15">
      <c r="A168" t="s">
        <v>172</v>
      </c>
    </row>
    <row r="169" spans="1:3" x14ac:dyDescent="0.15">
      <c r="A169" t="s">
        <v>173</v>
      </c>
      <c r="C169" t="s">
        <v>22</v>
      </c>
    </row>
    <row r="170" spans="1:3" x14ac:dyDescent="0.15">
      <c r="A170" t="s">
        <v>174</v>
      </c>
      <c r="C170" t="s">
        <v>7</v>
      </c>
    </row>
    <row r="171" spans="1:3" x14ac:dyDescent="0.15">
      <c r="A171" t="s">
        <v>175</v>
      </c>
      <c r="C171" t="s">
        <v>7</v>
      </c>
    </row>
    <row r="172" spans="1:3" x14ac:dyDescent="0.15">
      <c r="A172" t="s">
        <v>176</v>
      </c>
    </row>
    <row r="173" spans="1:3" x14ac:dyDescent="0.15">
      <c r="A173" t="s">
        <v>177</v>
      </c>
    </row>
    <row r="174" spans="1:3" x14ac:dyDescent="0.15">
      <c r="A174" t="s">
        <v>178</v>
      </c>
      <c r="C174" t="s">
        <v>22</v>
      </c>
    </row>
    <row r="175" spans="1:3" x14ac:dyDescent="0.15">
      <c r="A175" t="s">
        <v>179</v>
      </c>
      <c r="C175" t="s">
        <v>7</v>
      </c>
    </row>
    <row r="176" spans="1:3" x14ac:dyDescent="0.15">
      <c r="A176" t="s">
        <v>180</v>
      </c>
      <c r="C176" t="s">
        <v>7</v>
      </c>
    </row>
    <row r="177" spans="1:3" x14ac:dyDescent="0.15">
      <c r="A177" t="s">
        <v>181</v>
      </c>
    </row>
    <row r="178" spans="1:3" x14ac:dyDescent="0.15">
      <c r="A178" t="s">
        <v>182</v>
      </c>
    </row>
    <row r="179" spans="1:3" x14ac:dyDescent="0.15">
      <c r="A179" t="s">
        <v>183</v>
      </c>
      <c r="B179" t="s">
        <v>22</v>
      </c>
      <c r="C179" t="s">
        <v>22</v>
      </c>
    </row>
    <row r="180" spans="1:3" x14ac:dyDescent="0.15">
      <c r="A180" t="s">
        <v>184</v>
      </c>
      <c r="B180" t="s">
        <v>7</v>
      </c>
      <c r="C180" t="s">
        <v>7</v>
      </c>
    </row>
    <row r="181" spans="1:3" x14ac:dyDescent="0.15">
      <c r="A181" t="s">
        <v>185</v>
      </c>
      <c r="B181" t="s">
        <v>7</v>
      </c>
      <c r="C181" t="s">
        <v>7</v>
      </c>
    </row>
    <row r="182" spans="1:3" x14ac:dyDescent="0.15">
      <c r="A182" t="s">
        <v>186</v>
      </c>
    </row>
    <row r="183" spans="1:3" x14ac:dyDescent="0.15">
      <c r="A183" t="s">
        <v>187</v>
      </c>
    </row>
    <row r="184" spans="1:3" x14ac:dyDescent="0.15">
      <c r="A184" t="s">
        <v>188</v>
      </c>
      <c r="C184" t="s">
        <v>22</v>
      </c>
    </row>
    <row r="185" spans="1:3" x14ac:dyDescent="0.15">
      <c r="A185" t="s">
        <v>189</v>
      </c>
      <c r="C185" t="s">
        <v>7</v>
      </c>
    </row>
    <row r="186" spans="1:3" x14ac:dyDescent="0.15">
      <c r="A186" t="s">
        <v>190</v>
      </c>
      <c r="C186" t="s">
        <v>7</v>
      </c>
    </row>
    <row r="187" spans="1:3" x14ac:dyDescent="0.15">
      <c r="A187" t="s">
        <v>191</v>
      </c>
    </row>
    <row r="188" spans="1:3" x14ac:dyDescent="0.15">
      <c r="A188" t="s">
        <v>192</v>
      </c>
    </row>
    <row r="189" spans="1:3" x14ac:dyDescent="0.15">
      <c r="A189" t="s">
        <v>193</v>
      </c>
      <c r="C189" t="s">
        <v>22</v>
      </c>
    </row>
    <row r="190" spans="1:3" x14ac:dyDescent="0.15">
      <c r="A190" t="s">
        <v>194</v>
      </c>
      <c r="C190" t="s">
        <v>7</v>
      </c>
    </row>
    <row r="191" spans="1:3" x14ac:dyDescent="0.15">
      <c r="A191" t="s">
        <v>195</v>
      </c>
      <c r="C191" t="s">
        <v>7</v>
      </c>
    </row>
    <row r="192" spans="1:3" x14ac:dyDescent="0.15">
      <c r="A192" t="s">
        <v>196</v>
      </c>
    </row>
    <row r="193" spans="1:3" x14ac:dyDescent="0.15">
      <c r="A193" t="s">
        <v>197</v>
      </c>
    </row>
    <row r="194" spans="1:3" x14ac:dyDescent="0.15">
      <c r="A194" t="s">
        <v>198</v>
      </c>
      <c r="B194" t="s">
        <v>22</v>
      </c>
      <c r="C194" t="s">
        <v>22</v>
      </c>
    </row>
    <row r="195" spans="1:3" x14ac:dyDescent="0.15">
      <c r="A195" t="s">
        <v>199</v>
      </c>
      <c r="B195" t="s">
        <v>7</v>
      </c>
      <c r="C195" t="s">
        <v>7</v>
      </c>
    </row>
    <row r="196" spans="1:3" x14ac:dyDescent="0.15">
      <c r="A196" t="s">
        <v>200</v>
      </c>
      <c r="B196" t="s">
        <v>7</v>
      </c>
      <c r="C196" t="s">
        <v>7</v>
      </c>
    </row>
    <row r="197" spans="1:3" x14ac:dyDescent="0.15">
      <c r="A197" t="s">
        <v>201</v>
      </c>
    </row>
    <row r="198" spans="1:3" x14ac:dyDescent="0.15">
      <c r="A198" t="s">
        <v>202</v>
      </c>
    </row>
    <row r="199" spans="1:3" x14ac:dyDescent="0.15">
      <c r="A199" t="s">
        <v>203</v>
      </c>
      <c r="C199" t="s">
        <v>22</v>
      </c>
    </row>
    <row r="200" spans="1:3" x14ac:dyDescent="0.15">
      <c r="A200" t="s">
        <v>204</v>
      </c>
      <c r="C200" t="s">
        <v>7</v>
      </c>
    </row>
    <row r="201" spans="1:3" x14ac:dyDescent="0.15">
      <c r="A201" t="s">
        <v>205</v>
      </c>
      <c r="C201" t="s">
        <v>7</v>
      </c>
    </row>
    <row r="202" spans="1:3" x14ac:dyDescent="0.15">
      <c r="A202" t="s">
        <v>206</v>
      </c>
    </row>
    <row r="203" spans="1:3" x14ac:dyDescent="0.15">
      <c r="A203" t="s">
        <v>207</v>
      </c>
    </row>
    <row r="204" spans="1:3" x14ac:dyDescent="0.15">
      <c r="A204" t="s">
        <v>208</v>
      </c>
      <c r="C204" t="s">
        <v>22</v>
      </c>
    </row>
    <row r="205" spans="1:3" x14ac:dyDescent="0.15">
      <c r="A205" t="s">
        <v>209</v>
      </c>
      <c r="C205" t="s">
        <v>7</v>
      </c>
    </row>
    <row r="206" spans="1:3" x14ac:dyDescent="0.15">
      <c r="A206" t="s">
        <v>210</v>
      </c>
      <c r="C206" t="s">
        <v>7</v>
      </c>
    </row>
    <row r="207" spans="1:3" x14ac:dyDescent="0.15">
      <c r="A207" t="s">
        <v>211</v>
      </c>
    </row>
    <row r="208" spans="1:3" x14ac:dyDescent="0.15">
      <c r="A208" t="s">
        <v>212</v>
      </c>
    </row>
    <row r="209" spans="1:3" x14ac:dyDescent="0.15">
      <c r="A209" t="s">
        <v>213</v>
      </c>
      <c r="B209" t="s">
        <v>22</v>
      </c>
      <c r="C209" t="s">
        <v>22</v>
      </c>
    </row>
    <row r="210" spans="1:3" x14ac:dyDescent="0.15">
      <c r="A210" t="s">
        <v>214</v>
      </c>
      <c r="B210" t="s">
        <v>7</v>
      </c>
      <c r="C210" t="s">
        <v>7</v>
      </c>
    </row>
    <row r="211" spans="1:3" x14ac:dyDescent="0.15">
      <c r="A211" t="s">
        <v>215</v>
      </c>
      <c r="B211" t="s">
        <v>7</v>
      </c>
      <c r="C211" t="s">
        <v>7</v>
      </c>
    </row>
    <row r="212" spans="1:3" x14ac:dyDescent="0.15">
      <c r="A212" t="s">
        <v>216</v>
      </c>
    </row>
    <row r="213" spans="1:3" x14ac:dyDescent="0.15">
      <c r="A213" t="s">
        <v>217</v>
      </c>
    </row>
    <row r="214" spans="1:3" x14ac:dyDescent="0.15">
      <c r="A214" t="s">
        <v>218</v>
      </c>
      <c r="C214" t="s">
        <v>22</v>
      </c>
    </row>
    <row r="215" spans="1:3" x14ac:dyDescent="0.15">
      <c r="A215" t="s">
        <v>219</v>
      </c>
      <c r="C215" t="s">
        <v>7</v>
      </c>
    </row>
    <row r="216" spans="1:3" x14ac:dyDescent="0.15">
      <c r="A216" t="s">
        <v>220</v>
      </c>
      <c r="C216" t="s">
        <v>7</v>
      </c>
    </row>
    <row r="217" spans="1:3" x14ac:dyDescent="0.15">
      <c r="A217" t="s">
        <v>221</v>
      </c>
    </row>
    <row r="218" spans="1:3" x14ac:dyDescent="0.15">
      <c r="A218" t="s">
        <v>222</v>
      </c>
    </row>
    <row r="219" spans="1:3" x14ac:dyDescent="0.15">
      <c r="A219" t="s">
        <v>223</v>
      </c>
      <c r="C219" t="s">
        <v>22</v>
      </c>
    </row>
    <row r="220" spans="1:3" x14ac:dyDescent="0.15">
      <c r="A220" t="s">
        <v>224</v>
      </c>
      <c r="C220" t="s">
        <v>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修繕・点検時期のセルフチェックシート （入力例）</vt:lpstr>
      <vt:lpstr>修繕・点検時期のセルフチェックシート【入力シート】</vt:lpstr>
      <vt:lpstr>メッセージ表示一覧</vt:lpstr>
      <vt:lpstr>code</vt:lpstr>
      <vt:lpstr>メッセージ表示一覧!Print_Area</vt:lpstr>
      <vt:lpstr>'修繕・点検時期のセルフチェックシート （入力例）'!Print_Area</vt:lpstr>
      <vt:lpstr>修繕・点検時期のセルフチェックシート【入力シート】!Print_Area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sugiura</cp:lastModifiedBy>
  <cp:lastPrinted>2021-11-02T00:40:27Z</cp:lastPrinted>
  <dcterms:created xsi:type="dcterms:W3CDTF">2019-01-18T07:48:58Z</dcterms:created>
  <dcterms:modified xsi:type="dcterms:W3CDTF">2021-11-02T00:41:50Z</dcterms:modified>
</cp:coreProperties>
</file>