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Business Plan Template" sheetId="2" r:id="rId5"/>
    <sheet state="visible" name="Example of Audience Mood" sheetId="3" r:id="rId6"/>
    <sheet state="visible" name="Audience Mood Template" sheetId="4" r:id="rId7"/>
    <sheet state="visible" name="Consumer Persona Template" sheetId="5" r:id="rId8"/>
    <sheet state="visible" name="Competitor analysis" sheetId="6" r:id="rId9"/>
    <sheet state="visible" name="Pricing Strategy - Competitor A" sheetId="7" r:id="rId10"/>
    <sheet state="visible" name="Price strategy - 3rd party" sheetId="8" r:id="rId11"/>
    <sheet state="visible" name="Pricing Strategy - Matrix" sheetId="9" r:id="rId12"/>
    <sheet state="visible" name="Module 1 - Business plan entry" sheetId="10" r:id="rId13"/>
  </sheets>
  <definedNames/>
  <calcPr/>
  <extLst>
    <ext uri="GoogleSheetsCustomDataVersion1">
      <go:sheetsCustomData xmlns:go="http://customooxmlschemas.google.com/" r:id="rId14" roundtripDataSignature="AMtx7mjgJS+OBfZembaiO1Yb1AKUNhAS9g=="/>
    </ext>
  </extLst>
</workbook>
</file>

<file path=xl/sharedStrings.xml><?xml version="1.0" encoding="utf-8"?>
<sst xmlns="http://schemas.openxmlformats.org/spreadsheetml/2006/main" count="544" uniqueCount="358">
  <si>
    <t>Welcome to your 6-day challenge workbook</t>
  </si>
  <si>
    <t>This is one central document containing all of your worksheets and templates you will need to use to complete your project work.</t>
  </si>
  <si>
    <t>Within this workbook you will also find a copy of your business plan template.</t>
  </si>
  <si>
    <t>We recommend that you use this workbook to document all notes, images and decisions. Keep it all in one place and ensure it is digitally safe!</t>
  </si>
  <si>
    <t xml:space="preserve">Best of luck! </t>
  </si>
  <si>
    <t xml:space="preserve">TO BE COPIED OVER TO A WORD DOCUMENT. </t>
  </si>
  <si>
    <t>CONFIDENTIAL</t>
  </si>
  <si>
    <t>[YOUR COMPANY NAME HERE]</t>
  </si>
  <si>
    <t>Your tagline </t>
  </si>
  <si>
    <t>Business Plan</t>
  </si>
  <si>
    <t>Prepared [date]</t>
  </si>
  <si>
    <t>Contact information</t>
  </si>
  <si>
    <r>
      <t>Jane.smith.jane@yourcompany.com</t>
    </r>
    <r>
      <rPr>
        <rFont val="Arial"/>
        <color theme="10"/>
        <sz val="10.0"/>
        <u/>
      </rPr>
      <t> </t>
    </r>
  </si>
  <si>
    <t>111-222-3333</t>
  </si>
  <si>
    <r>
      <t>www.yourcompany.com</t>
    </r>
    <r>
      <rPr>
        <rFont val="Arial"/>
        <color theme="10"/>
        <sz val="10.0"/>
        <u/>
      </rPr>
      <t> </t>
    </r>
  </si>
  <si>
    <t>1234 main street </t>
  </si>
  <si>
    <t>Anywhere, OR </t>
  </si>
  <si>
    <t>12345, USA</t>
  </si>
  <si>
    <t>Table of Contents.</t>
  </si>
  <si>
    <t>Executive Summary. 3</t>
  </si>
  <si>
    <t>Opportunity.</t>
  </si>
  <si>
    <t>Expectations. </t>
  </si>
  <si>
    <t>Company. 4</t>
  </si>
  <si>
    <t>Business structure.</t>
  </si>
  <si>
    <t>Overview.</t>
  </si>
  <si>
    <t>Market Analysis. 5</t>
  </si>
  <si>
    <t>Problem &amp; Solution.</t>
  </si>
  <si>
    <t>Competition.</t>
  </si>
  <si>
    <t>Product and Service. 6</t>
  </si>
  <si>
    <t>Product.</t>
  </si>
  <si>
    <t>Service. </t>
  </si>
  <si>
    <t>Logistics and Operations Plan.  7</t>
  </si>
  <si>
    <t>Logistics.</t>
  </si>
  <si>
    <t>Operations Plan.</t>
  </si>
  <si>
    <t>Marketing &amp; Sales Plan. 8</t>
  </si>
  <si>
    <t>Marketing Plan.</t>
  </si>
  <si>
    <t>Sales Plan.</t>
  </si>
  <si>
    <t>Financial Plan. 9-10</t>
  </si>
  <si>
    <t>Forecast. </t>
  </si>
  <si>
    <t>Financing.</t>
  </si>
  <si>
    <t>Statements. </t>
  </si>
  <si>
    <t>Funding Request (if applicable) 11</t>
  </si>
  <si>
    <t>Financing Needed. </t>
  </si>
  <si>
    <t xml:space="preserve">Executive Summary. </t>
  </si>
  <si>
    <t>Problem Summary.</t>
  </si>
  <si>
    <t>INSTRUCTIONS: Describe very briefly why your business needs to exist (your niche). What problems do you solve for your customers?</t>
  </si>
  <si>
    <t>Solution Summary.</t>
  </si>
  <si>
    <t>INSTRUCTIONS: Briefly summarise what your company does. The executive summary should be very short and you can go into more detail later in the plan. </t>
  </si>
  <si>
    <t>Market.</t>
  </si>
  <si>
    <t>INSTRUCTIONS: Describe your target customer and the market you wish to launch in, both channel and reach. Again, keep things very brief in the executive summary and add more detail later in the plan. </t>
  </si>
  <si>
    <t>INSTRUCTIONS: Summarise your key competition and highlight the opportunity. </t>
  </si>
  <si>
    <t>Why us?.</t>
  </si>
  <si>
    <t>INSTRUCTIONS: Write a brief overview of you and your team (if applicable) &amp; why you are the right people to build this business? </t>
  </si>
  <si>
    <t>Forecast.</t>
  </si>
  <si>
    <t>INSTRUCTIONS: Write a brief overview of your financial targets. How much do you plan to sell in the next year? What are your long-term sales goal (3-5 years)</t>
  </si>
  <si>
    <t>INSTRUCTIONS: IF you are writing a business plan to raise money for your business, include a brief summary of what you ate looking for. If you arent, then delete this section. </t>
  </si>
  <si>
    <t>Company.</t>
  </si>
  <si>
    <t>Business Structure.</t>
  </si>
  <si>
    <t>INSTRUCTIONS: Use this area to specify who owns your company. If there are multiple owners, describe each of them and how much of an ownership stake they have. Also, identify your company legal structure. Is it a sole proprietorship - that is jus your working for yourself? Or a partnership, such as a limited-liability corporation (LLC) or a partnership (LLP), where profits pass through to the partners involved. Or a nonprofit organisation? Etc </t>
  </si>
  <si>
    <t>INSTRUCTIONS: In this section answer: </t>
  </si>
  <si>
    <t>Nature of your business. (what are you selling?)</t>
  </si>
  <si>
    <t>Your industry.</t>
  </si>
  <si>
    <t>Your business vision, mission and values.</t>
  </si>
  <si>
    <t>Background information on your business or its history.</t>
  </si>
  <si>
    <t>Business objectives, both short and long term.</t>
  </si>
  <si>
    <t>Your team, including key personnel and their salaries.</t>
  </si>
  <si>
    <t>Market Analysis.</t>
  </si>
  <si>
    <t>[ADD YOUR SUMMARY OF DECISIONS MADE IN MODULE 1]</t>
  </si>
  <si>
    <t>A problem worth solving. </t>
  </si>
  <si>
    <t>INSTRUCTIONS: Write a little more detail than you provided in the Executive Summary about the problem you are solving. What do your customers need? Do they need a better product, a cheaper product? A better service, speed of delivery? Describe why customers will want to buy from you.</t>
  </si>
  <si>
    <t>Our Solution.</t>
  </si>
  <si>
    <t>INSTRUCTIONS: Provide additional detail, beyond what you wrote in the Executive Summary, about your product or service. What is unique and special about your company that’s going to set it apart from the competition?</t>
  </si>
  <si>
    <t>Competition. </t>
  </si>
  <si>
    <t>Current Alternatives.</t>
  </si>
  <si>
    <t>INSTRUCTIONS: Describe your current competition. What products and services are people using instead of yours?</t>
  </si>
  <si>
    <t>Our Advantages.</t>
  </si>
  <si>
    <t>INSTRUCTIONS: Explain why your product or service is better than the others. Also, be sure to describe any competitive advantages you may have, such as a technology or other unique component to your business.</t>
  </si>
  <si>
    <t>Product &amp; Service. </t>
  </si>
  <si>
    <t>[ADD YOUR SUMMARY OF DECISIONS MADE IN MODULE 2 &amp; 3]</t>
  </si>
  <si>
    <t>Product type.</t>
  </si>
  <si>
    <t>INSTRUCTIONS: Write a little more detail than you provided in the Executive Summary about the product you will sell. What categories? What is the USP? What market considerations have influenced your range? </t>
  </si>
  <si>
    <t>Collection plan.</t>
  </si>
  <si>
    <t>INSTRUCTIONS: Explain your collection plan. Why you have decided the exact drops per season, per market (if applicable) Describe what the collection will look like. </t>
  </si>
  <si>
    <t>Price. </t>
  </si>
  <si>
    <t>INSTRUCTIONS: (refer back to module 1) Describe how your brand will be perceived by price in the market? Explain your pricing strategy.</t>
  </si>
  <si>
    <t>Service.</t>
  </si>
  <si>
    <t>Market size and segments.</t>
  </si>
  <si>
    <r>
      <t xml:space="preserve">INSTRUCTIONS: </t>
    </r>
    <r>
      <rPr>
        <rFont val="Calibri"/>
        <color rgb="FF000000"/>
        <sz val="12.0"/>
      </rPr>
      <t>Describe your key customers – who they are and what their key attributes are. If your company is targeting multiple customer groups (also called ‘segments’), describe each group here. (use Module 1 data here)</t>
    </r>
  </si>
  <si>
    <t>Channel/s.</t>
  </si>
  <si>
    <t>INSTRUCTIONS: Explain what channel/s and market/s you want to launch in. If you are launching into B2B or B2C, will you use an agent? Or DIY?</t>
  </si>
  <si>
    <t>Logistics &amp; Operations Plan. </t>
  </si>
  <si>
    <t>Delivery.</t>
  </si>
  <si>
    <t>INSTRUCTIONS: Specify the delivery method you will use in both stages of shipment. Will you invest in a 3PL? Warehouse? Online fulfilment? Or will you DIY? Explain the packaging material you will use for the last mile delivery. Explain your delivery promise to your customers. </t>
  </si>
  <si>
    <t>Technology.</t>
  </si>
  <si>
    <r>
      <t xml:space="preserve">INSTRUCTIONS: </t>
    </r>
    <r>
      <rPr>
        <rFont val="Times New Roman"/>
        <color rgb="FF000000"/>
        <sz val="12.0"/>
      </rPr>
      <t>Describe any important software, hardware, or other information technology that you use now or plan to use later to operate your business. That might include your platform host, CRM solution, marketing tools etc.</t>
    </r>
  </si>
  <si>
    <t>Equipment &amp; Tools.</t>
  </si>
  <si>
    <r>
      <t xml:space="preserve">INSTRUCTIONS: </t>
    </r>
    <r>
      <rPr>
        <rFont val="Times New Roman"/>
        <color rgb="FF000000"/>
        <sz val="12.0"/>
      </rPr>
      <t>List any special equipment that you have or plan to acquire to do your work. This is an important component of the business plan for many industrial companies.</t>
    </r>
  </si>
  <si>
    <t>Launch strategy.</t>
  </si>
  <si>
    <t>INSTRUCTIONS: Explain when you will launch your fashion brand and on which channel/s and market/s. What key milestones do you need to achieve, to launch on time? What buffers do you have in place? What processes will you use to project manage this through? What have you completed so far? </t>
  </si>
  <si>
    <t>Marketing &amp; Sales Plan. </t>
  </si>
  <si>
    <t>[ADD YOUR SUMMARY OF DECISIONS MADE IN MODULE 5]</t>
  </si>
  <si>
    <t>Methods.</t>
  </si>
  <si>
    <t>INSTRUCTIONS: Explain the methods you will use to build an online presence pre-launch? Will you use advertising? Perhaps you are developing a content marketing strategy. Whatever your marketing plans may be, describe them here.</t>
  </si>
  <si>
    <t>Operations. </t>
  </si>
  <si>
    <t>INSTRUCTIONS: Describe who and how you will complete the marketing for your business? Will you use an agency? Or will you DIY? Explain who will build your website (DTC)? If you are to work in wholesale or marketplace, who will help you? (if applicable) Describe how you will project manage this through? </t>
  </si>
  <si>
    <t>Milestone &amp; Metrics. </t>
  </si>
  <si>
    <t>INSTRUCTIONS: Describe when you need to start marketing? How will you measure the success of your marketing methods? What tools will you use? What metrics will you use? Will it be followers or emails gathered for example. </t>
  </si>
  <si>
    <t>How will you nurture leads?</t>
  </si>
  <si>
    <t>INSTRUCTIONS: For any sales-focused business, you need to document how you will nurture leads and close deals. Describe your sales plan? Will you offer pre-sale methods? How will you nurture and engage with your growing email database? </t>
  </si>
  <si>
    <t>Financial Plan. </t>
  </si>
  <si>
    <t>[ADD YOUR SUMMARY OF DECISIONS MADE IN MODULE 3 &amp; 4]</t>
  </si>
  <si>
    <t>Key Assumptions.</t>
  </si>
  <si>
    <t>INSTRUCTIONS: Describe how you came up with the values in your financial forecast. Did you project your revenue based on past results, market research, your best guess at how many people who visit your channel/s  and what percentage of them might buy, or some other method? What kind of growth are you assuming? What are your key hires (if applicable), this can be contactors and notable expenses? What level of profit do you expect to generate?</t>
  </si>
  <si>
    <t>Revenue by Month. </t>
  </si>
  <si>
    <t>INSTRUCTIONS: Include a table that shows your projected revenue. Snip only the relevant view from your P&amp;L template.</t>
  </si>
  <si>
    <t>[INSERT YOUR P&amp;L TEMPLATE FOR YEAR 1 - PROJECTED SALES PLAN]</t>
  </si>
  <si>
    <t>Expenses by Month. </t>
  </si>
  <si>
    <t>INSTRUCTIONS: Include a table that shows your projected expenses. Snip only the relevant view from your P&amp;L template.</t>
  </si>
  <si>
    <t>[INSERT YOUR P&amp;L TEMPLATE FOR YEAR 1 - TOTAL EXPENSES VIEW]</t>
  </si>
  <si>
    <t>Net Profit (or Loss) by Year. </t>
  </si>
  <si>
    <t>INSTRUCTIONS: Include a table that shows your projected final position by year, that being profit or loss. Snip only the relevant view from your P&amp;L template.</t>
  </si>
  <si>
    <t>[INSERT YOUR P&amp;L TEMPLATE COVERING A 3 YEAR VIEW - TOTAL PROFIT OR LOSS VIEW]</t>
  </si>
  <si>
    <t>Use of Funds. </t>
  </si>
  <si>
    <t>INSTRUCTIONS: If your forecast includes loans, investments, or other financings, use this space to explain what you plan do with that money.</t>
  </si>
  <si>
    <t>Sources of Funds.</t>
  </si>
  <si>
    <t>INSTRUCTIONS: Describe your financing plans. Are you investing your own money in the business? Do you have a credit card or line of credit? What other types of funds — personal or business loans, equity investments from others, etc. — do you expect to receive and when? If you do not have the full detail of future financing worked out yet, that is understandable. Just explain what you do know and when you expect to sort out the details.</t>
  </si>
  <si>
    <t>Statements.</t>
  </si>
  <si>
    <t>Projected Profit &amp; Loss (P&amp;L)</t>
  </si>
  <si>
    <t>INSTRUCTIONS: Provide a summary of your financial forecast here. </t>
  </si>
  <si>
    <t>[INSERT YOUR P&amp;L TEMPLATE COVERING A 3 YEAR VIEW - FULL VIEW OF THE TEMPLATE - REVENUE, COSTS IN &amp; OUT AND YOUR FINAL POSTITION]</t>
  </si>
  <si>
    <t>Projected Cash Flow Statement.</t>
  </si>
  <si>
    <r>
      <t>INSTRUCTIONS: Include your cash flow statement here</t>
    </r>
    <r>
      <rPr>
        <rFont val="Times New Roman"/>
        <color rgb="FF000000"/>
        <sz val="12.0"/>
      </rPr>
      <t>.</t>
    </r>
  </si>
  <si>
    <t>[INSERT YOUR P&amp;L TEMPLATE COVERING A 3 YEAR VIEW - FULL VIEW OF THE TEMPLATE FOCUSING ON THE RUNNING CASH FLOW TOTAL, HIGHLIGHTING WHEN YOU PLAN TO BECOME CAH FLOW POSITIVE]</t>
  </si>
  <si>
    <t>Funding Request (if applicable). </t>
  </si>
  <si>
    <t>[ADD YOUR SUMMARY OF DECISIONS MADE IN MODULE 4]</t>
  </si>
  <si>
    <t>Financing Needed.</t>
  </si>
  <si>
    <t>INSTRUCTIONS: If you are writing a business plan to raise money for your business, include a brief summary of what you are looking for. If you aren’t raising money or getting a loan, you can delete this section. Explain how much investment you are needing for what % equity of the business. Or describe the deals you are looking for if not equity? </t>
  </si>
  <si>
    <t>example</t>
  </si>
  <si>
    <t xml:space="preserve">Audience Mood Research </t>
  </si>
  <si>
    <t>Discussion Point (text)</t>
  </si>
  <si>
    <t>No. of Mentions (#)</t>
  </si>
  <si>
    <t>Importance (/10)</t>
  </si>
  <si>
    <t>Sources of comments</t>
  </si>
  <si>
    <t>Notes of commentators</t>
  </si>
  <si>
    <t>Hopes and Dreams</t>
  </si>
  <si>
    <t>To make my bust look good. Good being lifted and not falling out.</t>
  </si>
  <si>
    <t>Monday swimwear, Pour moi, Quora, FB</t>
  </si>
  <si>
    <t>Inclusive swimwear</t>
  </si>
  <si>
    <t xml:space="preserve">Facebook </t>
  </si>
  <si>
    <t>Curvier women.</t>
  </si>
  <si>
    <t>Sustainable swimwear</t>
  </si>
  <si>
    <t>Monday swimwear,</t>
  </si>
  <si>
    <t xml:space="preserve">Insta post </t>
  </si>
  <si>
    <t xml:space="preserve">To love the fabric - print, interest &amp; quality </t>
  </si>
  <si>
    <t>Monday swimwear, pour moi</t>
  </si>
  <si>
    <t xml:space="preserve">Pour moi </t>
  </si>
  <si>
    <t xml:space="preserve">A loved block for numerous reasons </t>
  </si>
  <si>
    <t>Pains &amp; Fears</t>
  </si>
  <si>
    <t>Too expensive for design and quality.</t>
  </si>
  <si>
    <t xml:space="preserve">Finding a block that fits </t>
  </si>
  <si>
    <t>Amazon, quora</t>
  </si>
  <si>
    <t xml:space="preserve">Being able to buy tops and bottoms seperately, especially if your sized differently </t>
  </si>
  <si>
    <t>Is a g-string allowed?</t>
  </si>
  <si>
    <t>Can women wear mens trunk shorts?</t>
  </si>
  <si>
    <t>Not for large busts</t>
  </si>
  <si>
    <t xml:space="preserve">Quora, FB, amazon </t>
  </si>
  <si>
    <t>Competitor Annoyances.</t>
  </si>
  <si>
    <t>Adjustable straps not staying put</t>
  </si>
  <si>
    <t>Monday swimwear, Pour moi</t>
  </si>
  <si>
    <t xml:space="preserve">All female, english spoken, no age ref or geolocation. Comments ranging from 2019 - present day </t>
  </si>
  <si>
    <t>Falling out of your bikini top. DD+ full cup coverage needed</t>
  </si>
  <si>
    <t>__'</t>
  </si>
  <si>
    <t>Colour is see-through</t>
  </si>
  <si>
    <t>Monday swimwear, Pour moi, Quora</t>
  </si>
  <si>
    <t>Underwire digging in or popping out - poor make</t>
  </si>
  <si>
    <t>Didn't like the colour too close to skin tone</t>
  </si>
  <si>
    <t xml:space="preserve">Poor quality </t>
  </si>
  <si>
    <t>Monday swimwear, Pour moi, amazon</t>
  </si>
  <si>
    <t>I didn't recieve the item</t>
  </si>
  <si>
    <t xml:space="preserve">*mainly customer reviews </t>
  </si>
  <si>
    <t>Example criteria</t>
  </si>
  <si>
    <t>Womens swimwear</t>
  </si>
  <si>
    <t xml:space="preserve">Leopard print or similar </t>
  </si>
  <si>
    <t>Australian market</t>
  </si>
  <si>
    <t>Gen Z - age 5-24</t>
  </si>
  <si>
    <t xml:space="preserve">Consumer Personas </t>
  </si>
  <si>
    <t>Personas</t>
  </si>
  <si>
    <t>Persona 1</t>
  </si>
  <si>
    <t>Persona 2</t>
  </si>
  <si>
    <t>Persona 3</t>
  </si>
  <si>
    <t>Persona 4</t>
  </si>
  <si>
    <t>Image</t>
  </si>
  <si>
    <t>Name</t>
  </si>
  <si>
    <t>Age</t>
  </si>
  <si>
    <t>Sex</t>
  </si>
  <si>
    <t>Education</t>
  </si>
  <si>
    <t>Family Status</t>
  </si>
  <si>
    <t>Geo-Location</t>
  </si>
  <si>
    <t>Business Industry</t>
  </si>
  <si>
    <t>Business Focus</t>
  </si>
  <si>
    <t>Current Occupation</t>
  </si>
  <si>
    <t>Current Employer</t>
  </si>
  <si>
    <t>Salary</t>
  </si>
  <si>
    <t>Disered AUS Salary</t>
  </si>
  <si>
    <t>Biggest Challenges with similar product/service</t>
  </si>
  <si>
    <t>Value Means</t>
  </si>
  <si>
    <t>Where do they shop?</t>
  </si>
  <si>
    <t>Values Most</t>
  </si>
  <si>
    <t>Personal Interests</t>
  </si>
  <si>
    <t>Preferred Source of News</t>
  </si>
  <si>
    <t>Preferred Social Media Channel</t>
  </si>
  <si>
    <t>Back story</t>
  </si>
  <si>
    <t>*add more topics if needed*</t>
  </si>
  <si>
    <t>Competitor Analysis Tables</t>
  </si>
  <si>
    <t>Product analysis</t>
  </si>
  <si>
    <t>Brand Name</t>
  </si>
  <si>
    <t>Why are they a competitor?</t>
  </si>
  <si>
    <t>Product offer</t>
  </si>
  <si>
    <t>USP</t>
  </si>
  <si>
    <t xml:space="preserve">What are their best-sellers? </t>
  </si>
  <si>
    <t xml:space="preserve">Do they have core/flow lines? </t>
  </si>
  <si>
    <t xml:space="preserve">How is their product breaking bounderies? </t>
  </si>
  <si>
    <t>Are they sustainable? &amp; how?</t>
  </si>
  <si>
    <t>Pricing range ($)</t>
  </si>
  <si>
    <t>Are they heavily discounting items?</t>
  </si>
  <si>
    <t>Offering a plus size range?</t>
  </si>
  <si>
    <t>What is their delivery service like?</t>
  </si>
  <si>
    <t>Find product reviews, what can you learn from them?</t>
  </si>
  <si>
    <t>Strengths</t>
  </si>
  <si>
    <t>Weaknesses</t>
  </si>
  <si>
    <t>COMPETITOR 1</t>
  </si>
  <si>
    <t>COMPETITOR 2</t>
  </si>
  <si>
    <t>COMPETITOR 3</t>
  </si>
  <si>
    <t>COMPETITOR 4</t>
  </si>
  <si>
    <t>COMPETITOR 5</t>
  </si>
  <si>
    <t>COMPETITOR 6</t>
  </si>
  <si>
    <t>COMPETITOR 7</t>
  </si>
  <si>
    <t>COMPETITOR 8</t>
  </si>
  <si>
    <t>COMPETITOR 9</t>
  </si>
  <si>
    <t>COMPETITOR 10</t>
  </si>
  <si>
    <t>Size analysis</t>
  </si>
  <si>
    <t>Brand</t>
  </si>
  <si>
    <t>Category</t>
  </si>
  <si>
    <t>CATEGORY 1</t>
  </si>
  <si>
    <t>CATEGORY 2</t>
  </si>
  <si>
    <t>CATEGORY 3</t>
  </si>
  <si>
    <t>CATEGORY 4</t>
  </si>
  <si>
    <t>CATEGORY 5</t>
  </si>
  <si>
    <t>CATEGORY 6</t>
  </si>
  <si>
    <t>CATEGORY 7</t>
  </si>
  <si>
    <t>sizes available</t>
  </si>
  <si>
    <t>YOUR BRAND</t>
  </si>
  <si>
    <t>Check 3rd party platforms if you wish to sell globally. Check the size range that they offer.</t>
  </si>
  <si>
    <t>ASOS Requirements</t>
  </si>
  <si>
    <t>Zalando Requirements</t>
  </si>
  <si>
    <t>Social Media Analysis - focusing on Instagram.</t>
  </si>
  <si>
    <t xml:space="preserve">What are their top 3 highest engaged posts? </t>
  </si>
  <si>
    <t>What is unique about these posts? what is good?</t>
  </si>
  <si>
    <t>What posts have the lowest engagement?</t>
  </si>
  <si>
    <t>How often do they use video?</t>
  </si>
  <si>
    <t xml:space="preserve">How often do they post? </t>
  </si>
  <si>
    <t>What time of day do they post?</t>
  </si>
  <si>
    <t>Do they run competitions?</t>
  </si>
  <si>
    <t xml:space="preserve">Do they use Insta feed and stories? </t>
  </si>
  <si>
    <t>Are they selling on Instagram stores?</t>
  </si>
  <si>
    <t>Insta Followers</t>
  </si>
  <si>
    <t>Posts</t>
  </si>
  <si>
    <t>Engagement Rate
 Based on the last 20 photos uploaded</t>
  </si>
  <si>
    <t>Average likes</t>
  </si>
  <si>
    <t>Average comments</t>
  </si>
  <si>
    <t>On Av Monthly gaining</t>
  </si>
  <si>
    <t>*this same process can be used to analyse all social sites</t>
  </si>
  <si>
    <t>Pricing comparison of brands across various platforms</t>
  </si>
  <si>
    <t>SUMMARY PRICING - across all competitors</t>
  </si>
  <si>
    <t>Marvel Lane</t>
  </si>
  <si>
    <t>Monday Swimwear</t>
  </si>
  <si>
    <t>YOUR BRAND'. PROPOSED PRICE MATRIX</t>
  </si>
  <si>
    <t xml:space="preserve">Price Range </t>
  </si>
  <si>
    <t>Av Entry RRP AUD</t>
  </si>
  <si>
    <t>Diff vs YOU.</t>
  </si>
  <si>
    <t>Av Exit RRP AUD</t>
  </si>
  <si>
    <t>Entry RRP $AUD</t>
  </si>
  <si>
    <t>Exit RRP $AUD</t>
  </si>
  <si>
    <t>Entry RRP GBP</t>
  </si>
  <si>
    <t>Exit RRP GBP</t>
  </si>
  <si>
    <t>Entry RRP EUR</t>
  </si>
  <si>
    <t>Exit RRP EUR</t>
  </si>
  <si>
    <t>DEPARTMENT 1</t>
  </si>
  <si>
    <t>CATEGORY 8</t>
  </si>
  <si>
    <t>CATEGORY 9</t>
  </si>
  <si>
    <t>CATEGORY 10</t>
  </si>
  <si>
    <t>CATEGORY 11</t>
  </si>
  <si>
    <t>CATEGORY 12</t>
  </si>
  <si>
    <t>DEPARTMENT 2</t>
  </si>
  <si>
    <t>SUMMARY NOTES</t>
  </si>
  <si>
    <t xml:space="preserve">AUD Brand
0.95 rounding  </t>
  </si>
  <si>
    <t>AUD Brand
00 rounding  - round numbers</t>
  </si>
  <si>
    <t xml:space="preserve">*Add any currency you wish to analyse, the above currencies as used as part of the case study. </t>
  </si>
  <si>
    <t>Exchange Rates</t>
  </si>
  <si>
    <t>AUD - GBP 1 year average: ?.??</t>
  </si>
  <si>
    <t>AUD - EUR 1 year average: ?.??</t>
  </si>
  <si>
    <t>EUR - GBP 1 year averag: ?.??</t>
  </si>
  <si>
    <t>Ref: https://www.xe.com/currencycharts/?from=AUD&amp;to=GBP&amp;view=1Y</t>
  </si>
  <si>
    <t>Currency</t>
  </si>
  <si>
    <t>1 yr av (above)</t>
  </si>
  <si>
    <t>COMPETITOR</t>
  </si>
  <si>
    <t>AV</t>
  </si>
  <si>
    <t>Diff</t>
  </si>
  <si>
    <t>AUD - GBP</t>
  </si>
  <si>
    <t>AUD - EUR</t>
  </si>
  <si>
    <r>
      <rPr>
        <rFont val="Calibri"/>
        <b/>
        <color rgb="FF000000"/>
        <sz val="11.0"/>
        <u/>
      </rPr>
      <t>SUMMARY</t>
    </r>
    <r>
      <rPr>
        <rFont val="Calibri"/>
        <color rgb="FF000000"/>
        <sz val="11.0"/>
      </rPr>
      <t xml:space="preserve">
Based on the above summary I suggest you use as a base the below ex.rates:
AUD - GBP - ?.??
AUD - EUR - ?.??</t>
    </r>
  </si>
  <si>
    <t>Price Strategy - 3rd Party Analysis</t>
  </si>
  <si>
    <t>Product Description</t>
  </si>
  <si>
    <t>Own Brand site</t>
  </si>
  <si>
    <t>3rd party platform (enter name)</t>
  </si>
  <si>
    <t>Up price</t>
  </si>
  <si>
    <t>Notes</t>
  </si>
  <si>
    <t>EXAMPLE</t>
  </si>
  <si>
    <t>Wolf &amp; Whistle</t>
  </si>
  <si>
    <t>Jessica Eco Bikini Top</t>
  </si>
  <si>
    <t>£24.00</t>
  </si>
  <si>
    <t>£18.00</t>
  </si>
  <si>
    <t>£0.00</t>
  </si>
  <si>
    <t>AVERAGE UP PRICE</t>
  </si>
  <si>
    <t>https://www.xe.com/currencycharts/?from=AUD&amp;to=EUR</t>
  </si>
  <si>
    <t>BRAND' PRICE ARCHITECTURE</t>
  </si>
  <si>
    <t>NO up-pricing</t>
  </si>
  <si>
    <t>UP-PRICING AUD BY +12%</t>
  </si>
  <si>
    <t>.+12%</t>
  </si>
  <si>
    <t>AUD</t>
  </si>
  <si>
    <t>GBP</t>
  </si>
  <si>
    <t>roundup</t>
  </si>
  <si>
    <t>round down</t>
  </si>
  <si>
    <t>GBP Final</t>
  </si>
  <si>
    <t>Ex.rate</t>
  </si>
  <si>
    <t>EUR</t>
  </si>
  <si>
    <t>EUR Final</t>
  </si>
  <si>
    <t>AUD +12%</t>
  </si>
  <si>
    <t>AUD Final</t>
  </si>
  <si>
    <t xml:space="preserve">Update this information to match your brands requirements </t>
  </si>
  <si>
    <t>Use this key when completing your analysis:</t>
  </si>
  <si>
    <t xml:space="preserve">Current Pricing </t>
  </si>
  <si>
    <t>Proposed new Pricing</t>
  </si>
  <si>
    <t>SUMMARY</t>
  </si>
  <si>
    <t>https://www.xe.com/currencycharts/?from=AUD&amp;to=GBP&amp;view=1Y</t>
  </si>
  <si>
    <t>Example:</t>
  </si>
  <si>
    <t>AUD - GBP 1 year average: 0.53</t>
  </si>
  <si>
    <t>0.61 would be the proposed ex.rate (after up-pricng by +12%)</t>
  </si>
  <si>
    <t>AUD - EUR 1 year average: 0.61</t>
  </si>
  <si>
    <t>0.71 would be the proposed ex.rate (after up-pricng by +12%)</t>
  </si>
  <si>
    <t>[ADD YOUR SUMMARY OF DECISIONS MADE FROM 6-DAY CHALLENGE]</t>
  </si>
  <si>
    <t>A problem worth solving.</t>
  </si>
  <si>
    <t>INSTRUCTIONS: Write a little more detail than you provided in the Executive Summary about the problem you are solving.</t>
  </si>
  <si>
    <t>What do your customers need? Do they need a better product, a cheaper product? A better service, speed of delivery? Describe why customers will want to buy from you.</t>
  </si>
  <si>
    <t xml:space="preserve">INSTRUCTIONS: Provide additional detail, beyond what you wrote in the Executive Summary, about your product or service. </t>
  </si>
  <si>
    <t>What is unique and special about your company that’s going to set it apart from the competition?</t>
  </si>
  <si>
    <t xml:space="preserve">INSTRUCTIONS: Explain why your product or service is better than the others. </t>
  </si>
  <si>
    <t>Also, be sure to describe any competitive advantages you may have, such as a technology or other unique component to your business.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</si>
</sst>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
    <numFmt numFmtId="165" formatCode="_(&quot;$&quot;* #,##0.00_);_(&quot;$&quot;* \(#,##0.00\);_(&quot;$&quot;* &quot;-&quot;??_);_(@_)"/>
    <numFmt numFmtId="166" formatCode="_-[$£-809]* #,##0.00_-;\-[$£-809]* #,##0.00_-;_-[$£-809]* &quot;-&quot;??_-;_-@"/>
    <numFmt numFmtId="167" formatCode="_([$€-2]\ * #,##0.00_);_([$€-2]\ * \(#,##0.00\);_([$€-2]\ * &quot;-&quot;??_);_(@_)"/>
  </numFmts>
  <fonts count="80">
    <font>
      <sz val="10.0"/>
      <color rgb="FF000000"/>
      <name val="Arial"/>
    </font>
    <font>
      <sz val="10.0"/>
      <color theme="1"/>
      <name val="Arial"/>
    </font>
    <font>
      <b/>
      <u/>
      <sz val="16.0"/>
      <color rgb="FF000000"/>
      <name val="Arial"/>
    </font>
    <font>
      <b/>
      <u/>
      <sz val="16.0"/>
      <color rgb="FF000000"/>
      <name val="Arial"/>
    </font>
    <font>
      <sz val="12.0"/>
      <color rgb="FF000000"/>
      <name val="Arial"/>
    </font>
    <font>
      <sz val="12.0"/>
      <color theme="1"/>
      <name val="Arial"/>
    </font>
    <font>
      <b/>
      <u/>
      <sz val="12.0"/>
      <color rgb="FF000000"/>
      <name val="Arial"/>
    </font>
    <font>
      <b/>
      <sz val="12.0"/>
      <color rgb="FF000000"/>
      <name val="Arial"/>
    </font>
    <font>
      <b/>
      <sz val="16.0"/>
      <color rgb="FF999999"/>
      <name val="Calibri"/>
    </font>
    <font>
      <b/>
      <sz val="24.0"/>
      <color rgb="FF000000"/>
      <name val="Calibri"/>
    </font>
    <font>
      <i/>
      <sz val="13.0"/>
      <color rgb="FF000000"/>
      <name val="Calibri"/>
    </font>
    <font>
      <sz val="16.0"/>
      <color rgb="FF999999"/>
      <name val="Calibri"/>
    </font>
    <font>
      <sz val="13.0"/>
      <color rgb="FF000000"/>
      <name val="Calibri"/>
    </font>
    <font>
      <b/>
      <sz val="11.0"/>
      <color rgb="FF000000"/>
      <name val="Calibri"/>
    </font>
    <font>
      <u/>
      <sz val="10.0"/>
      <color theme="10"/>
      <name val="Arial"/>
    </font>
    <font>
      <sz val="9.0"/>
      <color rgb="FF000000"/>
      <name val="Calibri"/>
    </font>
    <font>
      <b/>
      <u/>
      <sz val="16.0"/>
      <color rgb="FF000000"/>
      <name val="Calibri"/>
    </font>
    <font>
      <b/>
      <sz val="13.0"/>
      <color rgb="FF000000"/>
      <name val="Calibri"/>
    </font>
    <font>
      <sz val="11.0"/>
      <color rgb="FF000000"/>
      <name val="Calibri"/>
    </font>
    <font>
      <b/>
      <u/>
      <sz val="13.0"/>
      <color rgb="FF000000"/>
      <name val="Calibri"/>
    </font>
    <font>
      <sz val="12.0"/>
      <color rgb="FF000000"/>
      <name val="Calibri"/>
    </font>
    <font>
      <sz val="16.0"/>
      <color rgb="FF000000"/>
      <name val="Calibri"/>
    </font>
    <font>
      <i/>
    </font>
    <font>
      <b/>
      <sz val="13.0"/>
      <color theme="1"/>
      <name val="Arial"/>
    </font>
    <font/>
    <font>
      <b/>
      <color theme="1"/>
      <name val="Arial"/>
    </font>
    <font>
      <color theme="1"/>
      <name val="Arial"/>
    </font>
    <font>
      <i/>
      <color theme="1"/>
      <name val="Arial"/>
    </font>
    <font>
      <b/>
      <sz val="14.0"/>
      <color rgb="FF000000"/>
      <name val="Arial"/>
    </font>
    <font>
      <b/>
      <sz val="11.0"/>
      <color rgb="FF000000"/>
      <name val="Arial"/>
    </font>
    <font>
      <sz val="11.0"/>
      <color rgb="FF000000"/>
      <name val="Arial"/>
    </font>
    <font>
      <b/>
      <sz val="12.0"/>
      <color theme="1"/>
      <name val="Arial"/>
    </font>
    <font>
      <b/>
      <sz val="8.0"/>
      <color rgb="FF000000"/>
      <name val="Arial"/>
    </font>
    <font>
      <b/>
      <sz val="10.0"/>
      <color theme="1"/>
      <name val="Arial"/>
    </font>
    <font>
      <sz val="11.0"/>
      <color theme="1"/>
      <name val="Arial"/>
    </font>
    <font>
      <sz val="18.0"/>
      <color rgb="FF000000"/>
      <name val="Calibri"/>
    </font>
    <font>
      <b/>
      <u/>
      <sz val="18.0"/>
      <color rgb="FF000000"/>
      <name val="Calibri"/>
    </font>
    <font>
      <sz val="14.0"/>
      <color rgb="FF000000"/>
      <name val="Calibri"/>
    </font>
    <font>
      <b/>
      <sz val="14.0"/>
      <color rgb="FF000000"/>
      <name val="Calibri"/>
    </font>
    <font>
      <b/>
      <u/>
      <sz val="14.0"/>
      <color rgb="FF000000"/>
      <name val="Calibri"/>
    </font>
    <font>
      <sz val="11.0"/>
      <color theme="1"/>
      <name val="Calibri"/>
    </font>
    <font>
      <b/>
      <u/>
      <sz val="11.0"/>
      <color rgb="FF000000"/>
      <name val="Calibri"/>
    </font>
    <font>
      <u/>
      <sz val="11.0"/>
      <color theme="1"/>
      <name val="Calibri"/>
    </font>
    <font>
      <u/>
      <sz val="11.0"/>
      <color rgb="FF0563C1"/>
      <name val="Calibri"/>
    </font>
    <font>
      <b/>
      <u/>
      <sz val="11.0"/>
      <color theme="1"/>
      <name val="Calibri"/>
    </font>
    <font>
      <u/>
      <sz val="11.0"/>
      <color rgb="FF0563C1"/>
      <name val="Calibri"/>
    </font>
    <font>
      <b/>
      <u/>
      <sz val="11.0"/>
      <color theme="1"/>
      <name val="Calibri"/>
    </font>
    <font>
      <u/>
      <sz val="11.0"/>
      <color rgb="FF0563C1"/>
      <name val="Calibri"/>
    </font>
    <font>
      <i/>
      <sz val="11.0"/>
      <color rgb="FF000000"/>
      <name val="Calibri"/>
    </font>
    <font>
      <b/>
      <u/>
      <sz val="11.0"/>
      <color rgb="FF000000"/>
      <name val="Calibri"/>
    </font>
    <font>
      <b/>
      <u/>
      <sz val="11.0"/>
      <color rgb="FF000000"/>
      <name val="Calibri"/>
    </font>
    <font>
      <u/>
      <sz val="11.0"/>
      <color rgb="FF0563C1"/>
      <name val="Calibri"/>
    </font>
    <font>
      <u/>
      <sz val="21.0"/>
      <color rgb="FF000000"/>
      <name val="Calibri"/>
    </font>
    <font>
      <u/>
      <sz val="22.0"/>
      <color rgb="FF000000"/>
      <name val="Calibri"/>
    </font>
    <font>
      <sz val="22.0"/>
      <color rgb="FF000000"/>
      <name val="Calibri"/>
    </font>
    <font>
      <i/>
      <sz val="22.0"/>
      <color rgb="FF000000"/>
      <name val="Calibri"/>
    </font>
    <font>
      <b/>
      <sz val="22.0"/>
      <color rgb="FF000000"/>
      <name val="Calibri"/>
    </font>
    <font>
      <b/>
      <u/>
      <sz val="11.0"/>
      <color rgb="FF000000"/>
      <name val="Calibri"/>
    </font>
    <font>
      <b/>
      <i/>
      <u/>
      <sz val="11.0"/>
      <color rgb="FF000000"/>
      <name val="Calibri"/>
    </font>
    <font>
      <b/>
      <u/>
      <sz val="11.0"/>
      <color rgb="FF000000"/>
      <name val="Calibri"/>
    </font>
    <font>
      <b/>
      <u/>
      <sz val="11.0"/>
      <color rgb="FF000000"/>
      <name val="Calibri"/>
    </font>
    <font>
      <b/>
      <i/>
      <u/>
      <sz val="11.0"/>
      <color rgb="FF000000"/>
      <name val="Calibri"/>
    </font>
    <font>
      <b/>
      <u/>
      <sz val="11.0"/>
      <color rgb="FF000000"/>
      <name val="Calibri"/>
    </font>
    <font>
      <b/>
      <u/>
      <sz val="11.0"/>
      <color rgb="FF000000"/>
      <name val="Calibri"/>
    </font>
    <font>
      <b/>
      <u/>
      <sz val="11.0"/>
      <color rgb="FF000000"/>
      <name val="Calibri"/>
    </font>
    <font>
      <b/>
      <u/>
      <sz val="11.0"/>
      <color rgb="FF000000"/>
      <name val="Calibri"/>
    </font>
    <font>
      <b/>
      <u/>
      <sz val="11.0"/>
      <color rgb="FF000000"/>
      <name val="Calibri"/>
    </font>
    <font>
      <b/>
      <u/>
      <sz val="11.0"/>
      <color rgb="FF000000"/>
      <name val="Calibri"/>
    </font>
    <font>
      <b/>
      <u/>
      <sz val="11.0"/>
      <color rgb="FF000000"/>
      <name val="Calibri"/>
    </font>
    <font>
      <b/>
      <i/>
      <u/>
      <sz val="11.0"/>
      <color rgb="FF000000"/>
      <name val="Calibri"/>
    </font>
    <font>
      <b/>
      <u/>
      <sz val="11.0"/>
      <color rgb="FFFF0000"/>
      <name val="Calibri"/>
    </font>
    <font>
      <b/>
      <i/>
      <sz val="11.0"/>
      <color rgb="FF000000"/>
      <name val="Calibri"/>
    </font>
    <font>
      <sz val="11.0"/>
      <color rgb="FFFFFFFF"/>
      <name val="Calibri"/>
    </font>
    <font>
      <i/>
      <sz val="11.0"/>
      <color rgb="FFFFFFFF"/>
      <name val="Calibri"/>
    </font>
    <font>
      <b/>
      <sz val="11.0"/>
      <color rgb="FFFFFFFF"/>
      <name val="Calibri"/>
    </font>
    <font>
      <i/>
      <sz val="11.0"/>
      <color theme="1"/>
      <name val="Calibri"/>
    </font>
    <font>
      <b/>
      <sz val="11.0"/>
      <color theme="1"/>
      <name val="Calibri"/>
    </font>
    <font>
      <u/>
      <sz val="11.0"/>
      <color rgb="FF0563C1"/>
      <name val="Calibri"/>
    </font>
    <font>
      <sz val="16.0"/>
      <color rgb="FF000000"/>
      <name val="Arial"/>
    </font>
    <font>
      <b/>
      <u/>
      <sz val="13.0"/>
      <color rgb="FF000000"/>
      <name val="Arial"/>
    </font>
  </fonts>
  <fills count="8">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FFFF00"/>
        <bgColor rgb="FFFFFF00"/>
      </patternFill>
    </fill>
    <fill>
      <patternFill patternType="solid">
        <fgColor rgb="FFF3F3F3"/>
        <bgColor rgb="FFF3F3F3"/>
      </patternFill>
    </fill>
    <fill>
      <patternFill patternType="solid">
        <fgColor rgb="FFC9DAF8"/>
        <bgColor rgb="FFC9DAF8"/>
      </patternFill>
    </fill>
    <fill>
      <patternFill patternType="solid">
        <fgColor rgb="FFFFC000"/>
        <bgColor rgb="FFFFC000"/>
      </patternFill>
    </fill>
  </fills>
  <borders count="50">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border>
    <border>
      <right style="thin">
        <color rgb="FF000000"/>
      </right>
      <bottom style="thin">
        <color rgb="FF000000"/>
      </bottom>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medium">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medium">
        <color rgb="FF000000"/>
      </right>
    </border>
    <border>
      <left style="medium">
        <color rgb="FF000000"/>
      </left>
    </border>
    <border>
      <left style="thin">
        <color rgb="FF000000"/>
      </left>
      <right style="medium">
        <color rgb="FF000000"/>
      </right>
    </border>
    <border>
      <right style="medium">
        <color rgb="FF000000"/>
      </right>
    </border>
    <border>
      <left style="medium">
        <color rgb="FF000000"/>
      </left>
      <right style="medium">
        <color rgb="FF000000"/>
      </right>
      <bottom style="medium">
        <color rgb="FF000000"/>
      </bottom>
    </border>
    <border>
      <left style="medium">
        <color rgb="FF000000"/>
      </left>
      <bottom style="medium">
        <color rgb="FF000000"/>
      </bottom>
    </border>
    <border>
      <left style="thin">
        <color rgb="FF000000"/>
      </left>
      <right style="thin">
        <color rgb="FF000000"/>
      </right>
      <bottom style="medium">
        <color rgb="FF000000"/>
      </bottom>
    </border>
    <border>
      <bottom style="medium">
        <color rgb="FF000000"/>
      </bottom>
    </border>
    <border>
      <left style="thin">
        <color rgb="FF000000"/>
      </left>
      <right style="medium">
        <color rgb="FF000000"/>
      </right>
      <bottom style="medium">
        <color rgb="FF000000"/>
      </bottom>
    </border>
    <border>
      <right style="medium">
        <color rgb="FF000000"/>
      </right>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rder>
    <border>
      <right style="thin">
        <color rgb="FF000000"/>
      </right>
      <top style="medium">
        <color rgb="FF000000"/>
      </top>
    </border>
    <border>
      <right style="medium">
        <color rgb="FF000000"/>
      </right>
      <top style="thin">
        <color rgb="FF000000"/>
      </top>
      <bottom style="thin">
        <color rgb="FF000000"/>
      </bottom>
    </border>
    <border>
      <left style="medium">
        <color rgb="FF000000"/>
      </left>
      <right style="thin">
        <color rgb="FF000000"/>
      </right>
      <bottom style="thin">
        <color rgb="FF000000"/>
      </bottom>
    </border>
    <border>
      <right style="medium">
        <color rgb="FF000000"/>
      </right>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329">
    <xf borderId="0" fillId="0" fontId="0" numFmtId="0" xfId="0" applyAlignment="1" applyFont="1">
      <alignment readingOrder="0" shrinkToFit="0" vertical="bottom" wrapText="0"/>
    </xf>
    <xf borderId="1" fillId="2" fontId="1" numFmtId="0" xfId="0" applyBorder="1" applyFill="1" applyFont="1"/>
    <xf borderId="1" fillId="2" fontId="2" numFmtId="0" xfId="0" applyAlignment="1" applyBorder="1" applyFont="1">
      <alignment readingOrder="0"/>
    </xf>
    <xf borderId="1" fillId="2" fontId="3" numFmtId="0" xfId="0" applyBorder="1" applyFont="1"/>
    <xf borderId="1" fillId="2" fontId="4" numFmtId="0" xfId="0" applyAlignment="1" applyBorder="1" applyFont="1">
      <alignment readingOrder="0"/>
    </xf>
    <xf borderId="1" fillId="2" fontId="5" numFmtId="0" xfId="0" applyBorder="1" applyFont="1"/>
    <xf borderId="0" fillId="0" fontId="4" numFmtId="0" xfId="0" applyFont="1"/>
    <xf borderId="1" fillId="2" fontId="4" numFmtId="0" xfId="0" applyBorder="1" applyFont="1"/>
    <xf borderId="1" fillId="2" fontId="6" numFmtId="0" xfId="0" applyBorder="1" applyFont="1"/>
    <xf borderId="1" fillId="2" fontId="7" numFmtId="0" xfId="0" applyBorder="1" applyFont="1"/>
    <xf borderId="0" fillId="0" fontId="0" numFmtId="0" xfId="0" applyFont="1"/>
    <xf borderId="1" fillId="3" fontId="0" numFmtId="0" xfId="0" applyBorder="1" applyFill="1" applyFont="1"/>
    <xf borderId="1" fillId="4" fontId="0" numFmtId="0" xfId="0" applyBorder="1" applyFill="1" applyFont="1"/>
    <xf borderId="1" fillId="4" fontId="0" numFmtId="0" xfId="0" applyAlignment="1" applyBorder="1" applyFont="1">
      <alignment horizontal="center"/>
    </xf>
    <xf borderId="1" fillId="3" fontId="0" numFmtId="0" xfId="0" applyAlignment="1" applyBorder="1" applyFont="1">
      <alignment horizontal="center"/>
    </xf>
    <xf borderId="1" fillId="3" fontId="8" numFmtId="0" xfId="0" applyAlignment="1" applyBorder="1" applyFont="1">
      <alignment horizontal="center" vertical="center"/>
    </xf>
    <xf borderId="1" fillId="3" fontId="9" numFmtId="0" xfId="0" applyAlignment="1" applyBorder="1" applyFont="1">
      <alignment horizontal="center" vertical="center"/>
    </xf>
    <xf borderId="1" fillId="3" fontId="10" numFmtId="0" xfId="0" applyAlignment="1" applyBorder="1" applyFont="1">
      <alignment horizontal="center" vertical="center"/>
    </xf>
    <xf borderId="1" fillId="3" fontId="11" numFmtId="0" xfId="0" applyAlignment="1" applyBorder="1" applyFont="1">
      <alignment horizontal="center" vertical="center"/>
    </xf>
    <xf borderId="1" fillId="3" fontId="12" numFmtId="0" xfId="0" applyAlignment="1" applyBorder="1" applyFont="1">
      <alignment horizontal="center" vertical="center"/>
    </xf>
    <xf borderId="1" fillId="3" fontId="13" numFmtId="0" xfId="0" applyAlignment="1" applyBorder="1" applyFont="1">
      <alignment horizontal="center" vertical="center"/>
    </xf>
    <xf borderId="1" fillId="3" fontId="14" numFmtId="0" xfId="0" applyAlignment="1" applyBorder="1" applyFont="1">
      <alignment horizontal="center" vertical="center"/>
    </xf>
    <xf borderId="1" fillId="3" fontId="15" numFmtId="0" xfId="0" applyAlignment="1" applyBorder="1" applyFont="1">
      <alignment horizontal="center" vertical="center"/>
    </xf>
    <xf borderId="1" fillId="3" fontId="16" numFmtId="0" xfId="0" applyAlignment="1" applyBorder="1" applyFont="1">
      <alignment vertical="center"/>
    </xf>
    <xf borderId="1" fillId="3" fontId="17" numFmtId="0" xfId="0" applyAlignment="1" applyBorder="1" applyFont="1">
      <alignment vertical="center"/>
    </xf>
    <xf borderId="1" fillId="3" fontId="18" numFmtId="0" xfId="0" applyAlignment="1" applyBorder="1" applyFont="1">
      <alignment horizontal="left" vertical="center"/>
    </xf>
    <xf borderId="1" fillId="3" fontId="19" numFmtId="0" xfId="0" applyAlignment="1" applyBorder="1" applyFont="1">
      <alignment vertical="center"/>
    </xf>
    <xf borderId="1" fillId="3" fontId="13" numFmtId="0" xfId="0" applyAlignment="1" applyBorder="1" applyFont="1">
      <alignment vertical="center"/>
    </xf>
    <xf borderId="1" fillId="3" fontId="18" numFmtId="0" xfId="0" applyAlignment="1" applyBorder="1" applyFont="1">
      <alignment vertical="center"/>
    </xf>
    <xf borderId="1" fillId="3" fontId="20" numFmtId="0" xfId="0" applyAlignment="1" applyBorder="1" applyFont="1">
      <alignment horizontal="left" vertical="center"/>
    </xf>
    <xf borderId="1" fillId="3" fontId="21" numFmtId="0" xfId="0" applyAlignment="1" applyBorder="1" applyFont="1">
      <alignment vertical="center"/>
    </xf>
    <xf borderId="0" fillId="4" fontId="22" numFmtId="0" xfId="0" applyAlignment="1" applyFont="1">
      <alignment readingOrder="0"/>
    </xf>
    <xf borderId="2" fillId="0" fontId="23" numFmtId="0" xfId="0" applyAlignment="1" applyBorder="1" applyFont="1">
      <alignment vertical="center"/>
    </xf>
    <xf borderId="3" fillId="0" fontId="24" numFmtId="0" xfId="0" applyBorder="1" applyFont="1"/>
    <xf borderId="4" fillId="0" fontId="24" numFmtId="0" xfId="0" applyBorder="1" applyFont="1"/>
    <xf borderId="5" fillId="0" fontId="25" numFmtId="0" xfId="0" applyBorder="1" applyFont="1"/>
    <xf borderId="6" fillId="0" fontId="25" numFmtId="0" xfId="0" applyAlignment="1" applyBorder="1" applyFont="1">
      <alignment horizontal="left" vertical="center"/>
    </xf>
    <xf borderId="5" fillId="0" fontId="26" numFmtId="0" xfId="0" applyBorder="1" applyFont="1"/>
    <xf borderId="7" fillId="0" fontId="24" numFmtId="0" xfId="0" applyBorder="1" applyFont="1"/>
    <xf borderId="8" fillId="0" fontId="24" numFmtId="0" xfId="0" applyBorder="1" applyFont="1"/>
    <xf borderId="6" fillId="0" fontId="25" numFmtId="0" xfId="0" applyAlignment="1" applyBorder="1" applyFont="1">
      <alignment vertical="center"/>
    </xf>
    <xf borderId="5" fillId="0" fontId="26" numFmtId="0" xfId="0" applyAlignment="1" applyBorder="1" applyFont="1">
      <alignment shrinkToFit="0" wrapText="1"/>
    </xf>
    <xf quotePrefix="1" borderId="5" fillId="0" fontId="26" numFmtId="0" xfId="0" applyBorder="1" applyFont="1"/>
    <xf borderId="0" fillId="0" fontId="26" numFmtId="0" xfId="0" applyFont="1"/>
    <xf borderId="0" fillId="0" fontId="27" numFmtId="0" xfId="0" applyFont="1"/>
    <xf borderId="9" fillId="0" fontId="17" numFmtId="0" xfId="0" applyAlignment="1" applyBorder="1" applyFont="1">
      <alignment shrinkToFit="0" wrapText="1"/>
    </xf>
    <xf borderId="10" fillId="0" fontId="24" numFmtId="0" xfId="0" applyBorder="1" applyFont="1"/>
    <xf borderId="11" fillId="0" fontId="24" numFmtId="0" xfId="0" applyBorder="1" applyFont="1"/>
    <xf borderId="0" fillId="0" fontId="25" numFmtId="0" xfId="0" applyFont="1"/>
    <xf borderId="12" fillId="0" fontId="13" numFmtId="0" xfId="0" applyAlignment="1" applyBorder="1" applyFont="1">
      <alignment shrinkToFit="0" wrapText="1"/>
    </xf>
    <xf borderId="13" fillId="0" fontId="25" numFmtId="0" xfId="0" applyBorder="1" applyFont="1"/>
    <xf borderId="12" fillId="0" fontId="26" numFmtId="0" xfId="0" applyBorder="1" applyFont="1"/>
    <xf borderId="13" fillId="0" fontId="26" numFmtId="0" xfId="0" applyBorder="1" applyFont="1"/>
    <xf borderId="12" fillId="0" fontId="18" numFmtId="0" xfId="0" applyAlignment="1" applyBorder="1" applyFont="1">
      <alignment shrinkToFit="0" wrapText="1"/>
    </xf>
    <xf borderId="12" fillId="0" fontId="26" numFmtId="0" xfId="0" applyAlignment="1" applyBorder="1" applyFont="1">
      <alignment shrinkToFit="0" wrapText="1"/>
    </xf>
    <xf borderId="14" fillId="2" fontId="18" numFmtId="164" xfId="0" applyAlignment="1" applyBorder="1" applyFont="1" applyNumberFormat="1">
      <alignment horizontal="left" shrinkToFit="0" wrapText="1"/>
    </xf>
    <xf borderId="15" fillId="0" fontId="26" numFmtId="0" xfId="0" applyBorder="1" applyFont="1"/>
    <xf borderId="16" fillId="0" fontId="26" numFmtId="0" xfId="0" applyBorder="1" applyFont="1"/>
    <xf borderId="2" fillId="0" fontId="28" numFmtId="0" xfId="0" applyAlignment="1" applyBorder="1" applyFont="1">
      <alignment horizontal="left" readingOrder="0"/>
    </xf>
    <xf borderId="0" fillId="0" fontId="7" numFmtId="0" xfId="0" applyAlignment="1" applyFont="1">
      <alignment horizontal="center"/>
    </xf>
    <xf borderId="2" fillId="0" fontId="7" numFmtId="0" xfId="0" applyAlignment="1" applyBorder="1" applyFont="1">
      <alignment horizontal="center"/>
    </xf>
    <xf borderId="0" fillId="0" fontId="1" numFmtId="0" xfId="0" applyAlignment="1" applyFont="1">
      <alignment shrinkToFit="0" wrapText="1"/>
    </xf>
    <xf borderId="6" fillId="0" fontId="29" numFmtId="0" xfId="0" applyAlignment="1" applyBorder="1" applyFont="1">
      <alignment horizontal="right" shrinkToFit="0" wrapText="1"/>
    </xf>
    <xf borderId="3" fillId="0" fontId="29" numFmtId="0" xfId="0" applyAlignment="1" applyBorder="1" applyFont="1">
      <alignment horizontal="left" shrinkToFit="0" vertical="top" wrapText="1"/>
    </xf>
    <xf borderId="3" fillId="0" fontId="29" numFmtId="0" xfId="0" applyAlignment="1" applyBorder="1" applyFont="1">
      <alignment shrinkToFit="0" vertical="top" wrapText="1"/>
    </xf>
    <xf borderId="4" fillId="0" fontId="29" numFmtId="0" xfId="0" applyAlignment="1" applyBorder="1" applyFont="1">
      <alignment shrinkToFit="0" vertical="top" wrapText="1"/>
    </xf>
    <xf borderId="5" fillId="0" fontId="30" numFmtId="0" xfId="0" applyAlignment="1" applyBorder="1" applyFont="1">
      <alignment horizontal="right" vertical="top"/>
    </xf>
    <xf borderId="0" fillId="0" fontId="30" numFmtId="0" xfId="0" applyAlignment="1" applyFont="1">
      <alignment vertical="top"/>
    </xf>
    <xf borderId="17" fillId="0" fontId="30" numFmtId="0" xfId="0" applyAlignment="1" applyBorder="1" applyFont="1">
      <alignment vertical="top"/>
    </xf>
    <xf borderId="3" fillId="0" fontId="30" numFmtId="0" xfId="0" applyAlignment="1" applyBorder="1" applyFont="1">
      <alignment vertical="top"/>
    </xf>
    <xf borderId="4" fillId="0" fontId="30" numFmtId="0" xfId="0" applyAlignment="1" applyBorder="1" applyFont="1">
      <alignment vertical="top"/>
    </xf>
    <xf borderId="0" fillId="0" fontId="31" numFmtId="0" xfId="0" applyAlignment="1" applyFont="1">
      <alignment horizontal="center"/>
    </xf>
    <xf borderId="0" fillId="0" fontId="31" numFmtId="0" xfId="0" applyFont="1"/>
    <xf borderId="2" fillId="0" fontId="31" numFmtId="0" xfId="0" applyAlignment="1" applyBorder="1" applyFont="1">
      <alignment horizontal="center"/>
    </xf>
    <xf borderId="5" fillId="0" fontId="29" numFmtId="0" xfId="0" applyAlignment="1" applyBorder="1" applyFont="1">
      <alignment horizontal="right"/>
    </xf>
    <xf borderId="3" fillId="0" fontId="29" numFmtId="0" xfId="0" applyAlignment="1" applyBorder="1" applyFont="1">
      <alignment horizontal="center"/>
    </xf>
    <xf borderId="8" fillId="0" fontId="32" numFmtId="0" xfId="0" applyAlignment="1" applyBorder="1" applyFont="1">
      <alignment horizontal="right"/>
    </xf>
    <xf borderId="18" fillId="0" fontId="29" numFmtId="0" xfId="0" applyAlignment="1" applyBorder="1" applyFont="1">
      <alignment horizontal="center"/>
    </xf>
    <xf borderId="8" fillId="0" fontId="29" numFmtId="0" xfId="0" applyAlignment="1" applyBorder="1" applyFont="1">
      <alignment horizontal="center"/>
    </xf>
    <xf borderId="5" fillId="0" fontId="29" numFmtId="0" xfId="0" applyBorder="1" applyFont="1"/>
    <xf borderId="8" fillId="0" fontId="30" numFmtId="0" xfId="0" applyAlignment="1" applyBorder="1" applyFont="1">
      <alignment horizontal="right" vertical="top"/>
    </xf>
    <xf borderId="18" fillId="0" fontId="30" numFmtId="0" xfId="0" applyAlignment="1" applyBorder="1" applyFont="1">
      <alignment horizontal="center" vertical="top"/>
    </xf>
    <xf borderId="18" fillId="0" fontId="29" numFmtId="0" xfId="0" applyBorder="1" applyFont="1"/>
    <xf borderId="2" fillId="0" fontId="29" numFmtId="0" xfId="0" applyBorder="1" applyFont="1"/>
    <xf borderId="5" fillId="0" fontId="30" numFmtId="0" xfId="0" applyAlignment="1" applyBorder="1" applyFont="1">
      <alignment horizontal="right"/>
    </xf>
    <xf borderId="4" fillId="0" fontId="30" numFmtId="0" xfId="0" applyAlignment="1" applyBorder="1" applyFont="1">
      <alignment horizontal="center"/>
    </xf>
    <xf borderId="8" fillId="0" fontId="30" numFmtId="0" xfId="0" applyAlignment="1" applyBorder="1" applyFont="1">
      <alignment horizontal="right"/>
    </xf>
    <xf borderId="18" fillId="0" fontId="30" numFmtId="0" xfId="0" applyAlignment="1" applyBorder="1" applyFont="1">
      <alignment horizontal="center"/>
    </xf>
    <xf borderId="2" fillId="0" fontId="1" numFmtId="0" xfId="0" applyBorder="1" applyFont="1"/>
    <xf borderId="0" fillId="0" fontId="33" numFmtId="0" xfId="0" applyAlignment="1" applyFont="1">
      <alignment shrinkToFit="0" wrapText="1"/>
    </xf>
    <xf borderId="5" fillId="0" fontId="33" numFmtId="0" xfId="0" applyAlignment="1" applyBorder="1" applyFont="1">
      <alignment horizontal="right" shrinkToFit="0" wrapText="1"/>
    </xf>
    <xf borderId="4" fillId="0" fontId="29" numFmtId="0" xfId="0" applyAlignment="1" applyBorder="1" applyFont="1">
      <alignment horizontal="left" shrinkToFit="0" vertical="top" wrapText="1"/>
    </xf>
    <xf borderId="18" fillId="0" fontId="29" numFmtId="0" xfId="0" applyAlignment="1" applyBorder="1" applyFont="1">
      <alignment horizontal="left" shrinkToFit="0" vertical="top" wrapText="1"/>
    </xf>
    <xf borderId="5" fillId="0" fontId="1" numFmtId="0" xfId="0" applyBorder="1" applyFont="1"/>
    <xf borderId="0" fillId="0" fontId="1" numFmtId="0" xfId="0" applyFont="1"/>
    <xf borderId="0" fillId="0" fontId="34" numFmtId="0" xfId="0" applyFont="1"/>
    <xf borderId="0" fillId="0" fontId="18" numFmtId="165" xfId="0" applyFont="1" applyNumberFormat="1"/>
    <xf borderId="0" fillId="0" fontId="18" numFmtId="166" xfId="0" applyFont="1" applyNumberFormat="1"/>
    <xf borderId="0" fillId="0" fontId="18" numFmtId="167" xfId="0" applyFont="1" applyNumberFormat="1"/>
    <xf borderId="0" fillId="0" fontId="35" numFmtId="0" xfId="0" applyAlignment="1" applyFont="1">
      <alignment horizontal="left" vertical="center"/>
    </xf>
    <xf borderId="0" fillId="0" fontId="36" numFmtId="0" xfId="0" applyAlignment="1" applyFont="1">
      <alignment horizontal="left" vertical="center"/>
    </xf>
    <xf borderId="0" fillId="0" fontId="37" numFmtId="0" xfId="0" applyFont="1"/>
    <xf borderId="19" fillId="0" fontId="38" numFmtId="0" xfId="0" applyAlignment="1" applyBorder="1" applyFont="1">
      <alignment horizontal="center" shrinkToFit="0" vertical="center" wrapText="1"/>
    </xf>
    <xf borderId="20" fillId="0" fontId="38" numFmtId="0" xfId="0" applyAlignment="1" applyBorder="1" applyFont="1">
      <alignment horizontal="center" shrinkToFit="0" vertical="center" wrapText="1"/>
    </xf>
    <xf borderId="21" fillId="0" fontId="24" numFmtId="0" xfId="0" applyBorder="1" applyFont="1"/>
    <xf borderId="22" fillId="0" fontId="24" numFmtId="0" xfId="0" applyBorder="1" applyFont="1"/>
    <xf quotePrefix="1" borderId="23" fillId="0" fontId="38" numFmtId="0" xfId="0" applyAlignment="1" applyBorder="1" applyFont="1">
      <alignment horizontal="center" vertical="center"/>
    </xf>
    <xf borderId="24" fillId="0" fontId="24" numFmtId="0" xfId="0" applyBorder="1" applyFont="1"/>
    <xf borderId="25" fillId="0" fontId="24" numFmtId="0" xfId="0" applyBorder="1" applyFont="1"/>
    <xf borderId="23" fillId="0" fontId="38" numFmtId="0" xfId="0" applyAlignment="1" applyBorder="1" applyFont="1">
      <alignment horizontal="center" vertical="center"/>
    </xf>
    <xf borderId="20" fillId="0" fontId="38" numFmtId="0" xfId="0" applyAlignment="1" applyBorder="1" applyFont="1">
      <alignment horizontal="center" vertical="center"/>
    </xf>
    <xf quotePrefix="1" borderId="20" fillId="0" fontId="39" numFmtId="0" xfId="0" applyAlignment="1" applyBorder="1" applyFont="1">
      <alignment horizontal="center"/>
    </xf>
    <xf borderId="23" fillId="0" fontId="38" numFmtId="0" xfId="0" applyAlignment="1" applyBorder="1" applyFont="1">
      <alignment horizontal="center" shrinkToFit="0" vertical="center" wrapText="1"/>
    </xf>
    <xf borderId="24" fillId="0" fontId="38" numFmtId="0" xfId="0" applyAlignment="1" applyBorder="1" applyFont="1">
      <alignment horizontal="center" vertical="center"/>
    </xf>
    <xf borderId="25" fillId="0" fontId="38" numFmtId="0" xfId="0" applyAlignment="1" applyBorder="1" applyFont="1">
      <alignment horizontal="center" vertical="center"/>
    </xf>
    <xf borderId="24" fillId="0" fontId="37" numFmtId="0" xfId="0" applyAlignment="1" applyBorder="1" applyFont="1">
      <alignment horizontal="center" vertical="center"/>
    </xf>
    <xf borderId="21" fillId="0" fontId="37" numFmtId="0" xfId="0" applyAlignment="1" applyBorder="1" applyFont="1">
      <alignment horizontal="center" vertical="center"/>
    </xf>
    <xf borderId="22" fillId="0" fontId="37" numFmtId="0" xfId="0" applyAlignment="1" applyBorder="1" applyFont="1">
      <alignment horizontal="center" vertical="center"/>
    </xf>
    <xf borderId="25" fillId="0" fontId="37" numFmtId="0" xfId="0" applyAlignment="1" applyBorder="1" applyFont="1">
      <alignment horizontal="center" vertical="center"/>
    </xf>
    <xf borderId="0" fillId="0" fontId="13" numFmtId="0" xfId="0" applyAlignment="1" applyFont="1">
      <alignment shrinkToFit="0" wrapText="1"/>
    </xf>
    <xf borderId="20" fillId="0" fontId="13" numFmtId="0" xfId="0" applyAlignment="1" applyBorder="1" applyFont="1">
      <alignment horizontal="center" shrinkToFit="0" vertical="center" wrapText="1"/>
    </xf>
    <xf borderId="19" fillId="0" fontId="13" numFmtId="0" xfId="0" applyAlignment="1" applyBorder="1" applyFont="1">
      <alignment horizontal="center" shrinkToFit="0" vertical="center" wrapText="1"/>
    </xf>
    <xf borderId="20" fillId="0" fontId="13" numFmtId="165" xfId="0" applyAlignment="1" applyBorder="1" applyFont="1" applyNumberFormat="1">
      <alignment horizontal="center" shrinkToFit="0" vertical="center" wrapText="1"/>
    </xf>
    <xf borderId="21" fillId="0" fontId="13" numFmtId="165" xfId="0" applyAlignment="1" applyBorder="1" applyFont="1" applyNumberFormat="1">
      <alignment horizontal="center" shrinkToFit="0" vertical="center" wrapText="1"/>
    </xf>
    <xf borderId="21" fillId="0" fontId="13" numFmtId="166" xfId="0" applyAlignment="1" applyBorder="1" applyFont="1" applyNumberFormat="1">
      <alignment horizontal="center" shrinkToFit="0" vertical="center" wrapText="1"/>
    </xf>
    <xf borderId="21" fillId="0" fontId="13" numFmtId="167" xfId="0" applyAlignment="1" applyBorder="1" applyFont="1" applyNumberFormat="1">
      <alignment horizontal="center" shrinkToFit="0" vertical="center" wrapText="1"/>
    </xf>
    <xf borderId="22" fillId="0" fontId="13" numFmtId="167" xfId="0" applyAlignment="1" applyBorder="1" applyFont="1" applyNumberFormat="1">
      <alignment horizontal="center" shrinkToFit="0" vertical="center" wrapText="1"/>
    </xf>
    <xf borderId="26" fillId="0" fontId="13" numFmtId="0" xfId="0" applyAlignment="1" applyBorder="1" applyFont="1">
      <alignment horizontal="right" shrinkToFit="0" vertical="center" wrapText="1"/>
    </xf>
    <xf borderId="23" fillId="0" fontId="13" numFmtId="0" xfId="0" applyAlignment="1" applyBorder="1" applyFont="1">
      <alignment horizontal="right" shrinkToFit="0" vertical="center" wrapText="1"/>
    </xf>
    <xf borderId="7" fillId="0" fontId="13" numFmtId="0" xfId="0" applyAlignment="1" applyBorder="1" applyFont="1">
      <alignment horizontal="right" shrinkToFit="0" vertical="center" wrapText="1"/>
    </xf>
    <xf borderId="24" fillId="0" fontId="13" numFmtId="0" xfId="0" applyAlignment="1" applyBorder="1" applyFont="1">
      <alignment horizontal="right" shrinkToFit="0" vertical="center" wrapText="1"/>
    </xf>
    <xf borderId="23" fillId="0" fontId="13" numFmtId="165" xfId="0" applyAlignment="1" applyBorder="1" applyFont="1" applyNumberFormat="1">
      <alignment horizontal="center" shrinkToFit="0" vertical="center" wrapText="1"/>
    </xf>
    <xf borderId="24" fillId="0" fontId="13" numFmtId="165" xfId="0" applyAlignment="1" applyBorder="1" applyFont="1" applyNumberFormat="1">
      <alignment horizontal="center" shrinkToFit="0" vertical="center" wrapText="1"/>
    </xf>
    <xf borderId="24" fillId="0" fontId="13" numFmtId="166" xfId="0" applyAlignment="1" applyBorder="1" applyFont="1" applyNumberFormat="1">
      <alignment horizontal="center" shrinkToFit="0" vertical="center" wrapText="1"/>
    </xf>
    <xf borderId="24" fillId="0" fontId="13" numFmtId="167" xfId="0" applyAlignment="1" applyBorder="1" applyFont="1" applyNumberFormat="1">
      <alignment horizontal="center" shrinkToFit="0" vertical="center" wrapText="1"/>
    </xf>
    <xf borderId="25" fillId="0" fontId="13" numFmtId="167" xfId="0" applyAlignment="1" applyBorder="1" applyFont="1" applyNumberFormat="1">
      <alignment horizontal="center" shrinkToFit="0" vertical="center" wrapText="1"/>
    </xf>
    <xf borderId="23" fillId="0" fontId="13" numFmtId="165" xfId="0" applyAlignment="1" applyBorder="1" applyFont="1" applyNumberFormat="1">
      <alignment horizontal="right" shrinkToFit="0" vertical="center" wrapText="1"/>
    </xf>
    <xf borderId="27" fillId="0" fontId="13" numFmtId="9" xfId="0" applyAlignment="1" applyBorder="1" applyFont="1" applyNumberFormat="1">
      <alignment horizontal="right" shrinkToFit="0" vertical="center" wrapText="1"/>
    </xf>
    <xf borderId="24" fillId="0" fontId="13" numFmtId="165" xfId="0" applyAlignment="1" applyBorder="1" applyFont="1" applyNumberFormat="1">
      <alignment horizontal="right" shrinkToFit="0" vertical="center" wrapText="1"/>
    </xf>
    <xf borderId="28" fillId="0" fontId="13" numFmtId="9" xfId="0" applyAlignment="1" applyBorder="1" applyFont="1" applyNumberFormat="1">
      <alignment horizontal="right" shrinkToFit="0" vertical="center" wrapText="1"/>
    </xf>
    <xf borderId="24" fillId="0" fontId="18" numFmtId="165" xfId="0" applyBorder="1" applyFont="1" applyNumberFormat="1"/>
    <xf borderId="24" fillId="0" fontId="18" numFmtId="166" xfId="0" applyBorder="1" applyFont="1" applyNumberFormat="1"/>
    <xf borderId="24" fillId="0" fontId="18" numFmtId="167" xfId="0" applyBorder="1" applyFont="1" applyNumberFormat="1"/>
    <xf borderId="25" fillId="0" fontId="18" numFmtId="167" xfId="0" applyBorder="1" applyFont="1" applyNumberFormat="1"/>
    <xf borderId="23" fillId="0" fontId="18" numFmtId="165" xfId="0" applyBorder="1" applyFont="1" applyNumberFormat="1"/>
    <xf borderId="29" fillId="0" fontId="13" numFmtId="0" xfId="0" applyAlignment="1" applyBorder="1" applyFont="1">
      <alignment horizontal="right" shrinkToFit="0" vertical="center" wrapText="1"/>
    </xf>
    <xf borderId="30" fillId="0" fontId="13" numFmtId="165" xfId="0" applyAlignment="1" applyBorder="1" applyFont="1" applyNumberFormat="1">
      <alignment horizontal="right" shrinkToFit="0" vertical="center" wrapText="1"/>
    </xf>
    <xf borderId="7" fillId="0" fontId="13" numFmtId="9" xfId="0" applyAlignment="1" applyBorder="1" applyFont="1" applyNumberFormat="1">
      <alignment horizontal="right" shrinkToFit="0" vertical="center" wrapText="1"/>
    </xf>
    <xf borderId="0" fillId="0" fontId="13" numFmtId="165" xfId="0" applyAlignment="1" applyFont="1" applyNumberFormat="1">
      <alignment horizontal="right" shrinkToFit="0" vertical="center" wrapText="1"/>
    </xf>
    <xf borderId="31" fillId="0" fontId="13" numFmtId="9" xfId="0" applyAlignment="1" applyBorder="1" applyFont="1" applyNumberFormat="1">
      <alignment horizontal="right" shrinkToFit="0" vertical="center" wrapText="1"/>
    </xf>
    <xf borderId="0" fillId="0" fontId="40" numFmtId="165" xfId="0" applyFont="1" applyNumberFormat="1"/>
    <xf borderId="0" fillId="0" fontId="40" numFmtId="166" xfId="0" applyFont="1" applyNumberFormat="1"/>
    <xf borderId="32" fillId="0" fontId="18" numFmtId="167" xfId="0" applyBorder="1" applyFont="1" applyNumberFormat="1"/>
    <xf borderId="30" fillId="0" fontId="40" numFmtId="165" xfId="0" applyBorder="1" applyFont="1" applyNumberFormat="1"/>
    <xf borderId="0" fillId="0" fontId="18" numFmtId="0" xfId="0" applyFont="1"/>
    <xf borderId="33" fillId="0" fontId="13" numFmtId="0" xfId="0" applyAlignment="1" applyBorder="1" applyFont="1">
      <alignment horizontal="right" shrinkToFit="0" vertical="center" wrapText="1"/>
    </xf>
    <xf borderId="34" fillId="0" fontId="13" numFmtId="165" xfId="0" applyAlignment="1" applyBorder="1" applyFont="1" applyNumberFormat="1">
      <alignment horizontal="right" shrinkToFit="0" vertical="center" wrapText="1"/>
    </xf>
    <xf borderId="35" fillId="0" fontId="13" numFmtId="9" xfId="0" applyAlignment="1" applyBorder="1" applyFont="1" applyNumberFormat="1">
      <alignment horizontal="right" shrinkToFit="0" vertical="center" wrapText="1"/>
    </xf>
    <xf borderId="36" fillId="0" fontId="13" numFmtId="165" xfId="0" applyAlignment="1" applyBorder="1" applyFont="1" applyNumberFormat="1">
      <alignment horizontal="right" shrinkToFit="0" vertical="center" wrapText="1"/>
    </xf>
    <xf borderId="37" fillId="0" fontId="13" numFmtId="9" xfId="0" applyAlignment="1" applyBorder="1" applyFont="1" applyNumberFormat="1">
      <alignment horizontal="right" shrinkToFit="0" vertical="center" wrapText="1"/>
    </xf>
    <xf borderId="36" fillId="0" fontId="40" numFmtId="165" xfId="0" applyBorder="1" applyFont="1" applyNumberFormat="1"/>
    <xf borderId="36" fillId="0" fontId="40" numFmtId="166" xfId="0" applyBorder="1" applyFont="1" applyNumberFormat="1"/>
    <xf borderId="36" fillId="0" fontId="18" numFmtId="166" xfId="0" applyBorder="1" applyFont="1" applyNumberFormat="1"/>
    <xf borderId="36" fillId="0" fontId="18" numFmtId="167" xfId="0" applyBorder="1" applyFont="1" applyNumberFormat="1"/>
    <xf borderId="38" fillId="0" fontId="18" numFmtId="167" xfId="0" applyBorder="1" applyFont="1" applyNumberFormat="1"/>
    <xf borderId="34" fillId="0" fontId="40" numFmtId="165" xfId="0" applyBorder="1" applyFont="1" applyNumberFormat="1"/>
    <xf borderId="30" fillId="0" fontId="13" numFmtId="0" xfId="0" applyAlignment="1" applyBorder="1" applyFont="1">
      <alignment horizontal="right" shrinkToFit="0" vertical="center" wrapText="1"/>
    </xf>
    <xf borderId="0" fillId="0" fontId="13" numFmtId="0" xfId="0" applyAlignment="1" applyFont="1">
      <alignment horizontal="right" shrinkToFit="0" vertical="center" wrapText="1"/>
    </xf>
    <xf borderId="29" fillId="0" fontId="13" numFmtId="9" xfId="0" applyAlignment="1" applyBorder="1" applyFont="1" applyNumberFormat="1">
      <alignment horizontal="right" shrinkToFit="0" vertical="center" wrapText="1"/>
    </xf>
    <xf borderId="23" fillId="0" fontId="40" numFmtId="165" xfId="0" applyBorder="1" applyFont="1" applyNumberFormat="1"/>
    <xf borderId="24" fillId="0" fontId="40" numFmtId="165" xfId="0" applyBorder="1" applyFont="1" applyNumberFormat="1"/>
    <xf borderId="24" fillId="0" fontId="40" numFmtId="166" xfId="0" applyBorder="1" applyFont="1" applyNumberFormat="1"/>
    <xf borderId="30" fillId="0" fontId="13" numFmtId="9" xfId="0" applyAlignment="1" applyBorder="1" applyFont="1" applyNumberFormat="1">
      <alignment horizontal="right" shrinkToFit="0" vertical="center" wrapText="1"/>
    </xf>
    <xf borderId="23" fillId="0" fontId="41" numFmtId="0" xfId="0" applyAlignment="1" applyBorder="1" applyFont="1">
      <alignment shrinkToFit="0" wrapText="1"/>
    </xf>
    <xf borderId="24" fillId="0" fontId="18" numFmtId="165" xfId="0" applyAlignment="1" applyBorder="1" applyFont="1" applyNumberFormat="1">
      <alignment shrinkToFit="0" wrapText="1"/>
    </xf>
    <xf borderId="0" fillId="0" fontId="18" numFmtId="9" xfId="0" applyFont="1" applyNumberFormat="1"/>
    <xf borderId="29" fillId="0" fontId="24" numFmtId="0" xfId="0" applyBorder="1" applyFont="1"/>
    <xf borderId="30" fillId="0" fontId="24" numFmtId="0" xfId="0" applyBorder="1" applyFont="1"/>
    <xf borderId="32" fillId="0" fontId="24" numFmtId="0" xfId="0" applyBorder="1" applyFont="1"/>
    <xf borderId="33" fillId="0" fontId="24" numFmtId="0" xfId="0" applyBorder="1" applyFont="1"/>
    <xf borderId="34" fillId="0" fontId="24" numFmtId="0" xfId="0" applyBorder="1" applyFont="1"/>
    <xf borderId="36" fillId="0" fontId="24" numFmtId="0" xfId="0" applyBorder="1" applyFont="1"/>
    <xf borderId="38" fillId="0" fontId="24" numFmtId="0" xfId="0" applyBorder="1" applyFont="1"/>
    <xf borderId="0" fillId="0" fontId="18" numFmtId="0" xfId="0" applyAlignment="1" applyFont="1">
      <alignment shrinkToFit="0" wrapText="1"/>
    </xf>
    <xf borderId="0" fillId="0" fontId="42" numFmtId="165" xfId="0" applyAlignment="1" applyFont="1" applyNumberFormat="1">
      <alignment shrinkToFit="0" wrapText="1"/>
    </xf>
    <xf borderId="0" fillId="0" fontId="43" numFmtId="165" xfId="0" applyAlignment="1" applyFont="1" applyNumberFormat="1">
      <alignment shrinkToFit="0" wrapText="1"/>
    </xf>
    <xf borderId="0" fillId="0" fontId="18" numFmtId="165" xfId="0" applyAlignment="1" applyFont="1" applyNumberFormat="1">
      <alignment horizontal="left" shrinkToFit="0" wrapText="1"/>
    </xf>
    <xf borderId="0" fillId="0" fontId="18" numFmtId="2" xfId="0" applyAlignment="1" applyFont="1" applyNumberFormat="1">
      <alignment shrinkToFit="0" wrapText="1"/>
    </xf>
    <xf borderId="0" fillId="0" fontId="18" numFmtId="166" xfId="0" applyAlignment="1" applyFont="1" applyNumberFormat="1">
      <alignment shrinkToFit="0" wrapText="1"/>
    </xf>
    <xf borderId="0" fillId="0" fontId="18" numFmtId="165" xfId="0" applyAlignment="1" applyFont="1" applyNumberFormat="1">
      <alignment shrinkToFit="0" wrapText="1"/>
    </xf>
    <xf borderId="0" fillId="0" fontId="18" numFmtId="167" xfId="0" applyAlignment="1" applyFont="1" applyNumberFormat="1">
      <alignment shrinkToFit="0" wrapText="1"/>
    </xf>
    <xf borderId="1" fillId="5" fontId="18" numFmtId="0" xfId="0" applyAlignment="1" applyBorder="1" applyFill="1" applyFont="1">
      <alignment shrinkToFit="0" wrapText="1"/>
    </xf>
    <xf borderId="1" fillId="5" fontId="44" numFmtId="165" xfId="0" applyAlignment="1" applyBorder="1" applyFont="1" applyNumberFormat="1">
      <alignment shrinkToFit="0" wrapText="1"/>
    </xf>
    <xf borderId="1" fillId="5" fontId="45" numFmtId="165" xfId="0" applyAlignment="1" applyBorder="1" applyFont="1" applyNumberFormat="1">
      <alignment shrinkToFit="0" wrapText="1"/>
    </xf>
    <xf borderId="1" fillId="5" fontId="18" numFmtId="165" xfId="0" applyAlignment="1" applyBorder="1" applyFont="1" applyNumberFormat="1">
      <alignment horizontal="left" shrinkToFit="0" wrapText="1"/>
    </xf>
    <xf borderId="1" fillId="5" fontId="18" numFmtId="2" xfId="0" applyAlignment="1" applyBorder="1" applyFont="1" applyNumberFormat="1">
      <alignment shrinkToFit="0" wrapText="1"/>
    </xf>
    <xf borderId="1" fillId="5" fontId="18" numFmtId="166" xfId="0" applyAlignment="1" applyBorder="1" applyFont="1" applyNumberFormat="1">
      <alignment shrinkToFit="0" wrapText="1"/>
    </xf>
    <xf borderId="1" fillId="5" fontId="18" numFmtId="165" xfId="0" applyAlignment="1" applyBorder="1" applyFont="1" applyNumberFormat="1">
      <alignment shrinkToFit="0" wrapText="1"/>
    </xf>
    <xf borderId="1" fillId="5" fontId="18" numFmtId="167" xfId="0" applyAlignment="1" applyBorder="1" applyFont="1" applyNumberFormat="1">
      <alignment shrinkToFit="0" wrapText="1"/>
    </xf>
    <xf borderId="0" fillId="0" fontId="46" numFmtId="165" xfId="0" applyAlignment="1" applyFont="1" applyNumberFormat="1">
      <alignment shrinkToFit="0" wrapText="1"/>
    </xf>
    <xf borderId="0" fillId="0" fontId="18" numFmtId="2" xfId="0" applyFont="1" applyNumberFormat="1"/>
    <xf borderId="0" fillId="0" fontId="18" numFmtId="0" xfId="0" applyAlignment="1" applyFont="1">
      <alignment horizontal="right"/>
    </xf>
    <xf borderId="0" fillId="0" fontId="47" numFmtId="165" xfId="0" applyFont="1" applyNumberFormat="1"/>
    <xf borderId="39" fillId="0" fontId="13" numFmtId="0" xfId="0" applyAlignment="1" applyBorder="1" applyFont="1">
      <alignment horizontal="right" shrinkToFit="0" wrapText="1"/>
    </xf>
    <xf borderId="40" fillId="0" fontId="18" numFmtId="0" xfId="0" applyAlignment="1" applyBorder="1" applyFont="1">
      <alignment horizontal="center" shrinkToFit="0" wrapText="1"/>
    </xf>
    <xf borderId="40" fillId="0" fontId="13" numFmtId="2" xfId="0" applyAlignment="1" applyBorder="1" applyFont="1" applyNumberFormat="1">
      <alignment horizontal="center" shrinkToFit="0" wrapText="1"/>
    </xf>
    <xf borderId="41" fillId="0" fontId="13" numFmtId="167" xfId="0" applyAlignment="1" applyBorder="1" applyFont="1" applyNumberFormat="1">
      <alignment horizontal="center" shrinkToFit="0" wrapText="1"/>
    </xf>
    <xf borderId="12" fillId="0" fontId="13" numFmtId="0" xfId="0" applyAlignment="1" applyBorder="1" applyFont="1">
      <alignment horizontal="right"/>
    </xf>
    <xf borderId="5" fillId="0" fontId="18" numFmtId="0" xfId="0" applyAlignment="1" applyBorder="1" applyFont="1">
      <alignment horizontal="center"/>
    </xf>
    <xf borderId="5" fillId="0" fontId="18" numFmtId="2" xfId="0" applyAlignment="1" applyBorder="1" applyFont="1" applyNumberFormat="1">
      <alignment horizontal="center"/>
    </xf>
    <xf borderId="13" fillId="0" fontId="18" numFmtId="9" xfId="0" applyAlignment="1" applyBorder="1" applyFont="1" applyNumberFormat="1">
      <alignment horizontal="center"/>
    </xf>
    <xf borderId="14" fillId="0" fontId="13" numFmtId="0" xfId="0" applyAlignment="1" applyBorder="1" applyFont="1">
      <alignment horizontal="right"/>
    </xf>
    <xf borderId="15" fillId="0" fontId="18" numFmtId="0" xfId="0" applyAlignment="1" applyBorder="1" applyFont="1">
      <alignment horizontal="center"/>
    </xf>
    <xf borderId="15" fillId="0" fontId="18" numFmtId="2" xfId="0" applyAlignment="1" applyBorder="1" applyFont="1" applyNumberFormat="1">
      <alignment horizontal="center"/>
    </xf>
    <xf borderId="16" fillId="0" fontId="18" numFmtId="9" xfId="0" applyAlignment="1" applyBorder="1" applyFont="1" applyNumberFormat="1">
      <alignment horizontal="center"/>
    </xf>
    <xf borderId="23" fillId="0" fontId="18" numFmtId="0" xfId="0" applyAlignment="1" applyBorder="1" applyFont="1">
      <alignment horizontal="left" shrinkToFit="0" wrapText="1"/>
    </xf>
    <xf borderId="0" fillId="0" fontId="18" numFmtId="0" xfId="0" applyAlignment="1" applyFont="1">
      <alignment horizontal="center" shrinkToFit="0" wrapText="1"/>
    </xf>
    <xf borderId="42" fillId="0" fontId="13" numFmtId="0" xfId="0" applyAlignment="1" applyBorder="1" applyFont="1">
      <alignment horizontal="center" shrinkToFit="0" wrapText="1"/>
    </xf>
    <xf borderId="43" fillId="0" fontId="13" numFmtId="0" xfId="0" applyAlignment="1" applyBorder="1" applyFont="1">
      <alignment horizontal="center" shrinkToFit="0" wrapText="1"/>
    </xf>
    <xf borderId="24" fillId="0" fontId="13" numFmtId="0" xfId="0" applyAlignment="1" applyBorder="1" applyFont="1">
      <alignment horizontal="center" shrinkToFit="0" wrapText="1"/>
    </xf>
    <xf borderId="40" fillId="0" fontId="13" numFmtId="0" xfId="0" applyAlignment="1" applyBorder="1" applyFont="1">
      <alignment horizontal="center" shrinkToFit="0" wrapText="1"/>
    </xf>
    <xf borderId="25" fillId="0" fontId="13" numFmtId="0" xfId="0" applyAlignment="1" applyBorder="1" applyFont="1">
      <alignment horizontal="center" shrinkToFit="0" wrapText="1"/>
    </xf>
    <xf borderId="0" fillId="0" fontId="48" numFmtId="0" xfId="0" applyAlignment="1" applyFont="1">
      <alignment horizontal="center"/>
    </xf>
    <xf borderId="12" fillId="0" fontId="48" numFmtId="0" xfId="0" applyAlignment="1" applyBorder="1" applyFont="1">
      <alignment horizontal="center"/>
    </xf>
    <xf borderId="4" fillId="0" fontId="48" numFmtId="0" xfId="0" applyAlignment="1" applyBorder="1" applyFont="1">
      <alignment horizontal="center"/>
    </xf>
    <xf borderId="18" fillId="0" fontId="48" numFmtId="0" xfId="0" applyAlignment="1" applyBorder="1" applyFont="1">
      <alignment horizontal="center"/>
    </xf>
    <xf borderId="4" fillId="0" fontId="48" numFmtId="9" xfId="0" applyAlignment="1" applyBorder="1" applyFont="1" applyNumberFormat="1">
      <alignment horizontal="center"/>
    </xf>
    <xf borderId="44" fillId="0" fontId="48" numFmtId="0" xfId="0" applyAlignment="1" applyBorder="1" applyFont="1">
      <alignment horizontal="center"/>
    </xf>
    <xf borderId="0" fillId="0" fontId="18" numFmtId="0" xfId="0" applyAlignment="1" applyFont="1">
      <alignment horizontal="center"/>
    </xf>
    <xf borderId="45" fillId="0" fontId="18" numFmtId="0" xfId="0" applyAlignment="1" applyBorder="1" applyFont="1">
      <alignment horizontal="center"/>
    </xf>
    <xf borderId="18" fillId="0" fontId="18" numFmtId="0" xfId="0" applyAlignment="1" applyBorder="1" applyFont="1">
      <alignment horizontal="center"/>
    </xf>
    <xf borderId="46" fillId="0" fontId="18" numFmtId="0" xfId="0" applyAlignment="1" applyBorder="1" applyFont="1">
      <alignment horizontal="center"/>
    </xf>
    <xf borderId="47" fillId="0" fontId="49" numFmtId="0" xfId="0" applyAlignment="1" applyBorder="1" applyFont="1">
      <alignment horizontal="center"/>
    </xf>
    <xf borderId="48" fillId="0" fontId="18" numFmtId="0" xfId="0" applyAlignment="1" applyBorder="1" applyFont="1">
      <alignment horizontal="center"/>
    </xf>
    <xf borderId="48" fillId="0" fontId="50" numFmtId="0" xfId="0" applyAlignment="1" applyBorder="1" applyFont="1">
      <alignment horizontal="center"/>
    </xf>
    <xf borderId="49" fillId="0" fontId="18" numFmtId="0" xfId="0" applyAlignment="1" applyBorder="1" applyFont="1">
      <alignment horizontal="center"/>
    </xf>
    <xf borderId="0" fillId="0" fontId="51" numFmtId="0" xfId="0" applyFont="1"/>
    <xf borderId="0" fillId="0" fontId="48" numFmtId="166" xfId="0" applyFont="1" applyNumberFormat="1"/>
    <xf borderId="0" fillId="0" fontId="13" numFmtId="166" xfId="0" applyFont="1" applyNumberFormat="1"/>
    <xf borderId="0" fillId="0" fontId="48" numFmtId="167" xfId="0" applyFont="1" applyNumberFormat="1"/>
    <xf borderId="0" fillId="0" fontId="13" numFmtId="167" xfId="0" applyFont="1" applyNumberFormat="1"/>
    <xf borderId="0" fillId="0" fontId="13" numFmtId="2" xfId="0" applyFont="1" applyNumberFormat="1"/>
    <xf borderId="0" fillId="0" fontId="18" numFmtId="4" xfId="0" applyFont="1" applyNumberFormat="1"/>
    <xf borderId="0" fillId="0" fontId="13" numFmtId="4" xfId="0" applyFont="1" applyNumberFormat="1"/>
    <xf borderId="1" fillId="2" fontId="40" numFmtId="0" xfId="0" applyBorder="1" applyFont="1"/>
    <xf borderId="1" fillId="2" fontId="18" numFmtId="4" xfId="0" applyBorder="1" applyFont="1" applyNumberFormat="1"/>
    <xf quotePrefix="1" borderId="0" fillId="0" fontId="52" numFmtId="0" xfId="0" applyAlignment="1" applyFont="1">
      <alignment horizontal="left"/>
    </xf>
    <xf borderId="0" fillId="0" fontId="53" numFmtId="165" xfId="0" applyAlignment="1" applyFont="1" applyNumberFormat="1">
      <alignment horizontal="left"/>
    </xf>
    <xf borderId="0" fillId="0" fontId="54" numFmtId="166" xfId="0" applyAlignment="1" applyFont="1" applyNumberFormat="1">
      <alignment horizontal="left"/>
    </xf>
    <xf borderId="0" fillId="0" fontId="55" numFmtId="166" xfId="0" applyAlignment="1" applyFont="1" applyNumberFormat="1">
      <alignment horizontal="left"/>
    </xf>
    <xf borderId="0" fillId="0" fontId="56" numFmtId="166" xfId="0" applyAlignment="1" applyFont="1" applyNumberFormat="1">
      <alignment horizontal="left"/>
    </xf>
    <xf borderId="0" fillId="0" fontId="54" numFmtId="2" xfId="0" applyAlignment="1" applyFont="1" applyNumberFormat="1">
      <alignment horizontal="left"/>
    </xf>
    <xf borderId="0" fillId="0" fontId="54" numFmtId="167" xfId="0" applyAlignment="1" applyFont="1" applyNumberFormat="1">
      <alignment horizontal="left"/>
    </xf>
    <xf borderId="0" fillId="0" fontId="55" numFmtId="167" xfId="0" applyAlignment="1" applyFont="1" applyNumberFormat="1">
      <alignment horizontal="left"/>
    </xf>
    <xf borderId="0" fillId="0" fontId="56" numFmtId="167" xfId="0" applyAlignment="1" applyFont="1" applyNumberFormat="1">
      <alignment horizontal="left"/>
    </xf>
    <xf borderId="0" fillId="0" fontId="56" numFmtId="2" xfId="0" applyAlignment="1" applyFont="1" applyNumberFormat="1">
      <alignment horizontal="left"/>
    </xf>
    <xf borderId="0" fillId="0" fontId="54" numFmtId="0" xfId="0" applyAlignment="1" applyFont="1">
      <alignment horizontal="left"/>
    </xf>
    <xf borderId="0" fillId="0" fontId="54" numFmtId="4" xfId="0" applyAlignment="1" applyFont="1" applyNumberFormat="1">
      <alignment horizontal="left"/>
    </xf>
    <xf borderId="0" fillId="0" fontId="56" numFmtId="4" xfId="0" applyAlignment="1" applyFont="1" applyNumberFormat="1">
      <alignment horizontal="left"/>
    </xf>
    <xf borderId="1" fillId="2" fontId="54" numFmtId="0" xfId="0" applyAlignment="1" applyBorder="1" applyFont="1">
      <alignment horizontal="left"/>
    </xf>
    <xf borderId="1" fillId="2" fontId="54" numFmtId="4" xfId="0" applyAlignment="1" applyBorder="1" applyFont="1" applyNumberFormat="1">
      <alignment horizontal="left"/>
    </xf>
    <xf borderId="1" fillId="2" fontId="40" numFmtId="165" xfId="0" applyBorder="1" applyFont="1" applyNumberFormat="1"/>
    <xf borderId="0" fillId="0" fontId="57" numFmtId="166" xfId="0" applyAlignment="1" applyFont="1" applyNumberFormat="1">
      <alignment horizontal="center" shrinkToFit="0" wrapText="1"/>
    </xf>
    <xf borderId="0" fillId="0" fontId="58" numFmtId="166" xfId="0" applyAlignment="1" applyFont="1" applyNumberFormat="1">
      <alignment horizontal="center" shrinkToFit="0" wrapText="1"/>
    </xf>
    <xf borderId="0" fillId="0" fontId="59" numFmtId="2" xfId="0" applyAlignment="1" applyFont="1" applyNumberFormat="1">
      <alignment horizontal="center" shrinkToFit="0" wrapText="1"/>
    </xf>
    <xf borderId="0" fillId="0" fontId="60" numFmtId="167" xfId="0" applyAlignment="1" applyFont="1" applyNumberFormat="1">
      <alignment horizontal="center" shrinkToFit="0" wrapText="1"/>
    </xf>
    <xf borderId="0" fillId="0" fontId="61" numFmtId="167" xfId="0" applyAlignment="1" applyFont="1" applyNumberFormat="1">
      <alignment horizontal="center" shrinkToFit="0" wrapText="1"/>
    </xf>
    <xf borderId="0" fillId="0" fontId="62" numFmtId="0" xfId="0" applyAlignment="1" applyFont="1">
      <alignment horizontal="center" shrinkToFit="0" wrapText="1"/>
    </xf>
    <xf borderId="0" fillId="0" fontId="63" numFmtId="4" xfId="0" applyAlignment="1" applyFont="1" applyNumberFormat="1">
      <alignment horizontal="center" shrinkToFit="0" wrapText="1"/>
    </xf>
    <xf borderId="1" fillId="2" fontId="64" numFmtId="0" xfId="0" applyAlignment="1" applyBorder="1" applyFont="1">
      <alignment horizontal="center" shrinkToFit="0" wrapText="1"/>
    </xf>
    <xf borderId="1" fillId="2" fontId="65" numFmtId="4" xfId="0" applyAlignment="1" applyBorder="1" applyFont="1" applyNumberFormat="1">
      <alignment horizontal="center" shrinkToFit="0" wrapText="1"/>
    </xf>
    <xf borderId="2" fillId="0" fontId="66" numFmtId="166" xfId="0" applyAlignment="1" applyBorder="1" applyFont="1" applyNumberFormat="1">
      <alignment horizontal="center" shrinkToFit="0" wrapText="1"/>
    </xf>
    <xf borderId="2" fillId="0" fontId="67" numFmtId="2" xfId="0" applyAlignment="1" applyBorder="1" applyFont="1" applyNumberFormat="1">
      <alignment horizontal="center" shrinkToFit="0" wrapText="1"/>
    </xf>
    <xf borderId="0" fillId="0" fontId="40" numFmtId="0" xfId="0" applyAlignment="1" applyFont="1">
      <alignment shrinkToFit="0" wrapText="1"/>
    </xf>
    <xf borderId="1" fillId="6" fontId="68" numFmtId="2" xfId="0" applyAlignment="1" applyBorder="1" applyFill="1" applyFont="1" applyNumberFormat="1">
      <alignment horizontal="center" shrinkToFit="0" wrapText="1"/>
    </xf>
    <xf borderId="0" fillId="0" fontId="69" numFmtId="2" xfId="0" applyAlignment="1" applyFont="1" applyNumberFormat="1">
      <alignment horizontal="center" shrinkToFit="0" wrapText="1"/>
    </xf>
    <xf borderId="0" fillId="0" fontId="70" numFmtId="2" xfId="0" applyAlignment="1" applyFont="1" applyNumberFormat="1">
      <alignment shrinkToFit="0" wrapText="1"/>
    </xf>
    <xf borderId="0" fillId="0" fontId="13" numFmtId="2" xfId="0" applyAlignment="1" applyFont="1" applyNumberFormat="1">
      <alignment horizontal="center" shrinkToFit="0" wrapText="1"/>
    </xf>
    <xf borderId="1" fillId="6" fontId="13" numFmtId="165" xfId="0" applyAlignment="1" applyBorder="1" applyFont="1" applyNumberFormat="1">
      <alignment horizontal="center"/>
    </xf>
    <xf borderId="0" fillId="0" fontId="13" numFmtId="165" xfId="0" applyAlignment="1" applyFont="1" applyNumberFormat="1">
      <alignment horizontal="center"/>
    </xf>
    <xf borderId="0" fillId="0" fontId="13" numFmtId="166" xfId="0" applyAlignment="1" applyFont="1" applyNumberFormat="1">
      <alignment horizontal="center"/>
    </xf>
    <xf borderId="0" fillId="0" fontId="71" numFmtId="4" xfId="0" applyAlignment="1" applyFont="1" applyNumberFormat="1">
      <alignment horizontal="center"/>
    </xf>
    <xf borderId="0" fillId="0" fontId="13" numFmtId="2" xfId="0" applyAlignment="1" applyFont="1" applyNumberFormat="1">
      <alignment horizontal="center"/>
    </xf>
    <xf borderId="0" fillId="0" fontId="13" numFmtId="167" xfId="0" applyAlignment="1" applyFont="1" applyNumberFormat="1">
      <alignment horizontal="center"/>
    </xf>
    <xf borderId="1" fillId="6" fontId="13" numFmtId="2" xfId="0" applyAlignment="1" applyBorder="1" applyFont="1" applyNumberFormat="1">
      <alignment horizontal="center"/>
    </xf>
    <xf borderId="0" fillId="0" fontId="13" numFmtId="4" xfId="0" applyAlignment="1" applyFont="1" applyNumberFormat="1">
      <alignment horizontal="center"/>
    </xf>
    <xf borderId="1" fillId="2" fontId="13" numFmtId="166" xfId="0" applyAlignment="1" applyBorder="1" applyFont="1" applyNumberFormat="1">
      <alignment horizontal="center"/>
    </xf>
    <xf borderId="1" fillId="2" fontId="13" numFmtId="4" xfId="0" applyAlignment="1" applyBorder="1" applyFont="1" applyNumberFormat="1">
      <alignment horizontal="center"/>
    </xf>
    <xf borderId="0" fillId="0" fontId="40" numFmtId="0" xfId="0" applyFont="1"/>
    <xf borderId="0" fillId="0" fontId="72" numFmtId="0" xfId="0" applyFont="1"/>
    <xf borderId="5" fillId="0" fontId="72" numFmtId="165" xfId="0" applyAlignment="1" applyBorder="1" applyFont="1" applyNumberFormat="1">
      <alignment horizontal="center"/>
    </xf>
    <xf borderId="5" fillId="0" fontId="72" numFmtId="166" xfId="0" applyAlignment="1" applyBorder="1" applyFont="1" applyNumberFormat="1">
      <alignment horizontal="center"/>
    </xf>
    <xf borderId="5" fillId="0" fontId="73" numFmtId="166" xfId="0" applyAlignment="1" applyBorder="1" applyFont="1" applyNumberFormat="1">
      <alignment horizontal="center"/>
    </xf>
    <xf borderId="5" fillId="0" fontId="74" numFmtId="166" xfId="0" applyAlignment="1" applyBorder="1" applyFont="1" applyNumberFormat="1">
      <alignment horizontal="center"/>
    </xf>
    <xf borderId="5" fillId="0" fontId="72" numFmtId="2" xfId="0" applyAlignment="1" applyBorder="1" applyFont="1" applyNumberFormat="1">
      <alignment horizontal="center"/>
    </xf>
    <xf borderId="5" fillId="0" fontId="72" numFmtId="167" xfId="0" applyAlignment="1" applyBorder="1" applyFont="1" applyNumberFormat="1">
      <alignment horizontal="center"/>
    </xf>
    <xf borderId="5" fillId="0" fontId="73" numFmtId="167" xfId="0" applyAlignment="1" applyBorder="1" applyFont="1" applyNumberFormat="1">
      <alignment horizontal="center"/>
    </xf>
    <xf borderId="5" fillId="0" fontId="74" numFmtId="167" xfId="0" applyAlignment="1" applyBorder="1" applyFont="1" applyNumberFormat="1">
      <alignment horizontal="center"/>
    </xf>
    <xf borderId="5" fillId="0" fontId="74" numFmtId="2" xfId="0" applyAlignment="1" applyBorder="1" applyFont="1" applyNumberFormat="1">
      <alignment horizontal="center"/>
    </xf>
    <xf borderId="5" fillId="0" fontId="72" numFmtId="0" xfId="0" applyAlignment="1" applyBorder="1" applyFont="1">
      <alignment horizontal="center"/>
    </xf>
    <xf borderId="5" fillId="0" fontId="72" numFmtId="4" xfId="0" applyAlignment="1" applyBorder="1" applyFont="1" applyNumberFormat="1">
      <alignment horizontal="center"/>
    </xf>
    <xf borderId="5" fillId="0" fontId="74" numFmtId="4" xfId="0" applyAlignment="1" applyBorder="1" applyFont="1" applyNumberFormat="1">
      <alignment horizontal="center"/>
    </xf>
    <xf borderId="5" fillId="2" fontId="72" numFmtId="0" xfId="0" applyAlignment="1" applyBorder="1" applyFont="1">
      <alignment horizontal="center"/>
    </xf>
    <xf borderId="5" fillId="2" fontId="72" numFmtId="4" xfId="0" applyAlignment="1" applyBorder="1" applyFont="1" applyNumberFormat="1">
      <alignment horizontal="center"/>
    </xf>
    <xf borderId="5" fillId="0" fontId="40" numFmtId="165" xfId="0" applyAlignment="1" applyBorder="1" applyFont="1" applyNumberFormat="1">
      <alignment horizontal="center"/>
    </xf>
    <xf borderId="5" fillId="0" fontId="40" numFmtId="166" xfId="0" applyAlignment="1" applyBorder="1" applyFont="1" applyNumberFormat="1">
      <alignment horizontal="center"/>
    </xf>
    <xf borderId="5" fillId="0" fontId="75" numFmtId="166" xfId="0" applyAlignment="1" applyBorder="1" applyFont="1" applyNumberFormat="1">
      <alignment horizontal="center"/>
    </xf>
    <xf borderId="5" fillId="0" fontId="76" numFmtId="166" xfId="0" applyAlignment="1" applyBorder="1" applyFont="1" applyNumberFormat="1">
      <alignment horizontal="center"/>
    </xf>
    <xf borderId="5" fillId="0" fontId="40" numFmtId="2" xfId="0" applyAlignment="1" applyBorder="1" applyFont="1" applyNumberFormat="1">
      <alignment horizontal="center"/>
    </xf>
    <xf borderId="5" fillId="0" fontId="40" numFmtId="167" xfId="0" applyAlignment="1" applyBorder="1" applyFont="1" applyNumberFormat="1">
      <alignment horizontal="center"/>
    </xf>
    <xf borderId="5" fillId="0" fontId="75" numFmtId="167" xfId="0" applyAlignment="1" applyBorder="1" applyFont="1" applyNumberFormat="1">
      <alignment horizontal="center"/>
    </xf>
    <xf borderId="5" fillId="0" fontId="76" numFmtId="167" xfId="0" applyAlignment="1" applyBorder="1" applyFont="1" applyNumberFormat="1">
      <alignment horizontal="center"/>
    </xf>
    <xf borderId="5" fillId="0" fontId="75" numFmtId="165" xfId="0" applyAlignment="1" applyBorder="1" applyFont="1" applyNumberFormat="1">
      <alignment horizontal="center"/>
    </xf>
    <xf borderId="5" fillId="0" fontId="76" numFmtId="165" xfId="0" applyAlignment="1" applyBorder="1" applyFont="1" applyNumberFormat="1">
      <alignment horizontal="center"/>
    </xf>
    <xf borderId="2" fillId="0" fontId="40" numFmtId="2" xfId="0" applyAlignment="1" applyBorder="1" applyFont="1" applyNumberFormat="1">
      <alignment horizontal="center"/>
    </xf>
    <xf borderId="0" fillId="0" fontId="76" numFmtId="167" xfId="0" applyAlignment="1" applyFont="1" applyNumberFormat="1">
      <alignment horizontal="center"/>
    </xf>
    <xf borderId="5" fillId="0" fontId="18" numFmtId="165" xfId="0" applyAlignment="1" applyBorder="1" applyFont="1" applyNumberFormat="1">
      <alignment horizontal="center"/>
    </xf>
    <xf borderId="1" fillId="6" fontId="18" numFmtId="165" xfId="0" applyAlignment="1" applyBorder="1" applyFont="1" applyNumberFormat="1">
      <alignment shrinkToFit="0" wrapText="1"/>
    </xf>
    <xf borderId="1" fillId="2" fontId="18" numFmtId="165" xfId="0" applyBorder="1" applyFont="1" applyNumberFormat="1"/>
    <xf borderId="1" fillId="4" fontId="40" numFmtId="165" xfId="0" applyBorder="1" applyFont="1" applyNumberFormat="1"/>
    <xf borderId="1" fillId="7" fontId="40" numFmtId="165" xfId="0" applyBorder="1" applyFill="1" applyFont="1" applyNumberFormat="1"/>
    <xf borderId="0" fillId="0" fontId="13" numFmtId="0" xfId="0" applyFont="1"/>
    <xf borderId="0" fillId="0" fontId="13" numFmtId="165" xfId="0" applyFont="1" applyNumberFormat="1"/>
    <xf borderId="1" fillId="6" fontId="13" numFmtId="165" xfId="0" applyBorder="1" applyFont="1" applyNumberFormat="1"/>
    <xf borderId="0" fillId="0" fontId="77" numFmtId="165" xfId="0" applyAlignment="1" applyFont="1" applyNumberFormat="1">
      <alignment horizontal="left" vertical="center"/>
    </xf>
    <xf borderId="1" fillId="2" fontId="18" numFmtId="165" xfId="0" applyAlignment="1" applyBorder="1" applyFont="1" applyNumberFormat="1">
      <alignment horizontal="left"/>
    </xf>
    <xf borderId="1" fillId="2" fontId="78" numFmtId="0" xfId="0" applyAlignment="1" applyBorder="1" applyFont="1">
      <alignment readingOrder="0"/>
    </xf>
    <xf borderId="1" fillId="2" fontId="78" numFmtId="0" xfId="0" applyBorder="1" applyFont="1"/>
    <xf borderId="1" fillId="2" fontId="79"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7</xdr:row>
      <xdr:rowOff>0</xdr:rowOff>
    </xdr:from>
    <xdr:ext cx="2543175" cy="137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3</xdr:row>
      <xdr:rowOff>47625</xdr:rowOff>
    </xdr:from>
    <xdr:ext cx="819150" cy="106680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Jane.smith.jane@yourcompany.com" TargetMode="External"/><Relationship Id="rId2" Type="http://schemas.openxmlformats.org/officeDocument/2006/relationships/hyperlink" Target="http://www.yourcompany.com/"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xe.com/currencycharts/?from=AUD&amp;to=GBP&amp;view=1Y"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xe.com/currencycharts/?from=AUD&amp;to=EUR"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xe.com/currencycharts/?from=AUD&amp;to=GBP&amp;view=1Y"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5.14"/>
  </cols>
  <sheetData>
    <row r="1" ht="15.75" customHeight="1">
      <c r="A1" s="1"/>
      <c r="B1" s="1"/>
      <c r="C1" s="1"/>
      <c r="D1" s="1"/>
      <c r="E1" s="1"/>
      <c r="F1" s="1"/>
      <c r="G1" s="1"/>
      <c r="H1" s="1"/>
      <c r="I1" s="1"/>
      <c r="J1" s="1"/>
      <c r="K1" s="1"/>
      <c r="L1" s="1"/>
      <c r="M1" s="1"/>
      <c r="N1" s="1"/>
      <c r="O1" s="1"/>
      <c r="P1" s="1"/>
      <c r="Q1" s="1"/>
      <c r="R1" s="1"/>
      <c r="S1" s="1"/>
      <c r="T1" s="1"/>
      <c r="U1" s="1"/>
      <c r="V1" s="1"/>
    </row>
    <row r="2" ht="21.0" customHeight="1">
      <c r="A2" s="1"/>
      <c r="B2" s="2" t="s">
        <v>0</v>
      </c>
      <c r="C2" s="1"/>
      <c r="D2" s="1"/>
      <c r="E2" s="1"/>
      <c r="F2" s="1"/>
      <c r="G2" s="1"/>
      <c r="H2" s="1"/>
      <c r="I2" s="1"/>
      <c r="J2" s="1"/>
      <c r="K2" s="1"/>
      <c r="L2" s="1"/>
      <c r="M2" s="1"/>
      <c r="N2" s="1"/>
      <c r="O2" s="1"/>
      <c r="P2" s="1"/>
      <c r="Q2" s="1"/>
      <c r="R2" s="1"/>
      <c r="S2" s="1"/>
      <c r="T2" s="1"/>
      <c r="U2" s="1"/>
      <c r="V2" s="1"/>
    </row>
    <row r="3" ht="15.75" customHeight="1">
      <c r="A3" s="1"/>
      <c r="B3" s="3"/>
      <c r="C3" s="1"/>
      <c r="D3" s="1"/>
      <c r="E3" s="1"/>
      <c r="F3" s="1"/>
      <c r="G3" s="1"/>
      <c r="H3" s="1"/>
      <c r="I3" s="1"/>
      <c r="J3" s="1"/>
      <c r="K3" s="1"/>
      <c r="L3" s="1"/>
      <c r="M3" s="1"/>
      <c r="N3" s="1"/>
      <c r="O3" s="1"/>
      <c r="P3" s="1"/>
      <c r="Q3" s="1"/>
      <c r="R3" s="1"/>
      <c r="S3" s="1"/>
      <c r="T3" s="1"/>
      <c r="U3" s="1"/>
      <c r="V3" s="1"/>
    </row>
    <row r="4" ht="22.5" customHeight="1">
      <c r="A4" s="1"/>
      <c r="B4" s="4" t="s">
        <v>1</v>
      </c>
      <c r="C4" s="1"/>
      <c r="D4" s="1"/>
      <c r="E4" s="1"/>
      <c r="F4" s="1"/>
      <c r="G4" s="1"/>
      <c r="H4" s="1"/>
      <c r="I4" s="1"/>
      <c r="J4" s="1"/>
      <c r="K4" s="1"/>
      <c r="L4" s="1"/>
      <c r="M4" s="1"/>
      <c r="N4" s="1"/>
      <c r="O4" s="1"/>
      <c r="P4" s="1"/>
      <c r="Q4" s="1"/>
      <c r="R4" s="1"/>
      <c r="S4" s="1"/>
      <c r="T4" s="1"/>
      <c r="U4" s="1"/>
      <c r="V4" s="1"/>
    </row>
    <row r="5" ht="22.5" customHeight="1">
      <c r="A5" s="1"/>
      <c r="B5" s="4" t="s">
        <v>2</v>
      </c>
      <c r="C5" s="1"/>
      <c r="D5" s="1"/>
      <c r="E5" s="1"/>
      <c r="F5" s="1"/>
      <c r="G5" s="1"/>
      <c r="H5" s="1"/>
      <c r="I5" s="1"/>
      <c r="J5" s="1"/>
      <c r="K5" s="1"/>
      <c r="L5" s="1"/>
      <c r="M5" s="1"/>
      <c r="N5" s="1"/>
      <c r="O5" s="1"/>
      <c r="P5" s="1"/>
      <c r="Q5" s="1"/>
      <c r="R5" s="1"/>
      <c r="S5" s="1"/>
      <c r="T5" s="1"/>
      <c r="U5" s="1"/>
      <c r="V5" s="1"/>
    </row>
    <row r="6" ht="22.5" customHeight="1">
      <c r="A6" s="1"/>
      <c r="B6" s="4" t="s">
        <v>3</v>
      </c>
      <c r="C6" s="1"/>
      <c r="D6" s="1"/>
      <c r="E6" s="1"/>
      <c r="F6" s="1"/>
      <c r="G6" s="1"/>
      <c r="H6" s="1"/>
      <c r="I6" s="1"/>
      <c r="J6" s="1"/>
      <c r="K6" s="1"/>
      <c r="L6" s="1"/>
      <c r="M6" s="1"/>
      <c r="N6" s="1"/>
      <c r="O6" s="1"/>
      <c r="P6" s="1"/>
      <c r="Q6" s="1"/>
      <c r="R6" s="1"/>
      <c r="S6" s="1"/>
      <c r="T6" s="1"/>
      <c r="U6" s="1"/>
      <c r="V6" s="1"/>
    </row>
    <row r="7" ht="15.75" customHeight="1">
      <c r="A7" s="1"/>
      <c r="B7" s="4"/>
      <c r="C7" s="1"/>
      <c r="D7" s="1"/>
      <c r="E7" s="1"/>
      <c r="F7" s="1"/>
      <c r="G7" s="1"/>
      <c r="H7" s="1"/>
      <c r="I7" s="1"/>
      <c r="J7" s="1"/>
      <c r="K7" s="1"/>
      <c r="L7" s="1"/>
      <c r="M7" s="1"/>
      <c r="N7" s="1"/>
      <c r="O7" s="1"/>
      <c r="P7" s="1"/>
      <c r="Q7" s="1"/>
      <c r="R7" s="1"/>
      <c r="S7" s="1"/>
      <c r="T7" s="1"/>
      <c r="U7" s="1"/>
      <c r="V7" s="1"/>
    </row>
    <row r="8" ht="15.75" customHeight="1">
      <c r="A8" s="5"/>
      <c r="B8" s="4" t="s">
        <v>4</v>
      </c>
      <c r="C8" s="5"/>
      <c r="D8" s="5"/>
      <c r="E8" s="5"/>
      <c r="F8" s="5"/>
      <c r="G8" s="5"/>
      <c r="H8" s="5"/>
      <c r="I8" s="5"/>
      <c r="J8" s="5"/>
      <c r="K8" s="5"/>
      <c r="L8" s="5"/>
      <c r="M8" s="5"/>
      <c r="N8" s="5"/>
      <c r="O8" s="5"/>
      <c r="P8" s="5"/>
      <c r="Q8" s="5"/>
      <c r="R8" s="5"/>
      <c r="S8" s="5"/>
      <c r="T8" s="5"/>
      <c r="U8" s="5"/>
      <c r="V8" s="5"/>
      <c r="W8" s="6"/>
      <c r="X8" s="6"/>
      <c r="Y8" s="6"/>
      <c r="Z8" s="6"/>
    </row>
    <row r="9" ht="15.0" customHeight="1">
      <c r="A9" s="5"/>
      <c r="B9" s="4"/>
      <c r="C9" s="5"/>
      <c r="D9" s="5"/>
      <c r="E9" s="5"/>
      <c r="F9" s="5"/>
      <c r="G9" s="5"/>
      <c r="H9" s="5"/>
      <c r="I9" s="5"/>
      <c r="J9" s="5"/>
      <c r="K9" s="5"/>
      <c r="L9" s="5"/>
      <c r="M9" s="5"/>
      <c r="N9" s="5"/>
      <c r="O9" s="5"/>
      <c r="P9" s="5"/>
      <c r="Q9" s="5"/>
      <c r="R9" s="5"/>
      <c r="S9" s="5"/>
      <c r="T9" s="5"/>
      <c r="U9" s="5"/>
      <c r="V9" s="5"/>
      <c r="W9" s="6"/>
      <c r="X9" s="6"/>
      <c r="Y9" s="6"/>
      <c r="Z9" s="6"/>
    </row>
    <row r="10" ht="15.75" customHeight="1">
      <c r="A10" s="5"/>
      <c r="B10" s="4"/>
      <c r="C10" s="5"/>
      <c r="D10" s="5"/>
      <c r="E10" s="5"/>
      <c r="F10" s="5"/>
      <c r="G10" s="5"/>
      <c r="H10" s="5"/>
      <c r="I10" s="5"/>
      <c r="J10" s="5"/>
      <c r="K10" s="5"/>
      <c r="L10" s="5"/>
      <c r="M10" s="5"/>
      <c r="N10" s="5"/>
      <c r="O10" s="5"/>
      <c r="P10" s="5"/>
      <c r="Q10" s="5"/>
      <c r="R10" s="5"/>
      <c r="S10" s="5"/>
      <c r="T10" s="5"/>
      <c r="U10" s="5"/>
      <c r="V10" s="5"/>
      <c r="W10" s="6"/>
      <c r="X10" s="6"/>
      <c r="Y10" s="6"/>
      <c r="Z10" s="6"/>
    </row>
    <row r="11" ht="15.75" customHeight="1">
      <c r="A11" s="5"/>
      <c r="B11" s="7"/>
      <c r="C11" s="5"/>
      <c r="D11" s="5"/>
      <c r="E11" s="5"/>
      <c r="F11" s="5"/>
      <c r="G11" s="5"/>
      <c r="H11" s="5"/>
      <c r="I11" s="5"/>
      <c r="J11" s="5"/>
      <c r="K11" s="5"/>
      <c r="L11" s="5"/>
      <c r="M11" s="5"/>
      <c r="N11" s="5"/>
      <c r="O11" s="5"/>
      <c r="P11" s="5"/>
      <c r="Q11" s="5"/>
      <c r="R11" s="5"/>
      <c r="S11" s="5"/>
      <c r="T11" s="5"/>
      <c r="U11" s="5"/>
      <c r="V11" s="5"/>
      <c r="W11" s="6"/>
      <c r="X11" s="6"/>
      <c r="Y11" s="6"/>
      <c r="Z11" s="6"/>
    </row>
    <row r="12" ht="15.75" customHeight="1">
      <c r="A12" s="5"/>
      <c r="B12" s="7"/>
      <c r="C12" s="5"/>
      <c r="D12" s="5"/>
      <c r="E12" s="5"/>
      <c r="F12" s="5"/>
      <c r="G12" s="5"/>
      <c r="H12" s="5"/>
      <c r="I12" s="5"/>
      <c r="J12" s="5"/>
      <c r="K12" s="5"/>
      <c r="L12" s="5"/>
      <c r="M12" s="5"/>
      <c r="N12" s="5"/>
      <c r="O12" s="5"/>
      <c r="P12" s="5"/>
      <c r="Q12" s="5"/>
      <c r="R12" s="5"/>
      <c r="S12" s="5"/>
      <c r="T12" s="5"/>
      <c r="U12" s="5"/>
      <c r="V12" s="5"/>
      <c r="W12" s="6"/>
      <c r="X12" s="6"/>
      <c r="Y12" s="6"/>
      <c r="Z12" s="6"/>
    </row>
    <row r="13" ht="15.75" customHeight="1">
      <c r="A13" s="5"/>
      <c r="B13" s="7"/>
      <c r="C13" s="5"/>
      <c r="D13" s="5"/>
      <c r="E13" s="5"/>
      <c r="F13" s="5"/>
      <c r="G13" s="5"/>
      <c r="H13" s="5"/>
      <c r="I13" s="5"/>
      <c r="J13" s="5"/>
      <c r="K13" s="5"/>
      <c r="L13" s="5"/>
      <c r="M13" s="5"/>
      <c r="N13" s="5"/>
      <c r="O13" s="5"/>
      <c r="P13" s="5"/>
      <c r="Q13" s="5"/>
      <c r="R13" s="5"/>
      <c r="S13" s="5"/>
      <c r="T13" s="5"/>
      <c r="U13" s="5"/>
      <c r="V13" s="5"/>
      <c r="W13" s="6"/>
      <c r="X13" s="6"/>
      <c r="Y13" s="6"/>
      <c r="Z13" s="6"/>
    </row>
    <row r="14" ht="15.75" customHeight="1">
      <c r="A14" s="5"/>
      <c r="B14" s="7"/>
      <c r="C14" s="5"/>
      <c r="D14" s="5"/>
      <c r="E14" s="5"/>
      <c r="F14" s="5"/>
      <c r="G14" s="5"/>
      <c r="H14" s="5"/>
      <c r="I14" s="5"/>
      <c r="J14" s="5"/>
      <c r="K14" s="5"/>
      <c r="L14" s="5"/>
      <c r="M14" s="5"/>
      <c r="N14" s="5"/>
      <c r="O14" s="5"/>
      <c r="P14" s="5"/>
      <c r="Q14" s="5"/>
      <c r="R14" s="5"/>
      <c r="S14" s="5"/>
      <c r="T14" s="5"/>
      <c r="U14" s="5"/>
      <c r="V14" s="5"/>
      <c r="W14" s="6"/>
      <c r="X14" s="6"/>
      <c r="Y14" s="6"/>
      <c r="Z14" s="6"/>
    </row>
    <row r="15" ht="15.75" customHeight="1">
      <c r="A15" s="5"/>
      <c r="B15" s="7"/>
      <c r="C15" s="5"/>
      <c r="D15" s="5"/>
      <c r="E15" s="5"/>
      <c r="F15" s="5"/>
      <c r="G15" s="5"/>
      <c r="H15" s="5"/>
      <c r="I15" s="5"/>
      <c r="J15" s="5"/>
      <c r="K15" s="5"/>
      <c r="L15" s="5"/>
      <c r="M15" s="5"/>
      <c r="N15" s="5"/>
      <c r="O15" s="5"/>
      <c r="P15" s="5"/>
      <c r="Q15" s="5"/>
      <c r="R15" s="5"/>
      <c r="S15" s="5"/>
      <c r="T15" s="5"/>
      <c r="U15" s="5"/>
      <c r="V15" s="5"/>
      <c r="W15" s="6"/>
      <c r="X15" s="6"/>
      <c r="Y15" s="6"/>
      <c r="Z15" s="6"/>
    </row>
    <row r="16" ht="15.75" customHeight="1">
      <c r="A16" s="5"/>
      <c r="B16" s="7"/>
      <c r="C16" s="5"/>
      <c r="D16" s="5"/>
      <c r="E16" s="5"/>
      <c r="F16" s="5"/>
      <c r="G16" s="5"/>
      <c r="H16" s="5"/>
      <c r="I16" s="5"/>
      <c r="J16" s="5"/>
      <c r="K16" s="5"/>
      <c r="L16" s="5"/>
      <c r="M16" s="5"/>
      <c r="N16" s="5"/>
      <c r="O16" s="5"/>
      <c r="P16" s="5"/>
      <c r="Q16" s="5"/>
      <c r="R16" s="5"/>
      <c r="S16" s="5"/>
      <c r="T16" s="5"/>
      <c r="U16" s="5"/>
      <c r="V16" s="5"/>
      <c r="W16" s="6"/>
      <c r="X16" s="6"/>
      <c r="Y16" s="6"/>
      <c r="Z16" s="6"/>
    </row>
    <row r="17" ht="15.75" customHeight="1">
      <c r="A17" s="5"/>
      <c r="B17" s="8"/>
      <c r="C17" s="5"/>
      <c r="D17" s="5"/>
      <c r="E17" s="5"/>
      <c r="F17" s="5"/>
      <c r="G17" s="5"/>
      <c r="H17" s="5"/>
      <c r="I17" s="5"/>
      <c r="J17" s="5"/>
      <c r="K17" s="5"/>
      <c r="L17" s="5"/>
      <c r="M17" s="5"/>
      <c r="N17" s="5"/>
      <c r="O17" s="5"/>
      <c r="P17" s="5"/>
      <c r="Q17" s="5"/>
      <c r="R17" s="5"/>
      <c r="S17" s="5"/>
      <c r="T17" s="5"/>
      <c r="U17" s="5"/>
      <c r="V17" s="5"/>
      <c r="W17" s="6"/>
      <c r="X17" s="6"/>
      <c r="Y17" s="6"/>
      <c r="Z17" s="6"/>
    </row>
    <row r="18" ht="15.75" customHeight="1">
      <c r="A18" s="5"/>
      <c r="B18" s="8"/>
      <c r="C18" s="5"/>
      <c r="D18" s="5"/>
      <c r="E18" s="5"/>
      <c r="F18" s="5"/>
      <c r="G18" s="5"/>
      <c r="H18" s="5"/>
      <c r="I18" s="5"/>
      <c r="J18" s="5"/>
      <c r="K18" s="5"/>
      <c r="L18" s="5"/>
      <c r="M18" s="5"/>
      <c r="N18" s="5"/>
      <c r="O18" s="5"/>
      <c r="P18" s="5"/>
      <c r="Q18" s="5"/>
      <c r="R18" s="5"/>
      <c r="S18" s="5"/>
      <c r="T18" s="5"/>
      <c r="U18" s="5"/>
      <c r="V18" s="5"/>
      <c r="W18" s="6"/>
      <c r="X18" s="6"/>
      <c r="Y18" s="6"/>
      <c r="Z18" s="6"/>
    </row>
    <row r="19" ht="15.75" customHeight="1">
      <c r="A19" s="5"/>
      <c r="B19" s="9"/>
      <c r="C19" s="5"/>
      <c r="D19" s="5"/>
      <c r="E19" s="5"/>
      <c r="F19" s="5"/>
      <c r="G19" s="5"/>
      <c r="H19" s="5"/>
      <c r="I19" s="5"/>
      <c r="J19" s="5"/>
      <c r="K19" s="5"/>
      <c r="L19" s="5"/>
      <c r="M19" s="5"/>
      <c r="N19" s="5"/>
      <c r="O19" s="5"/>
      <c r="P19" s="5"/>
      <c r="Q19" s="5"/>
      <c r="R19" s="5"/>
      <c r="S19" s="5"/>
      <c r="T19" s="5"/>
      <c r="U19" s="5"/>
      <c r="V19" s="5"/>
      <c r="W19" s="6"/>
      <c r="X19" s="6"/>
      <c r="Y19" s="6"/>
      <c r="Z19" s="6"/>
    </row>
    <row r="20" ht="15.75" customHeight="1">
      <c r="A20" s="5"/>
      <c r="B20" s="7"/>
      <c r="C20" s="5"/>
      <c r="D20" s="5"/>
      <c r="E20" s="5"/>
      <c r="F20" s="5"/>
      <c r="G20" s="5"/>
      <c r="H20" s="5"/>
      <c r="I20" s="5"/>
      <c r="J20" s="5"/>
      <c r="K20" s="5"/>
      <c r="L20" s="5"/>
      <c r="M20" s="5"/>
      <c r="N20" s="5"/>
      <c r="O20" s="5"/>
      <c r="P20" s="5"/>
      <c r="Q20" s="5"/>
      <c r="R20" s="5"/>
      <c r="S20" s="5"/>
      <c r="T20" s="5"/>
      <c r="U20" s="5"/>
      <c r="V20" s="5"/>
      <c r="W20" s="6"/>
      <c r="X20" s="6"/>
      <c r="Y20" s="6"/>
      <c r="Z20" s="6"/>
    </row>
    <row r="21" ht="15.75" customHeight="1">
      <c r="A21" s="5"/>
      <c r="B21" s="7"/>
      <c r="C21" s="5"/>
      <c r="D21" s="5"/>
      <c r="E21" s="5"/>
      <c r="F21" s="5"/>
      <c r="G21" s="5"/>
      <c r="H21" s="5"/>
      <c r="I21" s="5"/>
      <c r="J21" s="5"/>
      <c r="K21" s="5"/>
      <c r="L21" s="5"/>
      <c r="M21" s="5"/>
      <c r="N21" s="5"/>
      <c r="O21" s="5"/>
      <c r="P21" s="5"/>
      <c r="Q21" s="5"/>
      <c r="R21" s="5"/>
      <c r="S21" s="5"/>
      <c r="T21" s="5"/>
      <c r="U21" s="5"/>
      <c r="V21" s="5"/>
      <c r="W21" s="6"/>
      <c r="X21" s="6"/>
      <c r="Y21" s="6"/>
      <c r="Z21" s="6"/>
    </row>
    <row r="22" ht="15.75" customHeight="1">
      <c r="A22" s="5"/>
      <c r="B22" s="9"/>
      <c r="C22" s="5"/>
      <c r="D22" s="5"/>
      <c r="E22" s="5"/>
      <c r="F22" s="5"/>
      <c r="G22" s="5"/>
      <c r="H22" s="5"/>
      <c r="I22" s="5"/>
      <c r="J22" s="5"/>
      <c r="K22" s="5"/>
      <c r="L22" s="5"/>
      <c r="M22" s="5"/>
      <c r="N22" s="5"/>
      <c r="O22" s="5"/>
      <c r="P22" s="5"/>
      <c r="Q22" s="5"/>
      <c r="R22" s="5"/>
      <c r="S22" s="5"/>
      <c r="T22" s="5"/>
      <c r="U22" s="5"/>
      <c r="V22" s="5"/>
      <c r="W22" s="6"/>
      <c r="X22" s="6"/>
      <c r="Y22" s="6"/>
      <c r="Z22" s="6"/>
    </row>
    <row r="23" ht="15.75" customHeight="1">
      <c r="A23" s="5"/>
      <c r="B23" s="7"/>
      <c r="C23" s="5"/>
      <c r="D23" s="5"/>
      <c r="E23" s="5"/>
      <c r="F23" s="5"/>
      <c r="G23" s="5"/>
      <c r="H23" s="5"/>
      <c r="I23" s="5"/>
      <c r="J23" s="5"/>
      <c r="K23" s="5"/>
      <c r="L23" s="5"/>
      <c r="M23" s="5"/>
      <c r="N23" s="5"/>
      <c r="O23" s="5"/>
      <c r="P23" s="5"/>
      <c r="Q23" s="5"/>
      <c r="R23" s="5"/>
      <c r="S23" s="5"/>
      <c r="T23" s="5"/>
      <c r="U23" s="5"/>
      <c r="V23" s="5"/>
      <c r="W23" s="6"/>
      <c r="X23" s="6"/>
      <c r="Y23" s="6"/>
      <c r="Z23" s="6"/>
    </row>
    <row r="24" ht="15.75" customHeight="1">
      <c r="A24" s="1"/>
      <c r="B24" s="7"/>
      <c r="C24" s="1"/>
      <c r="D24" s="1"/>
      <c r="E24" s="1"/>
      <c r="F24" s="1"/>
      <c r="G24" s="1"/>
      <c r="H24" s="1"/>
      <c r="I24" s="1"/>
      <c r="J24" s="1"/>
      <c r="K24" s="1"/>
      <c r="L24" s="1"/>
      <c r="M24" s="1"/>
      <c r="N24" s="1"/>
      <c r="O24" s="1"/>
      <c r="P24" s="1"/>
      <c r="Q24" s="1"/>
      <c r="R24" s="1"/>
      <c r="S24" s="1"/>
      <c r="T24" s="1"/>
      <c r="U24" s="1"/>
      <c r="V24" s="1"/>
    </row>
    <row r="25" ht="15.75" customHeight="1">
      <c r="A25" s="1"/>
      <c r="B25" s="1"/>
      <c r="C25" s="1"/>
      <c r="D25" s="1"/>
      <c r="E25" s="1"/>
      <c r="F25" s="1"/>
      <c r="G25" s="1"/>
      <c r="H25" s="1"/>
      <c r="I25" s="1"/>
      <c r="J25" s="1"/>
      <c r="K25" s="1"/>
      <c r="L25" s="1"/>
      <c r="M25" s="1"/>
      <c r="N25" s="1"/>
      <c r="O25" s="1"/>
      <c r="P25" s="1"/>
      <c r="Q25" s="1"/>
      <c r="R25" s="1"/>
      <c r="S25" s="1"/>
      <c r="T25" s="1"/>
      <c r="U25" s="1"/>
      <c r="V25" s="1"/>
    </row>
    <row r="26" ht="15.75" customHeight="1">
      <c r="A26" s="1"/>
      <c r="B26" s="1"/>
      <c r="C26" s="1"/>
      <c r="D26" s="1"/>
      <c r="E26" s="1"/>
      <c r="F26" s="1"/>
      <c r="G26" s="1"/>
      <c r="H26" s="1"/>
      <c r="I26" s="1"/>
      <c r="J26" s="1"/>
      <c r="K26" s="1"/>
      <c r="L26" s="1"/>
      <c r="M26" s="1"/>
      <c r="N26" s="1"/>
      <c r="O26" s="1"/>
      <c r="P26" s="1"/>
      <c r="Q26" s="1"/>
      <c r="R26" s="1"/>
      <c r="S26" s="1"/>
      <c r="T26" s="1"/>
      <c r="U26" s="1"/>
      <c r="V26" s="1"/>
    </row>
    <row r="27" ht="15.75" customHeight="1">
      <c r="A27" s="1"/>
      <c r="B27" s="1"/>
      <c r="C27" s="1"/>
      <c r="D27" s="1"/>
      <c r="E27" s="1"/>
      <c r="F27" s="1"/>
      <c r="G27" s="1"/>
      <c r="H27" s="1"/>
      <c r="I27" s="1"/>
      <c r="J27" s="1"/>
      <c r="K27" s="1"/>
      <c r="L27" s="1"/>
      <c r="M27" s="1"/>
      <c r="N27" s="1"/>
      <c r="O27" s="1"/>
      <c r="P27" s="1"/>
      <c r="Q27" s="1"/>
      <c r="R27" s="1"/>
      <c r="S27" s="1"/>
      <c r="T27" s="1"/>
      <c r="U27" s="1"/>
      <c r="V27" s="1"/>
    </row>
    <row r="28" ht="15.75" customHeight="1">
      <c r="A28" s="1"/>
      <c r="B28" s="1"/>
      <c r="C28" s="1"/>
      <c r="D28" s="1"/>
      <c r="E28" s="1"/>
      <c r="F28" s="1"/>
      <c r="G28" s="1"/>
      <c r="H28" s="1"/>
      <c r="I28" s="1"/>
      <c r="J28" s="1"/>
      <c r="K28" s="1"/>
      <c r="L28" s="1"/>
      <c r="M28" s="1"/>
      <c r="N28" s="1"/>
      <c r="O28" s="1"/>
      <c r="P28" s="1"/>
      <c r="Q28" s="1"/>
      <c r="R28" s="1"/>
      <c r="S28" s="1"/>
      <c r="T28" s="1"/>
      <c r="U28" s="1"/>
      <c r="V28" s="1"/>
    </row>
    <row r="29" ht="15.75" customHeight="1">
      <c r="A29" s="1"/>
      <c r="B29" s="1"/>
      <c r="C29" s="1"/>
      <c r="D29" s="1"/>
      <c r="E29" s="1"/>
      <c r="F29" s="1"/>
      <c r="G29" s="1"/>
      <c r="H29" s="1"/>
      <c r="I29" s="1"/>
      <c r="J29" s="1"/>
      <c r="K29" s="1"/>
      <c r="L29" s="1"/>
      <c r="M29" s="1"/>
      <c r="N29" s="1"/>
      <c r="O29" s="1"/>
      <c r="P29" s="1"/>
      <c r="Q29" s="1"/>
      <c r="R29" s="1"/>
      <c r="S29" s="1"/>
      <c r="T29" s="1"/>
      <c r="U29" s="1"/>
      <c r="V29" s="1"/>
    </row>
    <row r="30" ht="15.75" customHeight="1">
      <c r="A30" s="1"/>
      <c r="B30" s="1"/>
      <c r="C30" s="1"/>
      <c r="D30" s="1"/>
      <c r="E30" s="1"/>
      <c r="F30" s="1"/>
      <c r="G30" s="1"/>
      <c r="H30" s="1"/>
      <c r="I30" s="1"/>
      <c r="J30" s="1"/>
      <c r="K30" s="1"/>
      <c r="L30" s="1"/>
      <c r="M30" s="1"/>
      <c r="N30" s="1"/>
      <c r="O30" s="1"/>
      <c r="P30" s="1"/>
      <c r="Q30" s="1"/>
      <c r="R30" s="1"/>
      <c r="S30" s="1"/>
      <c r="T30" s="1"/>
      <c r="U30" s="1"/>
      <c r="V30" s="1"/>
    </row>
    <row r="31" ht="15.75" customHeight="1">
      <c r="A31" s="1"/>
      <c r="B31" s="1"/>
      <c r="C31" s="1"/>
      <c r="D31" s="1"/>
      <c r="E31" s="1"/>
      <c r="F31" s="1"/>
      <c r="G31" s="1"/>
      <c r="H31" s="1"/>
      <c r="I31" s="1"/>
      <c r="J31" s="1"/>
      <c r="K31" s="1"/>
      <c r="L31" s="1"/>
      <c r="M31" s="1"/>
      <c r="N31" s="1"/>
      <c r="O31" s="1"/>
      <c r="P31" s="1"/>
      <c r="Q31" s="1"/>
      <c r="R31" s="1"/>
      <c r="S31" s="1"/>
      <c r="T31" s="1"/>
      <c r="U31" s="1"/>
      <c r="V31" s="1"/>
    </row>
    <row r="32" ht="15.75" customHeight="1">
      <c r="A32" s="1"/>
      <c r="B32" s="1"/>
      <c r="C32" s="1"/>
      <c r="D32" s="1"/>
      <c r="E32" s="1"/>
      <c r="F32" s="1"/>
      <c r="G32" s="1"/>
      <c r="H32" s="1"/>
      <c r="I32" s="1"/>
      <c r="J32" s="1"/>
      <c r="K32" s="1"/>
      <c r="L32" s="1"/>
      <c r="M32" s="1"/>
      <c r="N32" s="1"/>
      <c r="O32" s="1"/>
      <c r="P32" s="1"/>
      <c r="Q32" s="1"/>
      <c r="R32" s="1"/>
      <c r="S32" s="1"/>
      <c r="T32" s="1"/>
      <c r="U32" s="1"/>
      <c r="V32" s="1"/>
    </row>
    <row r="33" ht="15.75" customHeight="1">
      <c r="A33" s="1"/>
      <c r="B33" s="1"/>
      <c r="C33" s="1"/>
      <c r="D33" s="1"/>
      <c r="E33" s="1"/>
      <c r="F33" s="1"/>
      <c r="G33" s="1"/>
      <c r="H33" s="1"/>
      <c r="I33" s="1"/>
      <c r="J33" s="1"/>
      <c r="K33" s="1"/>
      <c r="L33" s="1"/>
      <c r="M33" s="1"/>
      <c r="N33" s="1"/>
      <c r="O33" s="1"/>
      <c r="P33" s="1"/>
      <c r="Q33" s="1"/>
      <c r="R33" s="1"/>
      <c r="S33" s="1"/>
      <c r="T33" s="1"/>
      <c r="U33" s="1"/>
      <c r="V33" s="1"/>
    </row>
    <row r="34" ht="15.75" customHeight="1">
      <c r="A34" s="1"/>
      <c r="B34" s="1"/>
      <c r="C34" s="1"/>
      <c r="D34" s="1"/>
      <c r="E34" s="1"/>
      <c r="F34" s="1"/>
      <c r="G34" s="1"/>
      <c r="H34" s="1"/>
      <c r="I34" s="1"/>
      <c r="J34" s="1"/>
      <c r="K34" s="1"/>
      <c r="L34" s="1"/>
      <c r="M34" s="1"/>
      <c r="N34" s="1"/>
      <c r="O34" s="1"/>
      <c r="P34" s="1"/>
      <c r="Q34" s="1"/>
      <c r="R34" s="1"/>
      <c r="S34" s="1"/>
      <c r="T34" s="1"/>
      <c r="U34" s="1"/>
      <c r="V34" s="1"/>
    </row>
    <row r="35" ht="15.75" customHeight="1">
      <c r="A35" s="1"/>
      <c r="B35" s="1"/>
      <c r="C35" s="1"/>
      <c r="D35" s="1"/>
      <c r="E35" s="1"/>
      <c r="F35" s="1"/>
      <c r="G35" s="1"/>
      <c r="H35" s="1"/>
      <c r="I35" s="1"/>
      <c r="J35" s="1"/>
      <c r="K35" s="1"/>
      <c r="L35" s="1"/>
      <c r="M35" s="1"/>
      <c r="N35" s="1"/>
      <c r="O35" s="1"/>
      <c r="P35" s="1"/>
      <c r="Q35" s="1"/>
      <c r="R35" s="1"/>
      <c r="S35" s="1"/>
      <c r="T35" s="1"/>
      <c r="U35" s="1"/>
      <c r="V35" s="1"/>
    </row>
    <row r="36" ht="15.75" customHeight="1">
      <c r="A36" s="1"/>
      <c r="B36" s="1"/>
      <c r="C36" s="1"/>
      <c r="D36" s="1"/>
      <c r="E36" s="1"/>
      <c r="F36" s="1"/>
      <c r="G36" s="1"/>
      <c r="H36" s="1"/>
      <c r="I36" s="1"/>
      <c r="J36" s="1"/>
      <c r="K36" s="1"/>
      <c r="L36" s="1"/>
      <c r="M36" s="1"/>
      <c r="N36" s="1"/>
      <c r="O36" s="1"/>
      <c r="P36" s="1"/>
      <c r="Q36" s="1"/>
      <c r="R36" s="1"/>
      <c r="S36" s="1"/>
      <c r="T36" s="1"/>
      <c r="U36" s="1"/>
      <c r="V36" s="1"/>
    </row>
    <row r="37" ht="15.75" customHeight="1">
      <c r="A37" s="1"/>
      <c r="B37" s="1"/>
      <c r="C37" s="1"/>
      <c r="D37" s="1"/>
      <c r="E37" s="1"/>
      <c r="F37" s="1"/>
      <c r="G37" s="1"/>
      <c r="H37" s="1"/>
      <c r="I37" s="1"/>
      <c r="J37" s="1"/>
      <c r="K37" s="1"/>
      <c r="L37" s="1"/>
      <c r="M37" s="1"/>
      <c r="N37" s="1"/>
      <c r="O37" s="1"/>
      <c r="P37" s="1"/>
      <c r="Q37" s="1"/>
      <c r="R37" s="1"/>
      <c r="S37" s="1"/>
      <c r="T37" s="1"/>
      <c r="U37" s="1"/>
      <c r="V37" s="1"/>
    </row>
    <row r="38" ht="15.75" customHeight="1">
      <c r="A38" s="1"/>
      <c r="B38" s="1"/>
      <c r="C38" s="1"/>
      <c r="D38" s="1"/>
      <c r="E38" s="1"/>
      <c r="F38" s="1"/>
      <c r="G38" s="1"/>
      <c r="H38" s="1"/>
      <c r="I38" s="1"/>
      <c r="J38" s="1"/>
      <c r="K38" s="1"/>
      <c r="L38" s="1"/>
      <c r="M38" s="1"/>
      <c r="N38" s="1"/>
      <c r="O38" s="1"/>
      <c r="P38" s="1"/>
      <c r="Q38" s="1"/>
      <c r="R38" s="1"/>
      <c r="S38" s="1"/>
      <c r="T38" s="1"/>
      <c r="U38" s="1"/>
      <c r="V38" s="1"/>
    </row>
    <row r="39" ht="15.75" customHeight="1">
      <c r="A39" s="1"/>
      <c r="B39" s="1"/>
      <c r="C39" s="1"/>
      <c r="D39" s="1"/>
      <c r="E39" s="1"/>
      <c r="F39" s="1"/>
      <c r="G39" s="1"/>
      <c r="H39" s="1"/>
      <c r="I39" s="1"/>
      <c r="J39" s="1"/>
      <c r="K39" s="1"/>
      <c r="L39" s="1"/>
      <c r="M39" s="1"/>
      <c r="N39" s="1"/>
      <c r="O39" s="1"/>
      <c r="P39" s="1"/>
      <c r="Q39" s="1"/>
      <c r="R39" s="1"/>
      <c r="S39" s="1"/>
      <c r="T39" s="1"/>
      <c r="U39" s="1"/>
      <c r="V39" s="1"/>
    </row>
    <row r="40" ht="15.75" customHeight="1">
      <c r="A40" s="1"/>
      <c r="B40" s="1"/>
      <c r="C40" s="1"/>
      <c r="D40" s="1"/>
      <c r="E40" s="1"/>
      <c r="F40" s="1"/>
      <c r="G40" s="1"/>
      <c r="H40" s="1"/>
      <c r="I40" s="1"/>
      <c r="J40" s="1"/>
      <c r="K40" s="1"/>
      <c r="L40" s="1"/>
      <c r="M40" s="1"/>
      <c r="N40" s="1"/>
      <c r="O40" s="1"/>
      <c r="P40" s="1"/>
      <c r="Q40" s="1"/>
      <c r="R40" s="1"/>
      <c r="S40" s="1"/>
      <c r="T40" s="1"/>
      <c r="U40" s="1"/>
      <c r="V40" s="1"/>
    </row>
    <row r="41" ht="15.75" customHeight="1">
      <c r="A41" s="1"/>
      <c r="B41" s="1"/>
      <c r="C41" s="1"/>
      <c r="D41" s="1"/>
      <c r="E41" s="1"/>
      <c r="F41" s="1"/>
      <c r="G41" s="1"/>
      <c r="H41" s="1"/>
      <c r="I41" s="1"/>
      <c r="J41" s="1"/>
      <c r="K41" s="1"/>
      <c r="L41" s="1"/>
      <c r="M41" s="1"/>
      <c r="N41" s="1"/>
      <c r="O41" s="1"/>
      <c r="P41" s="1"/>
      <c r="Q41" s="1"/>
      <c r="R41" s="1"/>
      <c r="S41" s="1"/>
      <c r="T41" s="1"/>
      <c r="U41" s="1"/>
      <c r="V41" s="1"/>
    </row>
    <row r="42" ht="15.75" customHeight="1">
      <c r="A42" s="1"/>
      <c r="B42" s="1"/>
      <c r="C42" s="1"/>
      <c r="D42" s="1"/>
      <c r="E42" s="1"/>
      <c r="F42" s="1"/>
      <c r="G42" s="1"/>
      <c r="H42" s="1"/>
      <c r="I42" s="1"/>
      <c r="J42" s="1"/>
      <c r="K42" s="1"/>
      <c r="L42" s="1"/>
      <c r="M42" s="1"/>
      <c r="N42" s="1"/>
      <c r="O42" s="1"/>
      <c r="P42" s="1"/>
      <c r="Q42" s="1"/>
      <c r="R42" s="1"/>
      <c r="S42" s="1"/>
      <c r="T42" s="1"/>
      <c r="U42" s="1"/>
      <c r="V42" s="1"/>
    </row>
    <row r="43" ht="15.75" customHeight="1">
      <c r="A43" s="1"/>
      <c r="B43" s="1"/>
      <c r="C43" s="1"/>
      <c r="D43" s="1"/>
      <c r="E43" s="1"/>
      <c r="F43" s="1"/>
      <c r="G43" s="1"/>
      <c r="H43" s="1"/>
      <c r="I43" s="1"/>
      <c r="J43" s="1"/>
      <c r="K43" s="1"/>
      <c r="L43" s="1"/>
      <c r="M43" s="1"/>
      <c r="N43" s="1"/>
      <c r="O43" s="1"/>
      <c r="P43" s="1"/>
      <c r="Q43" s="1"/>
      <c r="R43" s="1"/>
      <c r="S43" s="1"/>
      <c r="T43" s="1"/>
      <c r="U43" s="1"/>
      <c r="V43" s="1"/>
    </row>
    <row r="44" ht="15.75" customHeight="1">
      <c r="A44" s="1"/>
      <c r="B44" s="1"/>
      <c r="C44" s="1"/>
      <c r="D44" s="1"/>
      <c r="E44" s="1"/>
      <c r="F44" s="1"/>
      <c r="G44" s="1"/>
      <c r="H44" s="1"/>
      <c r="I44" s="1"/>
      <c r="J44" s="1"/>
      <c r="K44" s="1"/>
      <c r="L44" s="1"/>
      <c r="M44" s="1"/>
      <c r="N44" s="1"/>
      <c r="O44" s="1"/>
      <c r="P44" s="1"/>
      <c r="Q44" s="1"/>
      <c r="R44" s="1"/>
      <c r="S44" s="1"/>
      <c r="T44" s="1"/>
      <c r="U44" s="1"/>
      <c r="V44" s="1"/>
    </row>
    <row r="45" ht="15.75" customHeight="1">
      <c r="A45" s="1"/>
      <c r="B45" s="1"/>
      <c r="C45" s="1"/>
      <c r="D45" s="1"/>
      <c r="E45" s="1"/>
      <c r="F45" s="1"/>
      <c r="G45" s="1"/>
      <c r="H45" s="1"/>
      <c r="I45" s="1"/>
      <c r="J45" s="1"/>
      <c r="K45" s="1"/>
      <c r="L45" s="1"/>
      <c r="M45" s="1"/>
      <c r="N45" s="1"/>
      <c r="O45" s="1"/>
      <c r="P45" s="1"/>
      <c r="Q45" s="1"/>
      <c r="R45" s="1"/>
      <c r="S45" s="1"/>
      <c r="T45" s="1"/>
      <c r="U45" s="1"/>
      <c r="V45" s="1"/>
    </row>
    <row r="46" ht="15.75" customHeight="1">
      <c r="A46" s="1"/>
      <c r="B46" s="1"/>
      <c r="C46" s="1"/>
      <c r="D46" s="1"/>
      <c r="E46" s="1"/>
      <c r="F46" s="1"/>
      <c r="G46" s="1"/>
      <c r="H46" s="1"/>
      <c r="I46" s="1"/>
      <c r="J46" s="1"/>
      <c r="K46" s="1"/>
      <c r="L46" s="1"/>
      <c r="M46" s="1"/>
      <c r="N46" s="1"/>
      <c r="O46" s="1"/>
      <c r="P46" s="1"/>
      <c r="Q46" s="1"/>
      <c r="R46" s="1"/>
      <c r="S46" s="1"/>
      <c r="T46" s="1"/>
      <c r="U46" s="1"/>
      <c r="V46" s="1"/>
    </row>
    <row r="47" ht="15.75" customHeight="1">
      <c r="A47" s="1"/>
      <c r="B47" s="1"/>
      <c r="C47" s="1"/>
      <c r="D47" s="1"/>
      <c r="E47" s="1"/>
      <c r="F47" s="1"/>
      <c r="G47" s="1"/>
      <c r="H47" s="1"/>
      <c r="I47" s="1"/>
      <c r="J47" s="1"/>
      <c r="K47" s="1"/>
      <c r="L47" s="1"/>
      <c r="M47" s="1"/>
      <c r="N47" s="1"/>
      <c r="O47" s="1"/>
      <c r="P47" s="1"/>
      <c r="Q47" s="1"/>
      <c r="R47" s="1"/>
      <c r="S47" s="1"/>
      <c r="T47" s="1"/>
      <c r="U47" s="1"/>
      <c r="V47" s="1"/>
    </row>
    <row r="48" ht="15.75" customHeight="1">
      <c r="A48" s="1"/>
      <c r="B48" s="1"/>
      <c r="C48" s="1"/>
      <c r="D48" s="1"/>
      <c r="E48" s="1"/>
      <c r="F48" s="1"/>
      <c r="G48" s="1"/>
      <c r="H48" s="1"/>
      <c r="I48" s="1"/>
      <c r="J48" s="1"/>
      <c r="K48" s="1"/>
      <c r="L48" s="1"/>
      <c r="M48" s="1"/>
      <c r="N48" s="1"/>
      <c r="O48" s="1"/>
      <c r="P48" s="1"/>
      <c r="Q48" s="1"/>
      <c r="R48" s="1"/>
      <c r="S48" s="1"/>
      <c r="T48" s="1"/>
      <c r="U48" s="1"/>
      <c r="V48" s="1"/>
    </row>
    <row r="49" ht="15.75" customHeight="1">
      <c r="A49" s="1"/>
      <c r="B49" s="1"/>
      <c r="C49" s="1"/>
      <c r="D49" s="1"/>
      <c r="E49" s="1"/>
      <c r="F49" s="1"/>
      <c r="G49" s="1"/>
      <c r="H49" s="1"/>
      <c r="I49" s="1"/>
      <c r="J49" s="1"/>
      <c r="K49" s="1"/>
      <c r="L49" s="1"/>
      <c r="M49" s="1"/>
      <c r="N49" s="1"/>
      <c r="O49" s="1"/>
      <c r="P49" s="1"/>
      <c r="Q49" s="1"/>
      <c r="R49" s="1"/>
      <c r="S49" s="1"/>
      <c r="T49" s="1"/>
      <c r="U49" s="1"/>
      <c r="V49" s="1"/>
    </row>
    <row r="50" ht="15.75" customHeight="1">
      <c r="A50" s="1"/>
      <c r="B50" s="1"/>
      <c r="C50" s="1"/>
      <c r="D50" s="1"/>
      <c r="E50" s="1"/>
      <c r="F50" s="1"/>
      <c r="G50" s="1"/>
      <c r="H50" s="1"/>
      <c r="I50" s="1"/>
      <c r="J50" s="1"/>
      <c r="K50" s="1"/>
      <c r="L50" s="1"/>
      <c r="M50" s="1"/>
      <c r="N50" s="1"/>
      <c r="O50" s="1"/>
      <c r="P50" s="1"/>
      <c r="Q50" s="1"/>
      <c r="R50" s="1"/>
      <c r="S50" s="1"/>
      <c r="T50" s="1"/>
      <c r="U50" s="1"/>
      <c r="V50" s="1"/>
    </row>
    <row r="51" ht="15.75" customHeight="1">
      <c r="A51" s="1"/>
      <c r="B51" s="1"/>
      <c r="C51" s="1"/>
      <c r="D51" s="1"/>
      <c r="E51" s="1"/>
      <c r="F51" s="1"/>
      <c r="G51" s="1"/>
      <c r="H51" s="1"/>
      <c r="I51" s="1"/>
      <c r="J51" s="1"/>
      <c r="K51" s="1"/>
      <c r="L51" s="1"/>
      <c r="M51" s="1"/>
      <c r="N51" s="1"/>
      <c r="O51" s="1"/>
      <c r="P51" s="1"/>
      <c r="Q51" s="1"/>
      <c r="R51" s="1"/>
      <c r="S51" s="1"/>
      <c r="T51" s="1"/>
      <c r="U51" s="1"/>
      <c r="V51" s="1"/>
    </row>
    <row r="52" ht="15.75" customHeight="1">
      <c r="A52" s="1"/>
      <c r="B52" s="1"/>
      <c r="C52" s="1"/>
      <c r="D52" s="1"/>
      <c r="E52" s="1"/>
      <c r="F52" s="1"/>
      <c r="G52" s="1"/>
      <c r="H52" s="1"/>
      <c r="I52" s="1"/>
      <c r="J52" s="1"/>
      <c r="K52" s="1"/>
      <c r="L52" s="1"/>
      <c r="M52" s="1"/>
      <c r="N52" s="1"/>
      <c r="O52" s="1"/>
      <c r="P52" s="1"/>
      <c r="Q52" s="1"/>
      <c r="R52" s="1"/>
      <c r="S52" s="1"/>
      <c r="T52" s="1"/>
      <c r="U52" s="1"/>
      <c r="V52" s="1"/>
    </row>
    <row r="53" ht="15.75" customHeight="1">
      <c r="A53" s="1"/>
      <c r="B53" s="1"/>
      <c r="C53" s="1"/>
      <c r="D53" s="1"/>
      <c r="E53" s="1"/>
      <c r="F53" s="1"/>
      <c r="G53" s="1"/>
      <c r="H53" s="1"/>
      <c r="I53" s="1"/>
      <c r="J53" s="1"/>
      <c r="K53" s="1"/>
      <c r="L53" s="1"/>
      <c r="M53" s="1"/>
      <c r="N53" s="1"/>
      <c r="O53" s="1"/>
      <c r="P53" s="1"/>
      <c r="Q53" s="1"/>
      <c r="R53" s="1"/>
      <c r="S53" s="1"/>
      <c r="T53" s="1"/>
      <c r="U53" s="1"/>
      <c r="V53" s="1"/>
    </row>
    <row r="54" ht="15.75" customHeight="1">
      <c r="A54" s="1"/>
      <c r="B54" s="1"/>
      <c r="C54" s="1"/>
      <c r="D54" s="1"/>
      <c r="E54" s="1"/>
      <c r="F54" s="1"/>
      <c r="G54" s="1"/>
      <c r="H54" s="1"/>
      <c r="I54" s="1"/>
      <c r="J54" s="1"/>
      <c r="K54" s="1"/>
      <c r="L54" s="1"/>
      <c r="M54" s="1"/>
      <c r="N54" s="1"/>
      <c r="O54" s="1"/>
      <c r="P54" s="1"/>
      <c r="Q54" s="1"/>
      <c r="R54" s="1"/>
      <c r="S54" s="1"/>
      <c r="T54" s="1"/>
      <c r="U54" s="1"/>
      <c r="V54" s="1"/>
    </row>
    <row r="55" ht="15.75" customHeight="1">
      <c r="A55" s="1"/>
      <c r="B55" s="1"/>
      <c r="C55" s="1"/>
      <c r="D55" s="1"/>
      <c r="E55" s="1"/>
      <c r="F55" s="1"/>
      <c r="G55" s="1"/>
      <c r="H55" s="1"/>
      <c r="I55" s="1"/>
      <c r="J55" s="1"/>
      <c r="K55" s="1"/>
      <c r="L55" s="1"/>
      <c r="M55" s="1"/>
      <c r="N55" s="1"/>
      <c r="O55" s="1"/>
      <c r="P55" s="1"/>
      <c r="Q55" s="1"/>
      <c r="R55" s="1"/>
      <c r="S55" s="1"/>
      <c r="T55" s="1"/>
      <c r="U55" s="1"/>
      <c r="V55" s="1"/>
    </row>
    <row r="56" ht="15.75" customHeight="1">
      <c r="A56" s="1"/>
      <c r="B56" s="1"/>
      <c r="C56" s="1"/>
      <c r="D56" s="1"/>
      <c r="E56" s="1"/>
      <c r="F56" s="1"/>
      <c r="G56" s="1"/>
      <c r="H56" s="1"/>
      <c r="I56" s="1"/>
      <c r="J56" s="1"/>
      <c r="K56" s="1"/>
      <c r="L56" s="1"/>
      <c r="M56" s="1"/>
      <c r="N56" s="1"/>
      <c r="O56" s="1"/>
      <c r="P56" s="1"/>
      <c r="Q56" s="1"/>
      <c r="R56" s="1"/>
      <c r="S56" s="1"/>
      <c r="T56" s="1"/>
      <c r="U56" s="1"/>
      <c r="V56" s="1"/>
    </row>
    <row r="57" ht="15.75" customHeight="1">
      <c r="A57" s="1"/>
      <c r="B57" s="1"/>
      <c r="C57" s="1"/>
      <c r="D57" s="1"/>
      <c r="E57" s="1"/>
      <c r="F57" s="1"/>
      <c r="G57" s="1"/>
      <c r="H57" s="1"/>
      <c r="I57" s="1"/>
      <c r="J57" s="1"/>
      <c r="K57" s="1"/>
      <c r="L57" s="1"/>
      <c r="M57" s="1"/>
      <c r="N57" s="1"/>
      <c r="O57" s="1"/>
      <c r="P57" s="1"/>
      <c r="Q57" s="1"/>
      <c r="R57" s="1"/>
      <c r="S57" s="1"/>
      <c r="T57" s="1"/>
      <c r="U57" s="1"/>
      <c r="V57" s="1"/>
    </row>
    <row r="58" ht="15.75" customHeight="1">
      <c r="A58" s="1"/>
      <c r="B58" s="1"/>
      <c r="C58" s="1"/>
      <c r="D58" s="1"/>
      <c r="E58" s="1"/>
      <c r="F58" s="1"/>
      <c r="G58" s="1"/>
      <c r="H58" s="1"/>
      <c r="I58" s="1"/>
      <c r="J58" s="1"/>
      <c r="K58" s="1"/>
      <c r="L58" s="1"/>
      <c r="M58" s="1"/>
      <c r="N58" s="1"/>
      <c r="O58" s="1"/>
      <c r="P58" s="1"/>
      <c r="Q58" s="1"/>
      <c r="R58" s="1"/>
      <c r="S58" s="1"/>
      <c r="T58" s="1"/>
      <c r="U58" s="1"/>
      <c r="V58" s="1"/>
    </row>
    <row r="59" ht="15.75" customHeight="1">
      <c r="A59" s="1"/>
      <c r="B59" s="1"/>
      <c r="C59" s="1"/>
      <c r="D59" s="1"/>
      <c r="E59" s="1"/>
      <c r="F59" s="1"/>
      <c r="G59" s="1"/>
      <c r="H59" s="1"/>
      <c r="I59" s="1"/>
      <c r="J59" s="1"/>
      <c r="K59" s="1"/>
      <c r="L59" s="1"/>
      <c r="M59" s="1"/>
      <c r="N59" s="1"/>
      <c r="O59" s="1"/>
      <c r="P59" s="1"/>
      <c r="Q59" s="1"/>
      <c r="R59" s="1"/>
      <c r="S59" s="1"/>
      <c r="T59" s="1"/>
      <c r="U59" s="1"/>
      <c r="V59" s="1"/>
    </row>
    <row r="60" ht="15.75" customHeight="1">
      <c r="A60" s="1"/>
      <c r="B60" s="1"/>
      <c r="C60" s="1"/>
      <c r="D60" s="1"/>
      <c r="E60" s="1"/>
      <c r="F60" s="1"/>
      <c r="G60" s="1"/>
      <c r="H60" s="1"/>
      <c r="I60" s="1"/>
      <c r="J60" s="1"/>
      <c r="K60" s="1"/>
      <c r="L60" s="1"/>
      <c r="M60" s="1"/>
      <c r="N60" s="1"/>
      <c r="O60" s="1"/>
      <c r="P60" s="1"/>
      <c r="Q60" s="1"/>
      <c r="R60" s="1"/>
      <c r="S60" s="1"/>
      <c r="T60" s="1"/>
      <c r="U60" s="1"/>
      <c r="V60" s="1"/>
    </row>
    <row r="61" ht="15.75" customHeight="1">
      <c r="A61" s="1"/>
      <c r="B61" s="1"/>
      <c r="C61" s="1"/>
      <c r="D61" s="1"/>
      <c r="E61" s="1"/>
      <c r="F61" s="1"/>
      <c r="G61" s="1"/>
      <c r="H61" s="1"/>
      <c r="I61" s="1"/>
      <c r="J61" s="1"/>
      <c r="K61" s="1"/>
      <c r="L61" s="1"/>
      <c r="M61" s="1"/>
      <c r="N61" s="1"/>
      <c r="O61" s="1"/>
      <c r="P61" s="1"/>
      <c r="Q61" s="1"/>
      <c r="R61" s="1"/>
      <c r="S61" s="1"/>
      <c r="T61" s="1"/>
      <c r="U61" s="1"/>
      <c r="V61" s="1"/>
    </row>
    <row r="62" ht="15.75" customHeight="1">
      <c r="A62" s="1"/>
      <c r="B62" s="1"/>
      <c r="C62" s="1"/>
      <c r="D62" s="1"/>
      <c r="E62" s="1"/>
      <c r="F62" s="1"/>
      <c r="G62" s="1"/>
      <c r="H62" s="1"/>
      <c r="I62" s="1"/>
      <c r="J62" s="1"/>
      <c r="K62" s="1"/>
      <c r="L62" s="1"/>
      <c r="M62" s="1"/>
      <c r="N62" s="1"/>
      <c r="O62" s="1"/>
      <c r="P62" s="1"/>
      <c r="Q62" s="1"/>
      <c r="R62" s="1"/>
      <c r="S62" s="1"/>
      <c r="T62" s="1"/>
      <c r="U62" s="1"/>
      <c r="V62" s="1"/>
    </row>
    <row r="63" ht="15.75" customHeight="1">
      <c r="A63" s="1"/>
      <c r="B63" s="1"/>
      <c r="C63" s="1"/>
      <c r="D63" s="1"/>
      <c r="E63" s="1"/>
      <c r="F63" s="1"/>
      <c r="G63" s="1"/>
      <c r="H63" s="1"/>
      <c r="I63" s="1"/>
      <c r="J63" s="1"/>
      <c r="K63" s="1"/>
      <c r="L63" s="1"/>
      <c r="M63" s="1"/>
      <c r="N63" s="1"/>
      <c r="O63" s="1"/>
      <c r="P63" s="1"/>
      <c r="Q63" s="1"/>
      <c r="R63" s="1"/>
      <c r="S63" s="1"/>
      <c r="T63" s="1"/>
      <c r="U63" s="1"/>
      <c r="V63" s="1"/>
    </row>
    <row r="64" ht="15.75" customHeight="1">
      <c r="A64" s="1"/>
      <c r="B64" s="1"/>
      <c r="C64" s="1"/>
      <c r="D64" s="1"/>
      <c r="E64" s="1"/>
      <c r="F64" s="1"/>
      <c r="G64" s="1"/>
      <c r="H64" s="1"/>
      <c r="I64" s="1"/>
      <c r="J64" s="1"/>
      <c r="K64" s="1"/>
      <c r="L64" s="1"/>
      <c r="M64" s="1"/>
      <c r="N64" s="1"/>
      <c r="O64" s="1"/>
      <c r="P64" s="1"/>
      <c r="Q64" s="1"/>
      <c r="R64" s="1"/>
      <c r="S64" s="1"/>
      <c r="T64" s="1"/>
      <c r="U64" s="1"/>
      <c r="V64" s="1"/>
    </row>
    <row r="65" ht="15.75" customHeight="1">
      <c r="A65" s="1"/>
      <c r="B65" s="1"/>
      <c r="C65" s="1"/>
      <c r="D65" s="1"/>
      <c r="E65" s="1"/>
      <c r="F65" s="1"/>
      <c r="G65" s="1"/>
      <c r="H65" s="1"/>
      <c r="I65" s="1"/>
      <c r="J65" s="1"/>
      <c r="K65" s="1"/>
      <c r="L65" s="1"/>
      <c r="M65" s="1"/>
      <c r="N65" s="1"/>
      <c r="O65" s="1"/>
      <c r="P65" s="1"/>
      <c r="Q65" s="1"/>
      <c r="R65" s="1"/>
      <c r="S65" s="1"/>
      <c r="T65" s="1"/>
      <c r="U65" s="1"/>
      <c r="V65" s="1"/>
    </row>
    <row r="66" ht="15.75" customHeight="1">
      <c r="A66" s="1"/>
      <c r="B66" s="1"/>
      <c r="C66" s="1"/>
      <c r="D66" s="1"/>
      <c r="E66" s="1"/>
      <c r="F66" s="1"/>
      <c r="G66" s="1"/>
      <c r="H66" s="1"/>
      <c r="I66" s="1"/>
      <c r="J66" s="1"/>
      <c r="K66" s="1"/>
      <c r="L66" s="1"/>
      <c r="M66" s="1"/>
      <c r="N66" s="1"/>
      <c r="O66" s="1"/>
      <c r="P66" s="1"/>
      <c r="Q66" s="1"/>
      <c r="R66" s="1"/>
      <c r="S66" s="1"/>
      <c r="T66" s="1"/>
      <c r="U66" s="1"/>
      <c r="V66" s="1"/>
    </row>
    <row r="67" ht="15.75" customHeight="1">
      <c r="A67" s="1"/>
      <c r="B67" s="1"/>
      <c r="C67" s="1"/>
      <c r="D67" s="1"/>
      <c r="E67" s="1"/>
      <c r="F67" s="1"/>
      <c r="G67" s="1"/>
      <c r="H67" s="1"/>
      <c r="I67" s="1"/>
      <c r="J67" s="1"/>
      <c r="K67" s="1"/>
      <c r="L67" s="1"/>
      <c r="M67" s="1"/>
      <c r="N67" s="1"/>
      <c r="O67" s="1"/>
      <c r="P67" s="1"/>
      <c r="Q67" s="1"/>
      <c r="R67" s="1"/>
      <c r="S67" s="1"/>
      <c r="T67" s="1"/>
      <c r="U67" s="1"/>
      <c r="V67" s="1"/>
    </row>
    <row r="68" ht="15.75" customHeight="1">
      <c r="A68" s="1"/>
      <c r="B68" s="1"/>
      <c r="C68" s="1"/>
      <c r="D68" s="1"/>
      <c r="E68" s="1"/>
      <c r="F68" s="1"/>
      <c r="G68" s="1"/>
      <c r="H68" s="1"/>
      <c r="I68" s="1"/>
      <c r="J68" s="1"/>
      <c r="K68" s="1"/>
      <c r="L68" s="1"/>
      <c r="M68" s="1"/>
      <c r="N68" s="1"/>
      <c r="O68" s="1"/>
      <c r="P68" s="1"/>
      <c r="Q68" s="1"/>
      <c r="R68" s="1"/>
      <c r="S68" s="1"/>
      <c r="T68" s="1"/>
      <c r="U68" s="1"/>
      <c r="V68" s="1"/>
    </row>
    <row r="69" ht="15.75" customHeight="1">
      <c r="A69" s="1"/>
      <c r="B69" s="1"/>
      <c r="C69" s="1"/>
      <c r="D69" s="1"/>
      <c r="E69" s="1"/>
      <c r="F69" s="1"/>
      <c r="G69" s="1"/>
      <c r="H69" s="1"/>
      <c r="I69" s="1"/>
      <c r="J69" s="1"/>
      <c r="K69" s="1"/>
      <c r="L69" s="1"/>
      <c r="M69" s="1"/>
      <c r="N69" s="1"/>
      <c r="O69" s="1"/>
      <c r="P69" s="1"/>
      <c r="Q69" s="1"/>
      <c r="R69" s="1"/>
      <c r="S69" s="1"/>
      <c r="T69" s="1"/>
      <c r="U69" s="1"/>
      <c r="V69" s="1"/>
    </row>
    <row r="70" ht="15.75" customHeight="1">
      <c r="A70" s="1"/>
      <c r="B70" s="1"/>
      <c r="C70" s="1"/>
      <c r="D70" s="1"/>
      <c r="E70" s="1"/>
      <c r="F70" s="1"/>
      <c r="G70" s="1"/>
      <c r="H70" s="1"/>
      <c r="I70" s="1"/>
      <c r="J70" s="1"/>
      <c r="K70" s="1"/>
      <c r="L70" s="1"/>
      <c r="M70" s="1"/>
      <c r="N70" s="1"/>
      <c r="O70" s="1"/>
      <c r="P70" s="1"/>
      <c r="Q70" s="1"/>
      <c r="R70" s="1"/>
      <c r="S70" s="1"/>
      <c r="T70" s="1"/>
      <c r="U70" s="1"/>
      <c r="V70" s="1"/>
    </row>
    <row r="71" ht="15.75" customHeight="1">
      <c r="A71" s="1"/>
      <c r="B71" s="1"/>
      <c r="C71" s="1"/>
      <c r="D71" s="1"/>
      <c r="E71" s="1"/>
      <c r="F71" s="1"/>
      <c r="G71" s="1"/>
      <c r="H71" s="1"/>
      <c r="I71" s="1"/>
      <c r="J71" s="1"/>
      <c r="K71" s="1"/>
      <c r="L71" s="1"/>
      <c r="M71" s="1"/>
      <c r="N71" s="1"/>
      <c r="O71" s="1"/>
      <c r="P71" s="1"/>
      <c r="Q71" s="1"/>
      <c r="R71" s="1"/>
      <c r="S71" s="1"/>
      <c r="T71" s="1"/>
      <c r="U71" s="1"/>
      <c r="V71" s="1"/>
    </row>
    <row r="72" ht="15.75" customHeight="1">
      <c r="A72" s="1"/>
      <c r="B72" s="1"/>
      <c r="C72" s="1"/>
      <c r="D72" s="1"/>
      <c r="E72" s="1"/>
      <c r="F72" s="1"/>
      <c r="G72" s="1"/>
      <c r="H72" s="1"/>
      <c r="I72" s="1"/>
      <c r="J72" s="1"/>
      <c r="K72" s="1"/>
      <c r="L72" s="1"/>
      <c r="M72" s="1"/>
      <c r="N72" s="1"/>
      <c r="O72" s="1"/>
      <c r="P72" s="1"/>
      <c r="Q72" s="1"/>
      <c r="R72" s="1"/>
      <c r="S72" s="1"/>
      <c r="T72" s="1"/>
      <c r="U72" s="1"/>
      <c r="V72" s="1"/>
    </row>
    <row r="73" ht="15.75" customHeight="1">
      <c r="A73" s="1"/>
      <c r="B73" s="1"/>
      <c r="C73" s="1"/>
      <c r="D73" s="1"/>
      <c r="E73" s="1"/>
      <c r="F73" s="1"/>
      <c r="G73" s="1"/>
      <c r="H73" s="1"/>
      <c r="I73" s="1"/>
      <c r="J73" s="1"/>
      <c r="K73" s="1"/>
      <c r="L73" s="1"/>
      <c r="M73" s="1"/>
      <c r="N73" s="1"/>
      <c r="O73" s="1"/>
      <c r="P73" s="1"/>
      <c r="Q73" s="1"/>
      <c r="R73" s="1"/>
      <c r="S73" s="1"/>
      <c r="T73" s="1"/>
      <c r="U73" s="1"/>
      <c r="V73" s="1"/>
    </row>
    <row r="74" ht="15.75" customHeight="1">
      <c r="A74" s="1"/>
      <c r="B74" s="1"/>
      <c r="C74" s="1"/>
      <c r="D74" s="1"/>
      <c r="E74" s="1"/>
      <c r="F74" s="1"/>
      <c r="G74" s="1"/>
      <c r="H74" s="1"/>
      <c r="I74" s="1"/>
      <c r="J74" s="1"/>
      <c r="K74" s="1"/>
      <c r="L74" s="1"/>
      <c r="M74" s="1"/>
      <c r="N74" s="1"/>
      <c r="O74" s="1"/>
      <c r="P74" s="1"/>
      <c r="Q74" s="1"/>
      <c r="R74" s="1"/>
      <c r="S74" s="1"/>
      <c r="T74" s="1"/>
      <c r="U74" s="1"/>
      <c r="V74" s="1"/>
    </row>
    <row r="75" ht="15.75" customHeight="1">
      <c r="A75" s="1"/>
      <c r="B75" s="1"/>
      <c r="C75" s="1"/>
      <c r="D75" s="1"/>
      <c r="E75" s="1"/>
      <c r="F75" s="1"/>
      <c r="G75" s="1"/>
      <c r="H75" s="1"/>
      <c r="I75" s="1"/>
      <c r="J75" s="1"/>
      <c r="K75" s="1"/>
      <c r="L75" s="1"/>
      <c r="M75" s="1"/>
      <c r="N75" s="1"/>
      <c r="O75" s="1"/>
      <c r="P75" s="1"/>
      <c r="Q75" s="1"/>
      <c r="R75" s="1"/>
      <c r="S75" s="1"/>
      <c r="T75" s="1"/>
      <c r="U75" s="1"/>
      <c r="V75" s="1"/>
    </row>
    <row r="76" ht="15.75" customHeight="1">
      <c r="A76" s="1"/>
      <c r="B76" s="1"/>
      <c r="C76" s="1"/>
      <c r="D76" s="1"/>
      <c r="E76" s="1"/>
      <c r="F76" s="1"/>
      <c r="G76" s="1"/>
      <c r="H76" s="1"/>
      <c r="I76" s="1"/>
      <c r="J76" s="1"/>
      <c r="K76" s="1"/>
      <c r="L76" s="1"/>
      <c r="M76" s="1"/>
      <c r="N76" s="1"/>
      <c r="O76" s="1"/>
      <c r="P76" s="1"/>
      <c r="Q76" s="1"/>
      <c r="R76" s="1"/>
      <c r="S76" s="1"/>
      <c r="T76" s="1"/>
      <c r="U76" s="1"/>
      <c r="V76" s="1"/>
    </row>
    <row r="77" ht="15.75" customHeight="1">
      <c r="A77" s="1"/>
      <c r="B77" s="1"/>
      <c r="C77" s="1"/>
      <c r="D77" s="1"/>
      <c r="E77" s="1"/>
      <c r="F77" s="1"/>
      <c r="G77" s="1"/>
      <c r="H77" s="1"/>
      <c r="I77" s="1"/>
      <c r="J77" s="1"/>
      <c r="K77" s="1"/>
      <c r="L77" s="1"/>
      <c r="M77" s="1"/>
      <c r="N77" s="1"/>
      <c r="O77" s="1"/>
      <c r="P77" s="1"/>
      <c r="Q77" s="1"/>
      <c r="R77" s="1"/>
      <c r="S77" s="1"/>
      <c r="T77" s="1"/>
      <c r="U77" s="1"/>
      <c r="V77" s="1"/>
    </row>
    <row r="78" ht="15.75" customHeight="1">
      <c r="A78" s="1"/>
      <c r="B78" s="1"/>
      <c r="C78" s="1"/>
      <c r="D78" s="1"/>
      <c r="E78" s="1"/>
      <c r="F78" s="1"/>
      <c r="G78" s="1"/>
      <c r="H78" s="1"/>
      <c r="I78" s="1"/>
      <c r="J78" s="1"/>
      <c r="K78" s="1"/>
      <c r="L78" s="1"/>
      <c r="M78" s="1"/>
      <c r="N78" s="1"/>
      <c r="O78" s="1"/>
      <c r="P78" s="1"/>
      <c r="Q78" s="1"/>
      <c r="R78" s="1"/>
      <c r="S78" s="1"/>
      <c r="T78" s="1"/>
      <c r="U78" s="1"/>
      <c r="V78" s="1"/>
    </row>
    <row r="79" ht="15.75" customHeight="1">
      <c r="A79" s="1"/>
      <c r="B79" s="1"/>
      <c r="C79" s="1"/>
      <c r="D79" s="1"/>
      <c r="E79" s="1"/>
      <c r="F79" s="1"/>
      <c r="G79" s="1"/>
      <c r="H79" s="1"/>
      <c r="I79" s="1"/>
      <c r="J79" s="1"/>
      <c r="K79" s="1"/>
      <c r="L79" s="1"/>
      <c r="M79" s="1"/>
      <c r="N79" s="1"/>
      <c r="O79" s="1"/>
      <c r="P79" s="1"/>
      <c r="Q79" s="1"/>
      <c r="R79" s="1"/>
      <c r="S79" s="1"/>
      <c r="T79" s="1"/>
      <c r="U79" s="1"/>
      <c r="V79" s="1"/>
    </row>
    <row r="80" ht="15.75" customHeight="1">
      <c r="A80" s="1"/>
      <c r="B80" s="1"/>
      <c r="C80" s="1"/>
      <c r="D80" s="1"/>
      <c r="E80" s="1"/>
      <c r="F80" s="1"/>
      <c r="G80" s="1"/>
      <c r="H80" s="1"/>
      <c r="I80" s="1"/>
      <c r="J80" s="1"/>
      <c r="K80" s="1"/>
      <c r="L80" s="1"/>
      <c r="M80" s="1"/>
      <c r="N80" s="1"/>
      <c r="O80" s="1"/>
      <c r="P80" s="1"/>
      <c r="Q80" s="1"/>
      <c r="R80" s="1"/>
      <c r="S80" s="1"/>
      <c r="T80" s="1"/>
      <c r="U80" s="1"/>
      <c r="V80" s="1"/>
    </row>
    <row r="81" ht="15.75" customHeight="1">
      <c r="A81" s="1"/>
      <c r="B81" s="1"/>
      <c r="C81" s="1"/>
      <c r="D81" s="1"/>
      <c r="E81" s="1"/>
      <c r="F81" s="1"/>
      <c r="G81" s="1"/>
      <c r="H81" s="1"/>
      <c r="I81" s="1"/>
      <c r="J81" s="1"/>
      <c r="K81" s="1"/>
      <c r="L81" s="1"/>
      <c r="M81" s="1"/>
      <c r="N81" s="1"/>
      <c r="O81" s="1"/>
      <c r="P81" s="1"/>
      <c r="Q81" s="1"/>
      <c r="R81" s="1"/>
      <c r="S81" s="1"/>
      <c r="T81" s="1"/>
      <c r="U81" s="1"/>
      <c r="V81" s="1"/>
    </row>
    <row r="82" ht="15.75" customHeight="1">
      <c r="A82" s="1"/>
      <c r="B82" s="1"/>
      <c r="C82" s="1"/>
      <c r="D82" s="1"/>
      <c r="E82" s="1"/>
      <c r="F82" s="1"/>
      <c r="G82" s="1"/>
      <c r="H82" s="1"/>
      <c r="I82" s="1"/>
      <c r="J82" s="1"/>
      <c r="K82" s="1"/>
      <c r="L82" s="1"/>
      <c r="M82" s="1"/>
      <c r="N82" s="1"/>
      <c r="O82" s="1"/>
      <c r="P82" s="1"/>
      <c r="Q82" s="1"/>
      <c r="R82" s="1"/>
      <c r="S82" s="1"/>
      <c r="T82" s="1"/>
      <c r="U82" s="1"/>
      <c r="V82" s="1"/>
    </row>
    <row r="83" ht="15.75" customHeight="1">
      <c r="A83" s="1"/>
      <c r="B83" s="1"/>
      <c r="C83" s="1"/>
      <c r="D83" s="1"/>
      <c r="E83" s="1"/>
      <c r="F83" s="1"/>
      <c r="G83" s="1"/>
      <c r="H83" s="1"/>
      <c r="I83" s="1"/>
      <c r="J83" s="1"/>
      <c r="K83" s="1"/>
      <c r="L83" s="1"/>
      <c r="M83" s="1"/>
      <c r="N83" s="1"/>
      <c r="O83" s="1"/>
      <c r="P83" s="1"/>
      <c r="Q83" s="1"/>
      <c r="R83" s="1"/>
      <c r="S83" s="1"/>
      <c r="T83" s="1"/>
      <c r="U83" s="1"/>
      <c r="V83" s="1"/>
    </row>
    <row r="84" ht="15.75" customHeight="1">
      <c r="A84" s="1"/>
      <c r="B84" s="1"/>
      <c r="C84" s="1"/>
      <c r="D84" s="1"/>
      <c r="E84" s="1"/>
      <c r="F84" s="1"/>
      <c r="G84" s="1"/>
      <c r="H84" s="1"/>
      <c r="I84" s="1"/>
      <c r="J84" s="1"/>
      <c r="K84" s="1"/>
      <c r="L84" s="1"/>
      <c r="M84" s="1"/>
      <c r="N84" s="1"/>
      <c r="O84" s="1"/>
      <c r="P84" s="1"/>
      <c r="Q84" s="1"/>
      <c r="R84" s="1"/>
      <c r="S84" s="1"/>
      <c r="T84" s="1"/>
      <c r="U84" s="1"/>
      <c r="V84" s="1"/>
    </row>
    <row r="85" ht="15.75" customHeight="1">
      <c r="A85" s="1"/>
      <c r="B85" s="1"/>
      <c r="C85" s="1"/>
      <c r="D85" s="1"/>
      <c r="E85" s="1"/>
      <c r="F85" s="1"/>
      <c r="G85" s="1"/>
      <c r="H85" s="1"/>
      <c r="I85" s="1"/>
      <c r="J85" s="1"/>
      <c r="K85" s="1"/>
      <c r="L85" s="1"/>
      <c r="M85" s="1"/>
      <c r="N85" s="1"/>
      <c r="O85" s="1"/>
      <c r="P85" s="1"/>
      <c r="Q85" s="1"/>
      <c r="R85" s="1"/>
      <c r="S85" s="1"/>
      <c r="T85" s="1"/>
      <c r="U85" s="1"/>
      <c r="V85" s="1"/>
    </row>
    <row r="86" ht="15.75" customHeight="1">
      <c r="A86" s="1"/>
      <c r="B86" s="1"/>
      <c r="C86" s="1"/>
      <c r="D86" s="1"/>
      <c r="E86" s="1"/>
      <c r="F86" s="1"/>
      <c r="G86" s="1"/>
      <c r="H86" s="1"/>
      <c r="I86" s="1"/>
      <c r="J86" s="1"/>
      <c r="K86" s="1"/>
      <c r="L86" s="1"/>
      <c r="M86" s="1"/>
      <c r="N86" s="1"/>
      <c r="O86" s="1"/>
      <c r="P86" s="1"/>
      <c r="Q86" s="1"/>
      <c r="R86" s="1"/>
      <c r="S86" s="1"/>
      <c r="T86" s="1"/>
      <c r="U86" s="1"/>
      <c r="V86" s="1"/>
    </row>
    <row r="87" ht="15.75" customHeight="1">
      <c r="A87" s="1"/>
      <c r="B87" s="1"/>
      <c r="C87" s="1"/>
      <c r="D87" s="1"/>
      <c r="E87" s="1"/>
      <c r="F87" s="1"/>
      <c r="G87" s="1"/>
      <c r="H87" s="1"/>
      <c r="I87" s="1"/>
      <c r="J87" s="1"/>
      <c r="K87" s="1"/>
      <c r="L87" s="1"/>
      <c r="M87" s="1"/>
      <c r="N87" s="1"/>
      <c r="O87" s="1"/>
      <c r="P87" s="1"/>
      <c r="Q87" s="1"/>
      <c r="R87" s="1"/>
      <c r="S87" s="1"/>
      <c r="T87" s="1"/>
      <c r="U87" s="1"/>
      <c r="V87" s="1"/>
    </row>
    <row r="88" ht="15.75" customHeight="1">
      <c r="A88" s="1"/>
      <c r="B88" s="1"/>
      <c r="C88" s="1"/>
      <c r="D88" s="1"/>
      <c r="E88" s="1"/>
      <c r="F88" s="1"/>
      <c r="G88" s="1"/>
      <c r="H88" s="1"/>
      <c r="I88" s="1"/>
      <c r="J88" s="1"/>
      <c r="K88" s="1"/>
      <c r="L88" s="1"/>
      <c r="M88" s="1"/>
      <c r="N88" s="1"/>
      <c r="O88" s="1"/>
      <c r="P88" s="1"/>
      <c r="Q88" s="1"/>
      <c r="R88" s="1"/>
      <c r="S88" s="1"/>
      <c r="T88" s="1"/>
      <c r="U88" s="1"/>
      <c r="V88" s="1"/>
    </row>
    <row r="89" ht="15.75" customHeight="1">
      <c r="A89" s="1"/>
      <c r="B89" s="1"/>
      <c r="C89" s="1"/>
      <c r="D89" s="1"/>
      <c r="E89" s="1"/>
      <c r="F89" s="1"/>
      <c r="G89" s="1"/>
      <c r="H89" s="1"/>
      <c r="I89" s="1"/>
      <c r="J89" s="1"/>
      <c r="K89" s="1"/>
      <c r="L89" s="1"/>
      <c r="M89" s="1"/>
      <c r="N89" s="1"/>
      <c r="O89" s="1"/>
      <c r="P89" s="1"/>
      <c r="Q89" s="1"/>
      <c r="R89" s="1"/>
      <c r="S89" s="1"/>
      <c r="T89" s="1"/>
      <c r="U89" s="1"/>
      <c r="V89" s="1"/>
    </row>
    <row r="90" ht="15.75" customHeight="1">
      <c r="A90" s="1"/>
      <c r="B90" s="1"/>
      <c r="C90" s="1"/>
      <c r="D90" s="1"/>
      <c r="E90" s="1"/>
      <c r="F90" s="1"/>
      <c r="G90" s="1"/>
      <c r="H90" s="1"/>
      <c r="I90" s="1"/>
      <c r="J90" s="1"/>
      <c r="K90" s="1"/>
      <c r="L90" s="1"/>
      <c r="M90" s="1"/>
      <c r="N90" s="1"/>
      <c r="O90" s="1"/>
      <c r="P90" s="1"/>
      <c r="Q90" s="1"/>
      <c r="R90" s="1"/>
      <c r="S90" s="1"/>
      <c r="T90" s="1"/>
      <c r="U90" s="1"/>
      <c r="V90" s="1"/>
    </row>
    <row r="91" ht="15.75" customHeight="1">
      <c r="A91" s="1"/>
      <c r="B91" s="1"/>
      <c r="C91" s="1"/>
      <c r="D91" s="1"/>
      <c r="E91" s="1"/>
      <c r="F91" s="1"/>
      <c r="G91" s="1"/>
      <c r="H91" s="1"/>
      <c r="I91" s="1"/>
      <c r="J91" s="1"/>
      <c r="K91" s="1"/>
      <c r="L91" s="1"/>
      <c r="M91" s="1"/>
      <c r="N91" s="1"/>
      <c r="O91" s="1"/>
      <c r="P91" s="1"/>
      <c r="Q91" s="1"/>
      <c r="R91" s="1"/>
      <c r="S91" s="1"/>
      <c r="T91" s="1"/>
      <c r="U91" s="1"/>
      <c r="V91" s="1"/>
    </row>
    <row r="92" ht="15.75" customHeight="1">
      <c r="A92" s="1"/>
      <c r="B92" s="1"/>
      <c r="C92" s="1"/>
      <c r="D92" s="1"/>
      <c r="E92" s="1"/>
      <c r="F92" s="1"/>
      <c r="G92" s="1"/>
      <c r="H92" s="1"/>
      <c r="I92" s="1"/>
      <c r="J92" s="1"/>
      <c r="K92" s="1"/>
      <c r="L92" s="1"/>
      <c r="M92" s="1"/>
      <c r="N92" s="1"/>
      <c r="O92" s="1"/>
      <c r="P92" s="1"/>
      <c r="Q92" s="1"/>
      <c r="R92" s="1"/>
      <c r="S92" s="1"/>
      <c r="T92" s="1"/>
      <c r="U92" s="1"/>
      <c r="V92" s="1"/>
    </row>
    <row r="93" ht="15.75" customHeight="1">
      <c r="A93" s="1"/>
      <c r="B93" s="1"/>
      <c r="C93" s="1"/>
      <c r="D93" s="1"/>
      <c r="E93" s="1"/>
      <c r="F93" s="1"/>
      <c r="G93" s="1"/>
      <c r="H93" s="1"/>
      <c r="I93" s="1"/>
      <c r="J93" s="1"/>
      <c r="K93" s="1"/>
      <c r="L93" s="1"/>
      <c r="M93" s="1"/>
      <c r="N93" s="1"/>
      <c r="O93" s="1"/>
      <c r="P93" s="1"/>
      <c r="Q93" s="1"/>
      <c r="R93" s="1"/>
      <c r="S93" s="1"/>
      <c r="T93" s="1"/>
      <c r="U93" s="1"/>
      <c r="V93" s="1"/>
    </row>
    <row r="94" ht="15.75" customHeight="1">
      <c r="A94" s="1"/>
      <c r="B94" s="1"/>
      <c r="C94" s="1"/>
      <c r="D94" s="1"/>
      <c r="E94" s="1"/>
      <c r="F94" s="1"/>
      <c r="G94" s="1"/>
      <c r="H94" s="1"/>
      <c r="I94" s="1"/>
      <c r="J94" s="1"/>
      <c r="K94" s="1"/>
      <c r="L94" s="1"/>
      <c r="M94" s="1"/>
      <c r="N94" s="1"/>
      <c r="O94" s="1"/>
      <c r="P94" s="1"/>
      <c r="Q94" s="1"/>
      <c r="R94" s="1"/>
      <c r="S94" s="1"/>
      <c r="T94" s="1"/>
      <c r="U94" s="1"/>
      <c r="V94" s="1"/>
    </row>
    <row r="95" ht="15.75" customHeight="1">
      <c r="A95" s="1"/>
      <c r="B95" s="1"/>
      <c r="C95" s="1"/>
      <c r="D95" s="1"/>
      <c r="E95" s="1"/>
      <c r="F95" s="1"/>
      <c r="G95" s="1"/>
      <c r="H95" s="1"/>
      <c r="I95" s="1"/>
      <c r="J95" s="1"/>
      <c r="K95" s="1"/>
      <c r="L95" s="1"/>
      <c r="M95" s="1"/>
      <c r="N95" s="1"/>
      <c r="O95" s="1"/>
      <c r="P95" s="1"/>
      <c r="Q95" s="1"/>
      <c r="R95" s="1"/>
      <c r="S95" s="1"/>
      <c r="T95" s="1"/>
      <c r="U95" s="1"/>
      <c r="V95" s="1"/>
    </row>
    <row r="96" ht="15.75" customHeight="1">
      <c r="A96" s="1"/>
      <c r="B96" s="1"/>
      <c r="C96" s="1"/>
      <c r="D96" s="1"/>
      <c r="E96" s="1"/>
      <c r="F96" s="1"/>
      <c r="G96" s="1"/>
      <c r="H96" s="1"/>
      <c r="I96" s="1"/>
      <c r="J96" s="1"/>
      <c r="K96" s="1"/>
      <c r="L96" s="1"/>
      <c r="M96" s="1"/>
      <c r="N96" s="1"/>
      <c r="O96" s="1"/>
      <c r="P96" s="1"/>
      <c r="Q96" s="1"/>
      <c r="R96" s="1"/>
      <c r="S96" s="1"/>
      <c r="T96" s="1"/>
      <c r="U96" s="1"/>
      <c r="V96" s="1"/>
    </row>
    <row r="97" ht="15.75" customHeight="1">
      <c r="A97" s="1"/>
      <c r="B97" s="1"/>
      <c r="C97" s="1"/>
      <c r="D97" s="1"/>
      <c r="E97" s="1"/>
      <c r="F97" s="1"/>
      <c r="G97" s="1"/>
      <c r="H97" s="1"/>
      <c r="I97" s="1"/>
      <c r="J97" s="1"/>
      <c r="K97" s="1"/>
      <c r="L97" s="1"/>
      <c r="M97" s="1"/>
      <c r="N97" s="1"/>
      <c r="O97" s="1"/>
      <c r="P97" s="1"/>
      <c r="Q97" s="1"/>
      <c r="R97" s="1"/>
      <c r="S97" s="1"/>
      <c r="T97" s="1"/>
      <c r="U97" s="1"/>
      <c r="V97" s="1"/>
    </row>
    <row r="98" ht="15.75" customHeight="1">
      <c r="A98" s="1"/>
      <c r="B98" s="1"/>
      <c r="C98" s="1"/>
      <c r="D98" s="1"/>
      <c r="E98" s="1"/>
      <c r="F98" s="1"/>
      <c r="G98" s="1"/>
      <c r="H98" s="1"/>
      <c r="I98" s="1"/>
      <c r="J98" s="1"/>
      <c r="K98" s="1"/>
      <c r="L98" s="1"/>
      <c r="M98" s="1"/>
      <c r="N98" s="1"/>
      <c r="O98" s="1"/>
      <c r="P98" s="1"/>
      <c r="Q98" s="1"/>
      <c r="R98" s="1"/>
      <c r="S98" s="1"/>
      <c r="T98" s="1"/>
      <c r="U98" s="1"/>
      <c r="V98" s="1"/>
    </row>
    <row r="99" ht="15.75" customHeight="1">
      <c r="A99" s="1"/>
      <c r="B99" s="1"/>
      <c r="C99" s="1"/>
      <c r="D99" s="1"/>
      <c r="E99" s="1"/>
      <c r="F99" s="1"/>
      <c r="G99" s="1"/>
      <c r="H99" s="1"/>
      <c r="I99" s="1"/>
      <c r="J99" s="1"/>
      <c r="K99" s="1"/>
      <c r="L99" s="1"/>
      <c r="M99" s="1"/>
      <c r="N99" s="1"/>
      <c r="O99" s="1"/>
      <c r="P99" s="1"/>
      <c r="Q99" s="1"/>
      <c r="R99" s="1"/>
      <c r="S99" s="1"/>
      <c r="T99" s="1"/>
      <c r="U99" s="1"/>
      <c r="V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row>
    <row r="225" ht="15.75" customHeight="1">
      <c r="B225" s="10"/>
    </row>
    <row r="226" ht="15.75" customHeight="1">
      <c r="B226" s="10"/>
    </row>
    <row r="227" ht="15.75" customHeight="1">
      <c r="B227" s="10"/>
    </row>
    <row r="228" ht="15.75" customHeight="1">
      <c r="B228" s="10"/>
    </row>
    <row r="229" ht="15.75" customHeight="1">
      <c r="B229" s="10"/>
    </row>
    <row r="230" ht="15.75" customHeight="1">
      <c r="B230" s="10"/>
    </row>
    <row r="231" ht="15.75" customHeight="1">
      <c r="B231" s="10"/>
    </row>
    <row r="232" ht="15.75" customHeight="1">
      <c r="B232" s="10"/>
    </row>
    <row r="233" ht="15.75" customHeight="1">
      <c r="B233" s="10"/>
    </row>
    <row r="234" ht="15.75" customHeight="1">
      <c r="B234" s="10"/>
    </row>
    <row r="235" ht="15.75" customHeight="1">
      <c r="B235" s="10"/>
    </row>
    <row r="236" ht="15.75" customHeight="1">
      <c r="B236" s="10"/>
    </row>
    <row r="237" ht="15.75" customHeight="1">
      <c r="B237" s="10"/>
    </row>
    <row r="238" ht="15.75" customHeight="1">
      <c r="B238" s="10"/>
    </row>
    <row r="239" ht="15.75" customHeight="1">
      <c r="B239" s="10"/>
    </row>
    <row r="240" ht="15.75" customHeight="1">
      <c r="B240" s="10"/>
    </row>
    <row r="241" ht="15.75" customHeight="1">
      <c r="B241" s="10"/>
    </row>
    <row r="242" ht="15.75" customHeight="1">
      <c r="B242" s="10"/>
    </row>
    <row r="243" ht="15.75" customHeight="1">
      <c r="B243" s="10"/>
    </row>
    <row r="244" ht="15.75" customHeight="1">
      <c r="B244" s="10"/>
    </row>
    <row r="245" ht="15.75" customHeight="1">
      <c r="B245" s="10"/>
    </row>
    <row r="246" ht="15.75" customHeight="1">
      <c r="B246" s="10"/>
    </row>
    <row r="247" ht="15.75" customHeight="1">
      <c r="B247" s="10"/>
    </row>
    <row r="248" ht="15.75" customHeight="1">
      <c r="B248" s="10"/>
    </row>
    <row r="249" ht="15.75" customHeight="1">
      <c r="B249" s="10"/>
    </row>
    <row r="250" ht="15.75" customHeight="1">
      <c r="B250" s="10"/>
    </row>
    <row r="251" ht="15.75" customHeight="1">
      <c r="B251" s="10"/>
    </row>
    <row r="252" ht="15.75" customHeight="1">
      <c r="B252" s="10"/>
    </row>
    <row r="253" ht="15.75" customHeight="1">
      <c r="B253" s="10"/>
    </row>
    <row r="254" ht="15.75" customHeight="1">
      <c r="B254" s="10"/>
    </row>
    <row r="255" ht="15.75" customHeight="1">
      <c r="B255" s="10"/>
    </row>
    <row r="256" ht="15.75" customHeight="1">
      <c r="B256" s="10"/>
    </row>
    <row r="257" ht="15.75" customHeight="1">
      <c r="B257" s="10"/>
    </row>
    <row r="258" ht="15.75" customHeight="1">
      <c r="B258" s="10"/>
    </row>
    <row r="259" ht="15.75" customHeight="1">
      <c r="B259" s="10"/>
    </row>
    <row r="260" ht="15.75" customHeight="1">
      <c r="B260" s="10"/>
    </row>
    <row r="261" ht="15.75" customHeight="1">
      <c r="B261" s="10"/>
    </row>
    <row r="262" ht="15.75" customHeight="1">
      <c r="B262" s="10"/>
    </row>
    <row r="263" ht="15.75" customHeight="1">
      <c r="B263" s="10"/>
    </row>
    <row r="264" ht="15.75" customHeight="1">
      <c r="B264" s="10"/>
    </row>
    <row r="265" ht="15.75" customHeight="1">
      <c r="B265" s="10"/>
    </row>
    <row r="266" ht="15.75" customHeight="1">
      <c r="B266" s="10"/>
    </row>
    <row r="267" ht="15.75" customHeight="1">
      <c r="B267" s="10"/>
    </row>
    <row r="268" ht="15.75" customHeight="1">
      <c r="B268" s="10"/>
    </row>
    <row r="269" ht="15.75" customHeight="1">
      <c r="B269" s="10"/>
    </row>
    <row r="270" ht="15.75" customHeight="1">
      <c r="B270" s="10"/>
    </row>
    <row r="271" ht="15.75" customHeight="1">
      <c r="B271" s="10"/>
    </row>
    <row r="272" ht="15.75" customHeight="1">
      <c r="B272" s="10"/>
    </row>
    <row r="273" ht="15.75" customHeight="1">
      <c r="B273" s="10"/>
    </row>
    <row r="274" ht="15.75" customHeight="1">
      <c r="B274" s="10"/>
    </row>
    <row r="275" ht="15.75" customHeight="1">
      <c r="B275" s="10"/>
    </row>
    <row r="276" ht="15.75" customHeight="1">
      <c r="B276" s="10"/>
    </row>
    <row r="277" ht="15.75" customHeight="1">
      <c r="B277" s="10"/>
    </row>
    <row r="278" ht="15.75" customHeight="1">
      <c r="B278" s="10"/>
    </row>
    <row r="279" ht="15.75" customHeight="1">
      <c r="B279" s="10"/>
    </row>
    <row r="280" ht="15.75" customHeight="1">
      <c r="B280" s="10"/>
    </row>
    <row r="281" ht="15.75" customHeight="1">
      <c r="B281" s="10"/>
    </row>
    <row r="282" ht="15.75" customHeight="1">
      <c r="B282" s="10"/>
    </row>
    <row r="283" ht="15.75" customHeight="1">
      <c r="B283" s="10"/>
    </row>
    <row r="284" ht="15.75" customHeight="1">
      <c r="B284" s="10"/>
    </row>
    <row r="285" ht="15.75" customHeight="1">
      <c r="B285" s="10"/>
    </row>
    <row r="286" ht="15.75" customHeight="1">
      <c r="B286" s="10"/>
    </row>
    <row r="287" ht="15.75" customHeight="1">
      <c r="B287" s="10"/>
    </row>
    <row r="288" ht="15.75" customHeight="1">
      <c r="B288" s="10"/>
    </row>
    <row r="289" ht="15.75" customHeight="1">
      <c r="B289" s="10"/>
    </row>
    <row r="290" ht="15.75" customHeight="1">
      <c r="B290" s="10"/>
    </row>
    <row r="291" ht="15.75" customHeight="1">
      <c r="B291" s="10"/>
    </row>
    <row r="292" ht="15.75" customHeight="1">
      <c r="B292" s="10"/>
    </row>
    <row r="293" ht="15.75" customHeight="1">
      <c r="B293" s="10"/>
    </row>
    <row r="294" ht="15.75" customHeight="1">
      <c r="B294" s="10"/>
    </row>
    <row r="295" ht="15.75" customHeight="1">
      <c r="B295" s="10"/>
    </row>
    <row r="296" ht="15.75" customHeight="1">
      <c r="B296" s="10"/>
    </row>
    <row r="297" ht="15.75" customHeight="1">
      <c r="B297" s="10"/>
    </row>
    <row r="298" ht="15.75" customHeight="1">
      <c r="B298" s="10"/>
    </row>
    <row r="299" ht="15.75" customHeight="1">
      <c r="B299" s="10"/>
    </row>
    <row r="300" ht="15.75" customHeight="1">
      <c r="B300" s="10"/>
    </row>
    <row r="301" ht="15.75" customHeight="1">
      <c r="B301" s="10"/>
    </row>
    <row r="302" ht="15.75" customHeight="1">
      <c r="B302" s="10"/>
    </row>
    <row r="303" ht="15.75" customHeight="1">
      <c r="B303" s="10"/>
    </row>
    <row r="304" ht="15.75" customHeight="1">
      <c r="B304" s="10"/>
    </row>
    <row r="305" ht="15.75" customHeight="1">
      <c r="B305" s="10"/>
    </row>
    <row r="306" ht="15.75" customHeight="1">
      <c r="B306" s="10"/>
    </row>
    <row r="307" ht="15.75" customHeight="1">
      <c r="B307" s="10"/>
    </row>
    <row r="308" ht="15.75" customHeight="1">
      <c r="B308" s="10"/>
    </row>
    <row r="309" ht="15.75" customHeight="1">
      <c r="B309" s="10"/>
    </row>
    <row r="310" ht="15.75" customHeight="1">
      <c r="B310" s="10"/>
    </row>
    <row r="311" ht="15.75" customHeight="1">
      <c r="B311" s="10"/>
    </row>
    <row r="312" ht="15.75" customHeight="1">
      <c r="B312" s="10"/>
    </row>
    <row r="313" ht="15.75" customHeight="1">
      <c r="B313" s="10"/>
    </row>
    <row r="314" ht="15.75" customHeight="1">
      <c r="B314" s="10"/>
    </row>
    <row r="315" ht="15.75" customHeight="1">
      <c r="B315" s="10"/>
    </row>
    <row r="316" ht="15.75" customHeight="1">
      <c r="B316" s="10"/>
    </row>
    <row r="317" ht="15.75" customHeight="1">
      <c r="B317" s="10"/>
    </row>
    <row r="318" ht="15.75" customHeight="1">
      <c r="B318" s="10"/>
    </row>
    <row r="319" ht="15.75" customHeight="1">
      <c r="B319" s="10"/>
    </row>
    <row r="320" ht="15.75" customHeight="1">
      <c r="B320" s="10"/>
    </row>
    <row r="321" ht="15.75" customHeight="1">
      <c r="B321" s="10"/>
    </row>
    <row r="322" ht="15.75" customHeight="1">
      <c r="B322" s="10"/>
    </row>
    <row r="323" ht="15.75" customHeight="1">
      <c r="B323" s="10"/>
    </row>
    <row r="324" ht="15.75" customHeight="1">
      <c r="B324" s="10"/>
    </row>
    <row r="325" ht="15.75" customHeight="1">
      <c r="B325" s="10"/>
    </row>
    <row r="326" ht="15.75" customHeight="1">
      <c r="B326" s="10"/>
    </row>
    <row r="327" ht="15.75" customHeight="1">
      <c r="B327" s="10"/>
    </row>
    <row r="328" ht="15.75" customHeight="1">
      <c r="B328" s="10"/>
    </row>
    <row r="329" ht="15.75" customHeight="1">
      <c r="B329" s="10"/>
    </row>
    <row r="330" ht="15.75" customHeight="1">
      <c r="B330" s="10"/>
    </row>
    <row r="331" ht="15.75" customHeight="1">
      <c r="B331" s="10"/>
    </row>
    <row r="332" ht="15.75" customHeight="1">
      <c r="B332" s="10"/>
    </row>
    <row r="333" ht="15.75" customHeight="1">
      <c r="B333" s="10"/>
    </row>
    <row r="334" ht="15.75" customHeight="1">
      <c r="B334" s="10"/>
    </row>
    <row r="335" ht="15.75" customHeight="1">
      <c r="B335" s="10"/>
    </row>
    <row r="336" ht="15.75" customHeight="1">
      <c r="B336" s="10"/>
    </row>
    <row r="337" ht="15.75" customHeight="1">
      <c r="B337" s="10"/>
    </row>
    <row r="338" ht="15.75" customHeight="1">
      <c r="B338" s="10"/>
    </row>
    <row r="339" ht="15.75" customHeight="1">
      <c r="B339" s="10"/>
    </row>
    <row r="340" ht="15.75" customHeight="1">
      <c r="B340" s="10"/>
    </row>
    <row r="341" ht="15.75" customHeight="1">
      <c r="B341" s="10"/>
    </row>
    <row r="342" ht="15.75" customHeight="1">
      <c r="B342" s="10"/>
    </row>
    <row r="343" ht="15.75" customHeight="1">
      <c r="B343" s="10"/>
    </row>
    <row r="344" ht="15.75" customHeight="1">
      <c r="B344" s="10"/>
    </row>
    <row r="345" ht="15.75" customHeight="1">
      <c r="B345" s="10"/>
    </row>
    <row r="346" ht="15.75" customHeight="1">
      <c r="B346" s="10"/>
    </row>
    <row r="347" ht="15.75" customHeight="1">
      <c r="B347" s="10"/>
    </row>
    <row r="348" ht="15.75" customHeight="1">
      <c r="B348" s="10"/>
    </row>
    <row r="349" ht="15.75" customHeight="1">
      <c r="B349" s="10"/>
    </row>
    <row r="350" ht="15.75" customHeight="1">
      <c r="B350" s="10"/>
    </row>
    <row r="351" ht="15.75" customHeight="1">
      <c r="B351" s="10"/>
    </row>
    <row r="352" ht="15.75" customHeight="1">
      <c r="B352" s="10"/>
    </row>
    <row r="353" ht="15.75" customHeight="1">
      <c r="B353" s="10"/>
    </row>
    <row r="354" ht="15.75" customHeight="1">
      <c r="B354" s="10"/>
    </row>
    <row r="355" ht="15.75" customHeight="1">
      <c r="B355" s="10"/>
    </row>
    <row r="356" ht="15.75" customHeight="1">
      <c r="B356" s="10"/>
    </row>
    <row r="357" ht="15.75" customHeight="1">
      <c r="B357" s="10"/>
    </row>
    <row r="358" ht="15.75" customHeight="1">
      <c r="B358" s="10"/>
    </row>
    <row r="359" ht="15.75" customHeight="1">
      <c r="B359" s="10"/>
    </row>
    <row r="360" ht="15.75" customHeight="1">
      <c r="B360" s="10"/>
    </row>
    <row r="361" ht="15.75" customHeight="1">
      <c r="B361" s="10"/>
    </row>
    <row r="362" ht="15.75" customHeight="1">
      <c r="B362" s="10"/>
    </row>
    <row r="363" ht="15.75" customHeight="1">
      <c r="B363" s="10"/>
    </row>
    <row r="364" ht="15.75" customHeight="1">
      <c r="B364" s="10"/>
    </row>
    <row r="365" ht="15.75" customHeight="1">
      <c r="B365" s="10"/>
    </row>
    <row r="366" ht="15.75" customHeight="1">
      <c r="B366" s="10"/>
    </row>
    <row r="367" ht="15.75" customHeight="1">
      <c r="B367" s="10"/>
    </row>
    <row r="368" ht="15.75" customHeight="1">
      <c r="B368" s="10"/>
    </row>
    <row r="369" ht="15.75" customHeight="1">
      <c r="B369" s="10"/>
    </row>
    <row r="370" ht="15.75" customHeight="1">
      <c r="B370" s="10"/>
    </row>
    <row r="371" ht="15.75" customHeight="1">
      <c r="B371" s="10"/>
    </row>
    <row r="372" ht="15.75" customHeight="1">
      <c r="B372" s="10"/>
    </row>
    <row r="373" ht="15.75" customHeight="1">
      <c r="B373" s="10"/>
    </row>
    <row r="374" ht="15.75" customHeight="1">
      <c r="B374" s="10"/>
    </row>
    <row r="375" ht="15.75" customHeight="1">
      <c r="B375" s="10"/>
    </row>
    <row r="376" ht="15.75" customHeight="1">
      <c r="B376" s="10"/>
    </row>
    <row r="377" ht="15.75" customHeight="1">
      <c r="B377" s="10"/>
    </row>
    <row r="378" ht="15.75" customHeight="1">
      <c r="B378" s="10"/>
    </row>
    <row r="379" ht="15.75" customHeight="1">
      <c r="B379" s="10"/>
    </row>
    <row r="380" ht="15.75" customHeight="1">
      <c r="B380" s="10"/>
    </row>
    <row r="381" ht="15.75" customHeight="1">
      <c r="B381" s="10"/>
    </row>
    <row r="382" ht="15.75" customHeight="1">
      <c r="B382" s="10"/>
    </row>
    <row r="383" ht="15.75" customHeight="1">
      <c r="B383" s="10"/>
    </row>
    <row r="384" ht="15.75" customHeight="1">
      <c r="B384" s="10"/>
    </row>
    <row r="385" ht="15.75" customHeight="1">
      <c r="B385" s="10"/>
    </row>
    <row r="386" ht="15.75" customHeight="1">
      <c r="B386" s="10"/>
    </row>
    <row r="387" ht="15.75" customHeight="1">
      <c r="B387" s="10"/>
    </row>
    <row r="388" ht="15.75" customHeight="1">
      <c r="B388" s="10"/>
    </row>
    <row r="389" ht="15.75" customHeight="1">
      <c r="B389" s="10"/>
    </row>
    <row r="390" ht="15.75" customHeight="1">
      <c r="B390" s="10"/>
    </row>
    <row r="391" ht="15.75" customHeight="1">
      <c r="B391" s="10"/>
    </row>
    <row r="392" ht="15.75" customHeight="1">
      <c r="B392" s="10"/>
    </row>
    <row r="393" ht="15.75" customHeight="1">
      <c r="B393" s="10"/>
    </row>
    <row r="394" ht="15.75" customHeight="1">
      <c r="B394" s="10"/>
    </row>
    <row r="395" ht="15.75" customHeight="1">
      <c r="B395" s="10"/>
    </row>
    <row r="396" ht="15.75" customHeight="1">
      <c r="B396" s="10"/>
    </row>
    <row r="397" ht="15.75" customHeight="1">
      <c r="B397" s="10"/>
    </row>
    <row r="398" ht="15.75" customHeight="1">
      <c r="B398" s="10"/>
    </row>
    <row r="399" ht="15.75" customHeight="1">
      <c r="B399" s="10"/>
    </row>
    <row r="400" ht="15.75" customHeight="1">
      <c r="B400" s="10"/>
    </row>
    <row r="401" ht="15.75" customHeight="1">
      <c r="B401" s="10"/>
    </row>
    <row r="402" ht="15.75" customHeight="1">
      <c r="B402" s="10"/>
    </row>
    <row r="403" ht="15.75" customHeight="1">
      <c r="B403" s="10"/>
    </row>
    <row r="404" ht="15.75" customHeight="1">
      <c r="B404" s="10"/>
    </row>
    <row r="405" ht="15.75" customHeight="1">
      <c r="B405" s="10"/>
    </row>
    <row r="406" ht="15.75" customHeight="1">
      <c r="B406" s="10"/>
    </row>
    <row r="407" ht="15.75" customHeight="1">
      <c r="B407" s="10"/>
    </row>
    <row r="408" ht="15.75" customHeight="1">
      <c r="B408" s="10"/>
    </row>
    <row r="409" ht="15.75" customHeight="1">
      <c r="B409" s="10"/>
    </row>
    <row r="410" ht="15.75" customHeight="1">
      <c r="B410" s="10"/>
    </row>
    <row r="411" ht="15.75" customHeight="1">
      <c r="B411" s="10"/>
    </row>
    <row r="412" ht="15.75" customHeight="1">
      <c r="B412" s="10"/>
    </row>
    <row r="413" ht="15.75" customHeight="1">
      <c r="B413" s="10"/>
    </row>
    <row r="414" ht="15.75" customHeight="1">
      <c r="B414" s="10"/>
    </row>
    <row r="415" ht="15.75" customHeight="1">
      <c r="B415" s="10"/>
    </row>
    <row r="416" ht="15.75" customHeight="1">
      <c r="B416" s="10"/>
    </row>
    <row r="417" ht="15.75" customHeight="1">
      <c r="B417" s="10"/>
    </row>
    <row r="418" ht="15.75" customHeight="1">
      <c r="B418" s="10"/>
    </row>
    <row r="419" ht="15.75" customHeight="1">
      <c r="B419" s="10"/>
    </row>
    <row r="420" ht="15.75" customHeight="1">
      <c r="B420" s="10"/>
    </row>
    <row r="421" ht="15.75" customHeight="1">
      <c r="B421" s="10"/>
    </row>
    <row r="422" ht="15.75" customHeight="1">
      <c r="B422" s="10"/>
    </row>
    <row r="423" ht="15.75" customHeight="1">
      <c r="B423" s="10"/>
    </row>
    <row r="424" ht="15.75" customHeight="1">
      <c r="B424" s="10"/>
    </row>
    <row r="425" ht="15.75" customHeight="1">
      <c r="B425" s="10"/>
    </row>
    <row r="426" ht="15.75" customHeight="1">
      <c r="B426" s="10"/>
    </row>
    <row r="427" ht="15.75" customHeight="1">
      <c r="B427" s="10"/>
    </row>
    <row r="428" ht="15.75" customHeight="1">
      <c r="B428" s="10"/>
    </row>
    <row r="429" ht="15.75" customHeight="1">
      <c r="B429" s="10"/>
    </row>
    <row r="430" ht="15.75" customHeight="1">
      <c r="B430" s="10"/>
    </row>
    <row r="431" ht="15.75" customHeight="1">
      <c r="B431" s="10"/>
    </row>
    <row r="432" ht="15.75" customHeight="1">
      <c r="B432" s="10"/>
    </row>
    <row r="433" ht="15.75" customHeight="1">
      <c r="B433" s="10"/>
    </row>
    <row r="434" ht="15.75" customHeight="1">
      <c r="B434" s="10"/>
    </row>
    <row r="435" ht="15.75" customHeight="1">
      <c r="B435" s="10"/>
    </row>
    <row r="436" ht="15.75" customHeight="1">
      <c r="B436" s="10"/>
    </row>
    <row r="437" ht="15.75" customHeight="1">
      <c r="B437" s="10"/>
    </row>
    <row r="438" ht="15.75" customHeight="1">
      <c r="B438" s="10"/>
    </row>
    <row r="439" ht="15.75" customHeight="1">
      <c r="B439" s="10"/>
    </row>
    <row r="440" ht="15.75" customHeight="1">
      <c r="B440" s="10"/>
    </row>
    <row r="441" ht="15.75" customHeight="1">
      <c r="B441" s="10"/>
    </row>
    <row r="442" ht="15.75" customHeight="1">
      <c r="B442" s="10"/>
    </row>
    <row r="443" ht="15.75" customHeight="1">
      <c r="B443" s="10"/>
    </row>
    <row r="444" ht="15.75" customHeight="1">
      <c r="B444" s="10"/>
    </row>
    <row r="445" ht="15.75" customHeight="1">
      <c r="B445" s="10"/>
    </row>
    <row r="446" ht="15.75" customHeight="1">
      <c r="B446" s="10"/>
    </row>
    <row r="447" ht="15.75" customHeight="1">
      <c r="B447" s="10"/>
    </row>
    <row r="448" ht="15.75" customHeight="1">
      <c r="B448" s="10"/>
    </row>
    <row r="449" ht="15.75" customHeight="1">
      <c r="B449" s="10"/>
    </row>
    <row r="450" ht="15.75" customHeight="1">
      <c r="B450" s="10"/>
    </row>
    <row r="451" ht="15.75" customHeight="1">
      <c r="B451" s="10"/>
    </row>
    <row r="452" ht="15.75" customHeight="1">
      <c r="B452" s="10"/>
    </row>
    <row r="453" ht="15.75" customHeight="1">
      <c r="B453" s="10"/>
    </row>
    <row r="454" ht="15.75" customHeight="1">
      <c r="B454" s="10"/>
    </row>
    <row r="455" ht="15.75" customHeight="1">
      <c r="B455" s="10"/>
    </row>
    <row r="456" ht="15.75" customHeight="1">
      <c r="B456" s="10"/>
    </row>
    <row r="457" ht="15.75" customHeight="1">
      <c r="B457" s="10"/>
    </row>
    <row r="458" ht="15.75" customHeight="1">
      <c r="B458" s="10"/>
    </row>
    <row r="459" ht="15.75" customHeight="1">
      <c r="B459" s="10"/>
    </row>
    <row r="460" ht="15.75" customHeight="1">
      <c r="B460" s="10"/>
    </row>
    <row r="461" ht="15.75" customHeight="1">
      <c r="B461" s="10"/>
    </row>
    <row r="462" ht="15.75" customHeight="1">
      <c r="B462" s="10"/>
    </row>
    <row r="463" ht="15.75" customHeight="1">
      <c r="B463" s="10"/>
    </row>
    <row r="464" ht="15.75" customHeight="1">
      <c r="B464" s="10"/>
    </row>
    <row r="465" ht="15.75" customHeight="1">
      <c r="B465" s="10"/>
    </row>
    <row r="466" ht="15.75" customHeight="1">
      <c r="B466" s="10"/>
    </row>
    <row r="467" ht="15.75" customHeight="1">
      <c r="B467" s="10"/>
    </row>
    <row r="468" ht="15.75" customHeight="1">
      <c r="B468" s="10"/>
    </row>
    <row r="469" ht="15.75" customHeight="1">
      <c r="B469" s="10"/>
    </row>
    <row r="470" ht="15.75" customHeight="1">
      <c r="B470" s="10"/>
    </row>
    <row r="471" ht="15.75" customHeight="1">
      <c r="B471" s="10"/>
    </row>
    <row r="472" ht="15.75" customHeight="1">
      <c r="B472" s="10"/>
    </row>
    <row r="473" ht="15.75" customHeight="1">
      <c r="B473" s="10"/>
    </row>
    <row r="474" ht="15.75" customHeight="1">
      <c r="B474" s="10"/>
    </row>
    <row r="475" ht="15.75" customHeight="1">
      <c r="B475" s="10"/>
    </row>
    <row r="476" ht="15.75" customHeight="1">
      <c r="B476" s="10"/>
    </row>
    <row r="477" ht="15.75" customHeight="1">
      <c r="B477" s="10"/>
    </row>
    <row r="478" ht="15.75" customHeight="1">
      <c r="B478" s="10"/>
    </row>
    <row r="479" ht="15.75" customHeight="1">
      <c r="B479" s="10"/>
    </row>
    <row r="480" ht="15.75" customHeight="1">
      <c r="B480" s="10"/>
    </row>
    <row r="481" ht="15.75" customHeight="1">
      <c r="B481" s="10"/>
    </row>
    <row r="482" ht="15.75" customHeight="1">
      <c r="B482" s="10"/>
    </row>
    <row r="483" ht="15.75" customHeight="1">
      <c r="B483" s="10"/>
    </row>
    <row r="484" ht="15.75" customHeight="1">
      <c r="B484" s="10"/>
    </row>
    <row r="485" ht="15.75" customHeight="1">
      <c r="B485" s="10"/>
    </row>
    <row r="486" ht="15.75" customHeight="1">
      <c r="B486" s="10"/>
    </row>
    <row r="487" ht="15.75" customHeight="1">
      <c r="B487" s="10"/>
    </row>
    <row r="488" ht="15.75" customHeight="1">
      <c r="B488" s="10"/>
    </row>
    <row r="489" ht="15.75" customHeight="1">
      <c r="B489" s="10"/>
    </row>
    <row r="490" ht="15.75" customHeight="1">
      <c r="B490" s="10"/>
    </row>
    <row r="491" ht="15.75" customHeight="1">
      <c r="B491" s="10"/>
    </row>
    <row r="492" ht="15.75" customHeight="1">
      <c r="B492" s="10"/>
    </row>
    <row r="493" ht="15.75" customHeight="1">
      <c r="B493" s="10"/>
    </row>
    <row r="494" ht="15.75" customHeight="1">
      <c r="B494" s="10"/>
    </row>
    <row r="495" ht="15.75" customHeight="1">
      <c r="B495" s="10"/>
    </row>
    <row r="496" ht="15.75" customHeight="1">
      <c r="B496" s="10"/>
    </row>
    <row r="497" ht="15.75" customHeight="1">
      <c r="B497" s="10"/>
    </row>
    <row r="498" ht="15.75" customHeight="1">
      <c r="B498" s="10"/>
    </row>
    <row r="499" ht="15.75" customHeight="1">
      <c r="B499" s="10"/>
    </row>
    <row r="500" ht="15.75" customHeight="1">
      <c r="B500" s="10"/>
    </row>
    <row r="501" ht="15.75" customHeight="1">
      <c r="B501" s="10"/>
    </row>
    <row r="502" ht="15.75" customHeight="1">
      <c r="B502" s="10"/>
    </row>
    <row r="503" ht="15.75" customHeight="1">
      <c r="B503" s="10"/>
    </row>
    <row r="504" ht="15.75" customHeight="1">
      <c r="B504" s="10"/>
    </row>
    <row r="505" ht="15.75" customHeight="1">
      <c r="B505" s="10"/>
    </row>
    <row r="506" ht="15.75" customHeight="1">
      <c r="B506" s="10"/>
    </row>
    <row r="507" ht="15.75" customHeight="1">
      <c r="B507" s="10"/>
    </row>
    <row r="508" ht="15.75" customHeight="1">
      <c r="B508" s="10"/>
    </row>
    <row r="509" ht="15.75" customHeight="1">
      <c r="B509" s="10"/>
    </row>
    <row r="510" ht="15.75" customHeight="1">
      <c r="B510" s="10"/>
    </row>
    <row r="511" ht="15.75" customHeight="1">
      <c r="B511" s="10"/>
    </row>
    <row r="512" ht="15.75" customHeight="1">
      <c r="B512" s="10"/>
    </row>
    <row r="513" ht="15.75" customHeight="1">
      <c r="B513" s="10"/>
    </row>
    <row r="514" ht="15.75" customHeight="1">
      <c r="B514" s="10"/>
    </row>
    <row r="515" ht="15.75" customHeight="1">
      <c r="B515" s="10"/>
    </row>
    <row r="516" ht="15.75" customHeight="1">
      <c r="B516" s="10"/>
    </row>
    <row r="517" ht="15.75" customHeight="1">
      <c r="B517" s="10"/>
    </row>
    <row r="518" ht="15.75" customHeight="1">
      <c r="B518" s="10"/>
    </row>
    <row r="519" ht="15.75" customHeight="1">
      <c r="B519" s="10"/>
    </row>
    <row r="520" ht="15.75" customHeight="1">
      <c r="B520" s="10"/>
    </row>
    <row r="521" ht="15.75" customHeight="1">
      <c r="B521" s="10"/>
    </row>
    <row r="522" ht="15.75" customHeight="1">
      <c r="B522" s="10"/>
    </row>
    <row r="523" ht="15.75" customHeight="1">
      <c r="B523" s="10"/>
    </row>
    <row r="524" ht="15.75" customHeight="1">
      <c r="B524" s="10"/>
    </row>
    <row r="525" ht="15.75" customHeight="1">
      <c r="B525" s="10"/>
    </row>
    <row r="526" ht="15.75" customHeight="1">
      <c r="B526" s="10"/>
    </row>
    <row r="527" ht="15.75" customHeight="1">
      <c r="B527" s="10"/>
    </row>
    <row r="528" ht="15.75" customHeight="1">
      <c r="B528" s="10"/>
    </row>
    <row r="529" ht="15.75" customHeight="1">
      <c r="B529" s="10"/>
    </row>
    <row r="530" ht="15.75" customHeight="1">
      <c r="B530" s="10"/>
    </row>
    <row r="531" ht="15.75" customHeight="1">
      <c r="B531" s="10"/>
    </row>
    <row r="532" ht="15.75" customHeight="1">
      <c r="B532" s="10"/>
    </row>
    <row r="533" ht="15.75" customHeight="1">
      <c r="B533" s="10"/>
    </row>
    <row r="534" ht="15.75" customHeight="1">
      <c r="B534" s="10"/>
    </row>
    <row r="535" ht="15.75" customHeight="1">
      <c r="B535" s="10"/>
    </row>
    <row r="536" ht="15.75" customHeight="1">
      <c r="B536" s="10"/>
    </row>
    <row r="537" ht="15.75" customHeight="1">
      <c r="B537" s="10"/>
    </row>
    <row r="538" ht="15.75" customHeight="1">
      <c r="B538" s="10"/>
    </row>
    <row r="539" ht="15.75" customHeight="1">
      <c r="B539" s="10"/>
    </row>
    <row r="540" ht="15.75" customHeight="1">
      <c r="B540" s="10"/>
    </row>
    <row r="541" ht="15.75" customHeight="1">
      <c r="B541" s="10"/>
    </row>
    <row r="542" ht="15.75" customHeight="1">
      <c r="B542" s="10"/>
    </row>
    <row r="543" ht="15.75" customHeight="1">
      <c r="B543" s="10"/>
    </row>
    <row r="544" ht="15.75" customHeight="1">
      <c r="B544" s="10"/>
    </row>
    <row r="545" ht="15.75" customHeight="1">
      <c r="B545" s="10"/>
    </row>
    <row r="546" ht="15.75" customHeight="1">
      <c r="B546" s="10"/>
    </row>
    <row r="547" ht="15.75" customHeight="1">
      <c r="B547" s="10"/>
    </row>
    <row r="548" ht="15.75" customHeight="1">
      <c r="B548" s="10"/>
    </row>
    <row r="549" ht="15.75" customHeight="1">
      <c r="B549" s="10"/>
    </row>
    <row r="550" ht="15.75" customHeight="1">
      <c r="B550" s="10"/>
    </row>
    <row r="551" ht="15.75" customHeight="1">
      <c r="B551" s="10"/>
    </row>
    <row r="552" ht="15.75" customHeight="1">
      <c r="B552" s="10"/>
    </row>
    <row r="553" ht="15.75" customHeight="1">
      <c r="B553" s="10"/>
    </row>
    <row r="554" ht="15.75" customHeight="1">
      <c r="B554" s="10"/>
    </row>
    <row r="555" ht="15.75" customHeight="1">
      <c r="B555" s="10"/>
    </row>
    <row r="556" ht="15.75" customHeight="1">
      <c r="B556" s="10"/>
    </row>
    <row r="557" ht="15.75" customHeight="1">
      <c r="B557" s="10"/>
    </row>
    <row r="558" ht="15.75" customHeight="1">
      <c r="B558" s="10"/>
    </row>
    <row r="559" ht="15.75" customHeight="1">
      <c r="B559" s="10"/>
    </row>
    <row r="560" ht="15.75" customHeight="1">
      <c r="B560" s="10"/>
    </row>
    <row r="561" ht="15.75" customHeight="1">
      <c r="B561" s="10"/>
    </row>
    <row r="562" ht="15.75" customHeight="1">
      <c r="B562" s="10"/>
    </row>
    <row r="563" ht="15.75" customHeight="1">
      <c r="B563" s="10"/>
    </row>
    <row r="564" ht="15.75" customHeight="1">
      <c r="B564" s="10"/>
    </row>
    <row r="565" ht="15.75" customHeight="1">
      <c r="B565" s="10"/>
    </row>
    <row r="566" ht="15.75" customHeight="1">
      <c r="B566" s="10"/>
    </row>
    <row r="567" ht="15.75" customHeight="1">
      <c r="B567" s="10"/>
    </row>
    <row r="568" ht="15.75" customHeight="1">
      <c r="B568" s="10"/>
    </row>
    <row r="569" ht="15.75" customHeight="1">
      <c r="B569" s="10"/>
    </row>
    <row r="570" ht="15.75" customHeight="1">
      <c r="B570" s="10"/>
    </row>
    <row r="571" ht="15.75" customHeight="1">
      <c r="B571" s="10"/>
    </row>
    <row r="572" ht="15.75" customHeight="1">
      <c r="B572" s="10"/>
    </row>
    <row r="573" ht="15.75" customHeight="1">
      <c r="B573" s="10"/>
    </row>
    <row r="574" ht="15.75" customHeight="1">
      <c r="B574" s="10"/>
    </row>
    <row r="575" ht="15.75" customHeight="1">
      <c r="B575" s="10"/>
    </row>
    <row r="576" ht="15.75" customHeight="1">
      <c r="B576" s="10"/>
    </row>
    <row r="577" ht="15.75" customHeight="1">
      <c r="B577" s="10"/>
    </row>
    <row r="578" ht="15.75" customHeight="1">
      <c r="B578" s="10"/>
    </row>
    <row r="579" ht="15.75" customHeight="1">
      <c r="B579" s="10"/>
    </row>
    <row r="580" ht="15.75" customHeight="1">
      <c r="B580" s="10"/>
    </row>
    <row r="581" ht="15.75" customHeight="1">
      <c r="B581" s="10"/>
    </row>
    <row r="582" ht="15.75" customHeight="1">
      <c r="B582" s="10"/>
    </row>
    <row r="583" ht="15.75" customHeight="1">
      <c r="B583" s="10"/>
    </row>
    <row r="584" ht="15.75" customHeight="1">
      <c r="B584" s="10"/>
    </row>
    <row r="585" ht="15.75" customHeight="1">
      <c r="B585" s="10"/>
    </row>
    <row r="586" ht="15.75" customHeight="1">
      <c r="B586" s="10"/>
    </row>
    <row r="587" ht="15.75" customHeight="1">
      <c r="B587" s="10"/>
    </row>
    <row r="588" ht="15.75" customHeight="1">
      <c r="B588" s="10"/>
    </row>
    <row r="589" ht="15.75" customHeight="1">
      <c r="B589" s="10"/>
    </row>
    <row r="590" ht="15.75" customHeight="1">
      <c r="B590" s="10"/>
    </row>
    <row r="591" ht="15.75" customHeight="1">
      <c r="B591" s="10"/>
    </row>
    <row r="592" ht="15.75" customHeight="1">
      <c r="B592" s="10"/>
    </row>
    <row r="593" ht="15.75" customHeight="1">
      <c r="B593" s="10"/>
    </row>
    <row r="594" ht="15.75" customHeight="1">
      <c r="B594" s="10"/>
    </row>
    <row r="595" ht="15.75" customHeight="1">
      <c r="B595" s="10"/>
    </row>
    <row r="596" ht="15.75" customHeight="1">
      <c r="B596" s="10"/>
    </row>
    <row r="597" ht="15.75" customHeight="1">
      <c r="B597" s="10"/>
    </row>
    <row r="598" ht="15.75" customHeight="1">
      <c r="B598" s="10"/>
    </row>
    <row r="599" ht="15.75" customHeight="1">
      <c r="B599" s="10"/>
    </row>
    <row r="600" ht="15.75" customHeight="1">
      <c r="B600" s="10"/>
    </row>
    <row r="601" ht="15.75" customHeight="1">
      <c r="B601" s="10"/>
    </row>
    <row r="602" ht="15.75" customHeight="1">
      <c r="B602" s="10"/>
    </row>
    <row r="603" ht="15.75" customHeight="1">
      <c r="B603" s="10"/>
    </row>
    <row r="604" ht="15.75" customHeight="1">
      <c r="B604" s="10"/>
    </row>
    <row r="605" ht="15.75" customHeight="1">
      <c r="B605" s="10"/>
    </row>
    <row r="606" ht="15.75" customHeight="1">
      <c r="B606" s="10"/>
    </row>
    <row r="607" ht="15.75" customHeight="1">
      <c r="B607" s="10"/>
    </row>
    <row r="608" ht="15.75" customHeight="1">
      <c r="B608" s="10"/>
    </row>
    <row r="609" ht="15.75" customHeight="1">
      <c r="B609" s="10"/>
    </row>
    <row r="610" ht="15.75" customHeight="1">
      <c r="B610" s="10"/>
    </row>
    <row r="611" ht="15.75" customHeight="1">
      <c r="B611" s="10"/>
    </row>
    <row r="612" ht="15.75" customHeight="1">
      <c r="B612" s="10"/>
    </row>
    <row r="613" ht="15.75" customHeight="1">
      <c r="B613" s="10"/>
    </row>
    <row r="614" ht="15.75" customHeight="1">
      <c r="B614" s="10"/>
    </row>
    <row r="615" ht="15.75" customHeight="1">
      <c r="B615" s="10"/>
    </row>
    <row r="616" ht="15.75" customHeight="1">
      <c r="B616" s="10"/>
    </row>
    <row r="617" ht="15.75" customHeight="1">
      <c r="B617" s="10"/>
    </row>
    <row r="618" ht="15.75" customHeight="1">
      <c r="B618" s="10"/>
    </row>
    <row r="619" ht="15.75" customHeight="1">
      <c r="B619" s="10"/>
    </row>
    <row r="620" ht="15.75" customHeight="1">
      <c r="B620" s="10"/>
    </row>
    <row r="621" ht="15.75" customHeight="1">
      <c r="B621" s="10"/>
    </row>
    <row r="622" ht="15.75" customHeight="1">
      <c r="B622" s="10"/>
    </row>
    <row r="623" ht="15.75" customHeight="1">
      <c r="B623" s="10"/>
    </row>
    <row r="624" ht="15.75" customHeight="1">
      <c r="B624" s="10"/>
    </row>
    <row r="625" ht="15.75" customHeight="1">
      <c r="B625" s="10"/>
    </row>
    <row r="626" ht="15.75" customHeight="1">
      <c r="B626" s="10"/>
    </row>
    <row r="627" ht="15.75" customHeight="1">
      <c r="B627" s="10"/>
    </row>
    <row r="628" ht="15.75" customHeight="1">
      <c r="B628" s="10"/>
    </row>
    <row r="629" ht="15.75" customHeight="1">
      <c r="B629" s="10"/>
    </row>
    <row r="630" ht="15.75" customHeight="1">
      <c r="B630" s="10"/>
    </row>
    <row r="631" ht="15.75" customHeight="1">
      <c r="B631" s="10"/>
    </row>
    <row r="632" ht="15.75" customHeight="1">
      <c r="B632" s="10"/>
    </row>
    <row r="633" ht="15.75" customHeight="1">
      <c r="B633" s="10"/>
    </row>
    <row r="634" ht="15.75" customHeight="1">
      <c r="B634" s="10"/>
    </row>
    <row r="635" ht="15.75" customHeight="1">
      <c r="B635" s="10"/>
    </row>
    <row r="636" ht="15.75" customHeight="1">
      <c r="B636" s="10"/>
    </row>
    <row r="637" ht="15.75" customHeight="1">
      <c r="B637" s="10"/>
    </row>
    <row r="638" ht="15.75" customHeight="1">
      <c r="B638" s="10"/>
    </row>
    <row r="639" ht="15.75" customHeight="1">
      <c r="B639" s="10"/>
    </row>
    <row r="640" ht="15.75" customHeight="1">
      <c r="B640" s="10"/>
    </row>
    <row r="641" ht="15.75" customHeight="1">
      <c r="B641" s="10"/>
    </row>
    <row r="642" ht="15.75" customHeight="1">
      <c r="B642" s="10"/>
    </row>
    <row r="643" ht="15.75" customHeight="1">
      <c r="B643" s="10"/>
    </row>
    <row r="644" ht="15.75" customHeight="1">
      <c r="B644" s="10"/>
    </row>
    <row r="645" ht="15.75" customHeight="1">
      <c r="B645" s="10"/>
    </row>
    <row r="646" ht="15.75" customHeight="1">
      <c r="B646" s="10"/>
    </row>
    <row r="647" ht="15.75" customHeight="1">
      <c r="B647" s="10"/>
    </row>
    <row r="648" ht="15.75" customHeight="1">
      <c r="B648" s="10"/>
    </row>
    <row r="649" ht="15.75" customHeight="1">
      <c r="B649" s="10"/>
    </row>
    <row r="650" ht="15.75" customHeight="1">
      <c r="B650" s="10"/>
    </row>
    <row r="651" ht="15.75" customHeight="1">
      <c r="B651" s="10"/>
    </row>
    <row r="652" ht="15.75" customHeight="1">
      <c r="B652" s="10"/>
    </row>
    <row r="653" ht="15.75" customHeight="1">
      <c r="B653" s="10"/>
    </row>
    <row r="654" ht="15.75" customHeight="1">
      <c r="B654" s="10"/>
    </row>
    <row r="655" ht="15.75" customHeight="1">
      <c r="B655" s="10"/>
    </row>
    <row r="656" ht="15.75" customHeight="1">
      <c r="B656" s="10"/>
    </row>
    <row r="657" ht="15.75" customHeight="1">
      <c r="B657" s="10"/>
    </row>
    <row r="658" ht="15.75" customHeight="1">
      <c r="B658" s="10"/>
    </row>
    <row r="659" ht="15.75" customHeight="1">
      <c r="B659" s="10"/>
    </row>
    <row r="660" ht="15.75" customHeight="1">
      <c r="B660" s="10"/>
    </row>
    <row r="661" ht="15.75" customHeight="1">
      <c r="B661" s="10"/>
    </row>
    <row r="662" ht="15.75" customHeight="1">
      <c r="B662" s="10"/>
    </row>
    <row r="663" ht="15.75" customHeight="1">
      <c r="B663" s="10"/>
    </row>
    <row r="664" ht="15.75" customHeight="1">
      <c r="B664" s="10"/>
    </row>
    <row r="665" ht="15.75" customHeight="1">
      <c r="B665" s="10"/>
    </row>
    <row r="666" ht="15.75" customHeight="1">
      <c r="B666" s="10"/>
    </row>
    <row r="667" ht="15.75" customHeight="1">
      <c r="B667" s="10"/>
    </row>
    <row r="668" ht="15.75" customHeight="1">
      <c r="B668" s="10"/>
    </row>
    <row r="669" ht="15.75" customHeight="1">
      <c r="B669" s="10"/>
    </row>
    <row r="670" ht="15.75" customHeight="1">
      <c r="B670" s="10"/>
    </row>
    <row r="671" ht="15.75" customHeight="1">
      <c r="B671" s="10"/>
    </row>
    <row r="672" ht="15.75" customHeight="1">
      <c r="B672" s="10"/>
    </row>
    <row r="673" ht="15.75" customHeight="1">
      <c r="B673" s="10"/>
    </row>
    <row r="674" ht="15.75" customHeight="1">
      <c r="B674" s="10"/>
    </row>
    <row r="675" ht="15.75" customHeight="1">
      <c r="B675" s="10"/>
    </row>
    <row r="676" ht="15.75" customHeight="1">
      <c r="B676" s="10"/>
    </row>
    <row r="677" ht="15.75" customHeight="1">
      <c r="B677" s="10"/>
    </row>
    <row r="678" ht="15.75" customHeight="1">
      <c r="B678" s="10"/>
    </row>
    <row r="679" ht="15.75" customHeight="1">
      <c r="B679" s="10"/>
    </row>
    <row r="680" ht="15.75" customHeight="1">
      <c r="B680" s="10"/>
    </row>
    <row r="681" ht="15.75" customHeight="1">
      <c r="B681" s="10"/>
    </row>
    <row r="682" ht="15.75" customHeight="1">
      <c r="B682" s="10"/>
    </row>
    <row r="683" ht="15.75" customHeight="1">
      <c r="B683" s="10"/>
    </row>
    <row r="684" ht="15.75" customHeight="1">
      <c r="B684" s="10"/>
    </row>
    <row r="685" ht="15.75" customHeight="1">
      <c r="B685" s="10"/>
    </row>
    <row r="686" ht="15.75" customHeight="1">
      <c r="B686" s="10"/>
    </row>
    <row r="687" ht="15.75" customHeight="1">
      <c r="B687" s="10"/>
    </row>
    <row r="688" ht="15.75" customHeight="1">
      <c r="B688" s="10"/>
    </row>
    <row r="689" ht="15.75" customHeight="1">
      <c r="B689" s="10"/>
    </row>
    <row r="690" ht="15.75" customHeight="1">
      <c r="B690" s="10"/>
    </row>
    <row r="691" ht="15.75" customHeight="1">
      <c r="B691" s="10"/>
    </row>
    <row r="692" ht="15.75" customHeight="1">
      <c r="B692" s="10"/>
    </row>
    <row r="693" ht="15.75" customHeight="1">
      <c r="B693" s="10"/>
    </row>
    <row r="694" ht="15.75" customHeight="1">
      <c r="B694" s="10"/>
    </row>
    <row r="695" ht="15.75" customHeight="1">
      <c r="B695" s="10"/>
    </row>
    <row r="696" ht="15.75" customHeight="1">
      <c r="B696" s="10"/>
    </row>
    <row r="697" ht="15.75" customHeight="1">
      <c r="B697" s="10"/>
    </row>
    <row r="698" ht="15.75" customHeight="1">
      <c r="B698" s="10"/>
    </row>
    <row r="699" ht="15.75" customHeight="1">
      <c r="B699" s="10"/>
    </row>
    <row r="700" ht="15.75" customHeight="1">
      <c r="B700" s="10"/>
    </row>
    <row r="701" ht="15.75" customHeight="1">
      <c r="B701" s="10"/>
    </row>
    <row r="702" ht="15.75" customHeight="1">
      <c r="B702" s="10"/>
    </row>
    <row r="703" ht="15.75" customHeight="1">
      <c r="B703" s="10"/>
    </row>
    <row r="704" ht="15.75" customHeight="1">
      <c r="B704" s="10"/>
    </row>
    <row r="705" ht="15.75" customHeight="1">
      <c r="B705" s="10"/>
    </row>
    <row r="706" ht="15.75" customHeight="1">
      <c r="B706" s="10"/>
    </row>
    <row r="707" ht="15.75" customHeight="1">
      <c r="B707" s="10"/>
    </row>
    <row r="708" ht="15.75" customHeight="1">
      <c r="B708" s="10"/>
    </row>
    <row r="709" ht="15.75" customHeight="1">
      <c r="B709" s="10"/>
    </row>
    <row r="710" ht="15.75" customHeight="1">
      <c r="B710" s="10"/>
    </row>
    <row r="711" ht="15.75" customHeight="1">
      <c r="B711" s="10"/>
    </row>
    <row r="712" ht="15.75" customHeight="1">
      <c r="B712" s="10"/>
    </row>
    <row r="713" ht="15.75" customHeight="1">
      <c r="B713" s="10"/>
    </row>
    <row r="714" ht="15.75" customHeight="1">
      <c r="B714" s="10"/>
    </row>
    <row r="715" ht="15.75" customHeight="1">
      <c r="B715" s="10"/>
    </row>
    <row r="716" ht="15.75" customHeight="1">
      <c r="B716" s="10"/>
    </row>
    <row r="717" ht="15.75" customHeight="1">
      <c r="B717" s="10"/>
    </row>
    <row r="718" ht="15.75" customHeight="1">
      <c r="B718" s="10"/>
    </row>
    <row r="719" ht="15.75" customHeight="1">
      <c r="B719" s="10"/>
    </row>
    <row r="720" ht="15.75" customHeight="1">
      <c r="B720" s="10"/>
    </row>
    <row r="721" ht="15.75" customHeight="1">
      <c r="B721" s="10"/>
    </row>
    <row r="722" ht="15.75" customHeight="1">
      <c r="B722" s="10"/>
    </row>
    <row r="723" ht="15.75" customHeight="1">
      <c r="B723" s="10"/>
    </row>
    <row r="724" ht="15.75" customHeight="1">
      <c r="B724" s="10"/>
    </row>
    <row r="725" ht="15.75" customHeight="1">
      <c r="B725" s="10"/>
    </row>
    <row r="726" ht="15.75" customHeight="1">
      <c r="B726" s="10"/>
    </row>
    <row r="727" ht="15.75" customHeight="1">
      <c r="B727" s="10"/>
    </row>
    <row r="728" ht="15.75" customHeight="1">
      <c r="B728" s="10"/>
    </row>
    <row r="729" ht="15.75" customHeight="1">
      <c r="B729" s="10"/>
    </row>
    <row r="730" ht="15.75" customHeight="1">
      <c r="B730" s="10"/>
    </row>
    <row r="731" ht="15.75" customHeight="1">
      <c r="B731" s="10"/>
    </row>
    <row r="732" ht="15.75" customHeight="1">
      <c r="B732" s="10"/>
    </row>
    <row r="733" ht="15.75" customHeight="1">
      <c r="B733" s="10"/>
    </row>
    <row r="734" ht="15.75" customHeight="1">
      <c r="B734" s="10"/>
    </row>
    <row r="735" ht="15.75" customHeight="1">
      <c r="B735" s="10"/>
    </row>
    <row r="736" ht="15.75" customHeight="1">
      <c r="B736" s="10"/>
    </row>
    <row r="737" ht="15.75" customHeight="1">
      <c r="B737" s="10"/>
    </row>
    <row r="738" ht="15.75" customHeight="1">
      <c r="B738" s="10"/>
    </row>
    <row r="739" ht="15.75" customHeight="1">
      <c r="B739" s="10"/>
    </row>
    <row r="740" ht="15.75" customHeight="1">
      <c r="B740" s="10"/>
    </row>
    <row r="741" ht="15.75" customHeight="1">
      <c r="B741" s="10"/>
    </row>
    <row r="742" ht="15.75" customHeight="1">
      <c r="B742" s="10"/>
    </row>
    <row r="743" ht="15.75" customHeight="1">
      <c r="B743" s="10"/>
    </row>
    <row r="744" ht="15.75" customHeight="1">
      <c r="B744" s="10"/>
    </row>
    <row r="745" ht="15.75" customHeight="1">
      <c r="B745" s="10"/>
    </row>
    <row r="746" ht="15.75" customHeight="1">
      <c r="B746" s="10"/>
    </row>
    <row r="747" ht="15.75" customHeight="1">
      <c r="B747" s="10"/>
    </row>
    <row r="748" ht="15.75" customHeight="1">
      <c r="B748" s="10"/>
    </row>
    <row r="749" ht="15.75" customHeight="1">
      <c r="B749" s="10"/>
    </row>
    <row r="750" ht="15.75" customHeight="1">
      <c r="B750" s="10"/>
    </row>
    <row r="751" ht="15.75" customHeight="1">
      <c r="B751" s="10"/>
    </row>
    <row r="752" ht="15.75" customHeight="1">
      <c r="B752" s="10"/>
    </row>
    <row r="753" ht="15.75" customHeight="1">
      <c r="B753" s="10"/>
    </row>
    <row r="754" ht="15.75" customHeight="1">
      <c r="B754" s="10"/>
    </row>
    <row r="755" ht="15.75" customHeight="1">
      <c r="B755" s="10"/>
    </row>
    <row r="756" ht="15.75" customHeight="1">
      <c r="B756" s="10"/>
    </row>
    <row r="757" ht="15.75" customHeight="1">
      <c r="B757" s="10"/>
    </row>
    <row r="758" ht="15.75" customHeight="1">
      <c r="B758" s="10"/>
    </row>
    <row r="759" ht="15.75" customHeight="1">
      <c r="B759" s="10"/>
    </row>
    <row r="760" ht="15.75" customHeight="1">
      <c r="B760" s="10"/>
    </row>
    <row r="761" ht="15.75" customHeight="1">
      <c r="B761" s="10"/>
    </row>
    <row r="762" ht="15.75" customHeight="1">
      <c r="B762" s="10"/>
    </row>
    <row r="763" ht="15.75" customHeight="1">
      <c r="B763" s="10"/>
    </row>
    <row r="764" ht="15.75" customHeight="1">
      <c r="B764" s="10"/>
    </row>
    <row r="765" ht="15.75" customHeight="1">
      <c r="B765" s="10"/>
    </row>
    <row r="766" ht="15.75" customHeight="1">
      <c r="B766" s="10"/>
    </row>
    <row r="767" ht="15.75" customHeight="1">
      <c r="B767" s="10"/>
    </row>
    <row r="768" ht="15.75" customHeight="1">
      <c r="B768" s="10"/>
    </row>
    <row r="769" ht="15.75" customHeight="1">
      <c r="B769" s="10"/>
    </row>
    <row r="770" ht="15.75" customHeight="1">
      <c r="B770" s="10"/>
    </row>
    <row r="771" ht="15.75" customHeight="1">
      <c r="B771" s="10"/>
    </row>
    <row r="772" ht="15.75" customHeight="1">
      <c r="B772" s="10"/>
    </row>
    <row r="773" ht="15.75" customHeight="1">
      <c r="B773" s="10"/>
    </row>
    <row r="774" ht="15.75" customHeight="1">
      <c r="B774" s="10"/>
    </row>
    <row r="775" ht="15.75" customHeight="1">
      <c r="B775" s="10"/>
    </row>
    <row r="776" ht="15.75" customHeight="1">
      <c r="B776" s="10"/>
    </row>
    <row r="777" ht="15.75" customHeight="1">
      <c r="B777" s="10"/>
    </row>
    <row r="778" ht="15.75" customHeight="1">
      <c r="B778" s="10"/>
    </row>
    <row r="779" ht="15.75" customHeight="1">
      <c r="B779" s="10"/>
    </row>
    <row r="780" ht="15.75" customHeight="1">
      <c r="B780" s="10"/>
    </row>
    <row r="781" ht="15.75" customHeight="1">
      <c r="B781" s="10"/>
    </row>
    <row r="782" ht="15.75" customHeight="1">
      <c r="B782" s="10"/>
    </row>
    <row r="783" ht="15.75" customHeight="1">
      <c r="B783" s="10"/>
    </row>
    <row r="784" ht="15.75" customHeight="1">
      <c r="B784" s="10"/>
    </row>
    <row r="785" ht="15.75" customHeight="1">
      <c r="B785" s="10"/>
    </row>
    <row r="786" ht="15.75" customHeight="1">
      <c r="B786" s="10"/>
    </row>
    <row r="787" ht="15.75" customHeight="1">
      <c r="B787" s="10"/>
    </row>
    <row r="788" ht="15.75" customHeight="1">
      <c r="B788" s="10"/>
    </row>
    <row r="789" ht="15.75" customHeight="1">
      <c r="B789" s="10"/>
    </row>
    <row r="790" ht="15.75" customHeight="1">
      <c r="B790" s="10"/>
    </row>
    <row r="791" ht="15.75" customHeight="1">
      <c r="B791" s="10"/>
    </row>
    <row r="792" ht="15.75" customHeight="1">
      <c r="B792" s="10"/>
    </row>
    <row r="793" ht="15.75" customHeight="1">
      <c r="B793" s="10"/>
    </row>
    <row r="794" ht="15.75" customHeight="1">
      <c r="B794" s="10"/>
    </row>
    <row r="795" ht="15.75" customHeight="1">
      <c r="B795" s="10"/>
    </row>
    <row r="796" ht="15.75" customHeight="1">
      <c r="B796" s="10"/>
    </row>
    <row r="797" ht="15.75" customHeight="1">
      <c r="B797" s="10"/>
    </row>
    <row r="798" ht="15.75" customHeight="1">
      <c r="B798" s="10"/>
    </row>
    <row r="799" ht="15.75" customHeight="1">
      <c r="B799" s="10"/>
    </row>
    <row r="800" ht="15.75" customHeight="1">
      <c r="B800" s="10"/>
    </row>
    <row r="801" ht="15.75" customHeight="1">
      <c r="B801" s="10"/>
    </row>
    <row r="802" ht="15.75" customHeight="1">
      <c r="B802" s="10"/>
    </row>
    <row r="803" ht="15.75" customHeight="1">
      <c r="B803" s="10"/>
    </row>
    <row r="804" ht="15.75" customHeight="1">
      <c r="B804" s="10"/>
    </row>
    <row r="805" ht="15.75" customHeight="1">
      <c r="B805" s="10"/>
    </row>
    <row r="806" ht="15.75" customHeight="1">
      <c r="B806" s="10"/>
    </row>
    <row r="807" ht="15.75" customHeight="1">
      <c r="B807" s="10"/>
    </row>
    <row r="808" ht="15.75" customHeight="1">
      <c r="B808" s="10"/>
    </row>
    <row r="809" ht="15.75" customHeight="1">
      <c r="B809" s="10"/>
    </row>
    <row r="810" ht="15.75" customHeight="1">
      <c r="B810" s="10"/>
    </row>
    <row r="811" ht="15.75" customHeight="1">
      <c r="B811" s="10"/>
    </row>
    <row r="812" ht="15.75" customHeight="1">
      <c r="B812" s="10"/>
    </row>
    <row r="813" ht="15.75" customHeight="1">
      <c r="B813" s="10"/>
    </row>
    <row r="814" ht="15.75" customHeight="1">
      <c r="B814" s="10"/>
    </row>
    <row r="815" ht="15.75" customHeight="1">
      <c r="B815" s="10"/>
    </row>
    <row r="816" ht="15.75" customHeight="1">
      <c r="B816" s="10"/>
    </row>
    <row r="817" ht="15.75" customHeight="1">
      <c r="B817" s="10"/>
    </row>
    <row r="818" ht="15.75" customHeight="1">
      <c r="B818" s="10"/>
    </row>
    <row r="819" ht="15.75" customHeight="1">
      <c r="B819" s="10"/>
    </row>
    <row r="820" ht="15.75" customHeight="1">
      <c r="B820" s="10"/>
    </row>
    <row r="821" ht="15.75" customHeight="1">
      <c r="B821" s="10"/>
    </row>
    <row r="822" ht="15.75" customHeight="1">
      <c r="B822" s="10"/>
    </row>
    <row r="823" ht="15.75" customHeight="1">
      <c r="B823" s="10"/>
    </row>
    <row r="824" ht="15.75" customHeight="1">
      <c r="B824" s="10"/>
    </row>
    <row r="825" ht="15.75" customHeight="1">
      <c r="B825" s="10"/>
    </row>
    <row r="826" ht="15.75" customHeight="1">
      <c r="B826" s="10"/>
    </row>
    <row r="827" ht="15.75" customHeight="1">
      <c r="B827" s="10"/>
    </row>
    <row r="828" ht="15.75" customHeight="1">
      <c r="B828" s="10"/>
    </row>
    <row r="829" ht="15.75" customHeight="1">
      <c r="B829" s="10"/>
    </row>
    <row r="830" ht="15.75" customHeight="1">
      <c r="B830" s="10"/>
    </row>
    <row r="831" ht="15.75" customHeight="1">
      <c r="B831" s="10"/>
    </row>
    <row r="832" ht="15.75" customHeight="1">
      <c r="B832" s="10"/>
    </row>
    <row r="833" ht="15.75" customHeight="1">
      <c r="B833" s="10"/>
    </row>
    <row r="834" ht="15.75" customHeight="1">
      <c r="B834" s="10"/>
    </row>
    <row r="835" ht="15.75" customHeight="1">
      <c r="B835" s="10"/>
    </row>
    <row r="836" ht="15.75" customHeight="1">
      <c r="B836" s="10"/>
    </row>
    <row r="837" ht="15.75" customHeight="1">
      <c r="B837" s="10"/>
    </row>
    <row r="838" ht="15.75" customHeight="1">
      <c r="B838" s="10"/>
    </row>
    <row r="839" ht="15.75" customHeight="1">
      <c r="B839" s="10"/>
    </row>
    <row r="840" ht="15.75" customHeight="1">
      <c r="B840" s="10"/>
    </row>
    <row r="841" ht="15.75" customHeight="1">
      <c r="B841" s="10"/>
    </row>
    <row r="842" ht="15.75" customHeight="1">
      <c r="B842" s="10"/>
    </row>
    <row r="843" ht="15.75" customHeight="1">
      <c r="B843" s="10"/>
    </row>
    <row r="844" ht="15.75" customHeight="1">
      <c r="B844" s="10"/>
    </row>
    <row r="845" ht="15.75" customHeight="1">
      <c r="B845" s="10"/>
    </row>
    <row r="846" ht="15.75" customHeight="1">
      <c r="B846" s="10"/>
    </row>
    <row r="847" ht="15.75" customHeight="1">
      <c r="B847" s="10"/>
    </row>
    <row r="848" ht="15.75" customHeight="1">
      <c r="B848" s="10"/>
    </row>
    <row r="849" ht="15.75" customHeight="1">
      <c r="B849" s="10"/>
    </row>
    <row r="850" ht="15.75" customHeight="1">
      <c r="B850" s="10"/>
    </row>
    <row r="851" ht="15.75" customHeight="1">
      <c r="B851" s="10"/>
    </row>
    <row r="852" ht="15.75" customHeight="1">
      <c r="B852" s="10"/>
    </row>
    <row r="853" ht="15.75" customHeight="1">
      <c r="B853" s="10"/>
    </row>
    <row r="854" ht="15.75" customHeight="1">
      <c r="B854" s="10"/>
    </row>
    <row r="855" ht="15.75" customHeight="1">
      <c r="B855" s="10"/>
    </row>
    <row r="856" ht="15.75" customHeight="1">
      <c r="B856" s="10"/>
    </row>
    <row r="857" ht="15.75" customHeight="1">
      <c r="B857" s="10"/>
    </row>
    <row r="858" ht="15.75" customHeight="1">
      <c r="B858" s="10"/>
    </row>
    <row r="859" ht="15.75" customHeight="1">
      <c r="B859" s="10"/>
    </row>
    <row r="860" ht="15.75" customHeight="1">
      <c r="B860" s="10"/>
    </row>
    <row r="861" ht="15.75" customHeight="1">
      <c r="B861" s="10"/>
    </row>
    <row r="862" ht="15.75" customHeight="1">
      <c r="B862" s="10"/>
    </row>
    <row r="863" ht="15.75" customHeight="1">
      <c r="B863" s="10"/>
    </row>
    <row r="864" ht="15.75" customHeight="1">
      <c r="B864" s="10"/>
    </row>
    <row r="865" ht="15.75" customHeight="1">
      <c r="B865" s="10"/>
    </row>
    <row r="866" ht="15.75" customHeight="1">
      <c r="B866" s="10"/>
    </row>
    <row r="867" ht="15.75" customHeight="1">
      <c r="B867" s="10"/>
    </row>
    <row r="868" ht="15.75" customHeight="1">
      <c r="B868" s="10"/>
    </row>
    <row r="869" ht="15.75" customHeight="1">
      <c r="B869" s="10"/>
    </row>
    <row r="870" ht="15.75" customHeight="1">
      <c r="B870" s="10"/>
    </row>
    <row r="871" ht="15.75" customHeight="1">
      <c r="B871" s="10"/>
    </row>
    <row r="872" ht="15.75" customHeight="1">
      <c r="B872" s="10"/>
    </row>
    <row r="873" ht="15.75" customHeight="1">
      <c r="B873" s="10"/>
    </row>
    <row r="874" ht="15.75" customHeight="1">
      <c r="B874" s="10"/>
    </row>
    <row r="875" ht="15.75" customHeight="1">
      <c r="B875" s="10"/>
    </row>
    <row r="876" ht="15.75" customHeight="1">
      <c r="B876" s="10"/>
    </row>
    <row r="877" ht="15.75" customHeight="1">
      <c r="B877" s="10"/>
    </row>
    <row r="878" ht="15.75" customHeight="1">
      <c r="B878" s="10"/>
    </row>
    <row r="879" ht="15.75" customHeight="1">
      <c r="B879" s="10"/>
    </row>
    <row r="880" ht="15.75" customHeight="1">
      <c r="B880" s="10"/>
    </row>
    <row r="881" ht="15.75" customHeight="1">
      <c r="B881" s="10"/>
    </row>
    <row r="882" ht="15.75" customHeight="1">
      <c r="B882" s="10"/>
    </row>
    <row r="883" ht="15.75" customHeight="1">
      <c r="B883" s="10"/>
    </row>
    <row r="884" ht="15.75" customHeight="1">
      <c r="B884" s="10"/>
    </row>
    <row r="885" ht="15.75" customHeight="1">
      <c r="B885" s="10"/>
    </row>
    <row r="886" ht="15.75" customHeight="1">
      <c r="B886" s="10"/>
    </row>
    <row r="887" ht="15.75" customHeight="1">
      <c r="B887" s="10"/>
    </row>
    <row r="888" ht="15.75" customHeight="1">
      <c r="B888" s="10"/>
    </row>
    <row r="889" ht="15.75" customHeight="1">
      <c r="B889" s="10"/>
    </row>
    <row r="890" ht="15.75" customHeight="1">
      <c r="B890" s="10"/>
    </row>
    <row r="891" ht="15.75" customHeight="1">
      <c r="B891" s="10"/>
    </row>
    <row r="892" ht="15.75" customHeight="1">
      <c r="B892" s="10"/>
    </row>
    <row r="893" ht="15.75" customHeight="1">
      <c r="B893" s="10"/>
    </row>
    <row r="894" ht="15.75" customHeight="1">
      <c r="B894" s="10"/>
    </row>
    <row r="895" ht="15.75" customHeight="1">
      <c r="B895" s="10"/>
    </row>
    <row r="896" ht="15.75" customHeight="1">
      <c r="B896" s="10"/>
    </row>
    <row r="897" ht="15.75" customHeight="1">
      <c r="B897" s="10"/>
    </row>
    <row r="898" ht="15.75" customHeight="1">
      <c r="B898" s="10"/>
    </row>
    <row r="899" ht="15.75" customHeight="1">
      <c r="B899" s="10"/>
    </row>
    <row r="900" ht="15.75" customHeight="1">
      <c r="B900" s="10"/>
    </row>
    <row r="901" ht="15.75" customHeight="1">
      <c r="B901" s="10"/>
    </row>
    <row r="902" ht="15.75" customHeight="1">
      <c r="B902" s="10"/>
    </row>
    <row r="903" ht="15.75" customHeight="1">
      <c r="B903" s="10"/>
    </row>
    <row r="904" ht="15.75" customHeight="1">
      <c r="B904" s="10"/>
    </row>
    <row r="905" ht="15.75" customHeight="1">
      <c r="B905" s="10"/>
    </row>
    <row r="906" ht="15.75" customHeight="1">
      <c r="B906" s="10"/>
    </row>
    <row r="907" ht="15.75" customHeight="1">
      <c r="B907" s="10"/>
    </row>
    <row r="908" ht="15.75" customHeight="1">
      <c r="B908" s="10"/>
    </row>
    <row r="909" ht="15.75" customHeight="1">
      <c r="B909" s="10"/>
    </row>
    <row r="910" ht="15.75" customHeight="1">
      <c r="B910" s="10"/>
    </row>
    <row r="911" ht="15.75" customHeight="1">
      <c r="B911" s="10"/>
    </row>
    <row r="912" ht="15.75" customHeight="1">
      <c r="B912" s="10"/>
    </row>
    <row r="913" ht="15.75" customHeight="1">
      <c r="B913" s="10"/>
    </row>
    <row r="914" ht="15.75" customHeight="1">
      <c r="B914" s="10"/>
    </row>
    <row r="915" ht="15.75" customHeight="1">
      <c r="B915" s="10"/>
    </row>
    <row r="916" ht="15.75" customHeight="1">
      <c r="B916" s="10"/>
    </row>
    <row r="917" ht="15.75" customHeight="1">
      <c r="B917" s="10"/>
    </row>
    <row r="918" ht="15.75" customHeight="1">
      <c r="B918" s="10"/>
    </row>
    <row r="919" ht="15.75" customHeight="1">
      <c r="B919" s="10"/>
    </row>
    <row r="920" ht="15.75" customHeight="1">
      <c r="B920" s="10"/>
    </row>
    <row r="921" ht="15.75" customHeight="1">
      <c r="B921" s="10"/>
    </row>
    <row r="922" ht="15.75" customHeight="1">
      <c r="B922" s="10"/>
    </row>
    <row r="923" ht="15.75" customHeight="1">
      <c r="B923" s="10"/>
    </row>
    <row r="924" ht="15.75" customHeight="1">
      <c r="B924" s="10"/>
    </row>
    <row r="925" ht="15.75" customHeight="1">
      <c r="B925" s="10"/>
    </row>
    <row r="926" ht="15.75" customHeight="1">
      <c r="B926" s="10"/>
    </row>
    <row r="927" ht="15.75" customHeight="1">
      <c r="B927" s="10"/>
    </row>
    <row r="928" ht="15.75" customHeight="1">
      <c r="B928" s="10"/>
    </row>
    <row r="929" ht="15.75" customHeight="1">
      <c r="B929" s="10"/>
    </row>
    <row r="930" ht="15.75" customHeight="1">
      <c r="B930" s="10"/>
    </row>
    <row r="931" ht="15.75" customHeight="1">
      <c r="B931" s="10"/>
    </row>
    <row r="932" ht="15.75" customHeight="1">
      <c r="B932" s="10"/>
    </row>
    <row r="933" ht="15.75" customHeight="1">
      <c r="B933" s="10"/>
    </row>
    <row r="934" ht="15.75" customHeight="1">
      <c r="B934" s="10"/>
    </row>
    <row r="935" ht="15.75" customHeight="1">
      <c r="B935" s="10"/>
    </row>
    <row r="936" ht="15.75" customHeight="1">
      <c r="B936" s="10"/>
    </row>
    <row r="937" ht="15.75" customHeight="1">
      <c r="B937" s="10"/>
    </row>
    <row r="938" ht="15.75" customHeight="1">
      <c r="B938" s="10"/>
    </row>
    <row r="939" ht="15.75" customHeight="1">
      <c r="B939" s="10"/>
    </row>
    <row r="940" ht="15.75" customHeight="1">
      <c r="B940" s="10"/>
    </row>
    <row r="941" ht="15.75" customHeight="1">
      <c r="B941" s="10"/>
    </row>
    <row r="942" ht="15.75" customHeight="1">
      <c r="B942" s="10"/>
    </row>
    <row r="943" ht="15.75" customHeight="1">
      <c r="B943" s="10"/>
    </row>
    <row r="944" ht="15.75" customHeight="1">
      <c r="B944" s="10"/>
    </row>
    <row r="945" ht="15.75" customHeight="1">
      <c r="B945" s="10"/>
    </row>
    <row r="946" ht="15.75" customHeight="1">
      <c r="B946" s="10"/>
    </row>
    <row r="947" ht="15.75" customHeight="1">
      <c r="B947" s="10"/>
    </row>
    <row r="948" ht="15.75" customHeight="1">
      <c r="B948" s="10"/>
    </row>
    <row r="949" ht="15.75" customHeight="1">
      <c r="B949" s="10"/>
    </row>
    <row r="950" ht="15.75" customHeight="1">
      <c r="B950" s="10"/>
    </row>
    <row r="951" ht="15.75" customHeight="1">
      <c r="B951" s="10"/>
    </row>
    <row r="952" ht="15.75" customHeight="1">
      <c r="B952" s="10"/>
    </row>
    <row r="953" ht="15.75" customHeight="1">
      <c r="B953" s="10"/>
    </row>
    <row r="954" ht="15.75" customHeight="1">
      <c r="B954" s="10"/>
    </row>
    <row r="955" ht="15.75" customHeight="1">
      <c r="B955" s="10"/>
    </row>
    <row r="956" ht="15.75" customHeight="1">
      <c r="B956" s="10"/>
    </row>
    <row r="957" ht="15.75" customHeight="1">
      <c r="B957" s="10"/>
    </row>
    <row r="958" ht="15.75" customHeight="1">
      <c r="B958" s="10"/>
    </row>
    <row r="959" ht="15.75" customHeight="1">
      <c r="B959" s="10"/>
    </row>
    <row r="960" ht="15.75" customHeight="1">
      <c r="B960" s="10"/>
    </row>
    <row r="961" ht="15.75" customHeight="1">
      <c r="B961" s="10"/>
    </row>
    <row r="962" ht="15.75" customHeight="1">
      <c r="B962" s="10"/>
    </row>
    <row r="963" ht="15.75" customHeight="1">
      <c r="B963" s="10"/>
    </row>
    <row r="964" ht="15.75" customHeight="1">
      <c r="B964" s="10"/>
    </row>
    <row r="965" ht="15.75" customHeight="1">
      <c r="B965" s="10"/>
    </row>
    <row r="966" ht="15.75" customHeight="1">
      <c r="B966" s="10"/>
    </row>
    <row r="967" ht="15.75" customHeight="1">
      <c r="B967" s="10"/>
    </row>
    <row r="968" ht="15.75" customHeight="1">
      <c r="B968" s="10"/>
    </row>
    <row r="969" ht="15.75" customHeight="1">
      <c r="B969" s="10"/>
    </row>
    <row r="970" ht="15.75" customHeight="1">
      <c r="B970" s="10"/>
    </row>
    <row r="971" ht="15.75" customHeight="1">
      <c r="B971" s="10"/>
    </row>
    <row r="972" ht="15.75" customHeight="1">
      <c r="B972" s="10"/>
    </row>
    <row r="973" ht="15.75" customHeight="1">
      <c r="B973" s="10"/>
    </row>
    <row r="974" ht="15.75" customHeight="1">
      <c r="B974" s="10"/>
    </row>
    <row r="975" ht="15.75" customHeight="1">
      <c r="B975" s="10"/>
    </row>
    <row r="976" ht="15.75" customHeight="1">
      <c r="B976" s="10"/>
    </row>
    <row r="977" ht="15.75" customHeight="1">
      <c r="B977" s="10"/>
    </row>
    <row r="978" ht="15.75" customHeight="1">
      <c r="B978" s="10"/>
    </row>
    <row r="979" ht="15.75" customHeight="1">
      <c r="B979" s="10"/>
    </row>
    <row r="980" ht="15.75" customHeight="1">
      <c r="B980" s="10"/>
    </row>
    <row r="981" ht="15.75" customHeight="1">
      <c r="B981" s="10"/>
    </row>
    <row r="982" ht="15.75" customHeight="1">
      <c r="B982" s="10"/>
    </row>
    <row r="983" ht="15.75" customHeight="1">
      <c r="B983" s="10"/>
    </row>
    <row r="984" ht="15.75" customHeight="1">
      <c r="B984" s="10"/>
    </row>
    <row r="985" ht="15.75" customHeight="1">
      <c r="B985" s="10"/>
    </row>
    <row r="986" ht="15.75" customHeight="1">
      <c r="B986" s="10"/>
    </row>
    <row r="987" ht="15.75" customHeight="1">
      <c r="B987" s="10"/>
    </row>
    <row r="988" ht="15.75" customHeight="1">
      <c r="B988" s="10"/>
    </row>
    <row r="989" ht="15.75" customHeight="1">
      <c r="B989" s="10"/>
    </row>
    <row r="990" ht="15.75" customHeight="1">
      <c r="B990" s="10"/>
    </row>
    <row r="991" ht="15.75" customHeight="1">
      <c r="B991" s="10"/>
    </row>
    <row r="992" ht="15.75" customHeight="1">
      <c r="B992" s="10"/>
    </row>
    <row r="993" ht="15.75" customHeight="1">
      <c r="B993" s="10"/>
    </row>
    <row r="994" ht="15.75" customHeight="1">
      <c r="B994" s="10"/>
    </row>
    <row r="995" ht="15.75" customHeight="1">
      <c r="B995" s="10"/>
    </row>
    <row r="996" ht="15.75" customHeight="1">
      <c r="B996" s="10"/>
    </row>
    <row r="997" ht="15.75" customHeight="1">
      <c r="B997" s="10"/>
    </row>
    <row r="998" ht="15.75" customHeight="1">
      <c r="B998" s="10"/>
    </row>
    <row r="999" ht="15.75" customHeight="1">
      <c r="B999" s="10"/>
    </row>
    <row r="1000" ht="15.75" customHeight="1">
      <c r="B1000" s="10"/>
    </row>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sheetData>
    <row r="1" ht="15.75" customHeight="1">
      <c r="A1" s="11"/>
      <c r="B1" s="11"/>
      <c r="C1" s="11"/>
      <c r="D1" s="11"/>
      <c r="E1" s="11"/>
      <c r="F1" s="11"/>
      <c r="G1" s="11"/>
      <c r="H1" s="11"/>
      <c r="I1" s="11"/>
      <c r="J1" s="11"/>
      <c r="K1" s="11"/>
      <c r="L1" s="11"/>
      <c r="M1" s="11"/>
      <c r="N1" s="11"/>
      <c r="O1" s="11"/>
      <c r="P1" s="11"/>
      <c r="Q1" s="11"/>
      <c r="R1" s="11"/>
      <c r="S1" s="11"/>
      <c r="T1" s="11"/>
      <c r="U1" s="11"/>
      <c r="V1" s="11"/>
      <c r="W1" s="11"/>
      <c r="X1" s="11"/>
      <c r="Y1" s="11"/>
      <c r="Z1" s="11"/>
    </row>
    <row r="2" ht="15.75" customHeight="1">
      <c r="A2" s="11"/>
      <c r="B2" s="12"/>
      <c r="C2" s="13" t="s">
        <v>5</v>
      </c>
      <c r="D2" s="12"/>
      <c r="E2" s="11"/>
      <c r="F2" s="11"/>
      <c r="G2" s="11"/>
      <c r="H2" s="11"/>
      <c r="I2" s="11"/>
      <c r="J2" s="11"/>
      <c r="K2" s="11"/>
      <c r="L2" s="11"/>
      <c r="M2" s="11"/>
      <c r="N2" s="11"/>
      <c r="O2" s="11"/>
      <c r="P2" s="11"/>
      <c r="Q2" s="11"/>
      <c r="R2" s="11"/>
      <c r="S2" s="11"/>
      <c r="T2" s="11"/>
      <c r="U2" s="11"/>
      <c r="V2" s="11"/>
      <c r="W2" s="11"/>
      <c r="X2" s="11"/>
      <c r="Y2" s="11"/>
      <c r="Z2" s="11"/>
    </row>
    <row r="3" ht="15.75" customHeight="1">
      <c r="A3" s="11"/>
      <c r="B3" s="11"/>
      <c r="C3" s="14"/>
      <c r="D3" s="11"/>
      <c r="E3" s="11"/>
      <c r="F3" s="11"/>
      <c r="G3" s="11"/>
      <c r="H3" s="11"/>
      <c r="I3" s="11"/>
      <c r="J3" s="11"/>
      <c r="K3" s="11"/>
      <c r="L3" s="11"/>
      <c r="M3" s="11"/>
      <c r="N3" s="11"/>
      <c r="O3" s="11"/>
      <c r="P3" s="11"/>
      <c r="Q3" s="11"/>
      <c r="R3" s="11"/>
      <c r="S3" s="11"/>
      <c r="T3" s="11"/>
      <c r="U3" s="11"/>
      <c r="V3" s="11"/>
      <c r="W3" s="11"/>
      <c r="X3" s="11"/>
      <c r="Y3" s="11"/>
      <c r="Z3" s="11"/>
    </row>
    <row r="4" ht="15.75" customHeight="1">
      <c r="A4" s="11"/>
      <c r="B4" s="11"/>
      <c r="C4" s="11"/>
      <c r="D4" s="11"/>
      <c r="E4" s="11"/>
      <c r="F4" s="11"/>
      <c r="G4" s="11"/>
      <c r="H4" s="11"/>
      <c r="I4" s="11"/>
      <c r="J4" s="11"/>
      <c r="K4" s="11"/>
      <c r="L4" s="11"/>
      <c r="M4" s="11"/>
      <c r="N4" s="11"/>
      <c r="O4" s="11"/>
      <c r="P4" s="11"/>
      <c r="Q4" s="11"/>
      <c r="R4" s="11"/>
      <c r="S4" s="11"/>
      <c r="T4" s="11"/>
      <c r="U4" s="11"/>
      <c r="V4" s="11"/>
      <c r="W4" s="11"/>
      <c r="X4" s="11"/>
      <c r="Y4" s="11"/>
      <c r="Z4" s="11"/>
    </row>
    <row r="5" ht="15.75" customHeight="1">
      <c r="A5" s="11"/>
      <c r="B5" s="11"/>
      <c r="C5" s="15" t="s">
        <v>6</v>
      </c>
      <c r="D5" s="11"/>
      <c r="E5" s="11"/>
      <c r="F5" s="11"/>
      <c r="G5" s="11"/>
      <c r="H5" s="11"/>
      <c r="I5" s="11"/>
      <c r="J5" s="11"/>
      <c r="K5" s="11"/>
      <c r="L5" s="11"/>
      <c r="M5" s="11"/>
      <c r="N5" s="11"/>
      <c r="O5" s="11"/>
      <c r="P5" s="11"/>
      <c r="Q5" s="11"/>
      <c r="R5" s="11"/>
      <c r="S5" s="11"/>
      <c r="T5" s="11"/>
      <c r="U5" s="11"/>
      <c r="V5" s="11"/>
      <c r="W5" s="11"/>
      <c r="X5" s="11"/>
      <c r="Y5" s="11"/>
      <c r="Z5" s="11"/>
    </row>
    <row r="6" ht="15.75" customHeight="1">
      <c r="A6" s="11"/>
      <c r="B6" s="11"/>
      <c r="C6" s="11"/>
      <c r="D6" s="11"/>
      <c r="E6" s="11"/>
      <c r="F6" s="11"/>
      <c r="G6" s="11"/>
      <c r="H6" s="11"/>
      <c r="I6" s="11"/>
      <c r="J6" s="11"/>
      <c r="K6" s="11"/>
      <c r="L6" s="11"/>
      <c r="M6" s="11"/>
      <c r="N6" s="11"/>
      <c r="O6" s="11"/>
      <c r="P6" s="11"/>
      <c r="Q6" s="11"/>
      <c r="R6" s="11"/>
      <c r="S6" s="11"/>
      <c r="T6" s="11"/>
      <c r="U6" s="11"/>
      <c r="V6" s="11"/>
      <c r="W6" s="11"/>
      <c r="X6" s="11"/>
      <c r="Y6" s="11"/>
      <c r="Z6" s="11"/>
    </row>
    <row r="7" ht="15.75" customHeight="1">
      <c r="A7" s="11"/>
      <c r="B7" s="11"/>
      <c r="C7" s="11"/>
      <c r="D7" s="11"/>
      <c r="E7" s="11"/>
      <c r="F7" s="11"/>
      <c r="G7" s="11"/>
      <c r="H7" s="11"/>
      <c r="I7" s="11"/>
      <c r="J7" s="11"/>
      <c r="K7" s="11"/>
      <c r="L7" s="11"/>
      <c r="M7" s="11"/>
      <c r="N7" s="11"/>
      <c r="O7" s="11"/>
      <c r="P7" s="11"/>
      <c r="Q7" s="11"/>
      <c r="R7" s="11"/>
      <c r="S7" s="11"/>
      <c r="T7" s="11"/>
      <c r="U7" s="11"/>
      <c r="V7" s="11"/>
      <c r="W7" s="11"/>
      <c r="X7" s="11"/>
      <c r="Y7" s="11"/>
      <c r="Z7" s="11"/>
    </row>
    <row r="8">
      <c r="A8" s="11"/>
      <c r="B8" s="11"/>
      <c r="C8" s="16" t="s">
        <v>7</v>
      </c>
      <c r="D8" s="11"/>
      <c r="E8" s="11"/>
      <c r="F8" s="11"/>
      <c r="G8" s="11"/>
      <c r="H8" s="11"/>
      <c r="I8" s="11"/>
      <c r="J8" s="11"/>
      <c r="K8" s="11"/>
      <c r="L8" s="11"/>
      <c r="M8" s="11"/>
      <c r="N8" s="11"/>
      <c r="O8" s="11"/>
      <c r="P8" s="11"/>
      <c r="Q8" s="11"/>
      <c r="R8" s="11"/>
      <c r="S8" s="11"/>
      <c r="T8" s="11"/>
      <c r="U8" s="11"/>
      <c r="V8" s="11"/>
      <c r="W8" s="11"/>
      <c r="X8" s="11"/>
      <c r="Y8" s="11"/>
      <c r="Z8" s="11"/>
    </row>
    <row r="9" ht="15.75" customHeight="1">
      <c r="A9" s="11"/>
      <c r="B9" s="11"/>
      <c r="C9" s="11"/>
      <c r="D9" s="11"/>
      <c r="E9" s="11"/>
      <c r="F9" s="11"/>
      <c r="G9" s="11"/>
      <c r="H9" s="11"/>
      <c r="I9" s="11"/>
      <c r="J9" s="11"/>
      <c r="K9" s="11"/>
      <c r="L9" s="11"/>
      <c r="M9" s="11"/>
      <c r="N9" s="11"/>
      <c r="O9" s="11"/>
      <c r="P9" s="11"/>
      <c r="Q9" s="11"/>
      <c r="R9" s="11"/>
      <c r="S9" s="11"/>
      <c r="T9" s="11"/>
      <c r="U9" s="11"/>
      <c r="V9" s="11"/>
      <c r="W9" s="11"/>
      <c r="X9" s="11"/>
      <c r="Y9" s="11"/>
      <c r="Z9" s="11"/>
    </row>
    <row r="10" ht="15.7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ht="15.75" customHeight="1">
      <c r="A11" s="11"/>
      <c r="B11" s="11"/>
      <c r="C11" s="17" t="s">
        <v>8</v>
      </c>
      <c r="D11" s="11"/>
      <c r="E11" s="11"/>
      <c r="F11" s="11"/>
      <c r="G11" s="11"/>
      <c r="H11" s="11"/>
      <c r="I11" s="11"/>
      <c r="J11" s="11"/>
      <c r="K11" s="11"/>
      <c r="L11" s="11"/>
      <c r="M11" s="11"/>
      <c r="N11" s="11"/>
      <c r="O11" s="11"/>
      <c r="P11" s="11"/>
      <c r="Q11" s="11"/>
      <c r="R11" s="11"/>
      <c r="S11" s="11"/>
      <c r="T11" s="11"/>
      <c r="U11" s="11"/>
      <c r="V11" s="11"/>
      <c r="W11" s="11"/>
      <c r="X11" s="11"/>
      <c r="Y11" s="11"/>
      <c r="Z11" s="11"/>
    </row>
    <row r="12" ht="15.7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ht="15.7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ht="15.7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ht="15.75" customHeight="1">
      <c r="A15" s="11"/>
      <c r="B15" s="11"/>
      <c r="C15" s="18" t="s">
        <v>9</v>
      </c>
      <c r="D15" s="11"/>
      <c r="E15" s="11"/>
      <c r="F15" s="11"/>
      <c r="G15" s="11"/>
      <c r="H15" s="11"/>
      <c r="I15" s="11"/>
      <c r="J15" s="11"/>
      <c r="K15" s="11"/>
      <c r="L15" s="11"/>
      <c r="M15" s="11"/>
      <c r="N15" s="11"/>
      <c r="O15" s="11"/>
      <c r="P15" s="11"/>
      <c r="Q15" s="11"/>
      <c r="R15" s="11"/>
      <c r="S15" s="11"/>
      <c r="T15" s="11"/>
      <c r="U15" s="11"/>
      <c r="V15" s="11"/>
      <c r="W15" s="11"/>
      <c r="X15" s="11"/>
      <c r="Y15" s="11"/>
      <c r="Z15" s="11"/>
    </row>
    <row r="16" ht="15.7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ht="15.75" customHeight="1">
      <c r="A17" s="11"/>
      <c r="B17" s="11"/>
      <c r="C17" s="19" t="s">
        <v>10</v>
      </c>
      <c r="D17" s="11"/>
      <c r="E17" s="11"/>
      <c r="F17" s="11"/>
      <c r="G17" s="11"/>
      <c r="H17" s="11"/>
      <c r="I17" s="11"/>
      <c r="J17" s="11"/>
      <c r="K17" s="11"/>
      <c r="L17" s="11"/>
      <c r="M17" s="11"/>
      <c r="N17" s="11"/>
      <c r="O17" s="11"/>
      <c r="P17" s="11"/>
      <c r="Q17" s="11"/>
      <c r="R17" s="11"/>
      <c r="S17" s="11"/>
      <c r="T17" s="11"/>
      <c r="U17" s="11"/>
      <c r="V17" s="11"/>
      <c r="W17" s="11"/>
      <c r="X17" s="11"/>
      <c r="Y17" s="11"/>
      <c r="Z17" s="11"/>
    </row>
    <row r="18" ht="15.7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ht="15.7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ht="15.7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ht="15.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ht="15.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ht="15.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ht="15.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ht="15.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ht="15.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ht="15.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ht="15.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ht="15.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ht="15.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15.75" customHeight="1">
      <c r="A35" s="11"/>
      <c r="B35" s="11"/>
      <c r="C35" s="20" t="s">
        <v>11</v>
      </c>
      <c r="D35" s="11"/>
      <c r="E35" s="11"/>
      <c r="F35" s="11"/>
      <c r="G35" s="11"/>
      <c r="H35" s="11"/>
      <c r="I35" s="11"/>
      <c r="J35" s="11"/>
      <c r="K35" s="11"/>
      <c r="L35" s="11"/>
      <c r="M35" s="11"/>
      <c r="N35" s="11"/>
      <c r="O35" s="11"/>
      <c r="P35" s="11"/>
      <c r="Q35" s="11"/>
      <c r="R35" s="11"/>
      <c r="S35" s="11"/>
      <c r="T35" s="11"/>
      <c r="U35" s="11"/>
      <c r="V35" s="11"/>
      <c r="W35" s="11"/>
      <c r="X35" s="11"/>
      <c r="Y35" s="11"/>
      <c r="Z35" s="11"/>
    </row>
    <row r="3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15.75" customHeight="1">
      <c r="A37" s="11"/>
      <c r="B37" s="11"/>
      <c r="C37" s="21" t="s">
        <v>12</v>
      </c>
      <c r="D37" s="11"/>
      <c r="E37" s="11"/>
      <c r="F37" s="11"/>
      <c r="G37" s="11"/>
      <c r="H37" s="11"/>
      <c r="I37" s="11"/>
      <c r="J37" s="11"/>
      <c r="K37" s="11"/>
      <c r="L37" s="11"/>
      <c r="M37" s="11"/>
      <c r="N37" s="11"/>
      <c r="O37" s="11"/>
      <c r="P37" s="11"/>
      <c r="Q37" s="11"/>
      <c r="R37" s="11"/>
      <c r="S37" s="11"/>
      <c r="T37" s="11"/>
      <c r="U37" s="11"/>
      <c r="V37" s="11"/>
      <c r="W37" s="11"/>
      <c r="X37" s="11"/>
      <c r="Y37" s="11"/>
      <c r="Z37" s="11"/>
    </row>
    <row r="38" ht="15.75" customHeight="1">
      <c r="A38" s="11"/>
      <c r="B38" s="11"/>
      <c r="C38" s="22" t="s">
        <v>13</v>
      </c>
      <c r="D38" s="11"/>
      <c r="E38" s="11"/>
      <c r="F38" s="11"/>
      <c r="G38" s="11"/>
      <c r="H38" s="11"/>
      <c r="I38" s="11"/>
      <c r="J38" s="11"/>
      <c r="K38" s="11"/>
      <c r="L38" s="11"/>
      <c r="M38" s="11"/>
      <c r="N38" s="11"/>
      <c r="O38" s="11"/>
      <c r="P38" s="11"/>
      <c r="Q38" s="11"/>
      <c r="R38" s="11"/>
      <c r="S38" s="11"/>
      <c r="T38" s="11"/>
      <c r="U38" s="11"/>
      <c r="V38" s="11"/>
      <c r="W38" s="11"/>
      <c r="X38" s="11"/>
      <c r="Y38" s="11"/>
      <c r="Z38" s="11"/>
    </row>
    <row r="39"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15.75" customHeight="1">
      <c r="A40" s="11"/>
      <c r="B40" s="11"/>
      <c r="C40" s="21" t="s">
        <v>14</v>
      </c>
      <c r="D40" s="11"/>
      <c r="E40" s="11"/>
      <c r="F40" s="11"/>
      <c r="G40" s="11"/>
      <c r="H40" s="11"/>
      <c r="I40" s="11"/>
      <c r="J40" s="11"/>
      <c r="K40" s="11"/>
      <c r="L40" s="11"/>
      <c r="M40" s="11"/>
      <c r="N40" s="11"/>
      <c r="O40" s="11"/>
      <c r="P40" s="11"/>
      <c r="Q40" s="11"/>
      <c r="R40" s="11"/>
      <c r="S40" s="11"/>
      <c r="T40" s="11"/>
      <c r="U40" s="11"/>
      <c r="V40" s="11"/>
      <c r="W40" s="11"/>
      <c r="X40" s="11"/>
      <c r="Y40" s="11"/>
      <c r="Z40" s="11"/>
    </row>
    <row r="41" ht="15.75" customHeight="1">
      <c r="A41" s="11"/>
      <c r="B41" s="11"/>
      <c r="C41" s="22" t="s">
        <v>15</v>
      </c>
      <c r="D41" s="11"/>
      <c r="E41" s="11"/>
      <c r="F41" s="11"/>
      <c r="G41" s="11"/>
      <c r="H41" s="11"/>
      <c r="I41" s="11"/>
      <c r="J41" s="11"/>
      <c r="K41" s="11"/>
      <c r="L41" s="11"/>
      <c r="M41" s="11"/>
      <c r="N41" s="11"/>
      <c r="O41" s="11"/>
      <c r="P41" s="11"/>
      <c r="Q41" s="11"/>
      <c r="R41" s="11"/>
      <c r="S41" s="11"/>
      <c r="T41" s="11"/>
      <c r="U41" s="11"/>
      <c r="V41" s="11"/>
      <c r="W41" s="11"/>
      <c r="X41" s="11"/>
      <c r="Y41" s="11"/>
      <c r="Z41" s="11"/>
    </row>
    <row r="42" ht="15.75" customHeight="1">
      <c r="A42" s="11"/>
      <c r="B42" s="11"/>
      <c r="C42" s="22" t="s">
        <v>16</v>
      </c>
      <c r="D42" s="11"/>
      <c r="E42" s="11"/>
      <c r="F42" s="11"/>
      <c r="G42" s="11"/>
      <c r="H42" s="11"/>
      <c r="I42" s="11"/>
      <c r="J42" s="11"/>
      <c r="K42" s="11"/>
      <c r="L42" s="11"/>
      <c r="M42" s="11"/>
      <c r="N42" s="11"/>
      <c r="O42" s="11"/>
      <c r="P42" s="11"/>
      <c r="Q42" s="11"/>
      <c r="R42" s="11"/>
      <c r="S42" s="11"/>
      <c r="T42" s="11"/>
      <c r="U42" s="11"/>
      <c r="V42" s="11"/>
      <c r="W42" s="11"/>
      <c r="X42" s="11"/>
      <c r="Y42" s="11"/>
      <c r="Z42" s="11"/>
    </row>
    <row r="43" ht="15.75" customHeight="1">
      <c r="A43" s="11"/>
      <c r="B43" s="11"/>
      <c r="C43" s="22" t="s">
        <v>17</v>
      </c>
      <c r="D43" s="11"/>
      <c r="E43" s="11"/>
      <c r="F43" s="11"/>
      <c r="G43" s="11"/>
      <c r="H43" s="11"/>
      <c r="I43" s="11"/>
      <c r="J43" s="11"/>
      <c r="K43" s="11"/>
      <c r="L43" s="11"/>
      <c r="M43" s="11"/>
      <c r="N43" s="11"/>
      <c r="O43" s="11"/>
      <c r="P43" s="11"/>
      <c r="Q43" s="11"/>
      <c r="R43" s="11"/>
      <c r="S43" s="11"/>
      <c r="T43" s="11"/>
      <c r="U43" s="11"/>
      <c r="V43" s="11"/>
      <c r="W43" s="11"/>
      <c r="X43" s="11"/>
      <c r="Y43" s="11"/>
      <c r="Z43" s="11"/>
    </row>
    <row r="44" ht="15.75" customHeight="1">
      <c r="A44" s="11"/>
      <c r="B44" s="11"/>
      <c r="C44" s="23"/>
      <c r="D44" s="11"/>
      <c r="E44" s="11"/>
      <c r="F44" s="11"/>
      <c r="G44" s="11"/>
      <c r="H44" s="11"/>
      <c r="I44" s="11"/>
      <c r="J44" s="11"/>
      <c r="K44" s="11"/>
      <c r="L44" s="11"/>
      <c r="M44" s="11"/>
      <c r="N44" s="11"/>
      <c r="O44" s="11"/>
      <c r="P44" s="11"/>
      <c r="Q44" s="11"/>
      <c r="R44" s="11"/>
      <c r="S44" s="11"/>
      <c r="T44" s="11"/>
      <c r="U44" s="11"/>
      <c r="V44" s="11"/>
      <c r="W44" s="11"/>
      <c r="X44" s="11"/>
      <c r="Y44" s="11"/>
      <c r="Z44" s="11"/>
    </row>
    <row r="45" ht="15.75" customHeight="1">
      <c r="A45" s="11"/>
      <c r="B45" s="11"/>
      <c r="C45" s="23"/>
      <c r="D45" s="11"/>
      <c r="E45" s="11"/>
      <c r="F45" s="11"/>
      <c r="G45" s="11"/>
      <c r="H45" s="11"/>
      <c r="I45" s="11"/>
      <c r="J45" s="11"/>
      <c r="K45" s="11"/>
      <c r="L45" s="11"/>
      <c r="M45" s="11"/>
      <c r="N45" s="11"/>
      <c r="O45" s="11"/>
      <c r="P45" s="11"/>
      <c r="Q45" s="11"/>
      <c r="R45" s="11"/>
      <c r="S45" s="11"/>
      <c r="T45" s="11"/>
      <c r="U45" s="11"/>
      <c r="V45" s="11"/>
      <c r="W45" s="11"/>
      <c r="X45" s="11"/>
      <c r="Y45" s="11"/>
      <c r="Z45" s="11"/>
    </row>
    <row r="4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5.75" customHeight="1">
      <c r="A47" s="11"/>
      <c r="B47" s="11"/>
      <c r="C47" s="24"/>
      <c r="D47" s="11"/>
      <c r="E47" s="11"/>
      <c r="F47" s="11"/>
      <c r="G47" s="11"/>
      <c r="H47" s="11"/>
      <c r="I47" s="11"/>
      <c r="J47" s="11"/>
      <c r="K47" s="11"/>
      <c r="L47" s="11"/>
      <c r="M47" s="11"/>
      <c r="N47" s="11"/>
      <c r="O47" s="11"/>
      <c r="P47" s="11"/>
      <c r="Q47" s="11"/>
      <c r="R47" s="11"/>
      <c r="S47" s="11"/>
      <c r="T47" s="11"/>
      <c r="U47" s="11"/>
      <c r="V47" s="11"/>
      <c r="W47" s="11"/>
      <c r="X47" s="11"/>
      <c r="Y47" s="11"/>
      <c r="Z47" s="11"/>
    </row>
    <row r="48" ht="15.75" customHeight="1">
      <c r="A48" s="11"/>
      <c r="B48" s="23" t="s">
        <v>18</v>
      </c>
      <c r="C48" s="25"/>
      <c r="D48" s="11"/>
      <c r="E48" s="11"/>
      <c r="F48" s="11"/>
      <c r="G48" s="11"/>
      <c r="H48" s="11"/>
      <c r="I48" s="11"/>
      <c r="J48" s="11"/>
      <c r="K48" s="11"/>
      <c r="L48" s="11"/>
      <c r="M48" s="11"/>
      <c r="N48" s="11"/>
      <c r="O48" s="11"/>
      <c r="P48" s="11"/>
      <c r="Q48" s="11"/>
      <c r="R48" s="11"/>
      <c r="S48" s="11"/>
      <c r="T48" s="11"/>
      <c r="U48" s="11"/>
      <c r="V48" s="11"/>
      <c r="W48" s="11"/>
      <c r="X48" s="11"/>
      <c r="Y48" s="11"/>
      <c r="Z48" s="11"/>
    </row>
    <row r="49" ht="15.75" customHeight="1">
      <c r="A49" s="11"/>
      <c r="B49" s="11"/>
      <c r="C49" s="25"/>
      <c r="D49" s="11"/>
      <c r="E49" s="11"/>
      <c r="F49" s="11"/>
      <c r="G49" s="11"/>
      <c r="H49" s="11"/>
      <c r="I49" s="11"/>
      <c r="J49" s="11"/>
      <c r="K49" s="11"/>
      <c r="L49" s="11"/>
      <c r="M49" s="11"/>
      <c r="N49" s="11"/>
      <c r="O49" s="11"/>
      <c r="P49" s="11"/>
      <c r="Q49" s="11"/>
      <c r="R49" s="11"/>
      <c r="S49" s="11"/>
      <c r="T49" s="11"/>
      <c r="U49" s="11"/>
      <c r="V49" s="11"/>
      <c r="W49" s="11"/>
      <c r="X49" s="11"/>
      <c r="Y49" s="11"/>
      <c r="Z49" s="11"/>
    </row>
    <row r="50" ht="15.75" customHeight="1">
      <c r="A50" s="11"/>
      <c r="B50" s="24" t="s">
        <v>19</v>
      </c>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5.75" customHeight="1">
      <c r="A51" s="11"/>
      <c r="B51" s="25" t="s">
        <v>20</v>
      </c>
      <c r="C51" s="24"/>
      <c r="D51" s="11"/>
      <c r="E51" s="11"/>
      <c r="F51" s="11"/>
      <c r="G51" s="11"/>
      <c r="H51" s="11"/>
      <c r="I51" s="11"/>
      <c r="J51" s="11"/>
      <c r="K51" s="11"/>
      <c r="L51" s="11"/>
      <c r="M51" s="11"/>
      <c r="N51" s="11"/>
      <c r="O51" s="11"/>
      <c r="P51" s="11"/>
      <c r="Q51" s="11"/>
      <c r="R51" s="11"/>
      <c r="S51" s="11"/>
      <c r="T51" s="11"/>
      <c r="U51" s="11"/>
      <c r="V51" s="11"/>
      <c r="W51" s="11"/>
      <c r="X51" s="11"/>
      <c r="Y51" s="11"/>
      <c r="Z51" s="11"/>
    </row>
    <row r="52" ht="15.75" customHeight="1">
      <c r="A52" s="11"/>
      <c r="B52" s="25" t="s">
        <v>21</v>
      </c>
      <c r="C52" s="25"/>
      <c r="D52" s="11"/>
      <c r="E52" s="11"/>
      <c r="F52" s="11"/>
      <c r="G52" s="11"/>
      <c r="H52" s="11"/>
      <c r="I52" s="11"/>
      <c r="J52" s="11"/>
      <c r="K52" s="11"/>
      <c r="L52" s="11"/>
      <c r="M52" s="11"/>
      <c r="N52" s="11"/>
      <c r="O52" s="11"/>
      <c r="P52" s="11"/>
      <c r="Q52" s="11"/>
      <c r="R52" s="11"/>
      <c r="S52" s="11"/>
      <c r="T52" s="11"/>
      <c r="U52" s="11"/>
      <c r="V52" s="11"/>
      <c r="W52" s="11"/>
      <c r="X52" s="11"/>
      <c r="Y52" s="11"/>
      <c r="Z52" s="11"/>
    </row>
    <row r="53" ht="15.75" customHeight="1">
      <c r="A53" s="11"/>
      <c r="B53" s="11"/>
      <c r="C53" s="25"/>
      <c r="D53" s="11"/>
      <c r="E53" s="11"/>
      <c r="F53" s="11"/>
      <c r="G53" s="11"/>
      <c r="H53" s="11"/>
      <c r="I53" s="11"/>
      <c r="J53" s="11"/>
      <c r="K53" s="11"/>
      <c r="L53" s="11"/>
      <c r="M53" s="11"/>
      <c r="N53" s="11"/>
      <c r="O53" s="11"/>
      <c r="P53" s="11"/>
      <c r="Q53" s="11"/>
      <c r="R53" s="11"/>
      <c r="S53" s="11"/>
      <c r="T53" s="11"/>
      <c r="U53" s="11"/>
      <c r="V53" s="11"/>
      <c r="W53" s="11"/>
      <c r="X53" s="11"/>
      <c r="Y53" s="11"/>
      <c r="Z53" s="11"/>
    </row>
    <row r="54" ht="15.75" customHeight="1">
      <c r="A54" s="11"/>
      <c r="B54" s="24" t="s">
        <v>22</v>
      </c>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5.75" customHeight="1">
      <c r="A55" s="11"/>
      <c r="B55" s="25" t="s">
        <v>23</v>
      </c>
      <c r="C55" s="24"/>
      <c r="D55" s="11"/>
      <c r="E55" s="11"/>
      <c r="F55" s="11"/>
      <c r="G55" s="11"/>
      <c r="H55" s="11"/>
      <c r="I55" s="11"/>
      <c r="J55" s="11"/>
      <c r="K55" s="11"/>
      <c r="L55" s="11"/>
      <c r="M55" s="11"/>
      <c r="N55" s="11"/>
      <c r="O55" s="11"/>
      <c r="P55" s="11"/>
      <c r="Q55" s="11"/>
      <c r="R55" s="11"/>
      <c r="S55" s="11"/>
      <c r="T55" s="11"/>
      <c r="U55" s="11"/>
      <c r="V55" s="11"/>
      <c r="W55" s="11"/>
      <c r="X55" s="11"/>
      <c r="Y55" s="11"/>
      <c r="Z55" s="11"/>
    </row>
    <row r="56" ht="15.75" customHeight="1">
      <c r="A56" s="11"/>
      <c r="B56" s="25" t="s">
        <v>24</v>
      </c>
      <c r="C56" s="25"/>
      <c r="D56" s="11"/>
      <c r="E56" s="11"/>
      <c r="F56" s="11"/>
      <c r="G56" s="11"/>
      <c r="H56" s="11"/>
      <c r="I56" s="11"/>
      <c r="J56" s="11"/>
      <c r="K56" s="11"/>
      <c r="L56" s="11"/>
      <c r="M56" s="11"/>
      <c r="N56" s="11"/>
      <c r="O56" s="11"/>
      <c r="P56" s="11"/>
      <c r="Q56" s="11"/>
      <c r="R56" s="11"/>
      <c r="S56" s="11"/>
      <c r="T56" s="11"/>
      <c r="U56" s="11"/>
      <c r="V56" s="11"/>
      <c r="W56" s="11"/>
      <c r="X56" s="11"/>
      <c r="Y56" s="11"/>
      <c r="Z56" s="11"/>
    </row>
    <row r="57" ht="15.75" customHeight="1">
      <c r="A57" s="11"/>
      <c r="B57" s="11"/>
      <c r="C57" s="25"/>
      <c r="D57" s="11"/>
      <c r="E57" s="11"/>
      <c r="F57" s="11"/>
      <c r="G57" s="11"/>
      <c r="H57" s="11"/>
      <c r="I57" s="11"/>
      <c r="J57" s="11"/>
      <c r="K57" s="11"/>
      <c r="L57" s="11"/>
      <c r="M57" s="11"/>
      <c r="N57" s="11"/>
      <c r="O57" s="11"/>
      <c r="P57" s="11"/>
      <c r="Q57" s="11"/>
      <c r="R57" s="11"/>
      <c r="S57" s="11"/>
      <c r="T57" s="11"/>
      <c r="U57" s="11"/>
      <c r="V57" s="11"/>
      <c r="W57" s="11"/>
      <c r="X57" s="11"/>
      <c r="Y57" s="11"/>
      <c r="Z57" s="11"/>
    </row>
    <row r="58" ht="15.75" customHeight="1">
      <c r="A58" s="11"/>
      <c r="B58" s="24" t="s">
        <v>25</v>
      </c>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5.75" customHeight="1">
      <c r="A59" s="11"/>
      <c r="B59" s="25" t="s">
        <v>26</v>
      </c>
      <c r="C59" s="24"/>
      <c r="D59" s="11"/>
      <c r="E59" s="11"/>
      <c r="F59" s="11"/>
      <c r="G59" s="11"/>
      <c r="H59" s="11"/>
      <c r="I59" s="11"/>
      <c r="J59" s="11"/>
      <c r="K59" s="11"/>
      <c r="L59" s="11"/>
      <c r="M59" s="11"/>
      <c r="N59" s="11"/>
      <c r="O59" s="11"/>
      <c r="P59" s="11"/>
      <c r="Q59" s="11"/>
      <c r="R59" s="11"/>
      <c r="S59" s="11"/>
      <c r="T59" s="11"/>
      <c r="U59" s="11"/>
      <c r="V59" s="11"/>
      <c r="W59" s="11"/>
      <c r="X59" s="11"/>
      <c r="Y59" s="11"/>
      <c r="Z59" s="11"/>
    </row>
    <row r="60" ht="15.75" customHeight="1">
      <c r="A60" s="11"/>
      <c r="B60" s="25" t="s">
        <v>27</v>
      </c>
      <c r="C60" s="25"/>
      <c r="D60" s="11"/>
      <c r="E60" s="11"/>
      <c r="F60" s="11"/>
      <c r="G60" s="11"/>
      <c r="H60" s="11"/>
      <c r="I60" s="11"/>
      <c r="J60" s="11"/>
      <c r="K60" s="11"/>
      <c r="L60" s="11"/>
      <c r="M60" s="11"/>
      <c r="N60" s="11"/>
      <c r="O60" s="11"/>
      <c r="P60" s="11"/>
      <c r="Q60" s="11"/>
      <c r="R60" s="11"/>
      <c r="S60" s="11"/>
      <c r="T60" s="11"/>
      <c r="U60" s="11"/>
      <c r="V60" s="11"/>
      <c r="W60" s="11"/>
      <c r="X60" s="11"/>
      <c r="Y60" s="11"/>
      <c r="Z60" s="11"/>
    </row>
    <row r="61" ht="15.75" customHeight="1">
      <c r="A61" s="11"/>
      <c r="B61" s="11"/>
      <c r="C61" s="25"/>
      <c r="D61" s="11"/>
      <c r="E61" s="11"/>
      <c r="F61" s="11"/>
      <c r="G61" s="11"/>
      <c r="H61" s="11"/>
      <c r="I61" s="11"/>
      <c r="J61" s="11"/>
      <c r="K61" s="11"/>
      <c r="L61" s="11"/>
      <c r="M61" s="11"/>
      <c r="N61" s="11"/>
      <c r="O61" s="11"/>
      <c r="P61" s="11"/>
      <c r="Q61" s="11"/>
      <c r="R61" s="11"/>
      <c r="S61" s="11"/>
      <c r="T61" s="11"/>
      <c r="U61" s="11"/>
      <c r="V61" s="11"/>
      <c r="W61" s="11"/>
      <c r="X61" s="11"/>
      <c r="Y61" s="11"/>
      <c r="Z61" s="11"/>
    </row>
    <row r="62" ht="15.75" customHeight="1">
      <c r="A62" s="11"/>
      <c r="B62" s="24" t="s">
        <v>28</v>
      </c>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5.75" customHeight="1">
      <c r="A63" s="11"/>
      <c r="B63" s="25" t="s">
        <v>29</v>
      </c>
      <c r="C63" s="24"/>
      <c r="D63" s="11"/>
      <c r="E63" s="11"/>
      <c r="F63" s="11"/>
      <c r="G63" s="11"/>
      <c r="H63" s="11"/>
      <c r="I63" s="11"/>
      <c r="J63" s="11"/>
      <c r="K63" s="11"/>
      <c r="L63" s="11"/>
      <c r="M63" s="11"/>
      <c r="N63" s="11"/>
      <c r="O63" s="11"/>
      <c r="P63" s="11"/>
      <c r="Q63" s="11"/>
      <c r="R63" s="11"/>
      <c r="S63" s="11"/>
      <c r="T63" s="11"/>
      <c r="U63" s="11"/>
      <c r="V63" s="11"/>
      <c r="W63" s="11"/>
      <c r="X63" s="11"/>
      <c r="Y63" s="11"/>
      <c r="Z63" s="11"/>
    </row>
    <row r="64" ht="15.75" customHeight="1">
      <c r="A64" s="11"/>
      <c r="B64" s="25" t="s">
        <v>30</v>
      </c>
      <c r="C64" s="25"/>
      <c r="D64" s="11"/>
      <c r="E64" s="11"/>
      <c r="F64" s="11"/>
      <c r="G64" s="11"/>
      <c r="H64" s="11"/>
      <c r="I64" s="11"/>
      <c r="J64" s="11"/>
      <c r="K64" s="11"/>
      <c r="L64" s="11"/>
      <c r="M64" s="11"/>
      <c r="N64" s="11"/>
      <c r="O64" s="11"/>
      <c r="P64" s="11"/>
      <c r="Q64" s="11"/>
      <c r="R64" s="11"/>
      <c r="S64" s="11"/>
      <c r="T64" s="11"/>
      <c r="U64" s="11"/>
      <c r="V64" s="11"/>
      <c r="W64" s="11"/>
      <c r="X64" s="11"/>
      <c r="Y64" s="11"/>
      <c r="Z64" s="11"/>
    </row>
    <row r="65" ht="15.75" customHeight="1">
      <c r="A65" s="11"/>
      <c r="B65" s="11"/>
      <c r="C65" s="25"/>
      <c r="D65" s="11"/>
      <c r="E65" s="11"/>
      <c r="F65" s="11"/>
      <c r="G65" s="11"/>
      <c r="H65" s="11"/>
      <c r="I65" s="11"/>
      <c r="J65" s="11"/>
      <c r="K65" s="11"/>
      <c r="L65" s="11"/>
      <c r="M65" s="11"/>
      <c r="N65" s="11"/>
      <c r="O65" s="11"/>
      <c r="P65" s="11"/>
      <c r="Q65" s="11"/>
      <c r="R65" s="11"/>
      <c r="S65" s="11"/>
      <c r="T65" s="11"/>
      <c r="U65" s="11"/>
      <c r="V65" s="11"/>
      <c r="W65" s="11"/>
      <c r="X65" s="11"/>
      <c r="Y65" s="11"/>
      <c r="Z65" s="11"/>
    </row>
    <row r="66" ht="15.75" customHeight="1">
      <c r="A66" s="11"/>
      <c r="B66" s="24" t="s">
        <v>31</v>
      </c>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5.75" customHeight="1">
      <c r="A67" s="11"/>
      <c r="B67" s="25" t="s">
        <v>32</v>
      </c>
      <c r="C67" s="24"/>
      <c r="D67" s="11"/>
      <c r="E67" s="11"/>
      <c r="F67" s="11"/>
      <c r="G67" s="11"/>
      <c r="H67" s="11"/>
      <c r="I67" s="11"/>
      <c r="J67" s="11"/>
      <c r="K67" s="11"/>
      <c r="L67" s="11"/>
      <c r="M67" s="11"/>
      <c r="N67" s="11"/>
      <c r="O67" s="11"/>
      <c r="P67" s="11"/>
      <c r="Q67" s="11"/>
      <c r="R67" s="11"/>
      <c r="S67" s="11"/>
      <c r="T67" s="11"/>
      <c r="U67" s="11"/>
      <c r="V67" s="11"/>
      <c r="W67" s="11"/>
      <c r="X67" s="11"/>
      <c r="Y67" s="11"/>
      <c r="Z67" s="11"/>
    </row>
    <row r="68" ht="15.75" customHeight="1">
      <c r="A68" s="11"/>
      <c r="B68" s="25" t="s">
        <v>33</v>
      </c>
      <c r="C68" s="25"/>
      <c r="D68" s="11"/>
      <c r="E68" s="11"/>
      <c r="F68" s="11"/>
      <c r="G68" s="11"/>
      <c r="H68" s="11"/>
      <c r="I68" s="11"/>
      <c r="J68" s="11"/>
      <c r="K68" s="11"/>
      <c r="L68" s="11"/>
      <c r="M68" s="11"/>
      <c r="N68" s="11"/>
      <c r="O68" s="11"/>
      <c r="P68" s="11"/>
      <c r="Q68" s="11"/>
      <c r="R68" s="11"/>
      <c r="S68" s="11"/>
      <c r="T68" s="11"/>
      <c r="U68" s="11"/>
      <c r="V68" s="11"/>
      <c r="W68" s="11"/>
      <c r="X68" s="11"/>
      <c r="Y68" s="11"/>
      <c r="Z68" s="11"/>
    </row>
    <row r="69" ht="15.75" customHeight="1">
      <c r="A69" s="11"/>
      <c r="B69" s="11"/>
      <c r="C69" s="25"/>
      <c r="D69" s="11"/>
      <c r="E69" s="11"/>
      <c r="F69" s="11"/>
      <c r="G69" s="11"/>
      <c r="H69" s="11"/>
      <c r="I69" s="11"/>
      <c r="J69" s="11"/>
      <c r="K69" s="11"/>
      <c r="L69" s="11"/>
      <c r="M69" s="11"/>
      <c r="N69" s="11"/>
      <c r="O69" s="11"/>
      <c r="P69" s="11"/>
      <c r="Q69" s="11"/>
      <c r="R69" s="11"/>
      <c r="S69" s="11"/>
      <c r="T69" s="11"/>
      <c r="U69" s="11"/>
      <c r="V69" s="11"/>
      <c r="W69" s="11"/>
      <c r="X69" s="11"/>
      <c r="Y69" s="11"/>
      <c r="Z69" s="11"/>
    </row>
    <row r="70" ht="15.75" customHeight="1">
      <c r="A70" s="11"/>
      <c r="B70" s="24" t="s">
        <v>34</v>
      </c>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5.75" customHeight="1">
      <c r="A71" s="11"/>
      <c r="B71" s="25" t="s">
        <v>35</v>
      </c>
      <c r="C71" s="24"/>
      <c r="D71" s="11"/>
      <c r="E71" s="11"/>
      <c r="F71" s="11"/>
      <c r="G71" s="11"/>
      <c r="H71" s="11"/>
      <c r="I71" s="11"/>
      <c r="J71" s="11"/>
      <c r="K71" s="11"/>
      <c r="L71" s="11"/>
      <c r="M71" s="11"/>
      <c r="N71" s="11"/>
      <c r="O71" s="11"/>
      <c r="P71" s="11"/>
      <c r="Q71" s="11"/>
      <c r="R71" s="11"/>
      <c r="S71" s="11"/>
      <c r="T71" s="11"/>
      <c r="U71" s="11"/>
      <c r="V71" s="11"/>
      <c r="W71" s="11"/>
      <c r="X71" s="11"/>
      <c r="Y71" s="11"/>
      <c r="Z71" s="11"/>
    </row>
    <row r="72" ht="15.75" customHeight="1">
      <c r="A72" s="11"/>
      <c r="B72" s="25" t="s">
        <v>36</v>
      </c>
      <c r="C72" s="25"/>
      <c r="D72" s="11"/>
      <c r="E72" s="11"/>
      <c r="F72" s="11"/>
      <c r="G72" s="11"/>
      <c r="H72" s="11"/>
      <c r="I72" s="11"/>
      <c r="J72" s="11"/>
      <c r="K72" s="11"/>
      <c r="L72" s="11"/>
      <c r="M72" s="11"/>
      <c r="N72" s="11"/>
      <c r="O72" s="11"/>
      <c r="P72" s="11"/>
      <c r="Q72" s="11"/>
      <c r="R72" s="11"/>
      <c r="S72" s="11"/>
      <c r="T72" s="11"/>
      <c r="U72" s="11"/>
      <c r="V72" s="11"/>
      <c r="W72" s="11"/>
      <c r="X72" s="11"/>
      <c r="Y72" s="11"/>
      <c r="Z72" s="11"/>
    </row>
    <row r="73" ht="15.75" customHeight="1">
      <c r="A73" s="11"/>
      <c r="B73" s="11"/>
      <c r="C73" s="25"/>
      <c r="D73" s="11"/>
      <c r="E73" s="11"/>
      <c r="F73" s="11"/>
      <c r="G73" s="11"/>
      <c r="H73" s="11"/>
      <c r="I73" s="11"/>
      <c r="J73" s="11"/>
      <c r="K73" s="11"/>
      <c r="L73" s="11"/>
      <c r="M73" s="11"/>
      <c r="N73" s="11"/>
      <c r="O73" s="11"/>
      <c r="P73" s="11"/>
      <c r="Q73" s="11"/>
      <c r="R73" s="11"/>
      <c r="S73" s="11"/>
      <c r="T73" s="11"/>
      <c r="U73" s="11"/>
      <c r="V73" s="11"/>
      <c r="W73" s="11"/>
      <c r="X73" s="11"/>
      <c r="Y73" s="11"/>
      <c r="Z73" s="11"/>
    </row>
    <row r="74" ht="15.75" customHeight="1">
      <c r="A74" s="11"/>
      <c r="B74" s="24" t="s">
        <v>37</v>
      </c>
      <c r="C74" s="25"/>
      <c r="D74" s="11"/>
      <c r="E74" s="11"/>
      <c r="F74" s="11"/>
      <c r="G74" s="11"/>
      <c r="H74" s="11"/>
      <c r="I74" s="11"/>
      <c r="J74" s="11"/>
      <c r="K74" s="11"/>
      <c r="L74" s="11"/>
      <c r="M74" s="11"/>
      <c r="N74" s="11"/>
      <c r="O74" s="11"/>
      <c r="P74" s="11"/>
      <c r="Q74" s="11"/>
      <c r="R74" s="11"/>
      <c r="S74" s="11"/>
      <c r="T74" s="11"/>
      <c r="U74" s="11"/>
      <c r="V74" s="11"/>
      <c r="W74" s="11"/>
      <c r="X74" s="11"/>
      <c r="Y74" s="11"/>
      <c r="Z74" s="11"/>
    </row>
    <row r="75" ht="15.75" customHeight="1">
      <c r="A75" s="11"/>
      <c r="B75" s="25" t="s">
        <v>38</v>
      </c>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5.75" customHeight="1">
      <c r="A76" s="11"/>
      <c r="B76" s="25" t="s">
        <v>39</v>
      </c>
      <c r="C76" s="24"/>
      <c r="D76" s="11"/>
      <c r="E76" s="11"/>
      <c r="F76" s="11"/>
      <c r="G76" s="11"/>
      <c r="H76" s="11"/>
      <c r="I76" s="11"/>
      <c r="J76" s="11"/>
      <c r="K76" s="11"/>
      <c r="L76" s="11"/>
      <c r="M76" s="11"/>
      <c r="N76" s="11"/>
      <c r="O76" s="11"/>
      <c r="P76" s="11"/>
      <c r="Q76" s="11"/>
      <c r="R76" s="11"/>
      <c r="S76" s="11"/>
      <c r="T76" s="11"/>
      <c r="U76" s="11"/>
      <c r="V76" s="11"/>
      <c r="W76" s="11"/>
      <c r="X76" s="11"/>
      <c r="Y76" s="11"/>
      <c r="Z76" s="11"/>
    </row>
    <row r="77" ht="15.75" customHeight="1">
      <c r="A77" s="11"/>
      <c r="B77" s="25" t="s">
        <v>40</v>
      </c>
      <c r="C77" s="25"/>
      <c r="D77" s="11"/>
      <c r="E77" s="11"/>
      <c r="F77" s="11"/>
      <c r="G77" s="11"/>
      <c r="H77" s="11"/>
      <c r="I77" s="11"/>
      <c r="J77" s="11"/>
      <c r="K77" s="11"/>
      <c r="L77" s="11"/>
      <c r="M77" s="11"/>
      <c r="N77" s="11"/>
      <c r="O77" s="11"/>
      <c r="P77" s="11"/>
      <c r="Q77" s="11"/>
      <c r="R77" s="11"/>
      <c r="S77" s="11"/>
      <c r="T77" s="11"/>
      <c r="U77" s="11"/>
      <c r="V77" s="11"/>
      <c r="W77" s="11"/>
      <c r="X77" s="11"/>
      <c r="Y77" s="11"/>
      <c r="Z77" s="11"/>
    </row>
    <row r="78"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5.75" customHeight="1">
      <c r="A79" s="11"/>
      <c r="B79" s="24" t="s">
        <v>41</v>
      </c>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5.75" customHeight="1">
      <c r="A80" s="11"/>
      <c r="B80" s="25" t="s">
        <v>42</v>
      </c>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5.75" customHeight="1">
      <c r="A84" s="11"/>
      <c r="B84" s="11"/>
      <c r="C84" s="23"/>
      <c r="D84" s="11"/>
      <c r="E84" s="11"/>
      <c r="F84" s="11"/>
      <c r="G84" s="11"/>
      <c r="H84" s="11"/>
      <c r="I84" s="11"/>
      <c r="J84" s="11"/>
      <c r="K84" s="11"/>
      <c r="L84" s="11"/>
      <c r="M84" s="11"/>
      <c r="N84" s="11"/>
      <c r="O84" s="11"/>
      <c r="P84" s="11"/>
      <c r="Q84" s="11"/>
      <c r="R84" s="11"/>
      <c r="S84" s="11"/>
      <c r="T84" s="11"/>
      <c r="U84" s="11"/>
      <c r="V84" s="11"/>
      <c r="W84" s="11"/>
      <c r="X84" s="11"/>
      <c r="Y84" s="11"/>
      <c r="Z84" s="11"/>
    </row>
    <row r="85"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5.75" customHeight="1">
      <c r="A86" s="11"/>
      <c r="B86" s="11"/>
      <c r="C86" s="26"/>
      <c r="D86" s="11"/>
      <c r="E86" s="11"/>
      <c r="F86" s="11"/>
      <c r="G86" s="11"/>
      <c r="H86" s="11"/>
      <c r="I86" s="11"/>
      <c r="J86" s="11"/>
      <c r="K86" s="11"/>
      <c r="L86" s="11"/>
      <c r="M86" s="11"/>
      <c r="N86" s="11"/>
      <c r="O86" s="11"/>
      <c r="P86" s="11"/>
      <c r="Q86" s="11"/>
      <c r="R86" s="11"/>
      <c r="S86" s="11"/>
      <c r="T86" s="11"/>
      <c r="U86" s="11"/>
      <c r="V86" s="11"/>
      <c r="W86" s="11"/>
      <c r="X86" s="11"/>
      <c r="Y86" s="11"/>
      <c r="Z86" s="11"/>
    </row>
    <row r="87" ht="15.75" customHeight="1">
      <c r="A87" s="11"/>
      <c r="B87" s="23" t="s">
        <v>43</v>
      </c>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5.75" customHeight="1">
      <c r="A88" s="11"/>
      <c r="B88" s="11"/>
      <c r="C88" s="27"/>
      <c r="D88" s="11"/>
      <c r="E88" s="11"/>
      <c r="F88" s="11"/>
      <c r="G88" s="11"/>
      <c r="H88" s="11"/>
      <c r="I88" s="11"/>
      <c r="J88" s="11"/>
      <c r="K88" s="11"/>
      <c r="L88" s="11"/>
      <c r="M88" s="11"/>
      <c r="N88" s="11"/>
      <c r="O88" s="11"/>
      <c r="P88" s="11"/>
      <c r="Q88" s="11"/>
      <c r="R88" s="11"/>
      <c r="S88" s="11"/>
      <c r="T88" s="11"/>
      <c r="U88" s="11"/>
      <c r="V88" s="11"/>
      <c r="W88" s="11"/>
      <c r="X88" s="11"/>
      <c r="Y88" s="11"/>
      <c r="Z88" s="11"/>
    </row>
    <row r="89" ht="15.75" customHeight="1">
      <c r="A89" s="11"/>
      <c r="B89" s="26" t="s">
        <v>20</v>
      </c>
      <c r="C89" s="28"/>
      <c r="D89" s="11"/>
      <c r="E89" s="11"/>
      <c r="F89" s="11"/>
      <c r="G89" s="11"/>
      <c r="H89" s="11"/>
      <c r="I89" s="11"/>
      <c r="J89" s="11"/>
      <c r="K89" s="11"/>
      <c r="L89" s="11"/>
      <c r="M89" s="11"/>
      <c r="N89" s="11"/>
      <c r="O89" s="11"/>
      <c r="P89" s="11"/>
      <c r="Q89" s="11"/>
      <c r="R89" s="11"/>
      <c r="S89" s="11"/>
      <c r="T89" s="11"/>
      <c r="U89" s="11"/>
      <c r="V89" s="11"/>
      <c r="W89" s="11"/>
      <c r="X89" s="11"/>
      <c r="Y89" s="11"/>
      <c r="Z89" s="11"/>
    </row>
    <row r="90"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5.75" customHeight="1">
      <c r="A91" s="11"/>
      <c r="B91" s="27" t="s">
        <v>44</v>
      </c>
      <c r="C91" s="27"/>
      <c r="D91" s="11"/>
      <c r="E91" s="11"/>
      <c r="F91" s="11"/>
      <c r="G91" s="11"/>
      <c r="H91" s="11"/>
      <c r="I91" s="11"/>
      <c r="J91" s="11"/>
      <c r="K91" s="11"/>
      <c r="L91" s="11"/>
      <c r="M91" s="11"/>
      <c r="N91" s="11"/>
      <c r="O91" s="11"/>
      <c r="P91" s="11"/>
      <c r="Q91" s="11"/>
      <c r="R91" s="11"/>
      <c r="S91" s="11"/>
      <c r="T91" s="11"/>
      <c r="U91" s="11"/>
      <c r="V91" s="11"/>
      <c r="W91" s="11"/>
      <c r="X91" s="11"/>
      <c r="Y91" s="11"/>
      <c r="Z91" s="11"/>
    </row>
    <row r="92" ht="15.75" customHeight="1">
      <c r="A92" s="11"/>
      <c r="B92" s="28" t="s">
        <v>45</v>
      </c>
      <c r="C92" s="28"/>
      <c r="D92" s="11"/>
      <c r="E92" s="11"/>
      <c r="F92" s="11"/>
      <c r="G92" s="11"/>
      <c r="H92" s="11"/>
      <c r="I92" s="11"/>
      <c r="J92" s="11"/>
      <c r="K92" s="11"/>
      <c r="L92" s="11"/>
      <c r="M92" s="11"/>
      <c r="N92" s="11"/>
      <c r="O92" s="11"/>
      <c r="P92" s="11"/>
      <c r="Q92" s="11"/>
      <c r="R92" s="11"/>
      <c r="S92" s="11"/>
      <c r="T92" s="11"/>
      <c r="U92" s="11"/>
      <c r="V92" s="11"/>
      <c r="W92" s="11"/>
      <c r="X92" s="11"/>
      <c r="Y92" s="11"/>
      <c r="Z92" s="11"/>
    </row>
    <row r="93"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5.75" customHeight="1">
      <c r="A94" s="11"/>
      <c r="B94" s="27" t="s">
        <v>46</v>
      </c>
      <c r="C94" s="27"/>
      <c r="D94" s="11"/>
      <c r="E94" s="11"/>
      <c r="F94" s="11"/>
      <c r="G94" s="11"/>
      <c r="H94" s="11"/>
      <c r="I94" s="11"/>
      <c r="J94" s="11"/>
      <c r="K94" s="11"/>
      <c r="L94" s="11"/>
      <c r="M94" s="11"/>
      <c r="N94" s="11"/>
      <c r="O94" s="11"/>
      <c r="P94" s="11"/>
      <c r="Q94" s="11"/>
      <c r="R94" s="11"/>
      <c r="S94" s="11"/>
      <c r="T94" s="11"/>
      <c r="U94" s="11"/>
      <c r="V94" s="11"/>
      <c r="W94" s="11"/>
      <c r="X94" s="11"/>
      <c r="Y94" s="11"/>
      <c r="Z94" s="11"/>
    </row>
    <row r="95" ht="15.75" customHeight="1">
      <c r="A95" s="11"/>
      <c r="B95" s="28" t="s">
        <v>47</v>
      </c>
      <c r="C95" s="28"/>
      <c r="D95" s="11"/>
      <c r="E95" s="11"/>
      <c r="F95" s="11"/>
      <c r="G95" s="11"/>
      <c r="H95" s="11"/>
      <c r="I95" s="11"/>
      <c r="J95" s="11"/>
      <c r="K95" s="11"/>
      <c r="L95" s="11"/>
      <c r="M95" s="11"/>
      <c r="N95" s="11"/>
      <c r="O95" s="11"/>
      <c r="P95" s="11"/>
      <c r="Q95" s="11"/>
      <c r="R95" s="11"/>
      <c r="S95" s="11"/>
      <c r="T95" s="11"/>
      <c r="U95" s="11"/>
      <c r="V95" s="11"/>
      <c r="W95" s="11"/>
      <c r="X95" s="11"/>
      <c r="Y95" s="11"/>
      <c r="Z95" s="11"/>
    </row>
    <row r="9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5.75" customHeight="1">
      <c r="A97" s="11"/>
      <c r="B97" s="27" t="s">
        <v>48</v>
      </c>
      <c r="C97" s="27"/>
      <c r="D97" s="11"/>
      <c r="E97" s="11"/>
      <c r="F97" s="11"/>
      <c r="G97" s="11"/>
      <c r="H97" s="11"/>
      <c r="I97" s="11"/>
      <c r="J97" s="11"/>
      <c r="K97" s="11"/>
      <c r="L97" s="11"/>
      <c r="M97" s="11"/>
      <c r="N97" s="11"/>
      <c r="O97" s="11"/>
      <c r="P97" s="11"/>
      <c r="Q97" s="11"/>
      <c r="R97" s="11"/>
      <c r="S97" s="11"/>
      <c r="T97" s="11"/>
      <c r="U97" s="11"/>
      <c r="V97" s="11"/>
      <c r="W97" s="11"/>
      <c r="X97" s="11"/>
      <c r="Y97" s="11"/>
      <c r="Z97" s="11"/>
    </row>
    <row r="98" ht="15.75" customHeight="1">
      <c r="A98" s="11"/>
      <c r="B98" s="28" t="s">
        <v>49</v>
      </c>
      <c r="C98" s="28"/>
      <c r="D98" s="11"/>
      <c r="E98" s="11"/>
      <c r="F98" s="11"/>
      <c r="G98" s="11"/>
      <c r="H98" s="11"/>
      <c r="I98" s="11"/>
      <c r="J98" s="11"/>
      <c r="K98" s="11"/>
      <c r="L98" s="11"/>
      <c r="M98" s="11"/>
      <c r="N98" s="11"/>
      <c r="O98" s="11"/>
      <c r="P98" s="11"/>
      <c r="Q98" s="11"/>
      <c r="R98" s="11"/>
      <c r="S98" s="11"/>
      <c r="T98" s="11"/>
      <c r="U98" s="11"/>
      <c r="V98" s="11"/>
      <c r="W98" s="11"/>
      <c r="X98" s="11"/>
      <c r="Y98" s="11"/>
      <c r="Z98" s="11"/>
    </row>
    <row r="99"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5.75" customHeight="1">
      <c r="A100" s="11"/>
      <c r="B100" s="27" t="s">
        <v>27</v>
      </c>
      <c r="C100" s="27"/>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5.75" customHeight="1">
      <c r="A101" s="11"/>
      <c r="B101" s="28" t="s">
        <v>50</v>
      </c>
      <c r="C101" s="28"/>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5.75" customHeight="1">
      <c r="A103" s="11"/>
      <c r="B103" s="27" t="s">
        <v>51</v>
      </c>
      <c r="C103" s="26"/>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5.75" customHeight="1">
      <c r="A104" s="11"/>
      <c r="B104" s="28" t="s">
        <v>52</v>
      </c>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5.75" customHeight="1">
      <c r="A105" s="11"/>
      <c r="B105" s="11"/>
      <c r="C105" s="27"/>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5.75" customHeight="1">
      <c r="A106" s="11"/>
      <c r="B106" s="26" t="s">
        <v>21</v>
      </c>
      <c r="C106" s="28"/>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5.75" customHeight="1">
      <c r="A108" s="11"/>
      <c r="B108" s="27" t="s">
        <v>53</v>
      </c>
      <c r="C108" s="27"/>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5.75" customHeight="1">
      <c r="A109" s="11"/>
      <c r="B109" s="28" t="s">
        <v>54</v>
      </c>
      <c r="C109" s="28"/>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5.75" customHeight="1">
      <c r="A111" s="11"/>
      <c r="B111" s="27" t="s">
        <v>42</v>
      </c>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5.75" customHeight="1">
      <c r="A112" s="11"/>
      <c r="B112" s="28" t="s">
        <v>55</v>
      </c>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5.75" customHeight="1">
      <c r="A120" s="11"/>
      <c r="B120" s="11"/>
      <c r="C120" s="23"/>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5.75" customHeight="1">
      <c r="A122" s="11"/>
      <c r="B122" s="11"/>
      <c r="C122" s="26"/>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5.75" customHeight="1">
      <c r="A123" s="11"/>
      <c r="B123" s="23" t="s">
        <v>56</v>
      </c>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5.75" customHeight="1">
      <c r="A124" s="11"/>
      <c r="B124" s="11"/>
      <c r="C124" s="28"/>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5.75" customHeight="1">
      <c r="A125" s="11"/>
      <c r="B125" s="26" t="s">
        <v>57</v>
      </c>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5.75" customHeight="1">
      <c r="A126" s="11"/>
      <c r="B126" s="11"/>
      <c r="C126" s="26"/>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5.75" customHeight="1">
      <c r="A127" s="11"/>
      <c r="B127" s="28" t="s">
        <v>58</v>
      </c>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5.75" customHeight="1">
      <c r="A128" s="11"/>
      <c r="B128" s="11"/>
      <c r="C128" s="28"/>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5.75" customHeight="1">
      <c r="A129" s="11"/>
      <c r="B129" s="26" t="s">
        <v>24</v>
      </c>
      <c r="C129" s="29"/>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75" customHeight="1">
      <c r="A130" s="11"/>
      <c r="B130" s="11"/>
      <c r="C130" s="29"/>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75" customHeight="1">
      <c r="A131" s="11"/>
      <c r="B131" s="28" t="s">
        <v>59</v>
      </c>
      <c r="C131" s="29"/>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75" customHeight="1">
      <c r="A132" s="11"/>
      <c r="B132" s="29" t="s">
        <v>60</v>
      </c>
      <c r="C132" s="29"/>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75" customHeight="1">
      <c r="A133" s="11"/>
      <c r="B133" s="29" t="s">
        <v>61</v>
      </c>
      <c r="C133" s="29"/>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75" customHeight="1">
      <c r="A134" s="11"/>
      <c r="B134" s="29" t="s">
        <v>62</v>
      </c>
      <c r="C134" s="29"/>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75" customHeight="1">
      <c r="A135" s="11"/>
      <c r="B135" s="29" t="s">
        <v>63</v>
      </c>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75" customHeight="1">
      <c r="A136" s="11"/>
      <c r="B136" s="29" t="s">
        <v>64</v>
      </c>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75" customHeight="1">
      <c r="A137" s="11"/>
      <c r="B137" s="29" t="s">
        <v>65</v>
      </c>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75" customHeight="1">
      <c r="A159" s="11"/>
      <c r="B159" s="11"/>
      <c r="C159" s="23"/>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75" customHeight="1">
      <c r="A161" s="11"/>
      <c r="B161" s="11"/>
      <c r="C161" s="30"/>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75" customHeight="1">
      <c r="A162" s="11"/>
      <c r="B162" s="23" t="s">
        <v>66</v>
      </c>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75" customHeight="1">
      <c r="A163" s="11"/>
      <c r="B163" s="11"/>
      <c r="C163" s="26"/>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75" customHeight="1">
      <c r="A164" s="11"/>
      <c r="B164" s="30" t="s">
        <v>67</v>
      </c>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75" customHeight="1">
      <c r="A165" s="11"/>
      <c r="B165" s="11"/>
      <c r="C165" s="27"/>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75" customHeight="1">
      <c r="A166" s="11"/>
      <c r="B166" s="26" t="s">
        <v>26</v>
      </c>
      <c r="C166" s="28"/>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75" customHeight="1">
      <c r="A168" s="11"/>
      <c r="B168" s="27" t="s">
        <v>68</v>
      </c>
      <c r="C168" s="27"/>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75" customHeight="1">
      <c r="A169" s="11"/>
      <c r="B169" s="28" t="s">
        <v>69</v>
      </c>
      <c r="C169" s="28"/>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75" customHeight="1">
      <c r="A171" s="11"/>
      <c r="B171" s="27" t="s">
        <v>70</v>
      </c>
      <c r="C171" s="26"/>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75" customHeight="1">
      <c r="A172" s="11"/>
      <c r="B172" s="28" t="s">
        <v>71</v>
      </c>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75" customHeight="1">
      <c r="A173" s="11"/>
      <c r="B173" s="11"/>
      <c r="C173" s="27"/>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75" customHeight="1">
      <c r="A174" s="11"/>
      <c r="B174" s="26" t="s">
        <v>72</v>
      </c>
      <c r="C174" s="28"/>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75" customHeight="1">
      <c r="A176" s="11"/>
      <c r="B176" s="27" t="s">
        <v>73</v>
      </c>
      <c r="C176" s="27"/>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75" customHeight="1">
      <c r="A177" s="11"/>
      <c r="B177" s="28" t="s">
        <v>74</v>
      </c>
      <c r="C177" s="28"/>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75" customHeight="1">
      <c r="A179" s="11"/>
      <c r="B179" s="27" t="s">
        <v>75</v>
      </c>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75" customHeight="1">
      <c r="A180" s="11"/>
      <c r="B180" s="28" t="s">
        <v>76</v>
      </c>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75" customHeight="1">
      <c r="A190" s="11"/>
      <c r="B190" s="11"/>
      <c r="C190" s="23"/>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75" customHeight="1">
      <c r="A192" s="11"/>
      <c r="B192" s="11"/>
      <c r="C192" s="30"/>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75" customHeight="1">
      <c r="A193" s="11"/>
      <c r="B193" s="23" t="s">
        <v>77</v>
      </c>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75" customHeight="1">
      <c r="A194" s="11"/>
      <c r="B194" s="11"/>
      <c r="C194" s="26"/>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75" customHeight="1">
      <c r="A195" s="11"/>
      <c r="B195" s="30" t="s">
        <v>78</v>
      </c>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75" customHeight="1">
      <c r="A196" s="11"/>
      <c r="B196" s="11"/>
      <c r="C196" s="27"/>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75" customHeight="1">
      <c r="A197" s="11"/>
      <c r="B197" s="26" t="s">
        <v>29</v>
      </c>
      <c r="C197" s="28"/>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75" customHeight="1">
      <c r="A199" s="11"/>
      <c r="B199" s="27" t="s">
        <v>79</v>
      </c>
      <c r="C199" s="27"/>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75" customHeight="1">
      <c r="A200" s="11"/>
      <c r="B200" s="28" t="s">
        <v>80</v>
      </c>
      <c r="C200" s="28"/>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5.75" customHeight="1">
      <c r="A202" s="11"/>
      <c r="B202" s="27" t="s">
        <v>81</v>
      </c>
      <c r="C202" s="27"/>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5.75" customHeight="1">
      <c r="A203" s="11"/>
      <c r="B203" s="28" t="s">
        <v>82</v>
      </c>
      <c r="C203" s="28"/>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5.75" customHeight="1">
      <c r="A205" s="11"/>
      <c r="B205" s="27" t="s">
        <v>83</v>
      </c>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5.75" customHeight="1">
      <c r="A206" s="11"/>
      <c r="B206" s="28" t="s">
        <v>84</v>
      </c>
      <c r="C206" s="26"/>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5.75" customHeight="1">
      <c r="A208" s="11"/>
      <c r="B208" s="11"/>
      <c r="C208" s="27"/>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5.75" customHeight="1">
      <c r="A209" s="11"/>
      <c r="B209" s="26" t="s">
        <v>85</v>
      </c>
      <c r="C209" s="28"/>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5.75" customHeight="1">
      <c r="A211" s="11"/>
      <c r="B211" s="27" t="s">
        <v>86</v>
      </c>
      <c r="C211" s="27"/>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5.75" customHeight="1">
      <c r="A212" s="11"/>
      <c r="B212" s="28" t="s">
        <v>87</v>
      </c>
      <c r="C212" s="28"/>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5.75" customHeight="1">
      <c r="A214" s="11"/>
      <c r="B214" s="27" t="s">
        <v>88</v>
      </c>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5.75" customHeight="1">
      <c r="A215" s="11"/>
      <c r="B215" s="28" t="s">
        <v>89</v>
      </c>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5.75" customHeight="1">
      <c r="A224" s="11"/>
      <c r="B224" s="11"/>
      <c r="C224" s="23"/>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5.75" customHeight="1">
      <c r="A226" s="11"/>
      <c r="B226" s="11"/>
      <c r="C226" s="30"/>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5.75" customHeight="1">
      <c r="A227" s="11"/>
      <c r="B227" s="23" t="s">
        <v>90</v>
      </c>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5.75" customHeight="1">
      <c r="A228" s="11"/>
      <c r="B228" s="11"/>
      <c r="C228" s="26"/>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5.75" customHeight="1">
      <c r="A229" s="11"/>
      <c r="B229" s="30" t="s">
        <v>78</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5.75" customHeight="1">
      <c r="A230" s="11"/>
      <c r="B230" s="11"/>
      <c r="C230" s="27"/>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5.75" customHeight="1">
      <c r="A231" s="11"/>
      <c r="B231" s="26" t="s">
        <v>32</v>
      </c>
      <c r="C231" s="28"/>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5.75" customHeight="1">
      <c r="A233" s="11"/>
      <c r="B233" s="27" t="s">
        <v>91</v>
      </c>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5.75" customHeight="1">
      <c r="A234" s="11"/>
      <c r="B234" s="28" t="s">
        <v>92</v>
      </c>
      <c r="C234" s="26"/>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5.75" customHeight="1">
      <c r="A236" s="11"/>
      <c r="B236" s="11"/>
      <c r="C236" s="27"/>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5.75" customHeight="1">
      <c r="A237" s="11"/>
      <c r="B237" s="26" t="s">
        <v>33</v>
      </c>
      <c r="C237" s="28"/>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5.75" customHeight="1">
      <c r="A239" s="11"/>
      <c r="B239" s="27" t="s">
        <v>93</v>
      </c>
      <c r="C239" s="27"/>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5.75" customHeight="1">
      <c r="A240" s="11"/>
      <c r="B240" s="28" t="s">
        <v>94</v>
      </c>
      <c r="C240" s="28"/>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5.75" customHeight="1">
      <c r="A242" s="11"/>
      <c r="B242" s="27" t="s">
        <v>95</v>
      </c>
      <c r="C242" s="27"/>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5.75" customHeight="1">
      <c r="A243" s="11"/>
      <c r="B243" s="28" t="s">
        <v>96</v>
      </c>
      <c r="C243" s="28"/>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5.75" customHeight="1">
      <c r="A245" s="11"/>
      <c r="B245" s="27" t="s">
        <v>97</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5.75" customHeight="1">
      <c r="A246" s="11"/>
      <c r="B246" s="28" t="s">
        <v>98</v>
      </c>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5.75" customHeight="1">
      <c r="A257" s="11"/>
      <c r="B257" s="11"/>
      <c r="C257" s="23"/>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5.75" customHeight="1">
      <c r="A259" s="11"/>
      <c r="B259" s="11"/>
      <c r="C259" s="30"/>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5.75" customHeight="1">
      <c r="A260" s="11"/>
      <c r="B260" s="23" t="s">
        <v>99</v>
      </c>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5.75" customHeight="1">
      <c r="A261" s="11"/>
      <c r="B261" s="11"/>
      <c r="C261" s="26"/>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5.75" customHeight="1">
      <c r="A262" s="11"/>
      <c r="B262" s="30" t="s">
        <v>100</v>
      </c>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5.75" customHeight="1">
      <c r="A263" s="11"/>
      <c r="B263" s="11"/>
      <c r="C263" s="27"/>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5.75" customHeight="1">
      <c r="A264" s="11"/>
      <c r="B264" s="26" t="s">
        <v>35</v>
      </c>
      <c r="C264" s="28"/>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5.75" customHeight="1">
      <c r="A266" s="11"/>
      <c r="B266" s="27" t="s">
        <v>101</v>
      </c>
      <c r="C266" s="27"/>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5.75" customHeight="1">
      <c r="A267" s="11"/>
      <c r="B267" s="28" t="s">
        <v>102</v>
      </c>
      <c r="C267" s="28"/>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5.75" customHeight="1">
      <c r="A269" s="11"/>
      <c r="B269" s="27" t="s">
        <v>103</v>
      </c>
      <c r="C269" s="27"/>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5.75" customHeight="1">
      <c r="A270" s="11"/>
      <c r="B270" s="28" t="s">
        <v>104</v>
      </c>
      <c r="C270" s="28"/>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5.75" customHeight="1">
      <c r="A272" s="11"/>
      <c r="B272" s="27" t="s">
        <v>105</v>
      </c>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5.75" customHeight="1">
      <c r="A273" s="11"/>
      <c r="B273" s="28" t="s">
        <v>106</v>
      </c>
      <c r="C273" s="26"/>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5.75" customHeight="1">
      <c r="A275" s="11"/>
      <c r="B275" s="11"/>
      <c r="C275" s="27"/>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5.75" customHeight="1">
      <c r="A276" s="11"/>
      <c r="B276" s="26" t="s">
        <v>36</v>
      </c>
      <c r="C276" s="28"/>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5.75" customHeight="1">
      <c r="A278" s="11"/>
      <c r="B278" s="27" t="s">
        <v>107</v>
      </c>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5.75" customHeight="1">
      <c r="A279" s="11"/>
      <c r="B279" s="28" t="s">
        <v>108</v>
      </c>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5.75" customHeight="1">
      <c r="A290" s="11"/>
      <c r="B290" s="11"/>
      <c r="C290" s="23"/>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5.75" customHeight="1">
      <c r="A292" s="11"/>
      <c r="B292" s="11"/>
      <c r="C292" s="30"/>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5.75" customHeight="1">
      <c r="A293" s="11"/>
      <c r="B293" s="23" t="s">
        <v>109</v>
      </c>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5.75" customHeight="1">
      <c r="A294" s="11"/>
      <c r="B294" s="11"/>
      <c r="C294" s="26"/>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5.75" customHeight="1">
      <c r="A295" s="11"/>
      <c r="B295" s="30" t="s">
        <v>110</v>
      </c>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5.75" customHeight="1">
      <c r="A296" s="11"/>
      <c r="B296" s="11"/>
      <c r="C296" s="27"/>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5.75" customHeight="1">
      <c r="A297" s="11"/>
      <c r="B297" s="26" t="s">
        <v>53</v>
      </c>
      <c r="C297" s="28"/>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5.75" customHeight="1">
      <c r="A299" s="11"/>
      <c r="B299" s="27" t="s">
        <v>111</v>
      </c>
      <c r="C299" s="27"/>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5.75" customHeight="1">
      <c r="A300" s="11"/>
      <c r="B300" s="28" t="s">
        <v>112</v>
      </c>
      <c r="C300" s="28"/>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5.75" customHeight="1">
      <c r="A302" s="11"/>
      <c r="B302" s="27" t="s">
        <v>113</v>
      </c>
      <c r="C302" s="28"/>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5.75" customHeight="1">
      <c r="A303" s="11"/>
      <c r="B303" s="28" t="s">
        <v>114</v>
      </c>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5.75" customHeight="1">
      <c r="A305" s="11"/>
      <c r="B305" s="28" t="s">
        <v>115</v>
      </c>
      <c r="C305" s="27"/>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5.75" customHeight="1">
      <c r="A306" s="11"/>
      <c r="B306" s="11"/>
      <c r="C306" s="28"/>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5.75" customHeight="1">
      <c r="A308" s="11"/>
      <c r="B308" s="27" t="s">
        <v>116</v>
      </c>
      <c r="C308" s="28"/>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5.75" customHeight="1">
      <c r="A309" s="11"/>
      <c r="B309" s="28" t="s">
        <v>117</v>
      </c>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5.75" customHeight="1">
      <c r="A311" s="11"/>
      <c r="B311" s="28" t="s">
        <v>118</v>
      </c>
      <c r="C311" s="27"/>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5.75" customHeight="1">
      <c r="A312" s="11"/>
      <c r="B312" s="11"/>
      <c r="C312" s="28"/>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5.75" customHeight="1">
      <c r="A314" s="11"/>
      <c r="B314" s="27" t="s">
        <v>119</v>
      </c>
      <c r="C314" s="28"/>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5.75" customHeight="1">
      <c r="A315" s="11"/>
      <c r="B315" s="28" t="s">
        <v>120</v>
      </c>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5.75" customHeight="1">
      <c r="A317" s="11"/>
      <c r="B317" s="28" t="s">
        <v>121</v>
      </c>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5.75" customHeight="1">
      <c r="A325" s="11"/>
      <c r="B325" s="11"/>
      <c r="C325" s="26"/>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5.75" customHeight="1">
      <c r="A327" s="11"/>
      <c r="B327" s="11"/>
      <c r="C327" s="27"/>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5.75" customHeight="1">
      <c r="A328" s="11"/>
      <c r="B328" s="26" t="s">
        <v>39</v>
      </c>
      <c r="C328" s="28"/>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5.75" customHeight="1">
      <c r="A330" s="11"/>
      <c r="B330" s="27" t="s">
        <v>122</v>
      </c>
      <c r="C330" s="27"/>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5.75" customHeight="1">
      <c r="A331" s="11"/>
      <c r="B331" s="28" t="s">
        <v>123</v>
      </c>
      <c r="C331" s="28"/>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5.75" customHeight="1">
      <c r="A333" s="11"/>
      <c r="B333" s="27" t="s">
        <v>124</v>
      </c>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5.75" customHeight="1">
      <c r="A334" s="11"/>
      <c r="B334" s="28" t="s">
        <v>125</v>
      </c>
      <c r="C334" s="26"/>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5.75" customHeight="1">
      <c r="A336" s="11"/>
      <c r="B336" s="11"/>
      <c r="C336" s="27"/>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5.75" customHeight="1">
      <c r="A337" s="11"/>
      <c r="B337" s="26" t="s">
        <v>126</v>
      </c>
      <c r="C337" s="28"/>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5.75" customHeight="1">
      <c r="A339" s="11"/>
      <c r="B339" s="27" t="s">
        <v>127</v>
      </c>
      <c r="C339" s="28"/>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5.75" customHeight="1">
      <c r="A340" s="11"/>
      <c r="B340" s="28" t="s">
        <v>128</v>
      </c>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5.75" customHeight="1">
      <c r="A342" s="11"/>
      <c r="B342" s="28" t="s">
        <v>129</v>
      </c>
      <c r="C342" s="27"/>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5.75" customHeight="1">
      <c r="A343" s="11"/>
      <c r="B343" s="11"/>
      <c r="C343" s="28"/>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5.75" customHeight="1">
      <c r="A345" s="11"/>
      <c r="B345" s="27" t="s">
        <v>130</v>
      </c>
      <c r="C345" s="28"/>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5.75" customHeight="1">
      <c r="A346" s="11"/>
      <c r="B346" s="28" t="s">
        <v>131</v>
      </c>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5.75" customHeight="1">
      <c r="A348" s="11"/>
      <c r="B348" s="28" t="s">
        <v>132</v>
      </c>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5.75" customHeight="1">
      <c r="A359" s="11"/>
      <c r="B359" s="11"/>
      <c r="C359" s="23"/>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5.75" customHeight="1">
      <c r="A361" s="11"/>
      <c r="B361" s="11"/>
      <c r="C361" s="30"/>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5.75" customHeight="1">
      <c r="A362" s="11"/>
      <c r="B362" s="23" t="s">
        <v>133</v>
      </c>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5.75" customHeight="1">
      <c r="A363" s="11"/>
      <c r="B363" s="11"/>
      <c r="C363" s="26"/>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5.75" customHeight="1">
      <c r="A364" s="11"/>
      <c r="B364" s="30" t="s">
        <v>134</v>
      </c>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5.75" customHeight="1">
      <c r="A365" s="11"/>
      <c r="B365" s="11"/>
      <c r="C365" s="28"/>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5.75" customHeight="1">
      <c r="A366" s="11"/>
      <c r="B366" s="26" t="s">
        <v>135</v>
      </c>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5.75" customHeight="1">
      <c r="A368" s="11"/>
      <c r="B368" s="28" t="s">
        <v>136</v>
      </c>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hyperlinks>
    <hyperlink r:id="rId1" ref="C37"/>
    <hyperlink r:id="rId2" ref="C40"/>
  </hyperlinks>
  <printOptions/>
  <pageMargins bottom="0.75" footer="0.0" header="0.0" left="0.7" right="0.7" top="0.75"/>
  <pageSetup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0.86"/>
    <col customWidth="1" min="2" max="2" width="25.0"/>
    <col customWidth="1" min="3" max="3" width="38.14"/>
    <col customWidth="1" min="4" max="4" width="18.86"/>
    <col customWidth="1" min="5" max="5" width="15.86"/>
    <col customWidth="1" min="6" max="6" width="32.57"/>
    <col customWidth="1" min="7" max="7" width="66.29"/>
  </cols>
  <sheetData>
    <row r="1">
      <c r="B1" s="31" t="s">
        <v>137</v>
      </c>
    </row>
    <row r="2" ht="24.75" customHeight="1">
      <c r="B2" s="32" t="s">
        <v>138</v>
      </c>
      <c r="C2" s="33"/>
      <c r="D2" s="33"/>
      <c r="E2" s="33"/>
      <c r="F2" s="33"/>
      <c r="G2" s="34"/>
    </row>
    <row r="3">
      <c r="B3" s="35"/>
      <c r="C3" s="35" t="s">
        <v>139</v>
      </c>
      <c r="D3" s="35" t="s">
        <v>140</v>
      </c>
      <c r="E3" s="35" t="s">
        <v>141</v>
      </c>
      <c r="F3" s="35" t="s">
        <v>142</v>
      </c>
      <c r="G3" s="35" t="s">
        <v>143</v>
      </c>
    </row>
    <row r="4">
      <c r="B4" s="36" t="s">
        <v>144</v>
      </c>
      <c r="C4" s="37" t="s">
        <v>145</v>
      </c>
      <c r="D4" s="37">
        <v>4.0</v>
      </c>
      <c r="E4" s="37"/>
      <c r="F4" s="37" t="s">
        <v>146</v>
      </c>
      <c r="G4" s="37"/>
    </row>
    <row r="5">
      <c r="B5" s="38"/>
      <c r="C5" s="37" t="s">
        <v>147</v>
      </c>
      <c r="D5" s="37">
        <v>1.0</v>
      </c>
      <c r="E5" s="37"/>
      <c r="F5" s="37" t="s">
        <v>148</v>
      </c>
      <c r="G5" s="37" t="s">
        <v>149</v>
      </c>
    </row>
    <row r="6">
      <c r="B6" s="38"/>
      <c r="C6" s="37" t="s">
        <v>150</v>
      </c>
      <c r="D6" s="37">
        <v>1.0</v>
      </c>
      <c r="E6" s="37"/>
      <c r="F6" s="37" t="s">
        <v>151</v>
      </c>
      <c r="G6" s="37" t="s">
        <v>152</v>
      </c>
    </row>
    <row r="7">
      <c r="B7" s="38"/>
      <c r="C7" s="37" t="s">
        <v>153</v>
      </c>
      <c r="D7" s="37">
        <v>6.0</v>
      </c>
      <c r="E7" s="37"/>
      <c r="F7" s="37" t="s">
        <v>154</v>
      </c>
      <c r="G7" s="37" t="s">
        <v>152</v>
      </c>
    </row>
    <row r="8" ht="111.75" customHeight="1">
      <c r="B8" s="38"/>
      <c r="C8" s="37"/>
      <c r="D8" s="37">
        <v>1.0</v>
      </c>
      <c r="E8" s="37"/>
      <c r="F8" s="37" t="s">
        <v>155</v>
      </c>
      <c r="G8" s="37" t="s">
        <v>156</v>
      </c>
    </row>
    <row r="9">
      <c r="B9" s="39"/>
      <c r="C9" s="37"/>
      <c r="D9" s="37"/>
      <c r="E9" s="37"/>
      <c r="F9" s="37"/>
      <c r="G9" s="37"/>
    </row>
    <row r="10">
      <c r="B10" s="40" t="s">
        <v>157</v>
      </c>
      <c r="C10" s="37" t="s">
        <v>158</v>
      </c>
      <c r="D10" s="37">
        <v>1.0</v>
      </c>
      <c r="E10" s="37"/>
      <c r="F10" s="37"/>
      <c r="G10" s="37"/>
    </row>
    <row r="11">
      <c r="B11" s="38"/>
      <c r="C11" s="37" t="s">
        <v>159</v>
      </c>
      <c r="D11" s="37">
        <v>5.0</v>
      </c>
      <c r="E11" s="37"/>
      <c r="F11" s="37" t="s">
        <v>160</v>
      </c>
      <c r="G11" s="37"/>
    </row>
    <row r="12">
      <c r="B12" s="38"/>
      <c r="C12" s="37" t="s">
        <v>161</v>
      </c>
      <c r="D12" s="37">
        <v>2.0</v>
      </c>
      <c r="E12" s="37"/>
      <c r="F12" s="37" t="s">
        <v>160</v>
      </c>
      <c r="G12" s="37"/>
    </row>
    <row r="13">
      <c r="B13" s="38"/>
      <c r="C13" s="37" t="s">
        <v>162</v>
      </c>
      <c r="D13" s="37">
        <v>3.0</v>
      </c>
      <c r="E13" s="37"/>
      <c r="F13" s="37"/>
      <c r="G13" s="37"/>
    </row>
    <row r="14">
      <c r="B14" s="38"/>
      <c r="C14" s="37" t="s">
        <v>163</v>
      </c>
      <c r="D14" s="37">
        <v>1.0</v>
      </c>
      <c r="E14" s="37"/>
      <c r="F14" s="37"/>
      <c r="G14" s="37"/>
    </row>
    <row r="15">
      <c r="B15" s="39"/>
      <c r="C15" s="37" t="s">
        <v>164</v>
      </c>
      <c r="D15" s="37">
        <v>4.0</v>
      </c>
      <c r="E15" s="37"/>
      <c r="F15" s="37" t="s">
        <v>165</v>
      </c>
      <c r="G15" s="37"/>
    </row>
    <row r="16">
      <c r="B16" s="40" t="s">
        <v>166</v>
      </c>
      <c r="C16" s="37" t="s">
        <v>167</v>
      </c>
      <c r="D16" s="37">
        <v>6.0</v>
      </c>
      <c r="E16" s="37"/>
      <c r="F16" s="37" t="s">
        <v>168</v>
      </c>
      <c r="G16" s="41" t="s">
        <v>169</v>
      </c>
    </row>
    <row r="17">
      <c r="B17" s="38"/>
      <c r="C17" s="37" t="s">
        <v>170</v>
      </c>
      <c r="D17" s="37">
        <v>13.0</v>
      </c>
      <c r="E17" s="37">
        <v>10.0</v>
      </c>
      <c r="F17" s="37" t="s">
        <v>168</v>
      </c>
      <c r="G17" s="42" t="s">
        <v>171</v>
      </c>
    </row>
    <row r="18">
      <c r="B18" s="38"/>
      <c r="C18" s="37" t="s">
        <v>172</v>
      </c>
      <c r="D18" s="37">
        <v>5.0</v>
      </c>
      <c r="E18" s="37"/>
      <c r="F18" s="37" t="s">
        <v>173</v>
      </c>
      <c r="G18" s="42" t="s">
        <v>171</v>
      </c>
    </row>
    <row r="19">
      <c r="B19" s="38"/>
      <c r="C19" s="37" t="s">
        <v>174</v>
      </c>
      <c r="D19" s="37">
        <v>2.0</v>
      </c>
      <c r="E19" s="37"/>
      <c r="F19" s="37" t="s">
        <v>168</v>
      </c>
      <c r="G19" s="42" t="s">
        <v>171</v>
      </c>
    </row>
    <row r="20">
      <c r="B20" s="38"/>
      <c r="C20" s="37" t="s">
        <v>175</v>
      </c>
      <c r="D20" s="37">
        <v>1.0</v>
      </c>
      <c r="E20" s="37"/>
      <c r="F20" s="37" t="s">
        <v>168</v>
      </c>
      <c r="G20" s="42" t="s">
        <v>171</v>
      </c>
    </row>
    <row r="21">
      <c r="B21" s="38"/>
      <c r="C21" s="37" t="s">
        <v>176</v>
      </c>
      <c r="D21" s="37">
        <v>2.0</v>
      </c>
      <c r="E21" s="37"/>
      <c r="F21" s="37" t="s">
        <v>177</v>
      </c>
      <c r="G21" s="42" t="s">
        <v>171</v>
      </c>
    </row>
    <row r="22">
      <c r="B22" s="39"/>
      <c r="C22" s="37" t="s">
        <v>178</v>
      </c>
      <c r="D22" s="37">
        <v>2.0</v>
      </c>
      <c r="E22" s="37"/>
      <c r="F22" s="37" t="s">
        <v>168</v>
      </c>
      <c r="G22" s="42" t="s">
        <v>171</v>
      </c>
    </row>
    <row r="23">
      <c r="G23" s="43" t="s">
        <v>179</v>
      </c>
    </row>
    <row r="24">
      <c r="B24" s="44" t="s">
        <v>180</v>
      </c>
    </row>
    <row r="25">
      <c r="B25" s="44" t="s">
        <v>181</v>
      </c>
    </row>
    <row r="26">
      <c r="B26" s="44" t="s">
        <v>182</v>
      </c>
    </row>
    <row r="27">
      <c r="B27" s="44" t="s">
        <v>183</v>
      </c>
    </row>
    <row r="28">
      <c r="B28" s="44" t="s">
        <v>184</v>
      </c>
    </row>
  </sheetData>
  <mergeCells count="4">
    <mergeCell ref="B2:G2"/>
    <mergeCell ref="B4:B9"/>
    <mergeCell ref="B10:B15"/>
    <mergeCell ref="B16:B2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9.0"/>
    <col customWidth="1" min="2" max="2" width="25.0"/>
    <col customWidth="1" min="3" max="3" width="38.14"/>
    <col customWidth="1" min="4" max="4" width="17.29"/>
    <col customWidth="1" min="5" max="5" width="15.14"/>
    <col customWidth="1" min="6" max="6" width="22.43"/>
    <col customWidth="1" min="7" max="7" width="35.71"/>
  </cols>
  <sheetData>
    <row r="2" ht="24.75" customHeight="1">
      <c r="B2" s="32" t="s">
        <v>138</v>
      </c>
      <c r="C2" s="33"/>
      <c r="D2" s="33"/>
      <c r="E2" s="33"/>
      <c r="F2" s="33"/>
      <c r="G2" s="34"/>
    </row>
    <row r="3">
      <c r="B3" s="35"/>
      <c r="C3" s="35" t="s">
        <v>139</v>
      </c>
      <c r="D3" s="35" t="s">
        <v>140</v>
      </c>
      <c r="E3" s="35" t="s">
        <v>141</v>
      </c>
      <c r="F3" s="35" t="s">
        <v>142</v>
      </c>
      <c r="G3" s="35" t="s">
        <v>143</v>
      </c>
    </row>
    <row r="4">
      <c r="B4" s="36" t="s">
        <v>144</v>
      </c>
      <c r="C4" s="37"/>
      <c r="D4" s="37"/>
      <c r="E4" s="37"/>
      <c r="F4" s="37"/>
      <c r="G4" s="37"/>
    </row>
    <row r="5">
      <c r="B5" s="38"/>
      <c r="C5" s="37"/>
      <c r="D5" s="37"/>
      <c r="E5" s="37"/>
      <c r="F5" s="37"/>
      <c r="G5" s="37"/>
    </row>
    <row r="6">
      <c r="B6" s="38"/>
      <c r="C6" s="37"/>
      <c r="D6" s="37"/>
      <c r="E6" s="37"/>
      <c r="F6" s="37"/>
      <c r="G6" s="37"/>
    </row>
    <row r="7">
      <c r="B7" s="38"/>
      <c r="C7" s="37"/>
      <c r="D7" s="37"/>
      <c r="E7" s="37"/>
      <c r="F7" s="37"/>
      <c r="G7" s="37"/>
    </row>
    <row r="8">
      <c r="B8" s="38"/>
      <c r="C8" s="37"/>
      <c r="D8" s="37"/>
      <c r="E8" s="37"/>
      <c r="F8" s="37"/>
      <c r="G8" s="37"/>
    </row>
    <row r="9">
      <c r="B9" s="39"/>
      <c r="C9" s="37"/>
      <c r="D9" s="37"/>
      <c r="E9" s="37"/>
      <c r="F9" s="37"/>
      <c r="G9" s="37"/>
    </row>
    <row r="10">
      <c r="B10" s="40" t="s">
        <v>157</v>
      </c>
      <c r="C10" s="37"/>
      <c r="D10" s="37"/>
      <c r="E10" s="37"/>
      <c r="F10" s="37"/>
      <c r="G10" s="37"/>
    </row>
    <row r="11">
      <c r="B11" s="38"/>
      <c r="C11" s="37"/>
      <c r="D11" s="37"/>
      <c r="E11" s="37"/>
      <c r="F11" s="37"/>
      <c r="G11" s="37"/>
    </row>
    <row r="12">
      <c r="B12" s="38"/>
      <c r="C12" s="37"/>
      <c r="D12" s="37"/>
      <c r="E12" s="37"/>
      <c r="F12" s="37"/>
      <c r="G12" s="37"/>
    </row>
    <row r="13">
      <c r="B13" s="38"/>
      <c r="C13" s="37"/>
      <c r="D13" s="37"/>
      <c r="E13" s="37"/>
      <c r="F13" s="37"/>
      <c r="G13" s="37"/>
    </row>
    <row r="14">
      <c r="B14" s="38"/>
      <c r="C14" s="37"/>
      <c r="D14" s="37"/>
      <c r="E14" s="37"/>
      <c r="F14" s="37"/>
      <c r="G14" s="37"/>
    </row>
    <row r="15">
      <c r="B15" s="39"/>
      <c r="C15" s="37"/>
      <c r="D15" s="37"/>
      <c r="E15" s="37"/>
      <c r="F15" s="37"/>
      <c r="G15" s="37"/>
    </row>
    <row r="16">
      <c r="B16" s="40" t="s">
        <v>166</v>
      </c>
      <c r="C16" s="37"/>
      <c r="D16" s="37"/>
      <c r="E16" s="37"/>
      <c r="F16" s="37"/>
      <c r="G16" s="37"/>
    </row>
    <row r="17">
      <c r="B17" s="38"/>
      <c r="C17" s="37"/>
      <c r="D17" s="37"/>
      <c r="E17" s="37"/>
      <c r="F17" s="37"/>
      <c r="G17" s="37"/>
    </row>
    <row r="18">
      <c r="B18" s="38"/>
      <c r="C18" s="37"/>
      <c r="D18" s="37"/>
      <c r="E18" s="37"/>
      <c r="F18" s="37"/>
      <c r="G18" s="37"/>
    </row>
    <row r="19">
      <c r="B19" s="38"/>
      <c r="C19" s="37"/>
      <c r="D19" s="37"/>
      <c r="E19" s="37"/>
      <c r="F19" s="37"/>
      <c r="G19" s="37"/>
    </row>
    <row r="20">
      <c r="B20" s="38"/>
      <c r="C20" s="37"/>
      <c r="D20" s="37"/>
      <c r="E20" s="37"/>
      <c r="F20" s="37"/>
      <c r="G20" s="37"/>
    </row>
    <row r="21">
      <c r="B21" s="39"/>
      <c r="C21" s="37"/>
      <c r="D21" s="37"/>
      <c r="E21" s="37"/>
      <c r="F21" s="37"/>
      <c r="G21" s="37"/>
    </row>
  </sheetData>
  <mergeCells count="4">
    <mergeCell ref="B2:G2"/>
    <mergeCell ref="B4:B9"/>
    <mergeCell ref="B10:B15"/>
    <mergeCell ref="B16:B2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7.86"/>
    <col customWidth="1" min="2" max="2" width="22.43"/>
    <col customWidth="1" min="3" max="6" width="29.57"/>
  </cols>
  <sheetData>
    <row r="2">
      <c r="B2" s="45" t="s">
        <v>185</v>
      </c>
      <c r="C2" s="46"/>
      <c r="D2" s="46"/>
      <c r="E2" s="46"/>
      <c r="F2" s="47"/>
    </row>
    <row r="3">
      <c r="A3" s="48"/>
      <c r="B3" s="49" t="s">
        <v>186</v>
      </c>
      <c r="C3" s="35" t="s">
        <v>187</v>
      </c>
      <c r="D3" s="35" t="s">
        <v>188</v>
      </c>
      <c r="E3" s="35" t="s">
        <v>189</v>
      </c>
      <c r="F3" s="50" t="s">
        <v>190</v>
      </c>
      <c r="G3" s="48"/>
      <c r="H3" s="48"/>
      <c r="I3" s="48"/>
      <c r="J3" s="48"/>
      <c r="K3" s="48"/>
      <c r="L3" s="48"/>
      <c r="M3" s="48"/>
      <c r="N3" s="48"/>
      <c r="O3" s="48"/>
      <c r="P3" s="48"/>
      <c r="Q3" s="48"/>
      <c r="R3" s="48"/>
      <c r="S3" s="48"/>
      <c r="T3" s="48"/>
      <c r="U3" s="48"/>
      <c r="V3" s="48"/>
      <c r="W3" s="48"/>
      <c r="X3" s="48"/>
      <c r="Y3" s="48"/>
      <c r="Z3" s="48"/>
    </row>
    <row r="4">
      <c r="B4" s="51" t="s">
        <v>191</v>
      </c>
      <c r="C4" s="37"/>
      <c r="D4" s="37"/>
      <c r="E4" s="37"/>
      <c r="F4" s="52"/>
    </row>
    <row r="5">
      <c r="B5" s="53" t="s">
        <v>192</v>
      </c>
      <c r="C5" s="37"/>
      <c r="D5" s="37"/>
      <c r="E5" s="37"/>
      <c r="F5" s="52"/>
    </row>
    <row r="6">
      <c r="B6" s="53" t="s">
        <v>193</v>
      </c>
      <c r="C6" s="37"/>
      <c r="D6" s="37"/>
      <c r="E6" s="37"/>
      <c r="F6" s="52"/>
    </row>
    <row r="7">
      <c r="B7" s="53" t="s">
        <v>194</v>
      </c>
      <c r="C7" s="37"/>
      <c r="D7" s="37"/>
      <c r="E7" s="37"/>
      <c r="F7" s="52"/>
    </row>
    <row r="8">
      <c r="B8" s="53" t="s">
        <v>195</v>
      </c>
      <c r="C8" s="37"/>
      <c r="D8" s="37"/>
      <c r="E8" s="37"/>
      <c r="F8" s="52"/>
    </row>
    <row r="9">
      <c r="B9" s="53" t="s">
        <v>196</v>
      </c>
      <c r="C9" s="37"/>
      <c r="D9" s="37"/>
      <c r="E9" s="37"/>
      <c r="F9" s="52"/>
    </row>
    <row r="10">
      <c r="B10" s="53" t="s">
        <v>197</v>
      </c>
      <c r="C10" s="37"/>
      <c r="D10" s="37"/>
      <c r="E10" s="37"/>
      <c r="F10" s="52"/>
    </row>
    <row r="11">
      <c r="B11" s="53" t="s">
        <v>198</v>
      </c>
      <c r="C11" s="37"/>
      <c r="D11" s="37"/>
      <c r="E11" s="37"/>
      <c r="F11" s="52"/>
    </row>
    <row r="12">
      <c r="B12" s="53" t="s">
        <v>199</v>
      </c>
      <c r="C12" s="37"/>
      <c r="D12" s="37"/>
      <c r="E12" s="37"/>
      <c r="F12" s="52"/>
    </row>
    <row r="13">
      <c r="B13" s="53" t="s">
        <v>200</v>
      </c>
      <c r="C13" s="37"/>
      <c r="D13" s="37"/>
      <c r="E13" s="37"/>
      <c r="F13" s="52"/>
    </row>
    <row r="14">
      <c r="B14" s="53" t="s">
        <v>201</v>
      </c>
      <c r="C14" s="37"/>
      <c r="D14" s="37"/>
      <c r="E14" s="37"/>
      <c r="F14" s="52"/>
    </row>
    <row r="15">
      <c r="B15" s="53" t="s">
        <v>202</v>
      </c>
      <c r="C15" s="37"/>
      <c r="D15" s="37"/>
      <c r="E15" s="37"/>
      <c r="F15" s="52"/>
    </row>
    <row r="16">
      <c r="B16" s="53" t="s">
        <v>203</v>
      </c>
      <c r="C16" s="37"/>
      <c r="D16" s="37"/>
      <c r="E16" s="37"/>
      <c r="F16" s="52"/>
    </row>
    <row r="17">
      <c r="B17" s="53" t="s">
        <v>204</v>
      </c>
      <c r="C17" s="37"/>
      <c r="D17" s="37"/>
      <c r="E17" s="37"/>
      <c r="F17" s="52"/>
    </row>
    <row r="18">
      <c r="B18" s="53" t="s">
        <v>205</v>
      </c>
      <c r="C18" s="37"/>
      <c r="D18" s="37"/>
      <c r="E18" s="37"/>
      <c r="F18" s="52"/>
    </row>
    <row r="19">
      <c r="B19" s="53" t="s">
        <v>206</v>
      </c>
      <c r="C19" s="37"/>
      <c r="D19" s="37"/>
      <c r="E19" s="37"/>
      <c r="F19" s="52"/>
    </row>
    <row r="20">
      <c r="B20" s="53" t="s">
        <v>207</v>
      </c>
      <c r="C20" s="37"/>
      <c r="D20" s="37"/>
      <c r="E20" s="37"/>
      <c r="F20" s="52"/>
    </row>
    <row r="21">
      <c r="B21" s="53" t="s">
        <v>208</v>
      </c>
      <c r="C21" s="37"/>
      <c r="D21" s="37"/>
      <c r="E21" s="37"/>
      <c r="F21" s="52"/>
    </row>
    <row r="22">
      <c r="B22" s="53" t="s">
        <v>209</v>
      </c>
      <c r="C22" s="37"/>
      <c r="D22" s="37"/>
      <c r="E22" s="37"/>
      <c r="F22" s="52"/>
    </row>
    <row r="23">
      <c r="B23" s="53" t="s">
        <v>210</v>
      </c>
      <c r="C23" s="37"/>
      <c r="D23" s="37"/>
      <c r="E23" s="37"/>
      <c r="F23" s="52"/>
    </row>
    <row r="24">
      <c r="B24" s="54" t="s">
        <v>211</v>
      </c>
      <c r="C24" s="37"/>
      <c r="D24" s="37"/>
      <c r="E24" s="37"/>
      <c r="F24" s="52"/>
    </row>
    <row r="25">
      <c r="B25" s="55" t="s">
        <v>212</v>
      </c>
      <c r="C25" s="56"/>
      <c r="D25" s="56"/>
      <c r="E25" s="56"/>
      <c r="F25" s="57"/>
    </row>
  </sheetData>
  <mergeCells count="1">
    <mergeCell ref="B2:F2"/>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9.29"/>
    <col customWidth="1" min="2" max="2" width="21.86"/>
    <col customWidth="1" min="3" max="3" width="24.71"/>
    <col customWidth="1" min="4" max="4" width="27.57"/>
    <col customWidth="1" min="5" max="5" width="23.0"/>
    <col customWidth="1" min="6" max="9" width="20.86"/>
    <col customWidth="1" min="10" max="10" width="18.29"/>
    <col customWidth="1" min="11" max="12" width="25.57"/>
    <col customWidth="1" min="13" max="13" width="30.43"/>
    <col customWidth="1" min="14" max="14" width="38.71"/>
    <col customWidth="1" min="15" max="16" width="19.43"/>
    <col customWidth="1" min="17" max="17" width="17.29"/>
  </cols>
  <sheetData>
    <row r="1" ht="15.75" customHeight="1"/>
    <row r="2" ht="20.25" customHeight="1">
      <c r="B2" s="58" t="s">
        <v>213</v>
      </c>
      <c r="C2" s="33"/>
      <c r="D2" s="33"/>
      <c r="E2" s="33"/>
      <c r="F2" s="33"/>
      <c r="G2" s="33"/>
      <c r="H2" s="33"/>
      <c r="I2" s="33"/>
      <c r="J2" s="33"/>
      <c r="K2" s="33"/>
      <c r="L2" s="33"/>
      <c r="M2" s="33"/>
      <c r="N2" s="33"/>
      <c r="O2" s="33"/>
      <c r="P2" s="34"/>
    </row>
    <row r="3" ht="15.75" customHeight="1">
      <c r="B3" s="59"/>
      <c r="C3" s="59"/>
      <c r="D3" s="59"/>
      <c r="E3" s="59"/>
      <c r="F3" s="59"/>
      <c r="G3" s="59"/>
      <c r="H3" s="59"/>
      <c r="I3" s="59"/>
      <c r="J3" s="59"/>
      <c r="K3" s="59"/>
      <c r="L3" s="59"/>
      <c r="M3" s="59"/>
      <c r="N3" s="59"/>
      <c r="O3" s="59"/>
      <c r="P3" s="59"/>
    </row>
    <row r="4" ht="15.75" customHeight="1">
      <c r="B4" s="60" t="s">
        <v>214</v>
      </c>
      <c r="C4" s="33"/>
      <c r="D4" s="33"/>
      <c r="E4" s="33"/>
      <c r="F4" s="33"/>
      <c r="G4" s="33"/>
      <c r="H4" s="33"/>
      <c r="I4" s="33"/>
      <c r="J4" s="33"/>
      <c r="K4" s="33"/>
      <c r="L4" s="33"/>
      <c r="M4" s="33"/>
      <c r="N4" s="33"/>
      <c r="O4" s="33"/>
      <c r="P4" s="34"/>
    </row>
    <row r="5" ht="29.25" customHeight="1">
      <c r="A5" s="61"/>
      <c r="B5" s="62" t="s">
        <v>215</v>
      </c>
      <c r="C5" s="63" t="s">
        <v>216</v>
      </c>
      <c r="D5" s="64" t="s">
        <v>217</v>
      </c>
      <c r="E5" s="64" t="s">
        <v>218</v>
      </c>
      <c r="F5" s="64" t="s">
        <v>219</v>
      </c>
      <c r="G5" s="64" t="s">
        <v>220</v>
      </c>
      <c r="H5" s="64" t="s">
        <v>221</v>
      </c>
      <c r="I5" s="64" t="s">
        <v>222</v>
      </c>
      <c r="J5" s="64" t="s">
        <v>223</v>
      </c>
      <c r="K5" s="64" t="s">
        <v>224</v>
      </c>
      <c r="L5" s="64" t="s">
        <v>225</v>
      </c>
      <c r="M5" s="64" t="s">
        <v>226</v>
      </c>
      <c r="N5" s="64" t="s">
        <v>227</v>
      </c>
      <c r="O5" s="64" t="s">
        <v>228</v>
      </c>
      <c r="P5" s="65" t="s">
        <v>229</v>
      </c>
      <c r="Q5" s="61"/>
      <c r="R5" s="61"/>
      <c r="S5" s="61"/>
      <c r="T5" s="61"/>
      <c r="U5" s="61"/>
      <c r="V5" s="61"/>
      <c r="W5" s="61"/>
      <c r="X5" s="61"/>
      <c r="Y5" s="61"/>
      <c r="Z5" s="61"/>
      <c r="AA5" s="61"/>
      <c r="AB5" s="61"/>
      <c r="AC5" s="61"/>
      <c r="AD5" s="61"/>
      <c r="AE5" s="61"/>
      <c r="AF5" s="61"/>
      <c r="AG5" s="61"/>
    </row>
    <row r="6" ht="15.75" customHeight="1">
      <c r="B6" s="66" t="s">
        <v>230</v>
      </c>
      <c r="C6" s="67"/>
      <c r="D6" s="67"/>
      <c r="E6" s="67"/>
      <c r="F6" s="67"/>
      <c r="G6" s="67"/>
      <c r="H6" s="67"/>
      <c r="I6" s="67"/>
      <c r="J6" s="67"/>
      <c r="K6" s="67"/>
      <c r="L6" s="67"/>
      <c r="M6" s="67"/>
      <c r="N6" s="67"/>
      <c r="O6" s="67"/>
      <c r="P6" s="68"/>
    </row>
    <row r="7" ht="15.75" customHeight="1">
      <c r="B7" s="66" t="s">
        <v>231</v>
      </c>
      <c r="C7" s="69"/>
      <c r="D7" s="69"/>
      <c r="E7" s="69"/>
      <c r="F7" s="69"/>
      <c r="G7" s="69"/>
      <c r="H7" s="69"/>
      <c r="I7" s="69"/>
      <c r="J7" s="69"/>
      <c r="K7" s="69"/>
      <c r="L7" s="69"/>
      <c r="M7" s="69"/>
      <c r="N7" s="69"/>
      <c r="O7" s="69"/>
      <c r="P7" s="70"/>
    </row>
    <row r="8" ht="15.75" customHeight="1">
      <c r="B8" s="66" t="s">
        <v>232</v>
      </c>
      <c r="C8" s="67"/>
      <c r="D8" s="67"/>
      <c r="E8" s="67"/>
      <c r="F8" s="67"/>
      <c r="G8" s="67"/>
      <c r="H8" s="67"/>
      <c r="I8" s="67"/>
      <c r="J8" s="67"/>
      <c r="K8" s="67"/>
      <c r="L8" s="67"/>
      <c r="M8" s="67"/>
      <c r="N8" s="67"/>
      <c r="O8" s="67"/>
      <c r="P8" s="68"/>
    </row>
    <row r="9" ht="15.75" customHeight="1">
      <c r="B9" s="66" t="s">
        <v>233</v>
      </c>
      <c r="C9" s="69"/>
      <c r="D9" s="69"/>
      <c r="E9" s="69"/>
      <c r="F9" s="69"/>
      <c r="G9" s="69"/>
      <c r="H9" s="69"/>
      <c r="I9" s="69"/>
      <c r="J9" s="69"/>
      <c r="K9" s="69"/>
      <c r="L9" s="69"/>
      <c r="M9" s="69"/>
      <c r="N9" s="69"/>
      <c r="O9" s="69"/>
      <c r="P9" s="70"/>
    </row>
    <row r="10" ht="15.75" customHeight="1">
      <c r="B10" s="66" t="s">
        <v>234</v>
      </c>
      <c r="C10" s="67"/>
      <c r="D10" s="67"/>
      <c r="E10" s="67"/>
      <c r="F10" s="67"/>
      <c r="G10" s="67"/>
      <c r="H10" s="67"/>
      <c r="I10" s="67"/>
      <c r="J10" s="67"/>
      <c r="K10" s="67"/>
      <c r="L10" s="67"/>
      <c r="M10" s="67"/>
      <c r="N10" s="67"/>
      <c r="O10" s="67"/>
      <c r="P10" s="68"/>
    </row>
    <row r="11" ht="15.75" customHeight="1">
      <c r="B11" s="66" t="s">
        <v>235</v>
      </c>
      <c r="C11" s="69"/>
      <c r="D11" s="69"/>
      <c r="E11" s="69"/>
      <c r="F11" s="69"/>
      <c r="G11" s="69"/>
      <c r="H11" s="69"/>
      <c r="I11" s="69"/>
      <c r="J11" s="69"/>
      <c r="K11" s="69"/>
      <c r="L11" s="69"/>
      <c r="M11" s="69"/>
      <c r="N11" s="69"/>
      <c r="O11" s="69"/>
      <c r="P11" s="70"/>
    </row>
    <row r="12" ht="15.75" customHeight="1">
      <c r="B12" s="66" t="s">
        <v>236</v>
      </c>
      <c r="C12" s="67"/>
      <c r="D12" s="67"/>
      <c r="E12" s="67"/>
      <c r="F12" s="67"/>
      <c r="G12" s="67"/>
      <c r="H12" s="67"/>
      <c r="I12" s="67"/>
      <c r="J12" s="67"/>
      <c r="K12" s="67"/>
      <c r="L12" s="67"/>
      <c r="M12" s="67"/>
      <c r="N12" s="67"/>
      <c r="O12" s="67"/>
      <c r="P12" s="68"/>
    </row>
    <row r="13" ht="15.75" customHeight="1">
      <c r="B13" s="66" t="s">
        <v>237</v>
      </c>
      <c r="C13" s="69"/>
      <c r="D13" s="69"/>
      <c r="E13" s="69"/>
      <c r="F13" s="69"/>
      <c r="G13" s="69"/>
      <c r="H13" s="69"/>
      <c r="I13" s="69"/>
      <c r="J13" s="69"/>
      <c r="K13" s="69"/>
      <c r="L13" s="69"/>
      <c r="M13" s="69"/>
      <c r="N13" s="69"/>
      <c r="O13" s="69"/>
      <c r="P13" s="70"/>
    </row>
    <row r="14" ht="15.75" customHeight="1">
      <c r="B14" s="66" t="s">
        <v>238</v>
      </c>
      <c r="C14" s="67"/>
      <c r="D14" s="67"/>
      <c r="E14" s="67"/>
      <c r="F14" s="67"/>
      <c r="G14" s="67"/>
      <c r="H14" s="67"/>
      <c r="I14" s="67"/>
      <c r="J14" s="67"/>
      <c r="K14" s="67"/>
      <c r="L14" s="67"/>
      <c r="M14" s="67"/>
      <c r="N14" s="67"/>
      <c r="O14" s="67"/>
      <c r="P14" s="68"/>
    </row>
    <row r="15" ht="15.75" customHeight="1">
      <c r="B15" s="66" t="s">
        <v>239</v>
      </c>
      <c r="C15" s="69"/>
      <c r="D15" s="69"/>
      <c r="E15" s="69"/>
      <c r="F15" s="69"/>
      <c r="G15" s="69"/>
      <c r="H15" s="69"/>
      <c r="I15" s="69"/>
      <c r="J15" s="69"/>
      <c r="K15" s="69"/>
      <c r="L15" s="69"/>
      <c r="M15" s="69"/>
      <c r="N15" s="69"/>
      <c r="O15" s="69"/>
      <c r="P15" s="70"/>
    </row>
    <row r="16" ht="15.75" customHeight="1"/>
    <row r="17" ht="15.75" customHeight="1">
      <c r="B17" s="71"/>
      <c r="C17" s="71"/>
      <c r="D17" s="71"/>
      <c r="E17" s="71"/>
      <c r="F17" s="71"/>
      <c r="G17" s="71"/>
      <c r="H17" s="71"/>
      <c r="I17" s="71"/>
      <c r="J17" s="71"/>
      <c r="K17" s="72"/>
      <c r="L17" s="72"/>
    </row>
    <row r="18" ht="15.75" customHeight="1">
      <c r="B18" s="73" t="s">
        <v>240</v>
      </c>
      <c r="C18" s="33"/>
      <c r="D18" s="33"/>
      <c r="E18" s="33"/>
      <c r="F18" s="33"/>
      <c r="G18" s="33"/>
      <c r="H18" s="33"/>
      <c r="I18" s="33"/>
      <c r="J18" s="34"/>
      <c r="K18" s="72"/>
      <c r="L18" s="72"/>
    </row>
    <row r="19" ht="15.75" customHeight="1">
      <c r="B19" s="74" t="s">
        <v>241</v>
      </c>
      <c r="C19" s="75" t="s">
        <v>242</v>
      </c>
      <c r="D19" s="33"/>
      <c r="E19" s="33"/>
      <c r="F19" s="33"/>
      <c r="G19" s="33"/>
      <c r="H19" s="33"/>
      <c r="I19" s="33"/>
      <c r="J19" s="34"/>
    </row>
    <row r="20" ht="15.75" customHeight="1">
      <c r="B20" s="76"/>
      <c r="C20" s="77" t="s">
        <v>243</v>
      </c>
      <c r="D20" s="78" t="s">
        <v>244</v>
      </c>
      <c r="E20" s="78" t="s">
        <v>245</v>
      </c>
      <c r="F20" s="78" t="s">
        <v>246</v>
      </c>
      <c r="G20" s="78" t="s">
        <v>247</v>
      </c>
      <c r="H20" s="78" t="s">
        <v>248</v>
      </c>
      <c r="I20" s="78" t="s">
        <v>249</v>
      </c>
      <c r="J20" s="79" t="s">
        <v>250</v>
      </c>
    </row>
    <row r="21" ht="15.75" customHeight="1">
      <c r="B21" s="80" t="s">
        <v>251</v>
      </c>
      <c r="C21" s="81"/>
      <c r="D21" s="81"/>
      <c r="E21" s="81"/>
      <c r="F21" s="81"/>
      <c r="G21" s="81"/>
      <c r="H21" s="81"/>
      <c r="I21" s="81"/>
      <c r="J21" s="81"/>
    </row>
    <row r="22" ht="15.75" customHeight="1">
      <c r="B22" s="80" t="s">
        <v>230</v>
      </c>
      <c r="C22" s="81"/>
      <c r="D22" s="81"/>
      <c r="E22" s="81"/>
      <c r="F22" s="81"/>
      <c r="G22" s="81"/>
      <c r="H22" s="81"/>
      <c r="I22" s="81"/>
      <c r="J22" s="81"/>
    </row>
    <row r="23" ht="15.75" customHeight="1">
      <c r="B23" s="80" t="s">
        <v>231</v>
      </c>
      <c r="C23" s="81"/>
      <c r="D23" s="81"/>
      <c r="E23" s="81"/>
      <c r="F23" s="81"/>
      <c r="G23" s="81"/>
      <c r="H23" s="81"/>
      <c r="I23" s="81"/>
      <c r="J23" s="81"/>
    </row>
    <row r="24" ht="15.75" customHeight="1">
      <c r="B24" s="80" t="s">
        <v>232</v>
      </c>
      <c r="C24" s="81"/>
      <c r="D24" s="81"/>
      <c r="E24" s="81"/>
      <c r="F24" s="81"/>
      <c r="G24" s="81"/>
      <c r="H24" s="81"/>
      <c r="I24" s="81"/>
      <c r="J24" s="81"/>
    </row>
    <row r="25" ht="15.75" customHeight="1">
      <c r="B25" s="80" t="s">
        <v>233</v>
      </c>
      <c r="C25" s="81"/>
      <c r="D25" s="81"/>
      <c r="E25" s="81"/>
      <c r="F25" s="81"/>
      <c r="G25" s="81"/>
      <c r="H25" s="81"/>
      <c r="I25" s="81"/>
      <c r="J25" s="81"/>
    </row>
    <row r="26" ht="15.75" customHeight="1">
      <c r="B26" s="80" t="s">
        <v>234</v>
      </c>
      <c r="C26" s="81"/>
      <c r="D26" s="81"/>
      <c r="E26" s="81"/>
      <c r="F26" s="81"/>
      <c r="G26" s="81"/>
      <c r="H26" s="81"/>
      <c r="I26" s="81"/>
      <c r="J26" s="81"/>
    </row>
    <row r="27" ht="15.75" customHeight="1">
      <c r="B27" s="80" t="s">
        <v>235</v>
      </c>
      <c r="C27" s="81"/>
      <c r="D27" s="81"/>
      <c r="E27" s="81"/>
      <c r="F27" s="81"/>
      <c r="G27" s="81"/>
      <c r="H27" s="81"/>
      <c r="I27" s="81"/>
      <c r="J27" s="81"/>
    </row>
    <row r="28" ht="15.75" customHeight="1">
      <c r="B28" s="80" t="s">
        <v>236</v>
      </c>
      <c r="C28" s="81"/>
      <c r="D28" s="81"/>
      <c r="E28" s="81"/>
      <c r="F28" s="81"/>
      <c r="G28" s="81"/>
      <c r="H28" s="81"/>
      <c r="I28" s="81"/>
      <c r="J28" s="81"/>
    </row>
    <row r="29" ht="15.75" customHeight="1">
      <c r="B29" s="80" t="s">
        <v>237</v>
      </c>
      <c r="C29" s="81"/>
      <c r="D29" s="81"/>
      <c r="E29" s="81"/>
      <c r="F29" s="81"/>
      <c r="G29" s="81"/>
      <c r="H29" s="81"/>
      <c r="I29" s="81"/>
      <c r="J29" s="81"/>
    </row>
    <row r="30" ht="15.75" customHeight="1">
      <c r="B30" s="80" t="s">
        <v>238</v>
      </c>
      <c r="C30" s="81"/>
      <c r="D30" s="81"/>
      <c r="E30" s="81"/>
      <c r="F30" s="81"/>
      <c r="G30" s="81"/>
      <c r="H30" s="81"/>
      <c r="I30" s="81"/>
      <c r="J30" s="81"/>
    </row>
    <row r="31" ht="15.75" customHeight="1">
      <c r="B31" s="80" t="s">
        <v>239</v>
      </c>
      <c r="C31" s="82"/>
      <c r="D31" s="82"/>
      <c r="E31" s="82"/>
      <c r="F31" s="82"/>
      <c r="G31" s="82"/>
      <c r="H31" s="82"/>
      <c r="I31" s="82"/>
      <c r="J31" s="82"/>
    </row>
    <row r="32" ht="15.75" customHeight="1">
      <c r="B32" s="83" t="s">
        <v>252</v>
      </c>
      <c r="C32" s="33"/>
      <c r="D32" s="33"/>
      <c r="E32" s="33"/>
      <c r="F32" s="33"/>
      <c r="G32" s="33"/>
      <c r="H32" s="33"/>
      <c r="I32" s="33"/>
      <c r="J32" s="34"/>
    </row>
    <row r="33" ht="15.75" customHeight="1">
      <c r="B33" s="84" t="s">
        <v>253</v>
      </c>
      <c r="C33" s="85"/>
      <c r="D33" s="85"/>
      <c r="E33" s="85"/>
      <c r="F33" s="85"/>
      <c r="G33" s="85"/>
      <c r="H33" s="85"/>
      <c r="I33" s="85"/>
      <c r="J33" s="85"/>
    </row>
    <row r="34" ht="15.75" customHeight="1">
      <c r="B34" s="86" t="s">
        <v>254</v>
      </c>
      <c r="C34" s="87"/>
      <c r="D34" s="87"/>
      <c r="E34" s="87"/>
      <c r="F34" s="85"/>
      <c r="G34" s="85"/>
      <c r="H34" s="85"/>
      <c r="I34" s="85"/>
      <c r="J34" s="85"/>
    </row>
    <row r="35" ht="15.75" customHeight="1"/>
    <row r="36" ht="15.75" customHeight="1"/>
    <row r="37" ht="15.75" customHeight="1">
      <c r="B37" s="73" t="s">
        <v>255</v>
      </c>
      <c r="C37" s="33"/>
      <c r="D37" s="33"/>
      <c r="E37" s="33"/>
      <c r="F37" s="33"/>
      <c r="G37" s="33"/>
      <c r="H37" s="33"/>
      <c r="I37" s="33"/>
      <c r="J37" s="33"/>
      <c r="K37" s="34"/>
      <c r="L37" s="88"/>
      <c r="M37" s="33"/>
      <c r="N37" s="33"/>
      <c r="O37" s="33"/>
      <c r="P37" s="33"/>
      <c r="Q37" s="34"/>
    </row>
    <row r="38" ht="35.25" customHeight="1">
      <c r="A38" s="89"/>
      <c r="B38" s="90" t="s">
        <v>215</v>
      </c>
      <c r="C38" s="91" t="s">
        <v>256</v>
      </c>
      <c r="D38" s="91" t="s">
        <v>257</v>
      </c>
      <c r="E38" s="91" t="s">
        <v>258</v>
      </c>
      <c r="F38" s="91" t="s">
        <v>259</v>
      </c>
      <c r="G38" s="91" t="s">
        <v>260</v>
      </c>
      <c r="H38" s="91" t="s">
        <v>261</v>
      </c>
      <c r="I38" s="91" t="s">
        <v>262</v>
      </c>
      <c r="J38" s="91" t="s">
        <v>263</v>
      </c>
      <c r="K38" s="91" t="s">
        <v>264</v>
      </c>
      <c r="L38" s="92" t="s">
        <v>265</v>
      </c>
      <c r="M38" s="92" t="s">
        <v>266</v>
      </c>
      <c r="N38" s="92" t="s">
        <v>267</v>
      </c>
      <c r="O38" s="92" t="s">
        <v>268</v>
      </c>
      <c r="P38" s="92" t="s">
        <v>269</v>
      </c>
      <c r="Q38" s="92" t="s">
        <v>270</v>
      </c>
      <c r="R38" s="89"/>
      <c r="S38" s="89"/>
      <c r="T38" s="89"/>
      <c r="U38" s="89"/>
      <c r="V38" s="89"/>
      <c r="W38" s="89"/>
      <c r="X38" s="89"/>
      <c r="Y38" s="89"/>
      <c r="Z38" s="89"/>
      <c r="AA38" s="89"/>
      <c r="AB38" s="89"/>
      <c r="AC38" s="89"/>
      <c r="AD38" s="89"/>
      <c r="AE38" s="89"/>
      <c r="AF38" s="89"/>
      <c r="AG38" s="89"/>
    </row>
    <row r="39" ht="15.75" customHeight="1">
      <c r="B39" s="80" t="s">
        <v>230</v>
      </c>
      <c r="C39" s="81"/>
      <c r="D39" s="81"/>
      <c r="E39" s="81"/>
      <c r="F39" s="81"/>
      <c r="G39" s="81"/>
      <c r="H39" s="81"/>
      <c r="I39" s="81"/>
      <c r="J39" s="81"/>
      <c r="K39" s="81"/>
      <c r="L39" s="93"/>
      <c r="M39" s="93"/>
      <c r="N39" s="93"/>
      <c r="O39" s="93"/>
      <c r="P39" s="93"/>
      <c r="Q39" s="93"/>
    </row>
    <row r="40" ht="15.75" customHeight="1">
      <c r="B40" s="80" t="s">
        <v>231</v>
      </c>
      <c r="C40" s="81"/>
      <c r="D40" s="81"/>
      <c r="E40" s="81"/>
      <c r="F40" s="81"/>
      <c r="G40" s="81"/>
      <c r="H40" s="81"/>
      <c r="I40" s="81"/>
      <c r="J40" s="81"/>
      <c r="K40" s="81"/>
      <c r="L40" s="93"/>
      <c r="M40" s="93"/>
      <c r="N40" s="93"/>
      <c r="O40" s="93"/>
      <c r="P40" s="93"/>
      <c r="Q40" s="93"/>
    </row>
    <row r="41" ht="15.75" customHeight="1">
      <c r="B41" s="80" t="s">
        <v>232</v>
      </c>
      <c r="C41" s="81"/>
      <c r="D41" s="81"/>
      <c r="E41" s="81"/>
      <c r="F41" s="81"/>
      <c r="G41" s="81"/>
      <c r="H41" s="81"/>
      <c r="I41" s="81"/>
      <c r="J41" s="81"/>
      <c r="K41" s="81"/>
      <c r="L41" s="93"/>
      <c r="M41" s="93"/>
      <c r="N41" s="93"/>
      <c r="O41" s="93"/>
      <c r="P41" s="93"/>
      <c r="Q41" s="93"/>
    </row>
    <row r="42" ht="15.75" customHeight="1">
      <c r="B42" s="80" t="s">
        <v>233</v>
      </c>
      <c r="C42" s="81"/>
      <c r="D42" s="81"/>
      <c r="E42" s="81"/>
      <c r="F42" s="81"/>
      <c r="G42" s="81"/>
      <c r="H42" s="81"/>
      <c r="I42" s="81"/>
      <c r="J42" s="81"/>
      <c r="K42" s="81"/>
      <c r="L42" s="93"/>
      <c r="M42" s="93"/>
      <c r="N42" s="93"/>
      <c r="O42" s="93"/>
      <c r="P42" s="93"/>
      <c r="Q42" s="93"/>
    </row>
    <row r="43" ht="15.75" customHeight="1">
      <c r="B43" s="80" t="s">
        <v>234</v>
      </c>
      <c r="C43" s="81"/>
      <c r="D43" s="81"/>
      <c r="E43" s="81"/>
      <c r="F43" s="81"/>
      <c r="G43" s="81"/>
      <c r="H43" s="81"/>
      <c r="I43" s="81"/>
      <c r="J43" s="81"/>
      <c r="K43" s="81"/>
      <c r="L43" s="93"/>
      <c r="M43" s="93"/>
      <c r="N43" s="93"/>
      <c r="O43" s="93"/>
      <c r="P43" s="93"/>
      <c r="Q43" s="93"/>
    </row>
    <row r="44" ht="15.75" customHeight="1">
      <c r="B44" s="80" t="s">
        <v>235</v>
      </c>
      <c r="C44" s="81"/>
      <c r="D44" s="81"/>
      <c r="E44" s="81"/>
      <c r="F44" s="81"/>
      <c r="G44" s="81"/>
      <c r="H44" s="81"/>
      <c r="I44" s="81"/>
      <c r="J44" s="81"/>
      <c r="K44" s="81"/>
      <c r="L44" s="93"/>
      <c r="M44" s="93"/>
      <c r="N44" s="93"/>
      <c r="O44" s="93"/>
      <c r="P44" s="93"/>
      <c r="Q44" s="93"/>
    </row>
    <row r="45" ht="15.75" customHeight="1">
      <c r="B45" s="80" t="s">
        <v>236</v>
      </c>
      <c r="C45" s="81"/>
      <c r="D45" s="81"/>
      <c r="E45" s="81"/>
      <c r="F45" s="81"/>
      <c r="G45" s="81"/>
      <c r="H45" s="81"/>
      <c r="I45" s="81"/>
      <c r="J45" s="81"/>
      <c r="K45" s="81"/>
      <c r="L45" s="93"/>
      <c r="M45" s="93"/>
      <c r="N45" s="93"/>
      <c r="O45" s="93"/>
      <c r="P45" s="93"/>
      <c r="Q45" s="93"/>
    </row>
    <row r="46" ht="15.75" customHeight="1">
      <c r="B46" s="80" t="s">
        <v>237</v>
      </c>
      <c r="C46" s="81"/>
      <c r="D46" s="81"/>
      <c r="E46" s="81"/>
      <c r="F46" s="81"/>
      <c r="G46" s="81"/>
      <c r="H46" s="81"/>
      <c r="I46" s="81"/>
      <c r="J46" s="81"/>
      <c r="K46" s="81"/>
      <c r="L46" s="93"/>
      <c r="M46" s="93"/>
      <c r="N46" s="93"/>
      <c r="O46" s="93"/>
      <c r="P46" s="93"/>
      <c r="Q46" s="93"/>
    </row>
    <row r="47" ht="15.75" customHeight="1">
      <c r="B47" s="80" t="s">
        <v>238</v>
      </c>
      <c r="C47" s="81"/>
      <c r="D47" s="81"/>
      <c r="E47" s="81"/>
      <c r="F47" s="81"/>
      <c r="G47" s="81"/>
      <c r="H47" s="81"/>
      <c r="I47" s="81"/>
      <c r="J47" s="81"/>
      <c r="K47" s="81"/>
      <c r="L47" s="93"/>
      <c r="M47" s="93"/>
      <c r="N47" s="93"/>
      <c r="O47" s="93"/>
      <c r="P47" s="93"/>
      <c r="Q47" s="93"/>
    </row>
    <row r="48" ht="15.75" customHeight="1">
      <c r="B48" s="80" t="s">
        <v>239</v>
      </c>
      <c r="C48" s="81"/>
      <c r="D48" s="81"/>
      <c r="E48" s="81"/>
      <c r="F48" s="81"/>
      <c r="G48" s="81"/>
      <c r="H48" s="81"/>
      <c r="I48" s="81"/>
      <c r="J48" s="81"/>
      <c r="K48" s="81"/>
      <c r="L48" s="93"/>
      <c r="M48" s="93"/>
      <c r="N48" s="93"/>
      <c r="O48" s="93"/>
      <c r="P48" s="93"/>
      <c r="Q48" s="93"/>
    </row>
    <row r="49" ht="15.75" customHeight="1">
      <c r="B49" s="94" t="s">
        <v>271</v>
      </c>
      <c r="C49" s="95"/>
      <c r="D49" s="95"/>
      <c r="E49" s="95"/>
      <c r="F49" s="95"/>
      <c r="G49" s="95"/>
      <c r="H49" s="95"/>
      <c r="I49" s="95"/>
      <c r="J49" s="95"/>
      <c r="K49" s="95"/>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7">
    <mergeCell ref="B4:P4"/>
    <mergeCell ref="B18:J18"/>
    <mergeCell ref="C19:J19"/>
    <mergeCell ref="B32:J32"/>
    <mergeCell ref="B37:K37"/>
    <mergeCell ref="L37:Q37"/>
    <mergeCell ref="B2:P2"/>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topLeftCell="C1" activePane="topRight" state="frozen"/>
      <selection activeCell="D2" sqref="D2" pane="topRight"/>
    </sheetView>
  </sheetViews>
  <sheetFormatPr customHeight="1" defaultColWidth="14.43" defaultRowHeight="15.0" outlineLevelCol="1"/>
  <cols>
    <col customWidth="1" min="1" max="1" width="8.71"/>
    <col customWidth="1" min="2" max="2" width="22.43"/>
    <col customWidth="1" min="3" max="6" width="16.86"/>
    <col customWidth="1" min="7" max="7" width="11.43"/>
    <col customWidth="1" min="8" max="8" width="8.71"/>
    <col customWidth="1" min="9" max="9" width="10.86"/>
    <col customWidth="1" min="10" max="10" width="8.71"/>
    <col customWidth="1" min="11" max="11" width="10.86"/>
    <col customWidth="1" min="12" max="12" width="8.71"/>
    <col customWidth="1" min="13" max="13" width="10.43" outlineLevel="1"/>
    <col customWidth="1" min="14" max="14" width="8.71" outlineLevel="1"/>
    <col customWidth="1" min="15" max="15" width="10.14" outlineLevel="1"/>
    <col customWidth="1" min="16" max="17" width="11.14" outlineLevel="1"/>
    <col customWidth="1" min="18" max="18" width="9.0" outlineLevel="1"/>
    <col customWidth="1" hidden="1" min="19" max="19" width="11.14" outlineLevel="1"/>
    <col customWidth="1" hidden="1" min="20" max="20" width="8.71" outlineLevel="1"/>
    <col customWidth="1" hidden="1" min="21" max="21" width="11.43" outlineLevel="1"/>
    <col customWidth="1" hidden="1" min="22" max="22" width="8.71" outlineLevel="1"/>
    <col customWidth="1" hidden="1" min="23" max="23" width="11.29" outlineLevel="1"/>
    <col customWidth="1" hidden="1" min="24" max="24" width="10.57" outlineLevel="1"/>
    <col customWidth="1" hidden="1" min="25" max="25" width="10.71" outlineLevel="1"/>
    <col customWidth="1" hidden="1" min="26" max="26" width="9.57" outlineLevel="1"/>
    <col customWidth="1" hidden="1" min="27" max="27" width="10.29" outlineLevel="1"/>
    <col customWidth="1" hidden="1" min="28" max="28" width="8.71" outlineLevel="1"/>
    <col customWidth="1" hidden="1" min="29" max="29" width="10.71" outlineLevel="1"/>
    <col customWidth="1" hidden="1" min="30" max="30" width="8.71" outlineLevel="1"/>
    <col customWidth="1" min="31" max="31" width="10.57" outlineLevel="1"/>
    <col customWidth="1" min="32" max="32" width="8.71" outlineLevel="1"/>
    <col customWidth="1" min="33" max="33" width="10.29" outlineLevel="1"/>
    <col customWidth="1" min="34" max="34" width="8.71" outlineLevel="1"/>
    <col customWidth="1" min="35" max="35" width="10.43" outlineLevel="1"/>
    <col customWidth="1" min="36" max="36" width="8.71" outlineLevel="1"/>
    <col customWidth="1" min="37" max="37" width="10.57" outlineLevel="1"/>
    <col customWidth="1" min="38" max="38" width="8.71" outlineLevel="1"/>
    <col customWidth="1" min="39" max="39" width="10.29" outlineLevel="1"/>
    <col customWidth="1" min="40" max="40" width="8.71" outlineLevel="1"/>
    <col customWidth="1" min="41" max="41" width="10.43" outlineLevel="1"/>
    <col customWidth="1" min="42" max="42" width="8.71" outlineLevel="1"/>
    <col customWidth="1" min="43" max="43" width="10.43" outlineLevel="1"/>
    <col customWidth="1" min="44" max="44" width="8.71" outlineLevel="1"/>
    <col customWidth="1" min="45" max="45" width="10.29" outlineLevel="1"/>
    <col customWidth="1" min="46" max="46" width="8.71" outlineLevel="1"/>
    <col customWidth="1" min="47" max="47" width="10.29" outlineLevel="1"/>
    <col customWidth="1" min="48" max="48" width="8.71" outlineLevel="1"/>
    <col customWidth="1" min="49" max="49" width="11.43" outlineLevel="1"/>
    <col customWidth="1" min="50" max="50" width="9.57" outlineLevel="1"/>
    <col customWidth="1" min="51" max="51" width="10.43" outlineLevel="1"/>
    <col customWidth="1" min="52" max="52" width="9.57" outlineLevel="1"/>
    <col customWidth="1" min="53" max="53" width="11.29" outlineLevel="1"/>
    <col customWidth="1" min="54" max="54" width="10.14" outlineLevel="1"/>
    <col customWidth="1" min="55" max="55" width="11.43" outlineLevel="1"/>
    <col customWidth="1" min="56" max="56" width="9.14" outlineLevel="1"/>
    <col customWidth="1" min="57" max="57" width="11.14" outlineLevel="1"/>
    <col customWidth="1" min="58" max="58" width="9.14" outlineLevel="1"/>
    <col customWidth="1" min="59" max="59" width="10.86" outlineLevel="1"/>
    <col customWidth="1" min="60" max="60" width="9.14" outlineLevel="1"/>
    <col customWidth="1" min="61" max="61" width="11.43" outlineLevel="1"/>
    <col customWidth="1" min="62" max="62" width="9.14" outlineLevel="1"/>
    <col customWidth="1" min="63" max="63" width="11.14" outlineLevel="1"/>
    <col customWidth="1" min="64" max="64" width="9.57" outlineLevel="1"/>
    <col customWidth="1" min="65" max="65" width="10.86" outlineLevel="1"/>
    <col customWidth="1" min="66" max="66" width="9.14" outlineLevel="1"/>
    <col customWidth="1" min="67" max="67" width="11.43" outlineLevel="1"/>
    <col customWidth="1" min="68" max="68" width="9.14" outlineLevel="1"/>
    <col customWidth="1" min="69" max="69" width="11.14" outlineLevel="1"/>
    <col customWidth="1" min="70" max="70" width="9.57" outlineLevel="1"/>
    <col customWidth="1" min="71" max="71" width="10.86" outlineLevel="1"/>
    <col customWidth="1" min="72" max="72" width="9.14" outlineLevel="1"/>
    <col customWidth="1" min="73" max="73" width="10.57"/>
    <col customWidth="1" min="74" max="74" width="9.57"/>
    <col customWidth="1" min="75" max="78" width="8.71"/>
  </cols>
  <sheetData>
    <row r="1" ht="15.75" customHeight="1">
      <c r="G1" s="96"/>
      <c r="H1" s="96"/>
      <c r="I1" s="97"/>
      <c r="J1" s="97"/>
      <c r="K1" s="98"/>
      <c r="L1" s="98"/>
      <c r="M1" s="96"/>
      <c r="N1" s="96"/>
      <c r="O1" s="97"/>
      <c r="P1" s="97"/>
      <c r="Q1" s="98"/>
      <c r="R1" s="98"/>
      <c r="S1" s="96"/>
      <c r="T1" s="96"/>
      <c r="U1" s="97"/>
      <c r="V1" s="97"/>
      <c r="W1" s="98"/>
      <c r="X1" s="98"/>
      <c r="Y1" s="96"/>
      <c r="Z1" s="96"/>
      <c r="AA1" s="97"/>
      <c r="AB1" s="97"/>
      <c r="AC1" s="98"/>
      <c r="AD1" s="98"/>
      <c r="AE1" s="96"/>
      <c r="AF1" s="96"/>
      <c r="AG1" s="97"/>
      <c r="AH1" s="97"/>
      <c r="AI1" s="98"/>
      <c r="AJ1" s="98"/>
      <c r="AK1" s="96"/>
      <c r="AL1" s="96"/>
      <c r="AM1" s="97"/>
      <c r="AN1" s="97"/>
      <c r="AO1" s="98"/>
      <c r="AP1" s="98"/>
      <c r="AQ1" s="96"/>
      <c r="AR1" s="96"/>
      <c r="AS1" s="97"/>
      <c r="AT1" s="97"/>
      <c r="AU1" s="98"/>
      <c r="AV1" s="98"/>
      <c r="AW1" s="96"/>
      <c r="AX1" s="96"/>
      <c r="AY1" s="97"/>
      <c r="AZ1" s="97"/>
      <c r="BA1" s="98"/>
      <c r="BB1" s="98"/>
      <c r="BC1" s="96"/>
      <c r="BD1" s="96"/>
      <c r="BE1" s="97"/>
      <c r="BF1" s="97"/>
      <c r="BG1" s="98"/>
      <c r="BH1" s="98"/>
      <c r="BI1" s="96"/>
      <c r="BJ1" s="96"/>
      <c r="BK1" s="97"/>
      <c r="BL1" s="97"/>
      <c r="BM1" s="98"/>
      <c r="BN1" s="98"/>
      <c r="BO1" s="96"/>
      <c r="BP1" s="96"/>
      <c r="BQ1" s="97"/>
      <c r="BR1" s="97"/>
      <c r="BS1" s="98"/>
      <c r="BT1" s="98"/>
    </row>
    <row r="2" ht="23.25" customHeight="1">
      <c r="A2" s="99"/>
      <c r="B2" s="100" t="s">
        <v>272</v>
      </c>
      <c r="C2" s="99"/>
      <c r="D2" s="99"/>
      <c r="E2" s="99"/>
      <c r="F2" s="99"/>
      <c r="G2" s="96"/>
      <c r="H2" s="96"/>
      <c r="I2" s="97"/>
      <c r="J2" s="97"/>
      <c r="K2" s="98"/>
      <c r="L2" s="98"/>
      <c r="M2" s="96"/>
      <c r="N2" s="96"/>
      <c r="O2" s="97"/>
      <c r="P2" s="97"/>
      <c r="Q2" s="98"/>
      <c r="R2" s="98"/>
      <c r="S2" s="96"/>
      <c r="T2" s="96"/>
      <c r="U2" s="97"/>
      <c r="V2" s="97"/>
      <c r="W2" s="98"/>
      <c r="X2" s="98"/>
      <c r="Y2" s="96"/>
      <c r="Z2" s="96"/>
      <c r="AA2" s="97"/>
      <c r="AB2" s="97"/>
      <c r="AC2" s="98"/>
      <c r="AD2" s="98"/>
      <c r="AE2" s="96"/>
      <c r="AF2" s="96"/>
      <c r="AG2" s="97"/>
      <c r="AH2" s="97"/>
      <c r="AI2" s="98"/>
      <c r="AJ2" s="98"/>
      <c r="AK2" s="96"/>
      <c r="AL2" s="96"/>
      <c r="AM2" s="97"/>
      <c r="AN2" s="97"/>
      <c r="AO2" s="98"/>
      <c r="AP2" s="98"/>
      <c r="AQ2" s="96"/>
      <c r="AR2" s="96"/>
      <c r="AS2" s="97"/>
      <c r="AT2" s="97"/>
      <c r="AU2" s="98"/>
      <c r="AV2" s="98"/>
      <c r="AW2" s="96"/>
      <c r="AX2" s="96"/>
      <c r="AY2" s="97"/>
      <c r="AZ2" s="97"/>
      <c r="BA2" s="98"/>
      <c r="BB2" s="98"/>
      <c r="BC2" s="96"/>
      <c r="BD2" s="96"/>
      <c r="BE2" s="97"/>
      <c r="BF2" s="97"/>
      <c r="BG2" s="98"/>
      <c r="BH2" s="98"/>
      <c r="BI2" s="96"/>
      <c r="BJ2" s="96"/>
      <c r="BK2" s="97"/>
      <c r="BL2" s="97"/>
      <c r="BM2" s="98"/>
      <c r="BN2" s="98"/>
      <c r="BO2" s="96"/>
      <c r="BP2" s="96"/>
      <c r="BQ2" s="97"/>
      <c r="BR2" s="97"/>
      <c r="BS2" s="98"/>
      <c r="BT2" s="98"/>
    </row>
    <row r="3" ht="15.75" customHeight="1">
      <c r="G3" s="96"/>
      <c r="H3" s="96"/>
      <c r="I3" s="97"/>
      <c r="J3" s="97"/>
      <c r="K3" s="98"/>
      <c r="L3" s="98"/>
      <c r="M3" s="96"/>
      <c r="N3" s="96"/>
      <c r="O3" s="97"/>
      <c r="P3" s="97"/>
      <c r="Q3" s="98"/>
      <c r="R3" s="98"/>
      <c r="S3" s="96"/>
      <c r="T3" s="96"/>
      <c r="U3" s="97"/>
      <c r="V3" s="97"/>
      <c r="W3" s="98"/>
      <c r="X3" s="98"/>
      <c r="Y3" s="96"/>
      <c r="Z3" s="96"/>
      <c r="AA3" s="97"/>
      <c r="AB3" s="97"/>
      <c r="AC3" s="98"/>
      <c r="AD3" s="98"/>
      <c r="AE3" s="96"/>
      <c r="AF3" s="96"/>
      <c r="AG3" s="97"/>
      <c r="AH3" s="97"/>
      <c r="AI3" s="98"/>
      <c r="AJ3" s="98"/>
      <c r="AK3" s="96"/>
      <c r="AL3" s="96"/>
      <c r="AM3" s="97"/>
      <c r="AN3" s="97"/>
      <c r="AO3" s="98"/>
      <c r="AP3" s="98"/>
      <c r="AQ3" s="96"/>
      <c r="AR3" s="96"/>
      <c r="AS3" s="97"/>
      <c r="AT3" s="97"/>
      <c r="AU3" s="98"/>
      <c r="AV3" s="98"/>
      <c r="AW3" s="96"/>
      <c r="AX3" s="96"/>
      <c r="AY3" s="97"/>
      <c r="AZ3" s="97"/>
      <c r="BA3" s="98"/>
      <c r="BB3" s="98"/>
      <c r="BC3" s="96"/>
      <c r="BD3" s="96"/>
      <c r="BE3" s="97"/>
      <c r="BF3" s="97"/>
      <c r="BG3" s="98"/>
      <c r="BH3" s="98"/>
      <c r="BI3" s="96"/>
      <c r="BJ3" s="96"/>
      <c r="BK3" s="97"/>
      <c r="BL3" s="97"/>
      <c r="BM3" s="98"/>
      <c r="BN3" s="98"/>
      <c r="BO3" s="96"/>
      <c r="BP3" s="96"/>
      <c r="BQ3" s="97"/>
      <c r="BR3" s="97"/>
      <c r="BS3" s="98"/>
      <c r="BT3" s="98"/>
    </row>
    <row r="4" ht="15.75" customHeight="1">
      <c r="A4" s="101"/>
      <c r="B4" s="102" t="s">
        <v>241</v>
      </c>
      <c r="C4" s="103" t="s">
        <v>273</v>
      </c>
      <c r="D4" s="104"/>
      <c r="E4" s="104"/>
      <c r="F4" s="105"/>
      <c r="G4" s="106" t="s">
        <v>251</v>
      </c>
      <c r="H4" s="107"/>
      <c r="I4" s="107"/>
      <c r="J4" s="107"/>
      <c r="K4" s="107"/>
      <c r="L4" s="108"/>
      <c r="M4" s="109" t="s">
        <v>230</v>
      </c>
      <c r="N4" s="107"/>
      <c r="O4" s="107"/>
      <c r="P4" s="107"/>
      <c r="Q4" s="107"/>
      <c r="R4" s="107"/>
      <c r="S4" s="109" t="s">
        <v>274</v>
      </c>
      <c r="T4" s="107"/>
      <c r="U4" s="107"/>
      <c r="V4" s="107"/>
      <c r="W4" s="107"/>
      <c r="X4" s="107"/>
      <c r="Y4" s="110" t="s">
        <v>275</v>
      </c>
      <c r="Z4" s="104"/>
      <c r="AA4" s="104"/>
      <c r="AB4" s="104"/>
      <c r="AC4" s="104"/>
      <c r="AD4" s="105"/>
      <c r="AE4" s="109" t="s">
        <v>231</v>
      </c>
      <c r="AF4" s="107"/>
      <c r="AG4" s="107"/>
      <c r="AH4" s="107"/>
      <c r="AI4" s="107"/>
      <c r="AJ4" s="107"/>
      <c r="AK4" s="109" t="s">
        <v>232</v>
      </c>
      <c r="AL4" s="107"/>
      <c r="AM4" s="107"/>
      <c r="AN4" s="107"/>
      <c r="AO4" s="107"/>
      <c r="AP4" s="107"/>
      <c r="AQ4" s="109" t="s">
        <v>233</v>
      </c>
      <c r="AR4" s="107"/>
      <c r="AS4" s="107"/>
      <c r="AT4" s="107"/>
      <c r="AU4" s="107"/>
      <c r="AV4" s="107"/>
      <c r="AW4" s="109" t="s">
        <v>234</v>
      </c>
      <c r="AX4" s="107"/>
      <c r="AY4" s="107"/>
      <c r="AZ4" s="107"/>
      <c r="BA4" s="107"/>
      <c r="BB4" s="107"/>
      <c r="BC4" s="109" t="s">
        <v>235</v>
      </c>
      <c r="BD4" s="107"/>
      <c r="BE4" s="107"/>
      <c r="BF4" s="107"/>
      <c r="BG4" s="107"/>
      <c r="BH4" s="107"/>
      <c r="BI4" s="109" t="s">
        <v>236</v>
      </c>
      <c r="BJ4" s="107"/>
      <c r="BK4" s="107"/>
      <c r="BL4" s="107"/>
      <c r="BM4" s="107"/>
      <c r="BN4" s="107"/>
      <c r="BO4" s="109" t="s">
        <v>237</v>
      </c>
      <c r="BP4" s="107"/>
      <c r="BQ4" s="107"/>
      <c r="BR4" s="107"/>
      <c r="BS4" s="107"/>
      <c r="BT4" s="108"/>
      <c r="BU4" s="111" t="s">
        <v>276</v>
      </c>
      <c r="BV4" s="104"/>
      <c r="BW4" s="104"/>
      <c r="BX4" s="104"/>
      <c r="BY4" s="104"/>
      <c r="BZ4" s="105"/>
    </row>
    <row r="5" ht="6.0" customHeight="1">
      <c r="A5" s="101"/>
      <c r="B5" s="103"/>
      <c r="C5" s="112"/>
      <c r="D5" s="112"/>
      <c r="E5" s="112"/>
      <c r="F5" s="112"/>
      <c r="G5" s="109"/>
      <c r="H5" s="113"/>
      <c r="I5" s="113"/>
      <c r="J5" s="113"/>
      <c r="K5" s="113"/>
      <c r="L5" s="114"/>
      <c r="M5" s="109"/>
      <c r="N5" s="115"/>
      <c r="O5" s="115"/>
      <c r="P5" s="115"/>
      <c r="Q5" s="115"/>
      <c r="R5" s="115"/>
      <c r="S5" s="109"/>
      <c r="T5" s="115"/>
      <c r="U5" s="115"/>
      <c r="V5" s="115"/>
      <c r="W5" s="115"/>
      <c r="X5" s="115"/>
      <c r="Y5" s="110"/>
      <c r="Z5" s="116"/>
      <c r="AA5" s="116"/>
      <c r="AB5" s="116"/>
      <c r="AC5" s="116"/>
      <c r="AD5" s="117"/>
      <c r="AE5" s="113"/>
      <c r="AF5" s="115"/>
      <c r="AG5" s="115"/>
      <c r="AH5" s="115"/>
      <c r="AI5" s="115"/>
      <c r="AJ5" s="118"/>
      <c r="AK5" s="113"/>
      <c r="AL5" s="115"/>
      <c r="AM5" s="115"/>
      <c r="AN5" s="115"/>
      <c r="AO5" s="115"/>
      <c r="AP5" s="118"/>
      <c r="AQ5" s="109"/>
      <c r="AR5" s="115"/>
      <c r="AS5" s="115"/>
      <c r="AT5" s="115"/>
      <c r="AU5" s="115"/>
      <c r="AV5" s="118"/>
      <c r="AW5" s="113"/>
      <c r="AX5" s="115"/>
      <c r="AY5" s="115"/>
      <c r="AZ5" s="115"/>
      <c r="BA5" s="115"/>
      <c r="BB5" s="118"/>
      <c r="BC5" s="109"/>
      <c r="BD5" s="115"/>
      <c r="BE5" s="115"/>
      <c r="BF5" s="115"/>
      <c r="BG5" s="115"/>
      <c r="BH5" s="118"/>
      <c r="BI5" s="109"/>
      <c r="BJ5" s="115"/>
      <c r="BK5" s="115"/>
      <c r="BL5" s="115"/>
      <c r="BM5" s="115"/>
      <c r="BN5" s="118"/>
      <c r="BO5" s="109"/>
      <c r="BP5" s="115"/>
      <c r="BQ5" s="115"/>
      <c r="BR5" s="115"/>
      <c r="BS5" s="115"/>
      <c r="BT5" s="118"/>
      <c r="BU5" s="101"/>
      <c r="BV5" s="101"/>
      <c r="BW5" s="101"/>
      <c r="BX5" s="101"/>
      <c r="BY5" s="101"/>
      <c r="BZ5" s="101"/>
    </row>
    <row r="6" ht="15.75" customHeight="1">
      <c r="A6" s="119"/>
      <c r="B6" s="120" t="s">
        <v>277</v>
      </c>
      <c r="C6" s="120" t="s">
        <v>278</v>
      </c>
      <c r="D6" s="121" t="s">
        <v>279</v>
      </c>
      <c r="E6" s="120" t="s">
        <v>280</v>
      </c>
      <c r="F6" s="120" t="s">
        <v>279</v>
      </c>
      <c r="G6" s="122" t="s">
        <v>281</v>
      </c>
      <c r="H6" s="123" t="s">
        <v>282</v>
      </c>
      <c r="I6" s="124" t="s">
        <v>283</v>
      </c>
      <c r="J6" s="124" t="s">
        <v>284</v>
      </c>
      <c r="K6" s="125" t="s">
        <v>285</v>
      </c>
      <c r="L6" s="126" t="s">
        <v>286</v>
      </c>
      <c r="M6" s="122" t="s">
        <v>281</v>
      </c>
      <c r="N6" s="123" t="s">
        <v>282</v>
      </c>
      <c r="O6" s="124" t="s">
        <v>283</v>
      </c>
      <c r="P6" s="124" t="s">
        <v>284</v>
      </c>
      <c r="Q6" s="125" t="s">
        <v>285</v>
      </c>
      <c r="R6" s="126" t="s">
        <v>286</v>
      </c>
      <c r="S6" s="122" t="s">
        <v>281</v>
      </c>
      <c r="T6" s="123" t="s">
        <v>282</v>
      </c>
      <c r="U6" s="124" t="s">
        <v>283</v>
      </c>
      <c r="V6" s="124" t="s">
        <v>284</v>
      </c>
      <c r="W6" s="125" t="s">
        <v>285</v>
      </c>
      <c r="X6" s="126" t="s">
        <v>286</v>
      </c>
      <c r="Y6" s="122" t="s">
        <v>281</v>
      </c>
      <c r="Z6" s="123" t="s">
        <v>282</v>
      </c>
      <c r="AA6" s="124" t="s">
        <v>283</v>
      </c>
      <c r="AB6" s="124" t="s">
        <v>284</v>
      </c>
      <c r="AC6" s="125" t="s">
        <v>285</v>
      </c>
      <c r="AD6" s="126" t="s">
        <v>286</v>
      </c>
      <c r="AE6" s="122" t="s">
        <v>281</v>
      </c>
      <c r="AF6" s="123" t="s">
        <v>282</v>
      </c>
      <c r="AG6" s="124" t="s">
        <v>283</v>
      </c>
      <c r="AH6" s="124" t="s">
        <v>284</v>
      </c>
      <c r="AI6" s="125" t="s">
        <v>285</v>
      </c>
      <c r="AJ6" s="126" t="s">
        <v>286</v>
      </c>
      <c r="AK6" s="122" t="s">
        <v>281</v>
      </c>
      <c r="AL6" s="123" t="s">
        <v>282</v>
      </c>
      <c r="AM6" s="124" t="s">
        <v>283</v>
      </c>
      <c r="AN6" s="124" t="s">
        <v>284</v>
      </c>
      <c r="AO6" s="125" t="s">
        <v>285</v>
      </c>
      <c r="AP6" s="126" t="s">
        <v>286</v>
      </c>
      <c r="AQ6" s="122" t="s">
        <v>281</v>
      </c>
      <c r="AR6" s="123" t="s">
        <v>282</v>
      </c>
      <c r="AS6" s="124" t="s">
        <v>283</v>
      </c>
      <c r="AT6" s="124" t="s">
        <v>284</v>
      </c>
      <c r="AU6" s="125" t="s">
        <v>285</v>
      </c>
      <c r="AV6" s="126" t="s">
        <v>286</v>
      </c>
      <c r="AW6" s="122" t="s">
        <v>281</v>
      </c>
      <c r="AX6" s="123" t="s">
        <v>282</v>
      </c>
      <c r="AY6" s="124" t="s">
        <v>283</v>
      </c>
      <c r="AZ6" s="124" t="s">
        <v>284</v>
      </c>
      <c r="BA6" s="125" t="s">
        <v>285</v>
      </c>
      <c r="BB6" s="126" t="s">
        <v>286</v>
      </c>
      <c r="BC6" s="122" t="s">
        <v>281</v>
      </c>
      <c r="BD6" s="123" t="s">
        <v>282</v>
      </c>
      <c r="BE6" s="124" t="s">
        <v>283</v>
      </c>
      <c r="BF6" s="124" t="s">
        <v>284</v>
      </c>
      <c r="BG6" s="125" t="s">
        <v>285</v>
      </c>
      <c r="BH6" s="126" t="s">
        <v>286</v>
      </c>
      <c r="BI6" s="122" t="s">
        <v>281</v>
      </c>
      <c r="BJ6" s="123" t="s">
        <v>282</v>
      </c>
      <c r="BK6" s="124" t="s">
        <v>283</v>
      </c>
      <c r="BL6" s="124" t="s">
        <v>284</v>
      </c>
      <c r="BM6" s="125" t="s">
        <v>285</v>
      </c>
      <c r="BN6" s="126" t="s">
        <v>286</v>
      </c>
      <c r="BO6" s="122" t="s">
        <v>281</v>
      </c>
      <c r="BP6" s="123" t="s">
        <v>282</v>
      </c>
      <c r="BQ6" s="124" t="s">
        <v>283</v>
      </c>
      <c r="BR6" s="124" t="s">
        <v>284</v>
      </c>
      <c r="BS6" s="125" t="s">
        <v>285</v>
      </c>
      <c r="BT6" s="126" t="s">
        <v>286</v>
      </c>
      <c r="BU6" s="122" t="s">
        <v>281</v>
      </c>
      <c r="BV6" s="123" t="s">
        <v>282</v>
      </c>
      <c r="BW6" s="124" t="s">
        <v>283</v>
      </c>
      <c r="BX6" s="124" t="s">
        <v>284</v>
      </c>
      <c r="BY6" s="125" t="s">
        <v>285</v>
      </c>
      <c r="BZ6" s="126" t="s">
        <v>286</v>
      </c>
    </row>
    <row r="7" ht="15.75" customHeight="1">
      <c r="A7" s="119"/>
      <c r="B7" s="127" t="s">
        <v>287</v>
      </c>
      <c r="C7" s="128"/>
      <c r="D7" s="129"/>
      <c r="E7" s="130"/>
      <c r="F7" s="128"/>
      <c r="G7" s="131"/>
      <c r="H7" s="132"/>
      <c r="I7" s="133"/>
      <c r="J7" s="133"/>
      <c r="K7" s="134"/>
      <c r="L7" s="135"/>
      <c r="M7" s="131"/>
      <c r="N7" s="132"/>
      <c r="O7" s="133"/>
      <c r="P7" s="133"/>
      <c r="Q7" s="134"/>
      <c r="R7" s="135"/>
      <c r="S7" s="131"/>
      <c r="T7" s="132"/>
      <c r="U7" s="133"/>
      <c r="V7" s="133"/>
      <c r="W7" s="134"/>
      <c r="X7" s="135"/>
      <c r="Y7" s="131"/>
      <c r="Z7" s="132"/>
      <c r="AA7" s="133"/>
      <c r="AB7" s="133"/>
      <c r="AC7" s="134"/>
      <c r="AD7" s="135"/>
      <c r="AE7" s="131"/>
      <c r="AF7" s="132"/>
      <c r="AG7" s="133"/>
      <c r="AH7" s="133"/>
      <c r="AI7" s="134"/>
      <c r="AJ7" s="135"/>
      <c r="AK7" s="131"/>
      <c r="AL7" s="132"/>
      <c r="AM7" s="133"/>
      <c r="AN7" s="133"/>
      <c r="AO7" s="134"/>
      <c r="AP7" s="135"/>
      <c r="AQ7" s="131"/>
      <c r="AR7" s="132"/>
      <c r="AS7" s="133"/>
      <c r="AT7" s="133"/>
      <c r="AU7" s="134"/>
      <c r="AV7" s="135"/>
      <c r="AW7" s="131"/>
      <c r="AX7" s="132"/>
      <c r="AY7" s="133"/>
      <c r="AZ7" s="133"/>
      <c r="BA7" s="134"/>
      <c r="BB7" s="135"/>
      <c r="BC7" s="131"/>
      <c r="BD7" s="132"/>
      <c r="BE7" s="133"/>
      <c r="BF7" s="133"/>
      <c r="BG7" s="134"/>
      <c r="BH7" s="135"/>
      <c r="BI7" s="131"/>
      <c r="BJ7" s="132"/>
      <c r="BK7" s="133"/>
      <c r="BL7" s="133"/>
      <c r="BM7" s="134"/>
      <c r="BN7" s="135"/>
      <c r="BO7" s="131"/>
      <c r="BP7" s="132"/>
      <c r="BQ7" s="133"/>
      <c r="BR7" s="133"/>
      <c r="BS7" s="134"/>
      <c r="BT7" s="135"/>
      <c r="BU7" s="131"/>
      <c r="BV7" s="132"/>
      <c r="BW7" s="133"/>
      <c r="BX7" s="133"/>
      <c r="BY7" s="134"/>
      <c r="BZ7" s="135"/>
    </row>
    <row r="8" ht="15.75" customHeight="1">
      <c r="B8" s="127" t="s">
        <v>243</v>
      </c>
      <c r="C8" s="136">
        <v>0.0</v>
      </c>
      <c r="D8" s="137" t="str">
        <f>C8/F8-1</f>
        <v>#DIV/0!</v>
      </c>
      <c r="E8" s="138">
        <v>0.0</v>
      </c>
      <c r="F8" s="139" t="str">
        <f t="shared" ref="F8:F19" si="1">E8/H8-1</f>
        <v>#DIV/0!</v>
      </c>
      <c r="G8" s="140">
        <v>0.0</v>
      </c>
      <c r="H8" s="140">
        <v>0.0</v>
      </c>
      <c r="I8" s="141">
        <v>0.0</v>
      </c>
      <c r="J8" s="141">
        <v>0.0</v>
      </c>
      <c r="K8" s="142">
        <v>0.0</v>
      </c>
      <c r="L8" s="143">
        <v>0.0</v>
      </c>
      <c r="M8" s="144">
        <v>0.0</v>
      </c>
      <c r="N8" s="140">
        <v>0.0</v>
      </c>
      <c r="O8" s="141">
        <v>0.0</v>
      </c>
      <c r="P8" s="141">
        <v>0.0</v>
      </c>
      <c r="Q8" s="142">
        <v>0.0</v>
      </c>
      <c r="R8" s="143">
        <v>0.0</v>
      </c>
      <c r="S8" s="140">
        <v>0.0</v>
      </c>
      <c r="T8" s="140">
        <v>0.0</v>
      </c>
      <c r="U8" s="141">
        <v>0.0</v>
      </c>
      <c r="V8" s="141">
        <v>0.0</v>
      </c>
      <c r="W8" s="142">
        <v>0.0</v>
      </c>
      <c r="X8" s="143">
        <v>0.0</v>
      </c>
      <c r="Y8" s="144">
        <v>0.0</v>
      </c>
      <c r="Z8" s="140">
        <v>0.0</v>
      </c>
      <c r="AA8" s="141">
        <v>0.0</v>
      </c>
      <c r="AB8" s="141">
        <v>0.0</v>
      </c>
      <c r="AC8" s="142">
        <v>0.0</v>
      </c>
      <c r="AD8" s="142">
        <v>0.0</v>
      </c>
      <c r="AE8" s="144">
        <v>0.0</v>
      </c>
      <c r="AF8" s="140">
        <v>0.0</v>
      </c>
      <c r="AG8" s="141">
        <v>0.0</v>
      </c>
      <c r="AH8" s="141">
        <v>0.0</v>
      </c>
      <c r="AI8" s="142">
        <v>0.0</v>
      </c>
      <c r="AJ8" s="143">
        <v>0.0</v>
      </c>
      <c r="AK8" s="144">
        <v>0.0</v>
      </c>
      <c r="AL8" s="140">
        <v>0.0</v>
      </c>
      <c r="AM8" s="141">
        <v>0.0</v>
      </c>
      <c r="AN8" s="141">
        <v>0.0</v>
      </c>
      <c r="AO8" s="142">
        <v>0.0</v>
      </c>
      <c r="AP8" s="143">
        <v>0.0</v>
      </c>
      <c r="AQ8" s="144">
        <v>0.0</v>
      </c>
      <c r="AR8" s="140">
        <v>0.0</v>
      </c>
      <c r="AS8" s="141">
        <v>0.0</v>
      </c>
      <c r="AT8" s="141">
        <v>0.0</v>
      </c>
      <c r="AU8" s="142">
        <v>0.0</v>
      </c>
      <c r="AV8" s="143">
        <v>0.0</v>
      </c>
      <c r="AW8" s="144">
        <v>0.0</v>
      </c>
      <c r="AX8" s="140">
        <v>0.0</v>
      </c>
      <c r="AY8" s="141">
        <v>0.0</v>
      </c>
      <c r="AZ8" s="141">
        <v>0.0</v>
      </c>
      <c r="BA8" s="142">
        <v>0.0</v>
      </c>
      <c r="BB8" s="143">
        <v>0.0</v>
      </c>
      <c r="BC8" s="144">
        <v>0.0</v>
      </c>
      <c r="BD8" s="140">
        <v>0.0</v>
      </c>
      <c r="BE8" s="141">
        <v>0.0</v>
      </c>
      <c r="BF8" s="141">
        <v>0.0</v>
      </c>
      <c r="BG8" s="142">
        <v>0.0</v>
      </c>
      <c r="BH8" s="143">
        <v>0.0</v>
      </c>
      <c r="BI8" s="144">
        <v>0.0</v>
      </c>
      <c r="BJ8" s="140">
        <v>0.0</v>
      </c>
      <c r="BK8" s="141">
        <v>0.0</v>
      </c>
      <c r="BL8" s="141">
        <v>0.0</v>
      </c>
      <c r="BM8" s="142">
        <v>0.0</v>
      </c>
      <c r="BN8" s="143">
        <v>0.0</v>
      </c>
      <c r="BO8" s="144">
        <v>0.0</v>
      </c>
      <c r="BP8" s="140">
        <v>0.0</v>
      </c>
      <c r="BQ8" s="141">
        <v>0.0</v>
      </c>
      <c r="BR8" s="141">
        <v>0.0</v>
      </c>
      <c r="BS8" s="142">
        <v>0.0</v>
      </c>
      <c r="BT8" s="143">
        <v>0.0</v>
      </c>
      <c r="BU8" s="144">
        <v>0.0</v>
      </c>
      <c r="BV8" s="140">
        <v>0.0</v>
      </c>
      <c r="BW8" s="141">
        <v>0.0</v>
      </c>
      <c r="BX8" s="141">
        <v>0.0</v>
      </c>
      <c r="BY8" s="142">
        <v>0.0</v>
      </c>
      <c r="BZ8" s="143">
        <v>0.0</v>
      </c>
    </row>
    <row r="9" ht="15.75" customHeight="1">
      <c r="B9" s="145" t="s">
        <v>244</v>
      </c>
      <c r="C9" s="146">
        <v>0.0</v>
      </c>
      <c r="D9" s="147" t="str">
        <f t="shared" ref="D9:D18" si="22">C9/G9-1</f>
        <v>#DIV/0!</v>
      </c>
      <c r="E9" s="148">
        <v>0.0</v>
      </c>
      <c r="F9" s="149" t="str">
        <f t="shared" si="1"/>
        <v>#DIV/0!</v>
      </c>
      <c r="G9" s="150">
        <v>0.0</v>
      </c>
      <c r="H9" s="150">
        <v>0.0</v>
      </c>
      <c r="I9" s="151">
        <f t="shared" ref="I9:J9" si="2">G9*0.53</f>
        <v>0</v>
      </c>
      <c r="J9" s="151">
        <f t="shared" si="2"/>
        <v>0</v>
      </c>
      <c r="K9" s="98">
        <f t="shared" ref="K9:L9" si="3">G9*0.62</f>
        <v>0</v>
      </c>
      <c r="L9" s="152">
        <f t="shared" si="3"/>
        <v>0</v>
      </c>
      <c r="M9" s="153">
        <v>0.0</v>
      </c>
      <c r="N9" s="150">
        <v>0.0</v>
      </c>
      <c r="O9" s="151">
        <f t="shared" ref="O9:P9" si="4">M9*0.53</f>
        <v>0</v>
      </c>
      <c r="P9" s="151">
        <f t="shared" si="4"/>
        <v>0</v>
      </c>
      <c r="Q9" s="98">
        <f t="shared" ref="Q9:R9" si="5">M9*0.62</f>
        <v>0</v>
      </c>
      <c r="R9" s="152">
        <f t="shared" si="5"/>
        <v>0</v>
      </c>
      <c r="S9" s="150">
        <v>129.95</v>
      </c>
      <c r="T9" s="150">
        <v>0.0</v>
      </c>
      <c r="U9" s="151">
        <v>0.0</v>
      </c>
      <c r="V9" s="97">
        <v>0.0</v>
      </c>
      <c r="W9" s="98">
        <v>0.0</v>
      </c>
      <c r="X9" s="152">
        <v>0.0</v>
      </c>
      <c r="Y9" s="153">
        <v>94.0</v>
      </c>
      <c r="Z9" s="150">
        <v>98.0</v>
      </c>
      <c r="AA9" s="151">
        <v>0.0</v>
      </c>
      <c r="AB9" s="97">
        <v>0.0</v>
      </c>
      <c r="AC9" s="98">
        <v>0.0</v>
      </c>
      <c r="AD9" s="98">
        <v>0.0</v>
      </c>
      <c r="AE9" s="153">
        <v>0.0</v>
      </c>
      <c r="AF9" s="150">
        <v>0.0</v>
      </c>
      <c r="AG9" s="151">
        <f t="shared" ref="AG9:AH9" si="6">AE9*0.53</f>
        <v>0</v>
      </c>
      <c r="AH9" s="151">
        <f t="shared" si="6"/>
        <v>0</v>
      </c>
      <c r="AI9" s="98">
        <f t="shared" ref="AI9:AJ9" si="7">AE9*0.62</f>
        <v>0</v>
      </c>
      <c r="AJ9" s="152">
        <f t="shared" si="7"/>
        <v>0</v>
      </c>
      <c r="AK9" s="153">
        <v>0.0</v>
      </c>
      <c r="AL9" s="150">
        <v>0.0</v>
      </c>
      <c r="AM9" s="151">
        <f t="shared" ref="AM9:AN9" si="8">AK9*0.53</f>
        <v>0</v>
      </c>
      <c r="AN9" s="151">
        <f t="shared" si="8"/>
        <v>0</v>
      </c>
      <c r="AO9" s="98">
        <f t="shared" ref="AO9:AP9" si="9">AK9*0.62</f>
        <v>0</v>
      </c>
      <c r="AP9" s="152">
        <f t="shared" si="9"/>
        <v>0</v>
      </c>
      <c r="AQ9" s="153">
        <v>0.0</v>
      </c>
      <c r="AR9" s="150">
        <v>0.0</v>
      </c>
      <c r="AS9" s="151">
        <f t="shared" ref="AS9:AT9" si="10">AQ9*0.53</f>
        <v>0</v>
      </c>
      <c r="AT9" s="151">
        <f t="shared" si="10"/>
        <v>0</v>
      </c>
      <c r="AU9" s="98">
        <f t="shared" ref="AU9:AV9" si="11">AQ9*0.62</f>
        <v>0</v>
      </c>
      <c r="AV9" s="152">
        <f t="shared" si="11"/>
        <v>0</v>
      </c>
      <c r="AW9" s="153">
        <v>0.0</v>
      </c>
      <c r="AX9" s="150">
        <v>0.0</v>
      </c>
      <c r="AY9" s="151">
        <f t="shared" ref="AY9:AZ9" si="12">AW9*0.53</f>
        <v>0</v>
      </c>
      <c r="AZ9" s="151">
        <f t="shared" si="12"/>
        <v>0</v>
      </c>
      <c r="BA9" s="98">
        <f t="shared" ref="BA9:BB9" si="13">AW9*0.62</f>
        <v>0</v>
      </c>
      <c r="BB9" s="152">
        <f t="shared" si="13"/>
        <v>0</v>
      </c>
      <c r="BC9" s="153">
        <v>0.0</v>
      </c>
      <c r="BD9" s="150">
        <v>0.0</v>
      </c>
      <c r="BE9" s="151">
        <f t="shared" ref="BE9:BF9" si="14">BC9*0.53</f>
        <v>0</v>
      </c>
      <c r="BF9" s="151">
        <f t="shared" si="14"/>
        <v>0</v>
      </c>
      <c r="BG9" s="98">
        <f t="shared" ref="BG9:BH9" si="15">BC9*0.62</f>
        <v>0</v>
      </c>
      <c r="BH9" s="152">
        <f t="shared" si="15"/>
        <v>0</v>
      </c>
      <c r="BI9" s="153">
        <v>0.0</v>
      </c>
      <c r="BJ9" s="150">
        <v>0.0</v>
      </c>
      <c r="BK9" s="151">
        <f t="shared" ref="BK9:BL9" si="16">BI9*0.53</f>
        <v>0</v>
      </c>
      <c r="BL9" s="151">
        <f t="shared" si="16"/>
        <v>0</v>
      </c>
      <c r="BM9" s="98">
        <f t="shared" ref="BM9:BN9" si="17">BI9*0.62</f>
        <v>0</v>
      </c>
      <c r="BN9" s="152">
        <f t="shared" si="17"/>
        <v>0</v>
      </c>
      <c r="BO9" s="153">
        <v>0.0</v>
      </c>
      <c r="BP9" s="150">
        <v>0.0</v>
      </c>
      <c r="BQ9" s="151">
        <f t="shared" ref="BQ9:BR9" si="18">BO9*0.53</f>
        <v>0</v>
      </c>
      <c r="BR9" s="151">
        <f t="shared" si="18"/>
        <v>0</v>
      </c>
      <c r="BS9" s="98">
        <f t="shared" ref="BS9:BT9" si="19">BO9*0.62</f>
        <v>0</v>
      </c>
      <c r="BT9" s="152">
        <f t="shared" si="19"/>
        <v>0</v>
      </c>
      <c r="BU9" s="153">
        <v>0.0</v>
      </c>
      <c r="BV9" s="150">
        <v>0.0</v>
      </c>
      <c r="BW9" s="151">
        <f t="shared" ref="BW9:BX9" si="20">BU9*0.53</f>
        <v>0</v>
      </c>
      <c r="BX9" s="151">
        <f t="shared" si="20"/>
        <v>0</v>
      </c>
      <c r="BY9" s="98">
        <f t="shared" ref="BY9:BZ9" si="21">BU9*0.62</f>
        <v>0</v>
      </c>
      <c r="BZ9" s="152">
        <f t="shared" si="21"/>
        <v>0</v>
      </c>
    </row>
    <row r="10" ht="15.75" customHeight="1">
      <c r="B10" s="145" t="s">
        <v>245</v>
      </c>
      <c r="C10" s="146">
        <v>0.0</v>
      </c>
      <c r="D10" s="147" t="str">
        <f t="shared" si="22"/>
        <v>#DIV/0!</v>
      </c>
      <c r="E10" s="148">
        <v>0.0</v>
      </c>
      <c r="F10" s="149" t="str">
        <f t="shared" si="1"/>
        <v>#DIV/0!</v>
      </c>
      <c r="G10" s="150">
        <v>0.0</v>
      </c>
      <c r="H10" s="150">
        <v>0.0</v>
      </c>
      <c r="I10" s="151">
        <f t="shared" ref="I10:J10" si="23">G10*0.53</f>
        <v>0</v>
      </c>
      <c r="J10" s="151">
        <f t="shared" si="23"/>
        <v>0</v>
      </c>
      <c r="K10" s="98">
        <f t="shared" ref="K10:L10" si="24">G10*0.62</f>
        <v>0</v>
      </c>
      <c r="L10" s="152">
        <f t="shared" si="24"/>
        <v>0</v>
      </c>
      <c r="M10" s="153">
        <v>0.0</v>
      </c>
      <c r="N10" s="150">
        <v>0.0</v>
      </c>
      <c r="O10" s="151">
        <f t="shared" ref="O10:P10" si="25">M10*0.53</f>
        <v>0</v>
      </c>
      <c r="P10" s="151">
        <f t="shared" si="25"/>
        <v>0</v>
      </c>
      <c r="Q10" s="98">
        <f t="shared" ref="Q10:R10" si="26">M10*0.62</f>
        <v>0</v>
      </c>
      <c r="R10" s="152">
        <f t="shared" si="26"/>
        <v>0</v>
      </c>
      <c r="S10" s="150">
        <v>0.0</v>
      </c>
      <c r="T10" s="150">
        <v>0.0</v>
      </c>
      <c r="U10" s="151">
        <v>0.0</v>
      </c>
      <c r="V10" s="97">
        <v>0.0</v>
      </c>
      <c r="W10" s="98">
        <v>0.0</v>
      </c>
      <c r="X10" s="152">
        <v>0.0</v>
      </c>
      <c r="Y10" s="153">
        <v>87.0</v>
      </c>
      <c r="Z10" s="150">
        <v>89.0</v>
      </c>
      <c r="AA10" s="151">
        <v>0.0</v>
      </c>
      <c r="AB10" s="97">
        <v>0.0</v>
      </c>
      <c r="AC10" s="98">
        <v>0.0</v>
      </c>
      <c r="AD10" s="98">
        <v>0.0</v>
      </c>
      <c r="AE10" s="153">
        <v>0.0</v>
      </c>
      <c r="AF10" s="150">
        <v>0.0</v>
      </c>
      <c r="AG10" s="151">
        <f t="shared" ref="AG10:AH10" si="27">AE10*0.53</f>
        <v>0</v>
      </c>
      <c r="AH10" s="151">
        <f t="shared" si="27"/>
        <v>0</v>
      </c>
      <c r="AI10" s="98">
        <f t="shared" ref="AI10:AJ10" si="28">AE10*0.62</f>
        <v>0</v>
      </c>
      <c r="AJ10" s="152">
        <f t="shared" si="28"/>
        <v>0</v>
      </c>
      <c r="AK10" s="153">
        <v>0.0</v>
      </c>
      <c r="AL10" s="150">
        <v>0.0</v>
      </c>
      <c r="AM10" s="151">
        <f t="shared" ref="AM10:AN10" si="29">AK10*0.53</f>
        <v>0</v>
      </c>
      <c r="AN10" s="151">
        <f t="shared" si="29"/>
        <v>0</v>
      </c>
      <c r="AO10" s="98">
        <f t="shared" ref="AO10:AP10" si="30">AK10*0.62</f>
        <v>0</v>
      </c>
      <c r="AP10" s="152">
        <f t="shared" si="30"/>
        <v>0</v>
      </c>
      <c r="AQ10" s="153">
        <v>0.0</v>
      </c>
      <c r="AR10" s="150">
        <v>0.0</v>
      </c>
      <c r="AS10" s="151">
        <f t="shared" ref="AS10:AT10" si="31">AQ10*0.53</f>
        <v>0</v>
      </c>
      <c r="AT10" s="151">
        <f t="shared" si="31"/>
        <v>0</v>
      </c>
      <c r="AU10" s="98">
        <f t="shared" ref="AU10:AV10" si="32">AQ10*0.62</f>
        <v>0</v>
      </c>
      <c r="AV10" s="152">
        <f t="shared" si="32"/>
        <v>0</v>
      </c>
      <c r="AW10" s="153">
        <v>0.0</v>
      </c>
      <c r="AX10" s="150">
        <v>0.0</v>
      </c>
      <c r="AY10" s="151">
        <f t="shared" ref="AY10:AZ10" si="33">AW10*0.53</f>
        <v>0</v>
      </c>
      <c r="AZ10" s="151">
        <f t="shared" si="33"/>
        <v>0</v>
      </c>
      <c r="BA10" s="98">
        <f t="shared" ref="BA10:BB10" si="34">AW10*0.62</f>
        <v>0</v>
      </c>
      <c r="BB10" s="152">
        <f t="shared" si="34"/>
        <v>0</v>
      </c>
      <c r="BC10" s="153">
        <v>0.0</v>
      </c>
      <c r="BD10" s="150">
        <v>0.0</v>
      </c>
      <c r="BE10" s="151">
        <f t="shared" ref="BE10:BF10" si="35">BC10*0.53</f>
        <v>0</v>
      </c>
      <c r="BF10" s="151">
        <f t="shared" si="35"/>
        <v>0</v>
      </c>
      <c r="BG10" s="98">
        <f t="shared" ref="BG10:BH10" si="36">BC10*0.62</f>
        <v>0</v>
      </c>
      <c r="BH10" s="152">
        <f t="shared" si="36"/>
        <v>0</v>
      </c>
      <c r="BI10" s="153">
        <v>0.0</v>
      </c>
      <c r="BJ10" s="150">
        <v>0.0</v>
      </c>
      <c r="BK10" s="151">
        <f t="shared" ref="BK10:BL10" si="37">BI10*0.53</f>
        <v>0</v>
      </c>
      <c r="BL10" s="151">
        <f t="shared" si="37"/>
        <v>0</v>
      </c>
      <c r="BM10" s="98">
        <f t="shared" ref="BM10:BN10" si="38">BI10*0.62</f>
        <v>0</v>
      </c>
      <c r="BN10" s="152">
        <f t="shared" si="38"/>
        <v>0</v>
      </c>
      <c r="BO10" s="153">
        <v>0.0</v>
      </c>
      <c r="BP10" s="150">
        <v>0.0</v>
      </c>
      <c r="BQ10" s="151">
        <f t="shared" ref="BQ10:BR10" si="39">BO10*0.53</f>
        <v>0</v>
      </c>
      <c r="BR10" s="151">
        <f t="shared" si="39"/>
        <v>0</v>
      </c>
      <c r="BS10" s="98">
        <f t="shared" ref="BS10:BT10" si="40">BO10*0.62</f>
        <v>0</v>
      </c>
      <c r="BT10" s="152">
        <f t="shared" si="40"/>
        <v>0</v>
      </c>
      <c r="BU10" s="153">
        <v>0.0</v>
      </c>
      <c r="BV10" s="150">
        <v>0.0</v>
      </c>
      <c r="BW10" s="151">
        <f t="shared" ref="BW10:BX10" si="41">BU10*0.53</f>
        <v>0</v>
      </c>
      <c r="BX10" s="151">
        <f t="shared" si="41"/>
        <v>0</v>
      </c>
      <c r="BY10" s="98">
        <f t="shared" ref="BY10:BZ10" si="42">BU10*0.62</f>
        <v>0</v>
      </c>
      <c r="BZ10" s="152">
        <f t="shared" si="42"/>
        <v>0</v>
      </c>
    </row>
    <row r="11" ht="15.75" customHeight="1">
      <c r="B11" s="145" t="s">
        <v>246</v>
      </c>
      <c r="C11" s="146">
        <v>0.0</v>
      </c>
      <c r="D11" s="147" t="str">
        <f t="shared" si="22"/>
        <v>#DIV/0!</v>
      </c>
      <c r="E11" s="148">
        <v>0.0</v>
      </c>
      <c r="F11" s="149" t="str">
        <f t="shared" si="1"/>
        <v>#DIV/0!</v>
      </c>
      <c r="G11" s="150">
        <v>0.0</v>
      </c>
      <c r="H11" s="150">
        <v>0.0</v>
      </c>
      <c r="I11" s="151">
        <f t="shared" ref="I11:J11" si="43">G11*0.53</f>
        <v>0</v>
      </c>
      <c r="J11" s="151">
        <f t="shared" si="43"/>
        <v>0</v>
      </c>
      <c r="K11" s="98">
        <f t="shared" ref="K11:L11" si="44">G11*0.62</f>
        <v>0</v>
      </c>
      <c r="L11" s="152">
        <f t="shared" si="44"/>
        <v>0</v>
      </c>
      <c r="M11" s="153">
        <v>0.0</v>
      </c>
      <c r="N11" s="150">
        <v>0.0</v>
      </c>
      <c r="O11" s="151">
        <f t="shared" ref="O11:P11" si="45">M11*0.53</f>
        <v>0</v>
      </c>
      <c r="P11" s="151">
        <f t="shared" si="45"/>
        <v>0</v>
      </c>
      <c r="Q11" s="98">
        <f t="shared" ref="Q11:R11" si="46">M11*0.62</f>
        <v>0</v>
      </c>
      <c r="R11" s="152">
        <f t="shared" si="46"/>
        <v>0</v>
      </c>
      <c r="S11" s="150">
        <v>129.95</v>
      </c>
      <c r="T11" s="150">
        <v>0.0</v>
      </c>
      <c r="U11" s="151">
        <v>0.0</v>
      </c>
      <c r="V11" s="97">
        <v>0.0</v>
      </c>
      <c r="W11" s="98">
        <v>0.0</v>
      </c>
      <c r="X11" s="152">
        <v>0.0</v>
      </c>
      <c r="Y11" s="153">
        <v>77.0</v>
      </c>
      <c r="Z11" s="150">
        <v>92.0</v>
      </c>
      <c r="AA11" s="151">
        <v>0.0</v>
      </c>
      <c r="AB11" s="97">
        <v>0.0</v>
      </c>
      <c r="AC11" s="98">
        <v>0.0</v>
      </c>
      <c r="AD11" s="98">
        <v>0.0</v>
      </c>
      <c r="AE11" s="153">
        <v>0.0</v>
      </c>
      <c r="AF11" s="150">
        <v>0.0</v>
      </c>
      <c r="AG11" s="151">
        <f t="shared" ref="AG11:AH11" si="47">AE11*0.53</f>
        <v>0</v>
      </c>
      <c r="AH11" s="151">
        <f t="shared" si="47"/>
        <v>0</v>
      </c>
      <c r="AI11" s="98">
        <f t="shared" ref="AI11:AJ11" si="48">AE11*0.62</f>
        <v>0</v>
      </c>
      <c r="AJ11" s="152">
        <f t="shared" si="48"/>
        <v>0</v>
      </c>
      <c r="AK11" s="153">
        <v>0.0</v>
      </c>
      <c r="AL11" s="150">
        <v>0.0</v>
      </c>
      <c r="AM11" s="151">
        <f t="shared" ref="AM11:AN11" si="49">AK11*0.53</f>
        <v>0</v>
      </c>
      <c r="AN11" s="151">
        <f t="shared" si="49"/>
        <v>0</v>
      </c>
      <c r="AO11" s="98">
        <f t="shared" ref="AO11:AP11" si="50">AK11*0.62</f>
        <v>0</v>
      </c>
      <c r="AP11" s="152">
        <f t="shared" si="50"/>
        <v>0</v>
      </c>
      <c r="AQ11" s="153">
        <v>0.0</v>
      </c>
      <c r="AR11" s="150">
        <v>0.0</v>
      </c>
      <c r="AS11" s="151">
        <f t="shared" ref="AS11:AT11" si="51">AQ11*0.53</f>
        <v>0</v>
      </c>
      <c r="AT11" s="151">
        <f t="shared" si="51"/>
        <v>0</v>
      </c>
      <c r="AU11" s="98">
        <f t="shared" ref="AU11:AV11" si="52">AQ11*0.62</f>
        <v>0</v>
      </c>
      <c r="AV11" s="152">
        <f t="shared" si="52"/>
        <v>0</v>
      </c>
      <c r="AW11" s="153">
        <v>0.0</v>
      </c>
      <c r="AX11" s="150">
        <v>0.0</v>
      </c>
      <c r="AY11" s="151">
        <f t="shared" ref="AY11:AZ11" si="53">AW11*0.53</f>
        <v>0</v>
      </c>
      <c r="AZ11" s="151">
        <f t="shared" si="53"/>
        <v>0</v>
      </c>
      <c r="BA11" s="98">
        <f t="shared" ref="BA11:BB11" si="54">AW11*0.62</f>
        <v>0</v>
      </c>
      <c r="BB11" s="152">
        <f t="shared" si="54"/>
        <v>0</v>
      </c>
      <c r="BC11" s="153">
        <v>0.0</v>
      </c>
      <c r="BD11" s="150">
        <v>0.0</v>
      </c>
      <c r="BE11" s="151">
        <f t="shared" ref="BE11:BF11" si="55">BC11*0.53</f>
        <v>0</v>
      </c>
      <c r="BF11" s="151">
        <f t="shared" si="55"/>
        <v>0</v>
      </c>
      <c r="BG11" s="98">
        <f t="shared" ref="BG11:BH11" si="56">BC11*0.62</f>
        <v>0</v>
      </c>
      <c r="BH11" s="152">
        <f t="shared" si="56"/>
        <v>0</v>
      </c>
      <c r="BI11" s="153">
        <v>0.0</v>
      </c>
      <c r="BJ11" s="150">
        <v>0.0</v>
      </c>
      <c r="BK11" s="151">
        <f t="shared" ref="BK11:BL11" si="57">BI11*0.53</f>
        <v>0</v>
      </c>
      <c r="BL11" s="151">
        <f t="shared" si="57"/>
        <v>0</v>
      </c>
      <c r="BM11" s="98">
        <f t="shared" ref="BM11:BN11" si="58">BI11*0.62</f>
        <v>0</v>
      </c>
      <c r="BN11" s="152">
        <f t="shared" si="58"/>
        <v>0</v>
      </c>
      <c r="BO11" s="153">
        <v>0.0</v>
      </c>
      <c r="BP11" s="150">
        <v>0.0</v>
      </c>
      <c r="BQ11" s="151">
        <f t="shared" ref="BQ11:BR11" si="59">BO11*0.53</f>
        <v>0</v>
      </c>
      <c r="BR11" s="151">
        <f t="shared" si="59"/>
        <v>0</v>
      </c>
      <c r="BS11" s="98">
        <f t="shared" ref="BS11:BT11" si="60">BO11*0.62</f>
        <v>0</v>
      </c>
      <c r="BT11" s="152">
        <f t="shared" si="60"/>
        <v>0</v>
      </c>
      <c r="BU11" s="153">
        <v>0.0</v>
      </c>
      <c r="BV11" s="150">
        <v>0.0</v>
      </c>
      <c r="BW11" s="151">
        <f t="shared" ref="BW11:BX11" si="61">BU11*0.53</f>
        <v>0</v>
      </c>
      <c r="BX11" s="151">
        <f t="shared" si="61"/>
        <v>0</v>
      </c>
      <c r="BY11" s="98">
        <f t="shared" ref="BY11:BZ11" si="62">BU11*0.62</f>
        <v>0</v>
      </c>
      <c r="BZ11" s="152">
        <f t="shared" si="62"/>
        <v>0</v>
      </c>
    </row>
    <row r="12" ht="15.75" customHeight="1">
      <c r="A12" s="154"/>
      <c r="B12" s="145" t="s">
        <v>247</v>
      </c>
      <c r="C12" s="146">
        <v>0.0</v>
      </c>
      <c r="D12" s="147" t="str">
        <f t="shared" si="22"/>
        <v>#DIV/0!</v>
      </c>
      <c r="E12" s="148">
        <v>0.0</v>
      </c>
      <c r="F12" s="149" t="str">
        <f t="shared" si="1"/>
        <v>#DIV/0!</v>
      </c>
      <c r="G12" s="150">
        <v>0.0</v>
      </c>
      <c r="H12" s="150">
        <v>0.0</v>
      </c>
      <c r="I12" s="151">
        <f t="shared" ref="I12:J12" si="63">G12*0.53</f>
        <v>0</v>
      </c>
      <c r="J12" s="151">
        <f t="shared" si="63"/>
        <v>0</v>
      </c>
      <c r="K12" s="98">
        <f t="shared" ref="K12:L12" si="64">G12*0.62</f>
        <v>0</v>
      </c>
      <c r="L12" s="152">
        <f t="shared" si="64"/>
        <v>0</v>
      </c>
      <c r="M12" s="153">
        <v>0.0</v>
      </c>
      <c r="N12" s="150">
        <v>0.0</v>
      </c>
      <c r="O12" s="151">
        <f t="shared" ref="O12:P12" si="65">M12*0.53</f>
        <v>0</v>
      </c>
      <c r="P12" s="151">
        <f t="shared" si="65"/>
        <v>0</v>
      </c>
      <c r="Q12" s="98">
        <f t="shared" ref="Q12:R12" si="66">M12*0.62</f>
        <v>0</v>
      </c>
      <c r="R12" s="152">
        <f t="shared" si="66"/>
        <v>0</v>
      </c>
      <c r="S12" s="150">
        <v>0.0</v>
      </c>
      <c r="T12" s="150">
        <v>0.0</v>
      </c>
      <c r="U12" s="151">
        <v>0.0</v>
      </c>
      <c r="V12" s="97">
        <v>0.0</v>
      </c>
      <c r="W12" s="98">
        <v>0.0</v>
      </c>
      <c r="X12" s="152">
        <v>0.0</v>
      </c>
      <c r="Y12" s="153">
        <v>88.0</v>
      </c>
      <c r="Z12" s="150">
        <v>0.0</v>
      </c>
      <c r="AA12" s="151">
        <v>0.0</v>
      </c>
      <c r="AB12" s="97">
        <v>0.0</v>
      </c>
      <c r="AC12" s="98">
        <v>0.0</v>
      </c>
      <c r="AD12" s="98">
        <v>0.0</v>
      </c>
      <c r="AE12" s="153">
        <v>0.0</v>
      </c>
      <c r="AF12" s="150">
        <v>0.0</v>
      </c>
      <c r="AG12" s="151">
        <f t="shared" ref="AG12:AH12" si="67">AE12*0.53</f>
        <v>0</v>
      </c>
      <c r="AH12" s="151">
        <f t="shared" si="67"/>
        <v>0</v>
      </c>
      <c r="AI12" s="98">
        <f t="shared" ref="AI12:AJ12" si="68">AE12*0.62</f>
        <v>0</v>
      </c>
      <c r="AJ12" s="152">
        <f t="shared" si="68"/>
        <v>0</v>
      </c>
      <c r="AK12" s="153">
        <v>0.0</v>
      </c>
      <c r="AL12" s="150">
        <v>0.0</v>
      </c>
      <c r="AM12" s="151">
        <f t="shared" ref="AM12:AN12" si="69">AK12*0.53</f>
        <v>0</v>
      </c>
      <c r="AN12" s="151">
        <f t="shared" si="69"/>
        <v>0</v>
      </c>
      <c r="AO12" s="98">
        <f t="shared" ref="AO12:AP12" si="70">AK12*0.62</f>
        <v>0</v>
      </c>
      <c r="AP12" s="152">
        <f t="shared" si="70"/>
        <v>0</v>
      </c>
      <c r="AQ12" s="153">
        <v>0.0</v>
      </c>
      <c r="AR12" s="150">
        <v>0.0</v>
      </c>
      <c r="AS12" s="151">
        <f t="shared" ref="AS12:AT12" si="71">AQ12*0.53</f>
        <v>0</v>
      </c>
      <c r="AT12" s="151">
        <f t="shared" si="71"/>
        <v>0</v>
      </c>
      <c r="AU12" s="98">
        <f t="shared" ref="AU12:AV12" si="72">AQ12*0.62</f>
        <v>0</v>
      </c>
      <c r="AV12" s="152">
        <f t="shared" si="72"/>
        <v>0</v>
      </c>
      <c r="AW12" s="153">
        <v>0.0</v>
      </c>
      <c r="AX12" s="150">
        <v>0.0</v>
      </c>
      <c r="AY12" s="151">
        <f t="shared" ref="AY12:AZ12" si="73">AW12*0.53</f>
        <v>0</v>
      </c>
      <c r="AZ12" s="151">
        <f t="shared" si="73"/>
        <v>0</v>
      </c>
      <c r="BA12" s="98">
        <f t="shared" ref="BA12:BB12" si="74">AW12*0.62</f>
        <v>0</v>
      </c>
      <c r="BB12" s="152">
        <f t="shared" si="74"/>
        <v>0</v>
      </c>
      <c r="BC12" s="153">
        <v>0.0</v>
      </c>
      <c r="BD12" s="150">
        <v>0.0</v>
      </c>
      <c r="BE12" s="151">
        <f t="shared" ref="BE12:BF12" si="75">BC12*0.53</f>
        <v>0</v>
      </c>
      <c r="BF12" s="151">
        <f t="shared" si="75"/>
        <v>0</v>
      </c>
      <c r="BG12" s="98">
        <f t="shared" ref="BG12:BH12" si="76">BC12*0.62</f>
        <v>0</v>
      </c>
      <c r="BH12" s="152">
        <f t="shared" si="76"/>
        <v>0</v>
      </c>
      <c r="BI12" s="153">
        <v>0.0</v>
      </c>
      <c r="BJ12" s="150">
        <v>0.0</v>
      </c>
      <c r="BK12" s="151">
        <f t="shared" ref="BK12:BL12" si="77">BI12*0.53</f>
        <v>0</v>
      </c>
      <c r="BL12" s="151">
        <f t="shared" si="77"/>
        <v>0</v>
      </c>
      <c r="BM12" s="98">
        <f t="shared" ref="BM12:BN12" si="78">BI12*0.62</f>
        <v>0</v>
      </c>
      <c r="BN12" s="152">
        <f t="shared" si="78"/>
        <v>0</v>
      </c>
      <c r="BO12" s="153">
        <v>0.0</v>
      </c>
      <c r="BP12" s="150">
        <v>0.0</v>
      </c>
      <c r="BQ12" s="151">
        <f t="shared" ref="BQ12:BR12" si="79">BO12*0.53</f>
        <v>0</v>
      </c>
      <c r="BR12" s="151">
        <f t="shared" si="79"/>
        <v>0</v>
      </c>
      <c r="BS12" s="98">
        <f t="shared" ref="BS12:BT12" si="80">BO12*0.62</f>
        <v>0</v>
      </c>
      <c r="BT12" s="152">
        <f t="shared" si="80"/>
        <v>0</v>
      </c>
      <c r="BU12" s="153">
        <v>0.0</v>
      </c>
      <c r="BV12" s="150">
        <v>0.0</v>
      </c>
      <c r="BW12" s="151">
        <f t="shared" ref="BW12:BX12" si="81">BU12*0.53</f>
        <v>0</v>
      </c>
      <c r="BX12" s="151">
        <f t="shared" si="81"/>
        <v>0</v>
      </c>
      <c r="BY12" s="98">
        <f t="shared" ref="BY12:BZ12" si="82">BU12*0.62</f>
        <v>0</v>
      </c>
      <c r="BZ12" s="152">
        <f t="shared" si="82"/>
        <v>0</v>
      </c>
    </row>
    <row r="13" ht="15.75" customHeight="1">
      <c r="A13" s="154"/>
      <c r="B13" s="145" t="s">
        <v>248</v>
      </c>
      <c r="C13" s="146">
        <v>0.0</v>
      </c>
      <c r="D13" s="147" t="str">
        <f t="shared" si="22"/>
        <v>#DIV/0!</v>
      </c>
      <c r="E13" s="148">
        <v>0.0</v>
      </c>
      <c r="F13" s="149" t="str">
        <f t="shared" si="1"/>
        <v>#DIV/0!</v>
      </c>
      <c r="G13" s="150">
        <v>0.0</v>
      </c>
      <c r="H13" s="150">
        <v>0.0</v>
      </c>
      <c r="I13" s="151">
        <f t="shared" ref="I13:J13" si="83">G13*0.53</f>
        <v>0</v>
      </c>
      <c r="J13" s="151">
        <f t="shared" si="83"/>
        <v>0</v>
      </c>
      <c r="K13" s="98">
        <f t="shared" ref="K13:L13" si="84">G13*0.62</f>
        <v>0</v>
      </c>
      <c r="L13" s="152">
        <f t="shared" si="84"/>
        <v>0</v>
      </c>
      <c r="M13" s="153">
        <v>0.0</v>
      </c>
      <c r="N13" s="150">
        <v>0.0</v>
      </c>
      <c r="O13" s="151">
        <f t="shared" ref="O13:P13" si="85">M13*0.53</f>
        <v>0</v>
      </c>
      <c r="P13" s="151">
        <f t="shared" si="85"/>
        <v>0</v>
      </c>
      <c r="Q13" s="98">
        <f t="shared" ref="Q13:R13" si="86">M13*0.62</f>
        <v>0</v>
      </c>
      <c r="R13" s="152">
        <f t="shared" si="86"/>
        <v>0</v>
      </c>
      <c r="S13" s="150">
        <v>0.0</v>
      </c>
      <c r="T13" s="150">
        <v>0.0</v>
      </c>
      <c r="U13" s="151">
        <v>0.0</v>
      </c>
      <c r="V13" s="97">
        <v>0.0</v>
      </c>
      <c r="W13" s="98">
        <v>0.0</v>
      </c>
      <c r="X13" s="152">
        <v>0.0</v>
      </c>
      <c r="Y13" s="153">
        <v>0.0</v>
      </c>
      <c r="Z13" s="150">
        <v>0.0</v>
      </c>
      <c r="AA13" s="151">
        <v>0.0</v>
      </c>
      <c r="AB13" s="97">
        <v>0.0</v>
      </c>
      <c r="AC13" s="98">
        <v>0.0</v>
      </c>
      <c r="AD13" s="98">
        <v>0.0</v>
      </c>
      <c r="AE13" s="153">
        <v>0.0</v>
      </c>
      <c r="AF13" s="150">
        <v>0.0</v>
      </c>
      <c r="AG13" s="151">
        <f t="shared" ref="AG13:AH13" si="87">AE13*0.53</f>
        <v>0</v>
      </c>
      <c r="AH13" s="151">
        <f t="shared" si="87"/>
        <v>0</v>
      </c>
      <c r="AI13" s="98">
        <f t="shared" ref="AI13:AJ13" si="88">AE13*0.62</f>
        <v>0</v>
      </c>
      <c r="AJ13" s="152">
        <f t="shared" si="88"/>
        <v>0</v>
      </c>
      <c r="AK13" s="153">
        <v>0.0</v>
      </c>
      <c r="AL13" s="150">
        <v>0.0</v>
      </c>
      <c r="AM13" s="151">
        <f t="shared" ref="AM13:AN13" si="89">AK13*0.53</f>
        <v>0</v>
      </c>
      <c r="AN13" s="151">
        <f t="shared" si="89"/>
        <v>0</v>
      </c>
      <c r="AO13" s="98">
        <f t="shared" ref="AO13:AP13" si="90">AK13*0.62</f>
        <v>0</v>
      </c>
      <c r="AP13" s="152">
        <f t="shared" si="90"/>
        <v>0</v>
      </c>
      <c r="AQ13" s="153">
        <v>0.0</v>
      </c>
      <c r="AR13" s="150">
        <v>0.0</v>
      </c>
      <c r="AS13" s="151">
        <f t="shared" ref="AS13:AT13" si="91">AQ13*0.53</f>
        <v>0</v>
      </c>
      <c r="AT13" s="151">
        <f t="shared" si="91"/>
        <v>0</v>
      </c>
      <c r="AU13" s="98">
        <f t="shared" ref="AU13:AV13" si="92">AQ13*0.62</f>
        <v>0</v>
      </c>
      <c r="AV13" s="152">
        <f t="shared" si="92"/>
        <v>0</v>
      </c>
      <c r="AW13" s="153">
        <v>0.0</v>
      </c>
      <c r="AX13" s="150">
        <v>0.0</v>
      </c>
      <c r="AY13" s="151">
        <f t="shared" ref="AY13:AZ13" si="93">AW13*0.53</f>
        <v>0</v>
      </c>
      <c r="AZ13" s="151">
        <f t="shared" si="93"/>
        <v>0</v>
      </c>
      <c r="BA13" s="98">
        <f t="shared" ref="BA13:BB13" si="94">AW13*0.62</f>
        <v>0</v>
      </c>
      <c r="BB13" s="152">
        <f t="shared" si="94"/>
        <v>0</v>
      </c>
      <c r="BC13" s="153">
        <v>0.0</v>
      </c>
      <c r="BD13" s="150">
        <v>0.0</v>
      </c>
      <c r="BE13" s="151">
        <f t="shared" ref="BE13:BF13" si="95">BC13*0.53</f>
        <v>0</v>
      </c>
      <c r="BF13" s="151">
        <f t="shared" si="95"/>
        <v>0</v>
      </c>
      <c r="BG13" s="98">
        <f t="shared" ref="BG13:BH13" si="96">BC13*0.62</f>
        <v>0</v>
      </c>
      <c r="BH13" s="152">
        <f t="shared" si="96"/>
        <v>0</v>
      </c>
      <c r="BI13" s="153">
        <v>0.0</v>
      </c>
      <c r="BJ13" s="150">
        <v>0.0</v>
      </c>
      <c r="BK13" s="151">
        <f t="shared" ref="BK13:BL13" si="97">BI13*0.53</f>
        <v>0</v>
      </c>
      <c r="BL13" s="151">
        <f t="shared" si="97"/>
        <v>0</v>
      </c>
      <c r="BM13" s="98">
        <f t="shared" ref="BM13:BN13" si="98">BI13*0.62</f>
        <v>0</v>
      </c>
      <c r="BN13" s="152">
        <f t="shared" si="98"/>
        <v>0</v>
      </c>
      <c r="BO13" s="153">
        <v>0.0</v>
      </c>
      <c r="BP13" s="150">
        <v>0.0</v>
      </c>
      <c r="BQ13" s="151">
        <f t="shared" ref="BQ13:BR13" si="99">BO13*0.53</f>
        <v>0</v>
      </c>
      <c r="BR13" s="151">
        <f t="shared" si="99"/>
        <v>0</v>
      </c>
      <c r="BS13" s="98">
        <f t="shared" ref="BS13:BT13" si="100">BO13*0.62</f>
        <v>0</v>
      </c>
      <c r="BT13" s="152">
        <f t="shared" si="100"/>
        <v>0</v>
      </c>
      <c r="BU13" s="153">
        <v>0.0</v>
      </c>
      <c r="BV13" s="150">
        <v>0.0</v>
      </c>
      <c r="BW13" s="151">
        <f t="shared" ref="BW13:BX13" si="101">BU13*0.53</f>
        <v>0</v>
      </c>
      <c r="BX13" s="151">
        <f t="shared" si="101"/>
        <v>0</v>
      </c>
      <c r="BY13" s="98">
        <f t="shared" ref="BY13:BZ13" si="102">BU13*0.62</f>
        <v>0</v>
      </c>
      <c r="BZ13" s="152">
        <f t="shared" si="102"/>
        <v>0</v>
      </c>
    </row>
    <row r="14" ht="15.75" customHeight="1">
      <c r="B14" s="145" t="s">
        <v>249</v>
      </c>
      <c r="C14" s="146">
        <v>0.0</v>
      </c>
      <c r="D14" s="147" t="str">
        <f t="shared" si="22"/>
        <v>#DIV/0!</v>
      </c>
      <c r="E14" s="148">
        <v>0.0</v>
      </c>
      <c r="F14" s="149" t="str">
        <f t="shared" si="1"/>
        <v>#DIV/0!</v>
      </c>
      <c r="G14" s="150">
        <v>0.0</v>
      </c>
      <c r="H14" s="150">
        <v>0.0</v>
      </c>
      <c r="I14" s="151">
        <f t="shared" ref="I14:J14" si="103">G14*0.53</f>
        <v>0</v>
      </c>
      <c r="J14" s="151">
        <f t="shared" si="103"/>
        <v>0</v>
      </c>
      <c r="K14" s="98">
        <f t="shared" ref="K14:L14" si="104">G14*0.62</f>
        <v>0</v>
      </c>
      <c r="L14" s="152">
        <f t="shared" si="104"/>
        <v>0</v>
      </c>
      <c r="M14" s="153">
        <v>0.0</v>
      </c>
      <c r="N14" s="150">
        <v>0.0</v>
      </c>
      <c r="O14" s="151">
        <f t="shared" ref="O14:P14" si="105">M14*0.53</f>
        <v>0</v>
      </c>
      <c r="P14" s="151">
        <f t="shared" si="105"/>
        <v>0</v>
      </c>
      <c r="Q14" s="98">
        <f t="shared" ref="Q14:R14" si="106">M14*0.62</f>
        <v>0</v>
      </c>
      <c r="R14" s="152">
        <f t="shared" si="106"/>
        <v>0</v>
      </c>
      <c r="S14" s="150">
        <v>0.0</v>
      </c>
      <c r="T14" s="150">
        <v>0.0</v>
      </c>
      <c r="U14" s="151">
        <v>0.0</v>
      </c>
      <c r="V14" s="97">
        <v>0.0</v>
      </c>
      <c r="W14" s="98">
        <v>0.0</v>
      </c>
      <c r="X14" s="152">
        <v>0.0</v>
      </c>
      <c r="Y14" s="153">
        <v>0.0</v>
      </c>
      <c r="Z14" s="150">
        <v>0.0</v>
      </c>
      <c r="AA14" s="151">
        <v>0.0</v>
      </c>
      <c r="AB14" s="97">
        <v>0.0</v>
      </c>
      <c r="AC14" s="98">
        <v>0.0</v>
      </c>
      <c r="AD14" s="98">
        <v>0.0</v>
      </c>
      <c r="AE14" s="153">
        <v>0.0</v>
      </c>
      <c r="AF14" s="150">
        <v>0.0</v>
      </c>
      <c r="AG14" s="151">
        <f t="shared" ref="AG14:AH14" si="107">AE14*0.53</f>
        <v>0</v>
      </c>
      <c r="AH14" s="151">
        <f t="shared" si="107"/>
        <v>0</v>
      </c>
      <c r="AI14" s="98">
        <f t="shared" ref="AI14:AJ14" si="108">AE14*0.62</f>
        <v>0</v>
      </c>
      <c r="AJ14" s="152">
        <f t="shared" si="108"/>
        <v>0</v>
      </c>
      <c r="AK14" s="153">
        <v>0.0</v>
      </c>
      <c r="AL14" s="150">
        <v>0.0</v>
      </c>
      <c r="AM14" s="151">
        <f t="shared" ref="AM14:AN14" si="109">AK14*0.53</f>
        <v>0</v>
      </c>
      <c r="AN14" s="151">
        <f t="shared" si="109"/>
        <v>0</v>
      </c>
      <c r="AO14" s="98">
        <f t="shared" ref="AO14:AP14" si="110">AK14*0.62</f>
        <v>0</v>
      </c>
      <c r="AP14" s="152">
        <f t="shared" si="110"/>
        <v>0</v>
      </c>
      <c r="AQ14" s="153">
        <v>0.0</v>
      </c>
      <c r="AR14" s="150">
        <v>0.0</v>
      </c>
      <c r="AS14" s="151">
        <f t="shared" ref="AS14:AT14" si="111">AQ14*0.53</f>
        <v>0</v>
      </c>
      <c r="AT14" s="151">
        <f t="shared" si="111"/>
        <v>0</v>
      </c>
      <c r="AU14" s="98">
        <f t="shared" ref="AU14:AV14" si="112">AQ14*0.62</f>
        <v>0</v>
      </c>
      <c r="AV14" s="152">
        <f t="shared" si="112"/>
        <v>0</v>
      </c>
      <c r="AW14" s="153">
        <v>0.0</v>
      </c>
      <c r="AX14" s="150">
        <v>0.0</v>
      </c>
      <c r="AY14" s="151">
        <f t="shared" ref="AY14:AZ14" si="113">AW14*0.53</f>
        <v>0</v>
      </c>
      <c r="AZ14" s="151">
        <f t="shared" si="113"/>
        <v>0</v>
      </c>
      <c r="BA14" s="98">
        <f t="shared" ref="BA14:BB14" si="114">AW14*0.62</f>
        <v>0</v>
      </c>
      <c r="BB14" s="152">
        <f t="shared" si="114"/>
        <v>0</v>
      </c>
      <c r="BC14" s="153">
        <v>0.0</v>
      </c>
      <c r="BD14" s="150">
        <v>0.0</v>
      </c>
      <c r="BE14" s="151">
        <f t="shared" ref="BE14:BF14" si="115">BC14*0.53</f>
        <v>0</v>
      </c>
      <c r="BF14" s="151">
        <f t="shared" si="115"/>
        <v>0</v>
      </c>
      <c r="BG14" s="98">
        <f t="shared" ref="BG14:BH14" si="116">BC14*0.62</f>
        <v>0</v>
      </c>
      <c r="BH14" s="152">
        <f t="shared" si="116"/>
        <v>0</v>
      </c>
      <c r="BI14" s="153">
        <v>0.0</v>
      </c>
      <c r="BJ14" s="150">
        <v>0.0</v>
      </c>
      <c r="BK14" s="151">
        <f t="shared" ref="BK14:BL14" si="117">BI14*0.53</f>
        <v>0</v>
      </c>
      <c r="BL14" s="151">
        <f t="shared" si="117"/>
        <v>0</v>
      </c>
      <c r="BM14" s="98">
        <f t="shared" ref="BM14:BN14" si="118">BI14*0.62</f>
        <v>0</v>
      </c>
      <c r="BN14" s="152">
        <f t="shared" si="118"/>
        <v>0</v>
      </c>
      <c r="BO14" s="153">
        <v>0.0</v>
      </c>
      <c r="BP14" s="150">
        <v>0.0</v>
      </c>
      <c r="BQ14" s="151">
        <f t="shared" ref="BQ14:BR14" si="119">BO14*0.53</f>
        <v>0</v>
      </c>
      <c r="BR14" s="151">
        <f t="shared" si="119"/>
        <v>0</v>
      </c>
      <c r="BS14" s="98">
        <f t="shared" ref="BS14:BT14" si="120">BO14*0.62</f>
        <v>0</v>
      </c>
      <c r="BT14" s="152">
        <f t="shared" si="120"/>
        <v>0</v>
      </c>
      <c r="BU14" s="153">
        <v>0.0</v>
      </c>
      <c r="BV14" s="150">
        <v>0.0</v>
      </c>
      <c r="BW14" s="151">
        <f t="shared" ref="BW14:BX14" si="121">BU14*0.53</f>
        <v>0</v>
      </c>
      <c r="BX14" s="151">
        <f t="shared" si="121"/>
        <v>0</v>
      </c>
      <c r="BY14" s="98">
        <f t="shared" ref="BY14:BZ14" si="122">BU14*0.62</f>
        <v>0</v>
      </c>
      <c r="BZ14" s="152">
        <f t="shared" si="122"/>
        <v>0</v>
      </c>
    </row>
    <row r="15" ht="15.75" customHeight="1">
      <c r="B15" s="145" t="s">
        <v>288</v>
      </c>
      <c r="C15" s="146">
        <v>0.0</v>
      </c>
      <c r="D15" s="147" t="str">
        <f t="shared" si="22"/>
        <v>#DIV/0!</v>
      </c>
      <c r="E15" s="148">
        <v>0.0</v>
      </c>
      <c r="F15" s="149" t="str">
        <f t="shared" si="1"/>
        <v>#DIV/0!</v>
      </c>
      <c r="G15" s="150">
        <v>0.0</v>
      </c>
      <c r="H15" s="150">
        <v>0.0</v>
      </c>
      <c r="I15" s="151">
        <f t="shared" ref="I15:J15" si="123">G15*0.53</f>
        <v>0</v>
      </c>
      <c r="J15" s="151">
        <f t="shared" si="123"/>
        <v>0</v>
      </c>
      <c r="K15" s="98">
        <f t="shared" ref="K15:L15" si="124">G15*0.62</f>
        <v>0</v>
      </c>
      <c r="L15" s="152">
        <f t="shared" si="124"/>
        <v>0</v>
      </c>
      <c r="M15" s="153">
        <v>0.0</v>
      </c>
      <c r="N15" s="150">
        <v>0.0</v>
      </c>
      <c r="O15" s="151">
        <f t="shared" ref="O15:P15" si="125">M15*0.53</f>
        <v>0</v>
      </c>
      <c r="P15" s="151">
        <f t="shared" si="125"/>
        <v>0</v>
      </c>
      <c r="Q15" s="98">
        <f t="shared" ref="Q15:R15" si="126">M15*0.62</f>
        <v>0</v>
      </c>
      <c r="R15" s="152">
        <f t="shared" si="126"/>
        <v>0</v>
      </c>
      <c r="S15" s="150">
        <v>69.95</v>
      </c>
      <c r="T15" s="150">
        <v>0.0</v>
      </c>
      <c r="U15" s="151">
        <v>0.0</v>
      </c>
      <c r="V15" s="97">
        <v>0.0</v>
      </c>
      <c r="W15" s="98">
        <v>0.0</v>
      </c>
      <c r="X15" s="152">
        <v>0.0</v>
      </c>
      <c r="Y15" s="153">
        <v>77.0</v>
      </c>
      <c r="Z15" s="150">
        <v>82.0</v>
      </c>
      <c r="AA15" s="151">
        <v>0.0</v>
      </c>
      <c r="AB15" s="97">
        <v>0.0</v>
      </c>
      <c r="AC15" s="98">
        <v>0.0</v>
      </c>
      <c r="AD15" s="98">
        <v>0.0</v>
      </c>
      <c r="AE15" s="153">
        <v>0.0</v>
      </c>
      <c r="AF15" s="150">
        <v>0.0</v>
      </c>
      <c r="AG15" s="151">
        <f t="shared" ref="AG15:AH15" si="127">AE15*0.53</f>
        <v>0</v>
      </c>
      <c r="AH15" s="151">
        <f t="shared" si="127"/>
        <v>0</v>
      </c>
      <c r="AI15" s="98">
        <f t="shared" ref="AI15:AJ15" si="128">AE15*0.62</f>
        <v>0</v>
      </c>
      <c r="AJ15" s="152">
        <f t="shared" si="128"/>
        <v>0</v>
      </c>
      <c r="AK15" s="153">
        <v>0.0</v>
      </c>
      <c r="AL15" s="150">
        <v>0.0</v>
      </c>
      <c r="AM15" s="151">
        <f t="shared" ref="AM15:AN15" si="129">AK15*0.53</f>
        <v>0</v>
      </c>
      <c r="AN15" s="151">
        <f t="shared" si="129"/>
        <v>0</v>
      </c>
      <c r="AO15" s="98">
        <f t="shared" ref="AO15:AP15" si="130">AK15*0.62</f>
        <v>0</v>
      </c>
      <c r="AP15" s="152">
        <f t="shared" si="130"/>
        <v>0</v>
      </c>
      <c r="AQ15" s="153">
        <v>0.0</v>
      </c>
      <c r="AR15" s="150">
        <v>0.0</v>
      </c>
      <c r="AS15" s="151">
        <f t="shared" ref="AS15:AT15" si="131">AQ15*0.53</f>
        <v>0</v>
      </c>
      <c r="AT15" s="151">
        <f t="shared" si="131"/>
        <v>0</v>
      </c>
      <c r="AU15" s="98">
        <f t="shared" ref="AU15:AV15" si="132">AQ15*0.62</f>
        <v>0</v>
      </c>
      <c r="AV15" s="152">
        <f t="shared" si="132"/>
        <v>0</v>
      </c>
      <c r="AW15" s="153">
        <v>0.0</v>
      </c>
      <c r="AX15" s="150">
        <v>0.0</v>
      </c>
      <c r="AY15" s="151">
        <f t="shared" ref="AY15:AZ15" si="133">AW15*0.53</f>
        <v>0</v>
      </c>
      <c r="AZ15" s="151">
        <f t="shared" si="133"/>
        <v>0</v>
      </c>
      <c r="BA15" s="98">
        <f t="shared" ref="BA15:BB15" si="134">AW15*0.62</f>
        <v>0</v>
      </c>
      <c r="BB15" s="152">
        <f t="shared" si="134"/>
        <v>0</v>
      </c>
      <c r="BC15" s="153">
        <v>0.0</v>
      </c>
      <c r="BD15" s="150">
        <v>0.0</v>
      </c>
      <c r="BE15" s="151">
        <f t="shared" ref="BE15:BF15" si="135">BC15*0.53</f>
        <v>0</v>
      </c>
      <c r="BF15" s="151">
        <f t="shared" si="135"/>
        <v>0</v>
      </c>
      <c r="BG15" s="98">
        <f t="shared" ref="BG15:BH15" si="136">BC15*0.62</f>
        <v>0</v>
      </c>
      <c r="BH15" s="152">
        <f t="shared" si="136"/>
        <v>0</v>
      </c>
      <c r="BI15" s="153">
        <v>0.0</v>
      </c>
      <c r="BJ15" s="150">
        <v>0.0</v>
      </c>
      <c r="BK15" s="151">
        <f t="shared" ref="BK15:BL15" si="137">BI15*0.53</f>
        <v>0</v>
      </c>
      <c r="BL15" s="151">
        <f t="shared" si="137"/>
        <v>0</v>
      </c>
      <c r="BM15" s="98">
        <f t="shared" ref="BM15:BN15" si="138">BI15*0.62</f>
        <v>0</v>
      </c>
      <c r="BN15" s="152">
        <f t="shared" si="138"/>
        <v>0</v>
      </c>
      <c r="BO15" s="153">
        <v>0.0</v>
      </c>
      <c r="BP15" s="150">
        <v>0.0</v>
      </c>
      <c r="BQ15" s="151">
        <f t="shared" ref="BQ15:BR15" si="139">BO15*0.53</f>
        <v>0</v>
      </c>
      <c r="BR15" s="151">
        <f t="shared" si="139"/>
        <v>0</v>
      </c>
      <c r="BS15" s="98">
        <f t="shared" ref="BS15:BT15" si="140">BO15*0.62</f>
        <v>0</v>
      </c>
      <c r="BT15" s="152">
        <f t="shared" si="140"/>
        <v>0</v>
      </c>
      <c r="BU15" s="153">
        <v>0.0</v>
      </c>
      <c r="BV15" s="150">
        <v>0.0</v>
      </c>
      <c r="BW15" s="151">
        <f t="shared" ref="BW15:BX15" si="141">BU15*0.53</f>
        <v>0</v>
      </c>
      <c r="BX15" s="151">
        <f t="shared" si="141"/>
        <v>0</v>
      </c>
      <c r="BY15" s="98">
        <f t="shared" ref="BY15:BZ15" si="142">BU15*0.62</f>
        <v>0</v>
      </c>
      <c r="BZ15" s="152">
        <f t="shared" si="142"/>
        <v>0</v>
      </c>
    </row>
    <row r="16" ht="15.75" customHeight="1">
      <c r="B16" s="145" t="s">
        <v>289</v>
      </c>
      <c r="C16" s="146">
        <v>0.0</v>
      </c>
      <c r="D16" s="147" t="str">
        <f t="shared" si="22"/>
        <v>#DIV/0!</v>
      </c>
      <c r="E16" s="148">
        <v>0.0</v>
      </c>
      <c r="F16" s="149" t="str">
        <f t="shared" si="1"/>
        <v>#DIV/0!</v>
      </c>
      <c r="G16" s="150">
        <v>0.0</v>
      </c>
      <c r="H16" s="150">
        <v>0.0</v>
      </c>
      <c r="I16" s="151">
        <f t="shared" ref="I16:J16" si="143">G16*0.53</f>
        <v>0</v>
      </c>
      <c r="J16" s="151">
        <f t="shared" si="143"/>
        <v>0</v>
      </c>
      <c r="K16" s="98">
        <f t="shared" ref="K16:L16" si="144">G16*0.62</f>
        <v>0</v>
      </c>
      <c r="L16" s="152">
        <f t="shared" si="144"/>
        <v>0</v>
      </c>
      <c r="M16" s="153">
        <v>0.0</v>
      </c>
      <c r="N16" s="150">
        <v>0.0</v>
      </c>
      <c r="O16" s="151">
        <f t="shared" ref="O16:P16" si="145">M16*0.53</f>
        <v>0</v>
      </c>
      <c r="P16" s="151">
        <f t="shared" si="145"/>
        <v>0</v>
      </c>
      <c r="Q16" s="98">
        <f t="shared" ref="Q16:R16" si="146">M16*0.62</f>
        <v>0</v>
      </c>
      <c r="R16" s="152">
        <f t="shared" si="146"/>
        <v>0</v>
      </c>
      <c r="S16" s="150">
        <v>69.95</v>
      </c>
      <c r="T16" s="150">
        <v>79.95</v>
      </c>
      <c r="U16" s="151">
        <v>0.0</v>
      </c>
      <c r="V16" s="97">
        <v>0.0</v>
      </c>
      <c r="W16" s="98">
        <v>0.0</v>
      </c>
      <c r="X16" s="152">
        <v>0.0</v>
      </c>
      <c r="Y16" s="153">
        <v>82.0</v>
      </c>
      <c r="Z16" s="150">
        <v>89.0</v>
      </c>
      <c r="AA16" s="151">
        <v>0.0</v>
      </c>
      <c r="AB16" s="97">
        <v>0.0</v>
      </c>
      <c r="AC16" s="98">
        <v>0.0</v>
      </c>
      <c r="AD16" s="98">
        <v>0.0</v>
      </c>
      <c r="AE16" s="153">
        <v>0.0</v>
      </c>
      <c r="AF16" s="150">
        <v>0.0</v>
      </c>
      <c r="AG16" s="151">
        <f t="shared" ref="AG16:AH16" si="147">AE16*0.53</f>
        <v>0</v>
      </c>
      <c r="AH16" s="151">
        <f t="shared" si="147"/>
        <v>0</v>
      </c>
      <c r="AI16" s="98">
        <f t="shared" ref="AI16:AJ16" si="148">AE16*0.62</f>
        <v>0</v>
      </c>
      <c r="AJ16" s="152">
        <f t="shared" si="148"/>
        <v>0</v>
      </c>
      <c r="AK16" s="153">
        <v>0.0</v>
      </c>
      <c r="AL16" s="150">
        <v>0.0</v>
      </c>
      <c r="AM16" s="151">
        <f t="shared" ref="AM16:AN16" si="149">AK16*0.53</f>
        <v>0</v>
      </c>
      <c r="AN16" s="151">
        <f t="shared" si="149"/>
        <v>0</v>
      </c>
      <c r="AO16" s="98">
        <f t="shared" ref="AO16:AP16" si="150">AK16*0.62</f>
        <v>0</v>
      </c>
      <c r="AP16" s="152">
        <f t="shared" si="150"/>
        <v>0</v>
      </c>
      <c r="AQ16" s="153">
        <v>0.0</v>
      </c>
      <c r="AR16" s="150">
        <v>0.0</v>
      </c>
      <c r="AS16" s="151">
        <f t="shared" ref="AS16:AT16" si="151">AQ16*0.53</f>
        <v>0</v>
      </c>
      <c r="AT16" s="151">
        <f t="shared" si="151"/>
        <v>0</v>
      </c>
      <c r="AU16" s="98">
        <f t="shared" ref="AU16:AV16" si="152">AQ16*0.62</f>
        <v>0</v>
      </c>
      <c r="AV16" s="152">
        <f t="shared" si="152"/>
        <v>0</v>
      </c>
      <c r="AW16" s="153">
        <v>0.0</v>
      </c>
      <c r="AX16" s="150">
        <v>0.0</v>
      </c>
      <c r="AY16" s="151">
        <f t="shared" ref="AY16:AZ16" si="153">AW16*0.53</f>
        <v>0</v>
      </c>
      <c r="AZ16" s="151">
        <f t="shared" si="153"/>
        <v>0</v>
      </c>
      <c r="BA16" s="98">
        <f t="shared" ref="BA16:BB16" si="154">AW16*0.62</f>
        <v>0</v>
      </c>
      <c r="BB16" s="152">
        <f t="shared" si="154"/>
        <v>0</v>
      </c>
      <c r="BC16" s="153">
        <v>0.0</v>
      </c>
      <c r="BD16" s="150">
        <v>0.0</v>
      </c>
      <c r="BE16" s="151">
        <f t="shared" ref="BE16:BF16" si="155">BC16*0.53</f>
        <v>0</v>
      </c>
      <c r="BF16" s="151">
        <f t="shared" si="155"/>
        <v>0</v>
      </c>
      <c r="BG16" s="98">
        <f t="shared" ref="BG16:BH16" si="156">BC16*0.62</f>
        <v>0</v>
      </c>
      <c r="BH16" s="152">
        <f t="shared" si="156"/>
        <v>0</v>
      </c>
      <c r="BI16" s="153">
        <v>0.0</v>
      </c>
      <c r="BJ16" s="150">
        <v>0.0</v>
      </c>
      <c r="BK16" s="151">
        <f t="shared" ref="BK16:BL16" si="157">BI16*0.53</f>
        <v>0</v>
      </c>
      <c r="BL16" s="151">
        <f t="shared" si="157"/>
        <v>0</v>
      </c>
      <c r="BM16" s="98">
        <f t="shared" ref="BM16:BN16" si="158">BI16*0.62</f>
        <v>0</v>
      </c>
      <c r="BN16" s="152">
        <f t="shared" si="158"/>
        <v>0</v>
      </c>
      <c r="BO16" s="153">
        <v>0.0</v>
      </c>
      <c r="BP16" s="150">
        <v>0.0</v>
      </c>
      <c r="BQ16" s="151">
        <f t="shared" ref="BQ16:BR16" si="159">BO16*0.53</f>
        <v>0</v>
      </c>
      <c r="BR16" s="151">
        <f t="shared" si="159"/>
        <v>0</v>
      </c>
      <c r="BS16" s="98">
        <f t="shared" ref="BS16:BT16" si="160">BO16*0.62</f>
        <v>0</v>
      </c>
      <c r="BT16" s="152">
        <f t="shared" si="160"/>
        <v>0</v>
      </c>
      <c r="BU16" s="153">
        <v>0.0</v>
      </c>
      <c r="BV16" s="150">
        <v>0.0</v>
      </c>
      <c r="BW16" s="151">
        <f t="shared" ref="BW16:BX16" si="161">BU16*0.53</f>
        <v>0</v>
      </c>
      <c r="BX16" s="151">
        <f t="shared" si="161"/>
        <v>0</v>
      </c>
      <c r="BY16" s="98">
        <f t="shared" ref="BY16:BZ16" si="162">BU16*0.62</f>
        <v>0</v>
      </c>
      <c r="BZ16" s="152">
        <f t="shared" si="162"/>
        <v>0</v>
      </c>
    </row>
    <row r="17" ht="15.75" customHeight="1">
      <c r="B17" s="145" t="s">
        <v>290</v>
      </c>
      <c r="C17" s="146">
        <v>0.0</v>
      </c>
      <c r="D17" s="147" t="str">
        <f t="shared" si="22"/>
        <v>#DIV/0!</v>
      </c>
      <c r="E17" s="148">
        <v>0.0</v>
      </c>
      <c r="F17" s="149" t="str">
        <f t="shared" si="1"/>
        <v>#DIV/0!</v>
      </c>
      <c r="G17" s="150">
        <v>0.0</v>
      </c>
      <c r="H17" s="150">
        <v>0.0</v>
      </c>
      <c r="I17" s="151">
        <f t="shared" ref="I17:J17" si="163">G17*0.53</f>
        <v>0</v>
      </c>
      <c r="J17" s="151">
        <f t="shared" si="163"/>
        <v>0</v>
      </c>
      <c r="K17" s="98">
        <f t="shared" ref="K17:L17" si="164">G17*0.62</f>
        <v>0</v>
      </c>
      <c r="L17" s="152">
        <f t="shared" si="164"/>
        <v>0</v>
      </c>
      <c r="M17" s="153">
        <v>0.0</v>
      </c>
      <c r="N17" s="150">
        <v>0.0</v>
      </c>
      <c r="O17" s="151">
        <f t="shared" ref="O17:P17" si="165">M17*0.53</f>
        <v>0</v>
      </c>
      <c r="P17" s="151">
        <f t="shared" si="165"/>
        <v>0</v>
      </c>
      <c r="Q17" s="98">
        <f t="shared" ref="Q17:R17" si="166">M17*0.62</f>
        <v>0</v>
      </c>
      <c r="R17" s="152">
        <f t="shared" si="166"/>
        <v>0</v>
      </c>
      <c r="S17" s="150">
        <v>0.0</v>
      </c>
      <c r="T17" s="150">
        <v>0.0</v>
      </c>
      <c r="U17" s="151">
        <v>0.0</v>
      </c>
      <c r="V17" s="97">
        <v>0.0</v>
      </c>
      <c r="W17" s="98">
        <v>0.0</v>
      </c>
      <c r="X17" s="152">
        <v>0.0</v>
      </c>
      <c r="Y17" s="153">
        <v>77.0</v>
      </c>
      <c r="Z17" s="150">
        <v>79.0</v>
      </c>
      <c r="AA17" s="151">
        <v>0.0</v>
      </c>
      <c r="AB17" s="97">
        <v>0.0</v>
      </c>
      <c r="AC17" s="98">
        <v>0.0</v>
      </c>
      <c r="AD17" s="98">
        <v>0.0</v>
      </c>
      <c r="AE17" s="153">
        <v>0.0</v>
      </c>
      <c r="AF17" s="150">
        <v>0.0</v>
      </c>
      <c r="AG17" s="151">
        <f t="shared" ref="AG17:AH17" si="167">AE17*0.53</f>
        <v>0</v>
      </c>
      <c r="AH17" s="151">
        <f t="shared" si="167"/>
        <v>0</v>
      </c>
      <c r="AI17" s="98">
        <f t="shared" ref="AI17:AJ17" si="168">AE17*0.62</f>
        <v>0</v>
      </c>
      <c r="AJ17" s="152">
        <f t="shared" si="168"/>
        <v>0</v>
      </c>
      <c r="AK17" s="153">
        <v>0.0</v>
      </c>
      <c r="AL17" s="150">
        <v>0.0</v>
      </c>
      <c r="AM17" s="151">
        <f t="shared" ref="AM17:AN17" si="169">AK17*0.53</f>
        <v>0</v>
      </c>
      <c r="AN17" s="151">
        <f t="shared" si="169"/>
        <v>0</v>
      </c>
      <c r="AO17" s="98">
        <f t="shared" ref="AO17:AP17" si="170">AK17*0.62</f>
        <v>0</v>
      </c>
      <c r="AP17" s="152">
        <f t="shared" si="170"/>
        <v>0</v>
      </c>
      <c r="AQ17" s="153">
        <v>0.0</v>
      </c>
      <c r="AR17" s="150">
        <v>0.0</v>
      </c>
      <c r="AS17" s="151">
        <f t="shared" ref="AS17:AT17" si="171">AQ17*0.53</f>
        <v>0</v>
      </c>
      <c r="AT17" s="151">
        <f t="shared" si="171"/>
        <v>0</v>
      </c>
      <c r="AU17" s="98">
        <f t="shared" ref="AU17:AV17" si="172">AQ17*0.62</f>
        <v>0</v>
      </c>
      <c r="AV17" s="152">
        <f t="shared" si="172"/>
        <v>0</v>
      </c>
      <c r="AW17" s="153">
        <v>0.0</v>
      </c>
      <c r="AX17" s="150">
        <v>0.0</v>
      </c>
      <c r="AY17" s="151">
        <f t="shared" ref="AY17:AZ17" si="173">AW17*0.53</f>
        <v>0</v>
      </c>
      <c r="AZ17" s="151">
        <f t="shared" si="173"/>
        <v>0</v>
      </c>
      <c r="BA17" s="98">
        <f t="shared" ref="BA17:BB17" si="174">AW17*0.62</f>
        <v>0</v>
      </c>
      <c r="BB17" s="152">
        <f t="shared" si="174"/>
        <v>0</v>
      </c>
      <c r="BC17" s="153">
        <v>0.0</v>
      </c>
      <c r="BD17" s="150">
        <v>0.0</v>
      </c>
      <c r="BE17" s="151">
        <f t="shared" ref="BE17:BF17" si="175">BC17*0.53</f>
        <v>0</v>
      </c>
      <c r="BF17" s="151">
        <f t="shared" si="175"/>
        <v>0</v>
      </c>
      <c r="BG17" s="98">
        <f t="shared" ref="BG17:BH17" si="176">BC17*0.62</f>
        <v>0</v>
      </c>
      <c r="BH17" s="152">
        <f t="shared" si="176"/>
        <v>0</v>
      </c>
      <c r="BI17" s="153">
        <v>0.0</v>
      </c>
      <c r="BJ17" s="150">
        <v>0.0</v>
      </c>
      <c r="BK17" s="151">
        <f t="shared" ref="BK17:BL17" si="177">BI17*0.53</f>
        <v>0</v>
      </c>
      <c r="BL17" s="151">
        <f t="shared" si="177"/>
        <v>0</v>
      </c>
      <c r="BM17" s="98">
        <f t="shared" ref="BM17:BN17" si="178">BI17*0.62</f>
        <v>0</v>
      </c>
      <c r="BN17" s="152">
        <f t="shared" si="178"/>
        <v>0</v>
      </c>
      <c r="BO17" s="153">
        <v>0.0</v>
      </c>
      <c r="BP17" s="150">
        <v>0.0</v>
      </c>
      <c r="BQ17" s="151">
        <f t="shared" ref="BQ17:BR17" si="179">BO17*0.53</f>
        <v>0</v>
      </c>
      <c r="BR17" s="151">
        <f t="shared" si="179"/>
        <v>0</v>
      </c>
      <c r="BS17" s="98">
        <f t="shared" ref="BS17:BT17" si="180">BO17*0.62</f>
        <v>0</v>
      </c>
      <c r="BT17" s="152">
        <f t="shared" si="180"/>
        <v>0</v>
      </c>
      <c r="BU17" s="153">
        <v>0.0</v>
      </c>
      <c r="BV17" s="150">
        <v>0.0</v>
      </c>
      <c r="BW17" s="151">
        <f t="shared" ref="BW17:BX17" si="181">BU17*0.53</f>
        <v>0</v>
      </c>
      <c r="BX17" s="151">
        <f t="shared" si="181"/>
        <v>0</v>
      </c>
      <c r="BY17" s="98">
        <f t="shared" ref="BY17:BZ17" si="182">BU17*0.62</f>
        <v>0</v>
      </c>
      <c r="BZ17" s="152">
        <f t="shared" si="182"/>
        <v>0</v>
      </c>
    </row>
    <row r="18" ht="15.75" customHeight="1">
      <c r="A18" s="154"/>
      <c r="B18" s="145" t="s">
        <v>291</v>
      </c>
      <c r="C18" s="146">
        <v>0.0</v>
      </c>
      <c r="D18" s="147" t="str">
        <f t="shared" si="22"/>
        <v>#DIV/0!</v>
      </c>
      <c r="E18" s="148">
        <v>0.0</v>
      </c>
      <c r="F18" s="149" t="str">
        <f t="shared" si="1"/>
        <v>#DIV/0!</v>
      </c>
      <c r="G18" s="150">
        <v>0.0</v>
      </c>
      <c r="H18" s="150">
        <v>0.0</v>
      </c>
      <c r="I18" s="151">
        <f t="shared" ref="I18:J18" si="183">G18*0.53</f>
        <v>0</v>
      </c>
      <c r="J18" s="151">
        <f t="shared" si="183"/>
        <v>0</v>
      </c>
      <c r="K18" s="98">
        <f t="shared" ref="K18:L18" si="184">G18*0.62</f>
        <v>0</v>
      </c>
      <c r="L18" s="152">
        <f t="shared" si="184"/>
        <v>0</v>
      </c>
      <c r="M18" s="153">
        <v>0.0</v>
      </c>
      <c r="N18" s="150">
        <v>0.0</v>
      </c>
      <c r="O18" s="151">
        <f t="shared" ref="O18:P18" si="185">M18*0.53</f>
        <v>0</v>
      </c>
      <c r="P18" s="151">
        <f t="shared" si="185"/>
        <v>0</v>
      </c>
      <c r="Q18" s="98">
        <f t="shared" ref="Q18:R18" si="186">M18*0.62</f>
        <v>0</v>
      </c>
      <c r="R18" s="152">
        <f t="shared" si="186"/>
        <v>0</v>
      </c>
      <c r="S18" s="150">
        <v>0.0</v>
      </c>
      <c r="T18" s="150">
        <v>0.0</v>
      </c>
      <c r="U18" s="151">
        <v>0.0</v>
      </c>
      <c r="V18" s="97">
        <v>0.0</v>
      </c>
      <c r="W18" s="98">
        <v>0.0</v>
      </c>
      <c r="X18" s="152">
        <v>0.0</v>
      </c>
      <c r="Y18" s="153">
        <v>75.0</v>
      </c>
      <c r="Z18" s="150">
        <v>79.0</v>
      </c>
      <c r="AA18" s="151">
        <v>0.0</v>
      </c>
      <c r="AB18" s="97">
        <v>0.0</v>
      </c>
      <c r="AC18" s="98">
        <v>0.0</v>
      </c>
      <c r="AD18" s="98">
        <v>0.0</v>
      </c>
      <c r="AE18" s="153">
        <v>0.0</v>
      </c>
      <c r="AF18" s="150">
        <v>0.0</v>
      </c>
      <c r="AG18" s="151">
        <f t="shared" ref="AG18:AH18" si="187">AE18*0.53</f>
        <v>0</v>
      </c>
      <c r="AH18" s="151">
        <f t="shared" si="187"/>
        <v>0</v>
      </c>
      <c r="AI18" s="98">
        <f t="shared" ref="AI18:AJ18" si="188">AE18*0.62</f>
        <v>0</v>
      </c>
      <c r="AJ18" s="152">
        <f t="shared" si="188"/>
        <v>0</v>
      </c>
      <c r="AK18" s="153">
        <v>0.0</v>
      </c>
      <c r="AL18" s="150">
        <v>0.0</v>
      </c>
      <c r="AM18" s="151">
        <f t="shared" ref="AM18:AN18" si="189">AK18*0.53</f>
        <v>0</v>
      </c>
      <c r="AN18" s="151">
        <f t="shared" si="189"/>
        <v>0</v>
      </c>
      <c r="AO18" s="98">
        <f t="shared" ref="AO18:AP18" si="190">AK18*0.62</f>
        <v>0</v>
      </c>
      <c r="AP18" s="152">
        <f t="shared" si="190"/>
        <v>0</v>
      </c>
      <c r="AQ18" s="153">
        <v>0.0</v>
      </c>
      <c r="AR18" s="150">
        <v>0.0</v>
      </c>
      <c r="AS18" s="151">
        <f t="shared" ref="AS18:AT18" si="191">AQ18*0.53</f>
        <v>0</v>
      </c>
      <c r="AT18" s="151">
        <f t="shared" si="191"/>
        <v>0</v>
      </c>
      <c r="AU18" s="98">
        <f t="shared" ref="AU18:AV18" si="192">AQ18*0.62</f>
        <v>0</v>
      </c>
      <c r="AV18" s="152">
        <f t="shared" si="192"/>
        <v>0</v>
      </c>
      <c r="AW18" s="153">
        <v>0.0</v>
      </c>
      <c r="AX18" s="150">
        <v>0.0</v>
      </c>
      <c r="AY18" s="151">
        <f t="shared" ref="AY18:AZ18" si="193">AW18*0.53</f>
        <v>0</v>
      </c>
      <c r="AZ18" s="151">
        <f t="shared" si="193"/>
        <v>0</v>
      </c>
      <c r="BA18" s="98">
        <f t="shared" ref="BA18:BB18" si="194">AW18*0.62</f>
        <v>0</v>
      </c>
      <c r="BB18" s="152">
        <f t="shared" si="194"/>
        <v>0</v>
      </c>
      <c r="BC18" s="153">
        <v>0.0</v>
      </c>
      <c r="BD18" s="150">
        <v>0.0</v>
      </c>
      <c r="BE18" s="151">
        <f t="shared" ref="BE18:BF18" si="195">BC18*0.53</f>
        <v>0</v>
      </c>
      <c r="BF18" s="151">
        <f t="shared" si="195"/>
        <v>0</v>
      </c>
      <c r="BG18" s="98">
        <f t="shared" ref="BG18:BH18" si="196">BC18*0.62</f>
        <v>0</v>
      </c>
      <c r="BH18" s="152">
        <f t="shared" si="196"/>
        <v>0</v>
      </c>
      <c r="BI18" s="153">
        <v>0.0</v>
      </c>
      <c r="BJ18" s="150">
        <v>0.0</v>
      </c>
      <c r="BK18" s="151">
        <f t="shared" ref="BK18:BL18" si="197">BI18*0.53</f>
        <v>0</v>
      </c>
      <c r="BL18" s="151">
        <f t="shared" si="197"/>
        <v>0</v>
      </c>
      <c r="BM18" s="98">
        <f t="shared" ref="BM18:BN18" si="198">BI18*0.62</f>
        <v>0</v>
      </c>
      <c r="BN18" s="152">
        <f t="shared" si="198"/>
        <v>0</v>
      </c>
      <c r="BO18" s="153">
        <v>0.0</v>
      </c>
      <c r="BP18" s="150">
        <v>0.0</v>
      </c>
      <c r="BQ18" s="151">
        <f t="shared" ref="BQ18:BR18" si="199">BO18*0.53</f>
        <v>0</v>
      </c>
      <c r="BR18" s="151">
        <f t="shared" si="199"/>
        <v>0</v>
      </c>
      <c r="BS18" s="98">
        <f t="shared" ref="BS18:BT18" si="200">BO18*0.62</f>
        <v>0</v>
      </c>
      <c r="BT18" s="152">
        <f t="shared" si="200"/>
        <v>0</v>
      </c>
      <c r="BU18" s="153">
        <v>0.0</v>
      </c>
      <c r="BV18" s="150">
        <v>0.0</v>
      </c>
      <c r="BW18" s="151">
        <f t="shared" ref="BW18:BX18" si="201">BU18*0.53</f>
        <v>0</v>
      </c>
      <c r="BX18" s="151">
        <f t="shared" si="201"/>
        <v>0</v>
      </c>
      <c r="BY18" s="98">
        <f t="shared" ref="BY18:BZ18" si="202">BU18*0.62</f>
        <v>0</v>
      </c>
      <c r="BZ18" s="152">
        <f t="shared" si="202"/>
        <v>0</v>
      </c>
    </row>
    <row r="19" ht="15.75" customHeight="1">
      <c r="B19" s="155" t="s">
        <v>292</v>
      </c>
      <c r="C19" s="156">
        <v>0.0</v>
      </c>
      <c r="D19" s="157" t="str">
        <f>C19/F19-1</f>
        <v>#DIV/0!</v>
      </c>
      <c r="E19" s="158">
        <v>0.0</v>
      </c>
      <c r="F19" s="159" t="str">
        <f t="shared" si="1"/>
        <v>#DIV/0!</v>
      </c>
      <c r="G19" s="160">
        <v>0.0</v>
      </c>
      <c r="H19" s="160">
        <v>0.0</v>
      </c>
      <c r="I19" s="161">
        <v>0.0</v>
      </c>
      <c r="J19" s="162">
        <v>0.0</v>
      </c>
      <c r="K19" s="163">
        <v>0.0</v>
      </c>
      <c r="L19" s="164">
        <v>0.0</v>
      </c>
      <c r="M19" s="165">
        <v>0.0</v>
      </c>
      <c r="N19" s="160">
        <v>0.0</v>
      </c>
      <c r="O19" s="161">
        <v>0.0</v>
      </c>
      <c r="P19" s="162">
        <v>0.0</v>
      </c>
      <c r="Q19" s="163">
        <v>0.0</v>
      </c>
      <c r="R19" s="164">
        <v>0.0</v>
      </c>
      <c r="S19" s="150">
        <v>169.95</v>
      </c>
      <c r="T19" s="150">
        <v>0.0</v>
      </c>
      <c r="U19" s="151">
        <v>0.0</v>
      </c>
      <c r="V19" s="97">
        <v>0.0</v>
      </c>
      <c r="W19" s="98">
        <v>0.0</v>
      </c>
      <c r="X19" s="152">
        <v>0.0</v>
      </c>
      <c r="Y19" s="153">
        <v>159.0</v>
      </c>
      <c r="Z19" s="150">
        <v>192.0</v>
      </c>
      <c r="AA19" s="151">
        <v>0.0</v>
      </c>
      <c r="AB19" s="97">
        <v>0.0</v>
      </c>
      <c r="AC19" s="98">
        <v>0.0</v>
      </c>
      <c r="AD19" s="98">
        <v>0.0</v>
      </c>
      <c r="AE19" s="165">
        <v>0.0</v>
      </c>
      <c r="AF19" s="160">
        <v>0.0</v>
      </c>
      <c r="AG19" s="161">
        <v>0.0</v>
      </c>
      <c r="AH19" s="162">
        <v>0.0</v>
      </c>
      <c r="AI19" s="163">
        <v>0.0</v>
      </c>
      <c r="AJ19" s="164">
        <v>0.0</v>
      </c>
      <c r="AK19" s="165">
        <v>0.0</v>
      </c>
      <c r="AL19" s="160">
        <v>0.0</v>
      </c>
      <c r="AM19" s="161">
        <v>0.0</v>
      </c>
      <c r="AN19" s="162">
        <v>0.0</v>
      </c>
      <c r="AO19" s="163">
        <v>0.0</v>
      </c>
      <c r="AP19" s="164">
        <v>0.0</v>
      </c>
      <c r="AQ19" s="165">
        <v>0.0</v>
      </c>
      <c r="AR19" s="160">
        <v>0.0</v>
      </c>
      <c r="AS19" s="161">
        <v>0.0</v>
      </c>
      <c r="AT19" s="162">
        <v>0.0</v>
      </c>
      <c r="AU19" s="163">
        <v>0.0</v>
      </c>
      <c r="AV19" s="164">
        <v>0.0</v>
      </c>
      <c r="AW19" s="165">
        <v>0.0</v>
      </c>
      <c r="AX19" s="160">
        <v>0.0</v>
      </c>
      <c r="AY19" s="161">
        <v>0.0</v>
      </c>
      <c r="AZ19" s="162">
        <v>0.0</v>
      </c>
      <c r="BA19" s="163">
        <v>0.0</v>
      </c>
      <c r="BB19" s="164">
        <v>0.0</v>
      </c>
      <c r="BC19" s="165">
        <v>0.0</v>
      </c>
      <c r="BD19" s="160">
        <v>0.0</v>
      </c>
      <c r="BE19" s="161">
        <v>0.0</v>
      </c>
      <c r="BF19" s="162">
        <v>0.0</v>
      </c>
      <c r="BG19" s="163">
        <v>0.0</v>
      </c>
      <c r="BH19" s="164">
        <v>0.0</v>
      </c>
      <c r="BI19" s="165">
        <v>0.0</v>
      </c>
      <c r="BJ19" s="160">
        <v>0.0</v>
      </c>
      <c r="BK19" s="161">
        <v>0.0</v>
      </c>
      <c r="BL19" s="162">
        <v>0.0</v>
      </c>
      <c r="BM19" s="163">
        <v>0.0</v>
      </c>
      <c r="BN19" s="164">
        <v>0.0</v>
      </c>
      <c r="BO19" s="165">
        <v>0.0</v>
      </c>
      <c r="BP19" s="160">
        <v>0.0</v>
      </c>
      <c r="BQ19" s="161">
        <v>0.0</v>
      </c>
      <c r="BR19" s="162">
        <v>0.0</v>
      </c>
      <c r="BS19" s="163">
        <v>0.0</v>
      </c>
      <c r="BT19" s="164">
        <v>0.0</v>
      </c>
      <c r="BU19" s="165">
        <v>0.0</v>
      </c>
      <c r="BV19" s="160">
        <v>0.0</v>
      </c>
      <c r="BW19" s="161">
        <v>0.0</v>
      </c>
      <c r="BX19" s="162">
        <v>0.0</v>
      </c>
      <c r="BY19" s="163">
        <v>0.0</v>
      </c>
      <c r="BZ19" s="164">
        <v>0.0</v>
      </c>
    </row>
    <row r="20" ht="15.75" customHeight="1">
      <c r="B20" s="127" t="s">
        <v>293</v>
      </c>
      <c r="C20" s="166"/>
      <c r="D20" s="155"/>
      <c r="E20" s="167"/>
      <c r="F20" s="155"/>
      <c r="G20" s="150"/>
      <c r="H20" s="150"/>
      <c r="I20" s="151"/>
      <c r="J20" s="97"/>
      <c r="K20" s="98"/>
      <c r="L20" s="152"/>
      <c r="M20" s="153"/>
      <c r="N20" s="150"/>
      <c r="O20" s="151"/>
      <c r="P20" s="97"/>
      <c r="Q20" s="98"/>
      <c r="R20" s="152"/>
      <c r="S20" s="153"/>
      <c r="T20" s="150"/>
      <c r="U20" s="151"/>
      <c r="V20" s="97"/>
      <c r="W20" s="98"/>
      <c r="X20" s="152"/>
      <c r="Y20" s="153"/>
      <c r="Z20" s="150"/>
      <c r="AA20" s="151"/>
      <c r="AB20" s="97"/>
      <c r="AC20" s="98"/>
      <c r="AD20" s="152"/>
      <c r="AE20" s="97"/>
      <c r="AF20" s="97"/>
      <c r="AG20" s="97"/>
      <c r="AH20" s="97"/>
      <c r="AI20" s="97"/>
      <c r="AJ20" s="97"/>
      <c r="AK20" s="153"/>
      <c r="AL20" s="150"/>
      <c r="AM20" s="151"/>
      <c r="AN20" s="97"/>
      <c r="AO20" s="98"/>
      <c r="AP20" s="152"/>
      <c r="AQ20" s="153"/>
      <c r="AR20" s="150"/>
      <c r="AS20" s="151"/>
      <c r="AT20" s="97"/>
      <c r="AU20" s="98"/>
      <c r="AV20" s="152"/>
      <c r="AW20" s="153"/>
      <c r="AX20" s="150"/>
      <c r="AY20" s="151"/>
      <c r="AZ20" s="97"/>
      <c r="BA20" s="98"/>
      <c r="BB20" s="152"/>
      <c r="BC20" s="153"/>
      <c r="BD20" s="150"/>
      <c r="BE20" s="151"/>
      <c r="BF20" s="97"/>
      <c r="BG20" s="98"/>
      <c r="BH20" s="152"/>
      <c r="BI20" s="153"/>
      <c r="BJ20" s="150"/>
      <c r="BK20" s="151"/>
      <c r="BL20" s="97"/>
      <c r="BM20" s="98"/>
      <c r="BN20" s="152"/>
      <c r="BO20" s="153"/>
      <c r="BP20" s="150"/>
      <c r="BQ20" s="151"/>
      <c r="BR20" s="97"/>
      <c r="BS20" s="98"/>
      <c r="BT20" s="152"/>
      <c r="BU20" s="153"/>
      <c r="BV20" s="150"/>
      <c r="BW20" s="151"/>
      <c r="BX20" s="97"/>
      <c r="BY20" s="98"/>
      <c r="BZ20" s="152"/>
    </row>
    <row r="21" ht="15.75" customHeight="1">
      <c r="B21" s="127" t="s">
        <v>243</v>
      </c>
      <c r="C21" s="136">
        <v>0.0</v>
      </c>
      <c r="D21" s="168" t="str">
        <f t="shared" ref="D21:D25" si="203">C21/F21-1</f>
        <v>#DIV/0!</v>
      </c>
      <c r="E21" s="136">
        <v>0.0</v>
      </c>
      <c r="F21" s="168" t="str">
        <f t="shared" ref="F21:F28" si="204">E21/H21-1</f>
        <v>#DIV/0!</v>
      </c>
      <c r="G21" s="169">
        <v>0.0</v>
      </c>
      <c r="H21" s="170">
        <v>0.0</v>
      </c>
      <c r="I21" s="171">
        <v>0.0</v>
      </c>
      <c r="J21" s="141">
        <v>0.0</v>
      </c>
      <c r="K21" s="142">
        <v>0.0</v>
      </c>
      <c r="L21" s="143">
        <v>0.0</v>
      </c>
      <c r="M21" s="169">
        <v>0.0</v>
      </c>
      <c r="N21" s="170">
        <v>0.0</v>
      </c>
      <c r="O21" s="171">
        <v>0.0</v>
      </c>
      <c r="P21" s="141">
        <v>0.0</v>
      </c>
      <c r="Q21" s="142">
        <v>0.0</v>
      </c>
      <c r="R21" s="143">
        <v>0.0</v>
      </c>
      <c r="S21" s="169">
        <v>0.0</v>
      </c>
      <c r="T21" s="170">
        <v>0.0</v>
      </c>
      <c r="U21" s="171">
        <v>0.0</v>
      </c>
      <c r="V21" s="141">
        <v>0.0</v>
      </c>
      <c r="W21" s="142">
        <v>0.0</v>
      </c>
      <c r="X21" s="143">
        <v>0.0</v>
      </c>
      <c r="Y21" s="169">
        <v>138.0</v>
      </c>
      <c r="Z21" s="170">
        <v>145.0</v>
      </c>
      <c r="AA21" s="171">
        <v>0.0</v>
      </c>
      <c r="AB21" s="141">
        <v>0.0</v>
      </c>
      <c r="AC21" s="142">
        <v>0.0</v>
      </c>
      <c r="AD21" s="143">
        <v>0.0</v>
      </c>
      <c r="AE21" s="169">
        <v>0.0</v>
      </c>
      <c r="AF21" s="170">
        <v>0.0</v>
      </c>
      <c r="AG21" s="171">
        <v>0.0</v>
      </c>
      <c r="AH21" s="141">
        <v>0.0</v>
      </c>
      <c r="AI21" s="142">
        <v>0.0</v>
      </c>
      <c r="AJ21" s="143">
        <v>0.0</v>
      </c>
      <c r="AK21" s="169">
        <v>0.0</v>
      </c>
      <c r="AL21" s="170">
        <v>0.0</v>
      </c>
      <c r="AM21" s="171">
        <v>0.0</v>
      </c>
      <c r="AN21" s="141">
        <v>0.0</v>
      </c>
      <c r="AO21" s="142">
        <v>0.0</v>
      </c>
      <c r="AP21" s="143">
        <v>0.0</v>
      </c>
      <c r="AQ21" s="169">
        <v>0.0</v>
      </c>
      <c r="AR21" s="170">
        <v>0.0</v>
      </c>
      <c r="AS21" s="171">
        <v>0.0</v>
      </c>
      <c r="AT21" s="141">
        <v>0.0</v>
      </c>
      <c r="AU21" s="142">
        <v>0.0</v>
      </c>
      <c r="AV21" s="143">
        <v>0.0</v>
      </c>
      <c r="AW21" s="169">
        <v>0.0</v>
      </c>
      <c r="AX21" s="170">
        <v>0.0</v>
      </c>
      <c r="AY21" s="171">
        <v>0.0</v>
      </c>
      <c r="AZ21" s="141">
        <v>0.0</v>
      </c>
      <c r="BA21" s="142">
        <v>0.0</v>
      </c>
      <c r="BB21" s="143">
        <v>0.0</v>
      </c>
      <c r="BC21" s="169">
        <v>0.0</v>
      </c>
      <c r="BD21" s="170">
        <v>0.0</v>
      </c>
      <c r="BE21" s="171">
        <v>0.0</v>
      </c>
      <c r="BF21" s="141">
        <v>0.0</v>
      </c>
      <c r="BG21" s="142">
        <v>0.0</v>
      </c>
      <c r="BH21" s="143">
        <v>0.0</v>
      </c>
      <c r="BI21" s="169">
        <v>0.0</v>
      </c>
      <c r="BJ21" s="170">
        <v>0.0</v>
      </c>
      <c r="BK21" s="171">
        <v>0.0</v>
      </c>
      <c r="BL21" s="141">
        <v>0.0</v>
      </c>
      <c r="BM21" s="142">
        <v>0.0</v>
      </c>
      <c r="BN21" s="143">
        <v>0.0</v>
      </c>
      <c r="BO21" s="169">
        <v>0.0</v>
      </c>
      <c r="BP21" s="170">
        <v>0.0</v>
      </c>
      <c r="BQ21" s="171">
        <v>0.0</v>
      </c>
      <c r="BR21" s="141">
        <v>0.0</v>
      </c>
      <c r="BS21" s="142">
        <v>0.0</v>
      </c>
      <c r="BT21" s="143">
        <v>0.0</v>
      </c>
      <c r="BU21" s="169">
        <v>0.0</v>
      </c>
      <c r="BV21" s="170">
        <v>0.0</v>
      </c>
      <c r="BW21" s="171">
        <v>0.0</v>
      </c>
      <c r="BX21" s="141">
        <v>0.0</v>
      </c>
      <c r="BY21" s="142">
        <v>0.0</v>
      </c>
      <c r="BZ21" s="143">
        <v>0.0</v>
      </c>
    </row>
    <row r="22" ht="13.5" customHeight="1">
      <c r="B22" s="145" t="s">
        <v>244</v>
      </c>
      <c r="C22" s="146">
        <v>0.0</v>
      </c>
      <c r="D22" s="168" t="str">
        <f t="shared" si="203"/>
        <v>#DIV/0!</v>
      </c>
      <c r="E22" s="146">
        <v>0.0</v>
      </c>
      <c r="F22" s="168" t="str">
        <f t="shared" si="204"/>
        <v>#DIV/0!</v>
      </c>
      <c r="G22" s="153">
        <v>0.0</v>
      </c>
      <c r="H22" s="150">
        <v>0.0</v>
      </c>
      <c r="I22" s="151">
        <v>0.0</v>
      </c>
      <c r="J22" s="97">
        <v>0.0</v>
      </c>
      <c r="K22" s="98">
        <v>0.0</v>
      </c>
      <c r="L22" s="152">
        <v>0.0</v>
      </c>
      <c r="M22" s="153">
        <v>0.0</v>
      </c>
      <c r="N22" s="150">
        <v>0.0</v>
      </c>
      <c r="O22" s="151">
        <v>0.0</v>
      </c>
      <c r="P22" s="97">
        <v>0.0</v>
      </c>
      <c r="Q22" s="98">
        <v>0.0</v>
      </c>
      <c r="R22" s="152">
        <v>0.0</v>
      </c>
      <c r="S22" s="153">
        <v>0.0</v>
      </c>
      <c r="T22" s="150">
        <v>0.0</v>
      </c>
      <c r="U22" s="151">
        <v>0.0</v>
      </c>
      <c r="V22" s="97">
        <v>0.0</v>
      </c>
      <c r="W22" s="98">
        <v>0.0</v>
      </c>
      <c r="X22" s="152">
        <v>0.0</v>
      </c>
      <c r="Y22" s="153">
        <v>89.0</v>
      </c>
      <c r="Z22" s="150">
        <v>118.0</v>
      </c>
      <c r="AA22" s="151">
        <v>0.0</v>
      </c>
      <c r="AB22" s="97">
        <v>0.0</v>
      </c>
      <c r="AC22" s="98">
        <v>0.0</v>
      </c>
      <c r="AD22" s="152">
        <v>0.0</v>
      </c>
      <c r="AE22" s="153">
        <v>0.0</v>
      </c>
      <c r="AF22" s="150">
        <v>0.0</v>
      </c>
      <c r="AG22" s="151">
        <v>0.0</v>
      </c>
      <c r="AH22" s="97">
        <v>0.0</v>
      </c>
      <c r="AI22" s="98">
        <v>0.0</v>
      </c>
      <c r="AJ22" s="152">
        <v>0.0</v>
      </c>
      <c r="AK22" s="153">
        <v>0.0</v>
      </c>
      <c r="AL22" s="150">
        <v>0.0</v>
      </c>
      <c r="AM22" s="151">
        <v>0.0</v>
      </c>
      <c r="AN22" s="97">
        <v>0.0</v>
      </c>
      <c r="AO22" s="98">
        <v>0.0</v>
      </c>
      <c r="AP22" s="152">
        <v>0.0</v>
      </c>
      <c r="AQ22" s="153">
        <v>0.0</v>
      </c>
      <c r="AR22" s="150">
        <v>0.0</v>
      </c>
      <c r="AS22" s="151">
        <v>0.0</v>
      </c>
      <c r="AT22" s="97">
        <v>0.0</v>
      </c>
      <c r="AU22" s="98">
        <v>0.0</v>
      </c>
      <c r="AV22" s="152">
        <v>0.0</v>
      </c>
      <c r="AW22" s="153">
        <v>0.0</v>
      </c>
      <c r="AX22" s="150">
        <v>0.0</v>
      </c>
      <c r="AY22" s="151">
        <v>0.0</v>
      </c>
      <c r="AZ22" s="97">
        <v>0.0</v>
      </c>
      <c r="BA22" s="98">
        <v>0.0</v>
      </c>
      <c r="BB22" s="152">
        <v>0.0</v>
      </c>
      <c r="BC22" s="153">
        <v>0.0</v>
      </c>
      <c r="BD22" s="150">
        <v>0.0</v>
      </c>
      <c r="BE22" s="151">
        <v>0.0</v>
      </c>
      <c r="BF22" s="97">
        <v>0.0</v>
      </c>
      <c r="BG22" s="98">
        <v>0.0</v>
      </c>
      <c r="BH22" s="152">
        <v>0.0</v>
      </c>
      <c r="BI22" s="153">
        <v>0.0</v>
      </c>
      <c r="BJ22" s="150">
        <v>0.0</v>
      </c>
      <c r="BK22" s="151">
        <v>0.0</v>
      </c>
      <c r="BL22" s="97">
        <v>0.0</v>
      </c>
      <c r="BM22" s="98">
        <v>0.0</v>
      </c>
      <c r="BN22" s="152">
        <v>0.0</v>
      </c>
      <c r="BO22" s="153">
        <v>0.0</v>
      </c>
      <c r="BP22" s="150">
        <v>0.0</v>
      </c>
      <c r="BQ22" s="151">
        <v>0.0</v>
      </c>
      <c r="BR22" s="97">
        <v>0.0</v>
      </c>
      <c r="BS22" s="98">
        <v>0.0</v>
      </c>
      <c r="BT22" s="152">
        <v>0.0</v>
      </c>
      <c r="BU22" s="153">
        <v>0.0</v>
      </c>
      <c r="BV22" s="150">
        <v>0.0</v>
      </c>
      <c r="BW22" s="151">
        <v>0.0</v>
      </c>
      <c r="BX22" s="97">
        <v>0.0</v>
      </c>
      <c r="BY22" s="98">
        <v>0.0</v>
      </c>
      <c r="BZ22" s="152">
        <v>0.0</v>
      </c>
    </row>
    <row r="23" ht="13.5" customHeight="1">
      <c r="B23" s="145" t="s">
        <v>245</v>
      </c>
      <c r="C23" s="146">
        <v>0.0</v>
      </c>
      <c r="D23" s="168" t="str">
        <f t="shared" si="203"/>
        <v>#DIV/0!</v>
      </c>
      <c r="E23" s="146">
        <v>0.0</v>
      </c>
      <c r="F23" s="168" t="str">
        <f t="shared" si="204"/>
        <v>#DIV/0!</v>
      </c>
      <c r="G23" s="153">
        <v>0.0</v>
      </c>
      <c r="H23" s="150">
        <v>0.0</v>
      </c>
      <c r="I23" s="151">
        <v>0.0</v>
      </c>
      <c r="J23" s="97">
        <v>0.0</v>
      </c>
      <c r="K23" s="98">
        <v>0.0</v>
      </c>
      <c r="L23" s="152">
        <v>0.0</v>
      </c>
      <c r="M23" s="153">
        <v>0.0</v>
      </c>
      <c r="N23" s="150">
        <v>0.0</v>
      </c>
      <c r="O23" s="151">
        <v>0.0</v>
      </c>
      <c r="P23" s="97">
        <v>0.0</v>
      </c>
      <c r="Q23" s="98">
        <v>0.0</v>
      </c>
      <c r="R23" s="152">
        <v>0.0</v>
      </c>
      <c r="S23" s="153">
        <v>0.0</v>
      </c>
      <c r="T23" s="150">
        <v>0.0</v>
      </c>
      <c r="U23" s="151">
        <v>0.0</v>
      </c>
      <c r="V23" s="97">
        <v>0.0</v>
      </c>
      <c r="W23" s="98">
        <v>0.0</v>
      </c>
      <c r="X23" s="152">
        <v>0.0</v>
      </c>
      <c r="Y23" s="153">
        <v>118.0</v>
      </c>
      <c r="Z23" s="150">
        <v>0.0</v>
      </c>
      <c r="AA23" s="151">
        <v>0.0</v>
      </c>
      <c r="AB23" s="97">
        <v>0.0</v>
      </c>
      <c r="AC23" s="98">
        <v>0.0</v>
      </c>
      <c r="AD23" s="152">
        <v>0.0</v>
      </c>
      <c r="AE23" s="153">
        <v>0.0</v>
      </c>
      <c r="AF23" s="150">
        <v>0.0</v>
      </c>
      <c r="AG23" s="151">
        <v>0.0</v>
      </c>
      <c r="AH23" s="97">
        <v>0.0</v>
      </c>
      <c r="AI23" s="98">
        <v>0.0</v>
      </c>
      <c r="AJ23" s="152">
        <v>0.0</v>
      </c>
      <c r="AK23" s="153">
        <v>0.0</v>
      </c>
      <c r="AL23" s="150">
        <v>0.0</v>
      </c>
      <c r="AM23" s="151">
        <v>0.0</v>
      </c>
      <c r="AN23" s="97">
        <v>0.0</v>
      </c>
      <c r="AO23" s="98">
        <v>0.0</v>
      </c>
      <c r="AP23" s="152">
        <v>0.0</v>
      </c>
      <c r="AQ23" s="153">
        <v>0.0</v>
      </c>
      <c r="AR23" s="150">
        <v>0.0</v>
      </c>
      <c r="AS23" s="151">
        <v>0.0</v>
      </c>
      <c r="AT23" s="97">
        <v>0.0</v>
      </c>
      <c r="AU23" s="98">
        <v>0.0</v>
      </c>
      <c r="AV23" s="152">
        <v>0.0</v>
      </c>
      <c r="AW23" s="153">
        <v>0.0</v>
      </c>
      <c r="AX23" s="150">
        <v>0.0</v>
      </c>
      <c r="AY23" s="151">
        <v>0.0</v>
      </c>
      <c r="AZ23" s="97">
        <v>0.0</v>
      </c>
      <c r="BA23" s="98">
        <v>0.0</v>
      </c>
      <c r="BB23" s="152">
        <v>0.0</v>
      </c>
      <c r="BC23" s="153">
        <v>0.0</v>
      </c>
      <c r="BD23" s="150">
        <v>0.0</v>
      </c>
      <c r="BE23" s="151">
        <v>0.0</v>
      </c>
      <c r="BF23" s="97">
        <v>0.0</v>
      </c>
      <c r="BG23" s="98">
        <v>0.0</v>
      </c>
      <c r="BH23" s="152">
        <v>0.0</v>
      </c>
      <c r="BI23" s="153">
        <v>0.0</v>
      </c>
      <c r="BJ23" s="150">
        <v>0.0</v>
      </c>
      <c r="BK23" s="151">
        <v>0.0</v>
      </c>
      <c r="BL23" s="97">
        <v>0.0</v>
      </c>
      <c r="BM23" s="98">
        <v>0.0</v>
      </c>
      <c r="BN23" s="152">
        <v>0.0</v>
      </c>
      <c r="BO23" s="153">
        <v>0.0</v>
      </c>
      <c r="BP23" s="150">
        <v>0.0</v>
      </c>
      <c r="BQ23" s="151">
        <v>0.0</v>
      </c>
      <c r="BR23" s="97">
        <v>0.0</v>
      </c>
      <c r="BS23" s="98">
        <v>0.0</v>
      </c>
      <c r="BT23" s="152">
        <v>0.0</v>
      </c>
      <c r="BU23" s="153">
        <v>0.0</v>
      </c>
      <c r="BV23" s="150">
        <v>0.0</v>
      </c>
      <c r="BW23" s="151">
        <v>0.0</v>
      </c>
      <c r="BX23" s="97">
        <v>0.0</v>
      </c>
      <c r="BY23" s="98">
        <v>0.0</v>
      </c>
      <c r="BZ23" s="152">
        <v>0.0</v>
      </c>
    </row>
    <row r="24" ht="15.75" customHeight="1">
      <c r="B24" s="145" t="s">
        <v>246</v>
      </c>
      <c r="C24" s="146">
        <v>0.0</v>
      </c>
      <c r="D24" s="168" t="str">
        <f t="shared" si="203"/>
        <v>#DIV/0!</v>
      </c>
      <c r="E24" s="146">
        <v>0.0</v>
      </c>
      <c r="F24" s="168" t="str">
        <f t="shared" si="204"/>
        <v>#DIV/0!</v>
      </c>
      <c r="G24" s="153">
        <v>0.0</v>
      </c>
      <c r="H24" s="150">
        <v>0.0</v>
      </c>
      <c r="I24" s="151">
        <v>0.0</v>
      </c>
      <c r="J24" s="97">
        <v>0.0</v>
      </c>
      <c r="K24" s="98">
        <v>0.0</v>
      </c>
      <c r="L24" s="152">
        <v>0.0</v>
      </c>
      <c r="M24" s="153">
        <v>0.0</v>
      </c>
      <c r="N24" s="150">
        <v>0.0</v>
      </c>
      <c r="O24" s="151">
        <v>0.0</v>
      </c>
      <c r="P24" s="97">
        <v>0.0</v>
      </c>
      <c r="Q24" s="98">
        <v>0.0</v>
      </c>
      <c r="R24" s="152">
        <v>0.0</v>
      </c>
      <c r="S24" s="153">
        <v>0.0</v>
      </c>
      <c r="T24" s="150">
        <v>0.0</v>
      </c>
      <c r="U24" s="151">
        <v>0.0</v>
      </c>
      <c r="V24" s="97">
        <v>0.0</v>
      </c>
      <c r="W24" s="98">
        <v>0.0</v>
      </c>
      <c r="X24" s="152">
        <v>0.0</v>
      </c>
      <c r="Y24" s="153">
        <v>129.0</v>
      </c>
      <c r="Z24" s="150">
        <v>0.0</v>
      </c>
      <c r="AA24" s="151">
        <v>0.0</v>
      </c>
      <c r="AB24" s="97">
        <v>0.0</v>
      </c>
      <c r="AC24" s="98">
        <v>0.0</v>
      </c>
      <c r="AD24" s="152">
        <v>0.0</v>
      </c>
      <c r="AE24" s="153">
        <v>0.0</v>
      </c>
      <c r="AF24" s="150">
        <v>0.0</v>
      </c>
      <c r="AG24" s="151">
        <v>0.0</v>
      </c>
      <c r="AH24" s="97">
        <v>0.0</v>
      </c>
      <c r="AI24" s="98">
        <v>0.0</v>
      </c>
      <c r="AJ24" s="152">
        <v>0.0</v>
      </c>
      <c r="AK24" s="153">
        <v>0.0</v>
      </c>
      <c r="AL24" s="150">
        <v>0.0</v>
      </c>
      <c r="AM24" s="151">
        <v>0.0</v>
      </c>
      <c r="AN24" s="97">
        <v>0.0</v>
      </c>
      <c r="AO24" s="98">
        <v>0.0</v>
      </c>
      <c r="AP24" s="152">
        <v>0.0</v>
      </c>
      <c r="AQ24" s="153">
        <v>0.0</v>
      </c>
      <c r="AR24" s="150">
        <v>0.0</v>
      </c>
      <c r="AS24" s="151">
        <v>0.0</v>
      </c>
      <c r="AT24" s="97">
        <v>0.0</v>
      </c>
      <c r="AU24" s="98">
        <v>0.0</v>
      </c>
      <c r="AV24" s="152">
        <v>0.0</v>
      </c>
      <c r="AW24" s="153">
        <v>0.0</v>
      </c>
      <c r="AX24" s="150">
        <v>0.0</v>
      </c>
      <c r="AY24" s="151">
        <v>0.0</v>
      </c>
      <c r="AZ24" s="97">
        <v>0.0</v>
      </c>
      <c r="BA24" s="98">
        <v>0.0</v>
      </c>
      <c r="BB24" s="152">
        <v>0.0</v>
      </c>
      <c r="BC24" s="153">
        <v>0.0</v>
      </c>
      <c r="BD24" s="150">
        <v>0.0</v>
      </c>
      <c r="BE24" s="151">
        <v>0.0</v>
      </c>
      <c r="BF24" s="97">
        <v>0.0</v>
      </c>
      <c r="BG24" s="98">
        <v>0.0</v>
      </c>
      <c r="BH24" s="152">
        <v>0.0</v>
      </c>
      <c r="BI24" s="153">
        <v>0.0</v>
      </c>
      <c r="BJ24" s="150">
        <v>0.0</v>
      </c>
      <c r="BK24" s="151">
        <v>0.0</v>
      </c>
      <c r="BL24" s="97">
        <v>0.0</v>
      </c>
      <c r="BM24" s="98">
        <v>0.0</v>
      </c>
      <c r="BN24" s="152">
        <v>0.0</v>
      </c>
      <c r="BO24" s="153">
        <v>0.0</v>
      </c>
      <c r="BP24" s="150">
        <v>0.0</v>
      </c>
      <c r="BQ24" s="151">
        <v>0.0</v>
      </c>
      <c r="BR24" s="97">
        <v>0.0</v>
      </c>
      <c r="BS24" s="98">
        <v>0.0</v>
      </c>
      <c r="BT24" s="152">
        <v>0.0</v>
      </c>
      <c r="BU24" s="153">
        <v>0.0</v>
      </c>
      <c r="BV24" s="150">
        <v>0.0</v>
      </c>
      <c r="BW24" s="151">
        <v>0.0</v>
      </c>
      <c r="BX24" s="97">
        <v>0.0</v>
      </c>
      <c r="BY24" s="98">
        <v>0.0</v>
      </c>
      <c r="BZ24" s="152">
        <v>0.0</v>
      </c>
    </row>
    <row r="25" ht="15.75" customHeight="1">
      <c r="B25" s="145" t="s">
        <v>247</v>
      </c>
      <c r="C25" s="146">
        <v>0.0</v>
      </c>
      <c r="D25" s="168" t="str">
        <f t="shared" si="203"/>
        <v>#DIV/0!</v>
      </c>
      <c r="E25" s="146">
        <v>0.0</v>
      </c>
      <c r="F25" s="168" t="str">
        <f t="shared" si="204"/>
        <v>#DIV/0!</v>
      </c>
      <c r="G25" s="153">
        <v>0.0</v>
      </c>
      <c r="H25" s="150">
        <v>0.0</v>
      </c>
      <c r="I25" s="151">
        <v>0.0</v>
      </c>
      <c r="J25" s="97">
        <v>0.0</v>
      </c>
      <c r="K25" s="98">
        <v>0.0</v>
      </c>
      <c r="L25" s="152">
        <v>0.0</v>
      </c>
      <c r="M25" s="153">
        <v>0.0</v>
      </c>
      <c r="N25" s="150">
        <v>0.0</v>
      </c>
      <c r="O25" s="151">
        <v>0.0</v>
      </c>
      <c r="P25" s="97">
        <v>0.0</v>
      </c>
      <c r="Q25" s="98">
        <v>0.0</v>
      </c>
      <c r="R25" s="152">
        <v>0.0</v>
      </c>
      <c r="S25" s="153">
        <v>0.0</v>
      </c>
      <c r="T25" s="150">
        <v>0.0</v>
      </c>
      <c r="U25" s="151">
        <v>0.0</v>
      </c>
      <c r="V25" s="97">
        <v>0.0</v>
      </c>
      <c r="W25" s="98">
        <v>0.0</v>
      </c>
      <c r="X25" s="152">
        <v>0.0</v>
      </c>
      <c r="Y25" s="153">
        <v>179.0</v>
      </c>
      <c r="Z25" s="150">
        <v>0.0</v>
      </c>
      <c r="AA25" s="151">
        <v>0.0</v>
      </c>
      <c r="AB25" s="97">
        <v>0.0</v>
      </c>
      <c r="AC25" s="98">
        <v>0.0</v>
      </c>
      <c r="AD25" s="152">
        <v>0.0</v>
      </c>
      <c r="AE25" s="153">
        <v>0.0</v>
      </c>
      <c r="AF25" s="150">
        <v>0.0</v>
      </c>
      <c r="AG25" s="151">
        <v>0.0</v>
      </c>
      <c r="AH25" s="97">
        <v>0.0</v>
      </c>
      <c r="AI25" s="98">
        <v>0.0</v>
      </c>
      <c r="AJ25" s="152">
        <v>0.0</v>
      </c>
      <c r="AK25" s="153">
        <v>0.0</v>
      </c>
      <c r="AL25" s="150">
        <v>0.0</v>
      </c>
      <c r="AM25" s="151">
        <v>0.0</v>
      </c>
      <c r="AN25" s="97">
        <v>0.0</v>
      </c>
      <c r="AO25" s="98">
        <v>0.0</v>
      </c>
      <c r="AP25" s="152">
        <v>0.0</v>
      </c>
      <c r="AQ25" s="153">
        <v>0.0</v>
      </c>
      <c r="AR25" s="150">
        <v>0.0</v>
      </c>
      <c r="AS25" s="151">
        <v>0.0</v>
      </c>
      <c r="AT25" s="97">
        <v>0.0</v>
      </c>
      <c r="AU25" s="98">
        <v>0.0</v>
      </c>
      <c r="AV25" s="152">
        <v>0.0</v>
      </c>
      <c r="AW25" s="153">
        <v>0.0</v>
      </c>
      <c r="AX25" s="150">
        <v>0.0</v>
      </c>
      <c r="AY25" s="151">
        <v>0.0</v>
      </c>
      <c r="AZ25" s="97">
        <v>0.0</v>
      </c>
      <c r="BA25" s="98">
        <v>0.0</v>
      </c>
      <c r="BB25" s="152">
        <v>0.0</v>
      </c>
      <c r="BC25" s="153">
        <v>0.0</v>
      </c>
      <c r="BD25" s="150">
        <v>0.0</v>
      </c>
      <c r="BE25" s="151">
        <v>0.0</v>
      </c>
      <c r="BF25" s="97">
        <v>0.0</v>
      </c>
      <c r="BG25" s="98">
        <v>0.0</v>
      </c>
      <c r="BH25" s="152">
        <v>0.0</v>
      </c>
      <c r="BI25" s="153">
        <v>0.0</v>
      </c>
      <c r="BJ25" s="150">
        <v>0.0</v>
      </c>
      <c r="BK25" s="151">
        <v>0.0</v>
      </c>
      <c r="BL25" s="97">
        <v>0.0</v>
      </c>
      <c r="BM25" s="98">
        <v>0.0</v>
      </c>
      <c r="BN25" s="152">
        <v>0.0</v>
      </c>
      <c r="BO25" s="153">
        <v>0.0</v>
      </c>
      <c r="BP25" s="150">
        <v>0.0</v>
      </c>
      <c r="BQ25" s="151">
        <v>0.0</v>
      </c>
      <c r="BR25" s="97">
        <v>0.0</v>
      </c>
      <c r="BS25" s="98">
        <v>0.0</v>
      </c>
      <c r="BT25" s="152">
        <v>0.0</v>
      </c>
      <c r="BU25" s="153">
        <v>0.0</v>
      </c>
      <c r="BV25" s="150">
        <v>0.0</v>
      </c>
      <c r="BW25" s="151">
        <v>0.0</v>
      </c>
      <c r="BX25" s="97">
        <v>0.0</v>
      </c>
      <c r="BY25" s="98">
        <v>0.0</v>
      </c>
      <c r="BZ25" s="152">
        <v>0.0</v>
      </c>
    </row>
    <row r="26" ht="15.75" customHeight="1">
      <c r="B26" s="145" t="s">
        <v>248</v>
      </c>
      <c r="C26" s="146">
        <v>0.0</v>
      </c>
      <c r="D26" s="172" t="e">
        <v>#DIV/0!</v>
      </c>
      <c r="E26" s="146">
        <v>0.0</v>
      </c>
      <c r="F26" s="168" t="str">
        <f t="shared" si="204"/>
        <v>#DIV/0!</v>
      </c>
      <c r="G26" s="153">
        <v>0.0</v>
      </c>
      <c r="H26" s="150">
        <v>0.0</v>
      </c>
      <c r="I26" s="151">
        <v>0.0</v>
      </c>
      <c r="J26" s="97">
        <v>0.0</v>
      </c>
      <c r="K26" s="98">
        <v>0.0</v>
      </c>
      <c r="L26" s="152">
        <v>0.0</v>
      </c>
      <c r="M26" s="153">
        <v>0.0</v>
      </c>
      <c r="N26" s="150">
        <v>0.0</v>
      </c>
      <c r="O26" s="151">
        <v>0.0</v>
      </c>
      <c r="P26" s="97">
        <v>0.0</v>
      </c>
      <c r="Q26" s="98">
        <v>0.0</v>
      </c>
      <c r="R26" s="152">
        <v>0.0</v>
      </c>
      <c r="S26" s="153">
        <v>0.0</v>
      </c>
      <c r="T26" s="150">
        <v>0.0</v>
      </c>
      <c r="U26" s="151">
        <v>0.0</v>
      </c>
      <c r="V26" s="97">
        <v>0.0</v>
      </c>
      <c r="W26" s="98">
        <v>0.0</v>
      </c>
      <c r="X26" s="152">
        <v>0.0</v>
      </c>
      <c r="Y26" s="153">
        <v>52.0</v>
      </c>
      <c r="Z26" s="150">
        <v>59.0</v>
      </c>
      <c r="AA26" s="151">
        <v>0.0</v>
      </c>
      <c r="AB26" s="97">
        <v>0.0</v>
      </c>
      <c r="AC26" s="98">
        <v>0.0</v>
      </c>
      <c r="AD26" s="152">
        <v>0.0</v>
      </c>
      <c r="AE26" s="153">
        <v>0.0</v>
      </c>
      <c r="AF26" s="150">
        <v>0.0</v>
      </c>
      <c r="AG26" s="151">
        <v>0.0</v>
      </c>
      <c r="AH26" s="97">
        <v>0.0</v>
      </c>
      <c r="AI26" s="98">
        <v>0.0</v>
      </c>
      <c r="AJ26" s="152">
        <v>0.0</v>
      </c>
      <c r="AK26" s="153">
        <v>0.0</v>
      </c>
      <c r="AL26" s="150">
        <v>0.0</v>
      </c>
      <c r="AM26" s="151">
        <v>0.0</v>
      </c>
      <c r="AN26" s="97">
        <v>0.0</v>
      </c>
      <c r="AO26" s="98">
        <v>0.0</v>
      </c>
      <c r="AP26" s="152">
        <v>0.0</v>
      </c>
      <c r="AQ26" s="153">
        <v>0.0</v>
      </c>
      <c r="AR26" s="150">
        <v>0.0</v>
      </c>
      <c r="AS26" s="151">
        <v>0.0</v>
      </c>
      <c r="AT26" s="97">
        <v>0.0</v>
      </c>
      <c r="AU26" s="98">
        <v>0.0</v>
      </c>
      <c r="AV26" s="152">
        <v>0.0</v>
      </c>
      <c r="AW26" s="153">
        <v>0.0</v>
      </c>
      <c r="AX26" s="150">
        <v>0.0</v>
      </c>
      <c r="AY26" s="151">
        <v>0.0</v>
      </c>
      <c r="AZ26" s="97">
        <v>0.0</v>
      </c>
      <c r="BA26" s="98">
        <v>0.0</v>
      </c>
      <c r="BB26" s="152">
        <v>0.0</v>
      </c>
      <c r="BC26" s="153">
        <v>0.0</v>
      </c>
      <c r="BD26" s="150">
        <v>0.0</v>
      </c>
      <c r="BE26" s="151">
        <v>0.0</v>
      </c>
      <c r="BF26" s="97">
        <v>0.0</v>
      </c>
      <c r="BG26" s="98">
        <v>0.0</v>
      </c>
      <c r="BH26" s="152">
        <v>0.0</v>
      </c>
      <c r="BI26" s="153">
        <v>0.0</v>
      </c>
      <c r="BJ26" s="150">
        <v>0.0</v>
      </c>
      <c r="BK26" s="151">
        <v>0.0</v>
      </c>
      <c r="BL26" s="97">
        <v>0.0</v>
      </c>
      <c r="BM26" s="98">
        <v>0.0</v>
      </c>
      <c r="BN26" s="152">
        <v>0.0</v>
      </c>
      <c r="BO26" s="153">
        <v>0.0</v>
      </c>
      <c r="BP26" s="150">
        <v>0.0</v>
      </c>
      <c r="BQ26" s="151">
        <v>0.0</v>
      </c>
      <c r="BR26" s="97">
        <v>0.0</v>
      </c>
      <c r="BS26" s="98">
        <v>0.0</v>
      </c>
      <c r="BT26" s="152">
        <v>0.0</v>
      </c>
      <c r="BU26" s="153">
        <v>0.0</v>
      </c>
      <c r="BV26" s="150">
        <v>0.0</v>
      </c>
      <c r="BW26" s="151">
        <v>0.0</v>
      </c>
      <c r="BX26" s="97">
        <v>0.0</v>
      </c>
      <c r="BY26" s="98">
        <v>0.0</v>
      </c>
      <c r="BZ26" s="152">
        <v>0.0</v>
      </c>
    </row>
    <row r="27" ht="15.75" customHeight="1">
      <c r="B27" s="145" t="s">
        <v>249</v>
      </c>
      <c r="C27" s="146">
        <v>0.0</v>
      </c>
      <c r="D27" s="168" t="str">
        <f t="shared" ref="D27:D28" si="205">C27/F27-1</f>
        <v>#DIV/0!</v>
      </c>
      <c r="E27" s="146">
        <v>0.0</v>
      </c>
      <c r="F27" s="168" t="str">
        <f t="shared" si="204"/>
        <v>#DIV/0!</v>
      </c>
      <c r="G27" s="153">
        <v>0.0</v>
      </c>
      <c r="H27" s="150">
        <v>0.0</v>
      </c>
      <c r="I27" s="151">
        <v>0.0</v>
      </c>
      <c r="J27" s="97">
        <v>0.0</v>
      </c>
      <c r="K27" s="98">
        <v>0.0</v>
      </c>
      <c r="L27" s="152">
        <v>0.0</v>
      </c>
      <c r="M27" s="153">
        <v>0.0</v>
      </c>
      <c r="N27" s="150">
        <v>0.0</v>
      </c>
      <c r="O27" s="151">
        <v>0.0</v>
      </c>
      <c r="P27" s="97">
        <v>0.0</v>
      </c>
      <c r="Q27" s="98">
        <v>0.0</v>
      </c>
      <c r="R27" s="152">
        <v>0.0</v>
      </c>
      <c r="S27" s="153">
        <v>0.0</v>
      </c>
      <c r="T27" s="150">
        <v>0.0</v>
      </c>
      <c r="U27" s="151">
        <v>0.0</v>
      </c>
      <c r="V27" s="97">
        <v>0.0</v>
      </c>
      <c r="W27" s="98">
        <v>0.0</v>
      </c>
      <c r="X27" s="152">
        <v>0.0</v>
      </c>
      <c r="Y27" s="153">
        <v>79.0</v>
      </c>
      <c r="Z27" s="150">
        <v>129.0</v>
      </c>
      <c r="AA27" s="151">
        <v>0.0</v>
      </c>
      <c r="AB27" s="97">
        <v>0.0</v>
      </c>
      <c r="AC27" s="98">
        <v>0.0</v>
      </c>
      <c r="AD27" s="152">
        <v>0.0</v>
      </c>
      <c r="AE27" s="153">
        <v>0.0</v>
      </c>
      <c r="AF27" s="150">
        <v>0.0</v>
      </c>
      <c r="AG27" s="151">
        <v>0.0</v>
      </c>
      <c r="AH27" s="97">
        <v>0.0</v>
      </c>
      <c r="AI27" s="98">
        <v>0.0</v>
      </c>
      <c r="AJ27" s="152">
        <v>0.0</v>
      </c>
      <c r="AK27" s="153">
        <v>0.0</v>
      </c>
      <c r="AL27" s="150">
        <v>0.0</v>
      </c>
      <c r="AM27" s="151">
        <v>0.0</v>
      </c>
      <c r="AN27" s="97">
        <v>0.0</v>
      </c>
      <c r="AO27" s="98">
        <v>0.0</v>
      </c>
      <c r="AP27" s="152">
        <v>0.0</v>
      </c>
      <c r="AQ27" s="153">
        <v>0.0</v>
      </c>
      <c r="AR27" s="150">
        <v>0.0</v>
      </c>
      <c r="AS27" s="151">
        <v>0.0</v>
      </c>
      <c r="AT27" s="97">
        <v>0.0</v>
      </c>
      <c r="AU27" s="98">
        <v>0.0</v>
      </c>
      <c r="AV27" s="152">
        <v>0.0</v>
      </c>
      <c r="AW27" s="153">
        <v>0.0</v>
      </c>
      <c r="AX27" s="150">
        <v>0.0</v>
      </c>
      <c r="AY27" s="151">
        <v>0.0</v>
      </c>
      <c r="AZ27" s="97">
        <v>0.0</v>
      </c>
      <c r="BA27" s="98">
        <v>0.0</v>
      </c>
      <c r="BB27" s="152">
        <v>0.0</v>
      </c>
      <c r="BC27" s="153">
        <v>0.0</v>
      </c>
      <c r="BD27" s="150">
        <v>0.0</v>
      </c>
      <c r="BE27" s="151">
        <v>0.0</v>
      </c>
      <c r="BF27" s="97">
        <v>0.0</v>
      </c>
      <c r="BG27" s="98">
        <v>0.0</v>
      </c>
      <c r="BH27" s="152">
        <v>0.0</v>
      </c>
      <c r="BI27" s="153">
        <v>0.0</v>
      </c>
      <c r="BJ27" s="150">
        <v>0.0</v>
      </c>
      <c r="BK27" s="151">
        <v>0.0</v>
      </c>
      <c r="BL27" s="97">
        <v>0.0</v>
      </c>
      <c r="BM27" s="98">
        <v>0.0</v>
      </c>
      <c r="BN27" s="152">
        <v>0.0</v>
      </c>
      <c r="BO27" s="153">
        <v>0.0</v>
      </c>
      <c r="BP27" s="150">
        <v>0.0</v>
      </c>
      <c r="BQ27" s="151">
        <v>0.0</v>
      </c>
      <c r="BR27" s="97">
        <v>0.0</v>
      </c>
      <c r="BS27" s="98">
        <v>0.0</v>
      </c>
      <c r="BT27" s="152">
        <v>0.0</v>
      </c>
      <c r="BU27" s="153">
        <v>0.0</v>
      </c>
      <c r="BV27" s="150">
        <v>0.0</v>
      </c>
      <c r="BW27" s="151">
        <v>0.0</v>
      </c>
      <c r="BX27" s="97">
        <v>0.0</v>
      </c>
      <c r="BY27" s="98">
        <v>0.0</v>
      </c>
      <c r="BZ27" s="152">
        <v>0.0</v>
      </c>
    </row>
    <row r="28" ht="15.75" customHeight="1">
      <c r="B28" s="145" t="s">
        <v>288</v>
      </c>
      <c r="C28" s="146">
        <v>0.0</v>
      </c>
      <c r="D28" s="168" t="str">
        <f t="shared" si="205"/>
        <v>#DIV/0!</v>
      </c>
      <c r="E28" s="156">
        <v>0.0</v>
      </c>
      <c r="F28" s="168" t="str">
        <f t="shared" si="204"/>
        <v>#DIV/0!</v>
      </c>
      <c r="G28" s="165">
        <v>0.0</v>
      </c>
      <c r="H28" s="160">
        <v>0.0</v>
      </c>
      <c r="I28" s="161">
        <v>0.0</v>
      </c>
      <c r="J28" s="162">
        <v>0.0</v>
      </c>
      <c r="K28" s="163">
        <v>0.0</v>
      </c>
      <c r="L28" s="164">
        <v>0.0</v>
      </c>
      <c r="M28" s="165">
        <v>0.0</v>
      </c>
      <c r="N28" s="160">
        <v>0.0</v>
      </c>
      <c r="O28" s="161">
        <v>0.0</v>
      </c>
      <c r="P28" s="162">
        <v>0.0</v>
      </c>
      <c r="Q28" s="163">
        <v>0.0</v>
      </c>
      <c r="R28" s="164">
        <v>0.0</v>
      </c>
      <c r="S28" s="165">
        <v>0.0</v>
      </c>
      <c r="T28" s="160">
        <v>0.0</v>
      </c>
      <c r="U28" s="161">
        <v>0.0</v>
      </c>
      <c r="V28" s="162">
        <v>0.0</v>
      </c>
      <c r="W28" s="163">
        <v>0.0</v>
      </c>
      <c r="X28" s="164">
        <v>0.0</v>
      </c>
      <c r="Y28" s="165">
        <v>39.0</v>
      </c>
      <c r="Z28" s="160">
        <v>98.0</v>
      </c>
      <c r="AA28" s="161">
        <v>0.0</v>
      </c>
      <c r="AB28" s="162">
        <v>0.0</v>
      </c>
      <c r="AC28" s="163">
        <v>0.0</v>
      </c>
      <c r="AD28" s="164">
        <v>0.0</v>
      </c>
      <c r="AE28" s="165">
        <v>0.0</v>
      </c>
      <c r="AF28" s="160">
        <v>0.0</v>
      </c>
      <c r="AG28" s="161">
        <v>0.0</v>
      </c>
      <c r="AH28" s="162">
        <v>0.0</v>
      </c>
      <c r="AI28" s="163">
        <v>0.0</v>
      </c>
      <c r="AJ28" s="164">
        <v>0.0</v>
      </c>
      <c r="AK28" s="165">
        <v>0.0</v>
      </c>
      <c r="AL28" s="160">
        <v>0.0</v>
      </c>
      <c r="AM28" s="161">
        <v>0.0</v>
      </c>
      <c r="AN28" s="162">
        <v>0.0</v>
      </c>
      <c r="AO28" s="163">
        <v>0.0</v>
      </c>
      <c r="AP28" s="164">
        <v>0.0</v>
      </c>
      <c r="AQ28" s="165">
        <v>0.0</v>
      </c>
      <c r="AR28" s="160">
        <v>0.0</v>
      </c>
      <c r="AS28" s="161">
        <v>0.0</v>
      </c>
      <c r="AT28" s="162">
        <v>0.0</v>
      </c>
      <c r="AU28" s="163">
        <v>0.0</v>
      </c>
      <c r="AV28" s="164">
        <v>0.0</v>
      </c>
      <c r="AW28" s="165">
        <v>0.0</v>
      </c>
      <c r="AX28" s="160">
        <v>0.0</v>
      </c>
      <c r="AY28" s="161">
        <v>0.0</v>
      </c>
      <c r="AZ28" s="162">
        <v>0.0</v>
      </c>
      <c r="BA28" s="163">
        <v>0.0</v>
      </c>
      <c r="BB28" s="164">
        <v>0.0</v>
      </c>
      <c r="BC28" s="165">
        <v>0.0</v>
      </c>
      <c r="BD28" s="160">
        <v>0.0</v>
      </c>
      <c r="BE28" s="161">
        <v>0.0</v>
      </c>
      <c r="BF28" s="162">
        <v>0.0</v>
      </c>
      <c r="BG28" s="163">
        <v>0.0</v>
      </c>
      <c r="BH28" s="164">
        <v>0.0</v>
      </c>
      <c r="BI28" s="165">
        <v>0.0</v>
      </c>
      <c r="BJ28" s="160">
        <v>0.0</v>
      </c>
      <c r="BK28" s="161">
        <v>0.0</v>
      </c>
      <c r="BL28" s="162">
        <v>0.0</v>
      </c>
      <c r="BM28" s="163">
        <v>0.0</v>
      </c>
      <c r="BN28" s="164">
        <v>0.0</v>
      </c>
      <c r="BO28" s="165">
        <v>0.0</v>
      </c>
      <c r="BP28" s="160">
        <v>0.0</v>
      </c>
      <c r="BQ28" s="161">
        <v>0.0</v>
      </c>
      <c r="BR28" s="162">
        <v>0.0</v>
      </c>
      <c r="BS28" s="163">
        <v>0.0</v>
      </c>
      <c r="BT28" s="164">
        <v>0.0</v>
      </c>
      <c r="BU28" s="165">
        <v>0.0</v>
      </c>
      <c r="BV28" s="160">
        <v>0.0</v>
      </c>
      <c r="BW28" s="161">
        <v>0.0</v>
      </c>
      <c r="BX28" s="162">
        <v>0.0</v>
      </c>
      <c r="BY28" s="163">
        <v>0.0</v>
      </c>
      <c r="BZ28" s="164">
        <v>0.0</v>
      </c>
    </row>
    <row r="29" ht="15.75" customHeight="1">
      <c r="B29" s="127" t="s">
        <v>294</v>
      </c>
      <c r="C29" s="173"/>
      <c r="D29" s="107"/>
      <c r="E29" s="107"/>
      <c r="F29" s="108"/>
      <c r="G29" s="174"/>
      <c r="H29" s="107"/>
      <c r="I29" s="107"/>
      <c r="J29" s="107"/>
      <c r="K29" s="107"/>
      <c r="L29" s="108"/>
      <c r="M29" s="174"/>
      <c r="N29" s="107"/>
      <c r="O29" s="107"/>
      <c r="P29" s="107"/>
      <c r="Q29" s="107"/>
      <c r="R29" s="108"/>
      <c r="S29" s="174" t="s">
        <v>295</v>
      </c>
      <c r="T29" s="107"/>
      <c r="U29" s="107"/>
      <c r="V29" s="107"/>
      <c r="W29" s="107"/>
      <c r="X29" s="108"/>
      <c r="Y29" s="174" t="s">
        <v>296</v>
      </c>
      <c r="Z29" s="107"/>
      <c r="AA29" s="107"/>
      <c r="AB29" s="107"/>
      <c r="AC29" s="107"/>
      <c r="AD29" s="108"/>
      <c r="AE29" s="174"/>
      <c r="AF29" s="107"/>
      <c r="AG29" s="107"/>
      <c r="AH29" s="107"/>
      <c r="AI29" s="107"/>
      <c r="AJ29" s="108"/>
      <c r="AK29" s="174"/>
      <c r="AL29" s="107"/>
      <c r="AM29" s="107"/>
      <c r="AN29" s="107"/>
      <c r="AO29" s="107"/>
      <c r="AP29" s="108"/>
      <c r="AQ29" s="174"/>
      <c r="AR29" s="107"/>
      <c r="AS29" s="107"/>
      <c r="AT29" s="107"/>
      <c r="AU29" s="107"/>
      <c r="AV29" s="108"/>
      <c r="AW29" s="174"/>
      <c r="AX29" s="107"/>
      <c r="AY29" s="107"/>
      <c r="AZ29" s="107"/>
      <c r="BA29" s="107"/>
      <c r="BB29" s="108"/>
      <c r="BC29" s="174"/>
      <c r="BD29" s="107"/>
      <c r="BE29" s="107"/>
      <c r="BF29" s="107"/>
      <c r="BG29" s="107"/>
      <c r="BH29" s="108"/>
      <c r="BI29" s="174"/>
      <c r="BJ29" s="107"/>
      <c r="BK29" s="107"/>
      <c r="BL29" s="107"/>
      <c r="BM29" s="107"/>
      <c r="BN29" s="108"/>
      <c r="BO29" s="174"/>
      <c r="BP29" s="107"/>
      <c r="BQ29" s="107"/>
      <c r="BR29" s="107"/>
      <c r="BS29" s="107"/>
      <c r="BT29" s="108"/>
      <c r="BU29" s="174"/>
      <c r="BV29" s="107"/>
      <c r="BW29" s="107"/>
      <c r="BX29" s="107"/>
      <c r="BY29" s="107"/>
      <c r="BZ29" s="108"/>
    </row>
    <row r="30" ht="15.75" customHeight="1">
      <c r="A30" s="175"/>
      <c r="B30" s="176"/>
      <c r="C30" s="177"/>
      <c r="F30" s="178"/>
      <c r="L30" s="178"/>
      <c r="R30" s="178"/>
      <c r="X30" s="178"/>
      <c r="AD30" s="178"/>
      <c r="AJ30" s="178"/>
      <c r="AP30" s="178"/>
      <c r="AV30" s="178"/>
      <c r="BB30" s="178"/>
      <c r="BH30" s="178"/>
      <c r="BN30" s="178"/>
      <c r="BT30" s="178"/>
      <c r="BZ30" s="178"/>
    </row>
    <row r="31" ht="15.75" customHeight="1">
      <c r="A31" s="175"/>
      <c r="B31" s="176"/>
      <c r="C31" s="177"/>
      <c r="F31" s="178"/>
      <c r="L31" s="178"/>
      <c r="R31" s="178"/>
      <c r="X31" s="178"/>
      <c r="AD31" s="178"/>
      <c r="AJ31" s="178"/>
      <c r="AP31" s="178"/>
      <c r="AV31" s="178"/>
      <c r="BB31" s="178"/>
      <c r="BH31" s="178"/>
      <c r="BN31" s="178"/>
      <c r="BT31" s="178"/>
      <c r="BZ31" s="178"/>
    </row>
    <row r="32" ht="15.75" customHeight="1">
      <c r="A32" s="175"/>
      <c r="B32" s="176"/>
      <c r="C32" s="177"/>
      <c r="F32" s="178"/>
      <c r="L32" s="178"/>
      <c r="R32" s="178"/>
      <c r="X32" s="178"/>
      <c r="AD32" s="178"/>
      <c r="AJ32" s="178"/>
      <c r="AP32" s="178"/>
      <c r="AV32" s="178"/>
      <c r="BB32" s="178"/>
      <c r="BH32" s="178"/>
      <c r="BN32" s="178"/>
      <c r="BT32" s="178"/>
      <c r="BZ32" s="178"/>
    </row>
    <row r="33" ht="15.75" customHeight="1">
      <c r="A33" s="175"/>
      <c r="B33" s="176"/>
      <c r="C33" s="177"/>
      <c r="F33" s="178"/>
      <c r="L33" s="178"/>
      <c r="R33" s="178"/>
      <c r="X33" s="178"/>
      <c r="AD33" s="178"/>
      <c r="AJ33" s="178"/>
      <c r="AP33" s="178"/>
      <c r="AV33" s="178"/>
      <c r="BB33" s="178"/>
      <c r="BH33" s="178"/>
      <c r="BN33" s="178"/>
      <c r="BT33" s="178"/>
      <c r="BZ33" s="178"/>
    </row>
    <row r="34" ht="15.75" customHeight="1">
      <c r="A34" s="175"/>
      <c r="B34" s="176"/>
      <c r="C34" s="177"/>
      <c r="F34" s="178"/>
      <c r="L34" s="178"/>
      <c r="R34" s="178"/>
      <c r="X34" s="178"/>
      <c r="AD34" s="178"/>
      <c r="AJ34" s="178"/>
      <c r="AP34" s="178"/>
      <c r="AV34" s="178"/>
      <c r="BB34" s="178"/>
      <c r="BH34" s="178"/>
      <c r="BN34" s="178"/>
      <c r="BT34" s="178"/>
      <c r="BZ34" s="178"/>
    </row>
    <row r="35" ht="15.75" customHeight="1">
      <c r="A35" s="175"/>
      <c r="B35" s="176"/>
      <c r="C35" s="177"/>
      <c r="F35" s="178"/>
      <c r="L35" s="178"/>
      <c r="R35" s="178"/>
      <c r="X35" s="178"/>
      <c r="AD35" s="178"/>
      <c r="AJ35" s="178"/>
      <c r="AP35" s="178"/>
      <c r="AV35" s="178"/>
      <c r="BB35" s="178"/>
      <c r="BH35" s="178"/>
      <c r="BN35" s="178"/>
      <c r="BT35" s="178"/>
      <c r="BZ35" s="178"/>
    </row>
    <row r="36" ht="15.75" customHeight="1">
      <c r="A36" s="175"/>
      <c r="B36" s="176"/>
      <c r="C36" s="177"/>
      <c r="F36" s="178"/>
      <c r="L36" s="178"/>
      <c r="R36" s="178"/>
      <c r="X36" s="178"/>
      <c r="AD36" s="178"/>
      <c r="AJ36" s="178"/>
      <c r="AP36" s="178"/>
      <c r="AV36" s="178"/>
      <c r="BB36" s="178"/>
      <c r="BH36" s="178"/>
      <c r="BN36" s="178"/>
      <c r="BT36" s="178"/>
      <c r="BZ36" s="178"/>
    </row>
    <row r="37" ht="15.75" customHeight="1">
      <c r="B37" s="176"/>
      <c r="C37" s="177"/>
      <c r="F37" s="178"/>
      <c r="L37" s="178"/>
      <c r="R37" s="178"/>
      <c r="X37" s="178"/>
      <c r="AD37" s="178"/>
      <c r="AJ37" s="178"/>
      <c r="AP37" s="178"/>
      <c r="AV37" s="178"/>
      <c r="BB37" s="178"/>
      <c r="BH37" s="178"/>
      <c r="BN37" s="178"/>
      <c r="BT37" s="178"/>
      <c r="BZ37" s="178"/>
    </row>
    <row r="38" ht="15.75" customHeight="1">
      <c r="B38" s="176"/>
      <c r="C38" s="177"/>
      <c r="F38" s="178"/>
      <c r="L38" s="178"/>
      <c r="R38" s="178"/>
      <c r="X38" s="178"/>
      <c r="AD38" s="178"/>
      <c r="AJ38" s="178"/>
      <c r="AP38" s="178"/>
      <c r="AV38" s="178"/>
      <c r="BB38" s="178"/>
      <c r="BH38" s="178"/>
      <c r="BN38" s="178"/>
      <c r="BT38" s="178"/>
      <c r="BZ38" s="178"/>
    </row>
    <row r="39" ht="15.75" customHeight="1">
      <c r="B39" s="176"/>
      <c r="C39" s="177"/>
      <c r="F39" s="178"/>
      <c r="L39" s="178"/>
      <c r="R39" s="178"/>
      <c r="X39" s="178"/>
      <c r="AD39" s="178"/>
      <c r="AJ39" s="178"/>
      <c r="AP39" s="178"/>
      <c r="AV39" s="178"/>
      <c r="BB39" s="178"/>
      <c r="BH39" s="178"/>
      <c r="BN39" s="178"/>
      <c r="BT39" s="178"/>
      <c r="BZ39" s="178"/>
    </row>
    <row r="40" ht="15.75" customHeight="1">
      <c r="B40" s="176"/>
      <c r="C40" s="177"/>
      <c r="F40" s="178"/>
      <c r="L40" s="178"/>
      <c r="R40" s="178"/>
      <c r="X40" s="178"/>
      <c r="AD40" s="178"/>
      <c r="AJ40" s="178"/>
      <c r="AP40" s="178"/>
      <c r="AV40" s="178"/>
      <c r="BB40" s="178"/>
      <c r="BH40" s="178"/>
      <c r="BN40" s="178"/>
      <c r="BT40" s="178"/>
      <c r="BZ40" s="178"/>
    </row>
    <row r="41" ht="15.75" customHeight="1">
      <c r="B41" s="176"/>
      <c r="C41" s="177"/>
      <c r="F41" s="178"/>
      <c r="L41" s="178"/>
      <c r="R41" s="178"/>
      <c r="X41" s="178"/>
      <c r="AD41" s="178"/>
      <c r="AJ41" s="178"/>
      <c r="AP41" s="178"/>
      <c r="AV41" s="178"/>
      <c r="BB41" s="178"/>
      <c r="BH41" s="178"/>
      <c r="BN41" s="178"/>
      <c r="BT41" s="178"/>
      <c r="BZ41" s="178"/>
    </row>
    <row r="42" ht="15.75" customHeight="1">
      <c r="B42" s="176"/>
      <c r="C42" s="177"/>
      <c r="F42" s="178"/>
      <c r="L42" s="178"/>
      <c r="R42" s="178"/>
      <c r="X42" s="178"/>
      <c r="AD42" s="178"/>
      <c r="AJ42" s="178"/>
      <c r="AP42" s="178"/>
      <c r="AV42" s="178"/>
      <c r="BB42" s="178"/>
      <c r="BH42" s="178"/>
      <c r="BN42" s="178"/>
      <c r="BT42" s="178"/>
      <c r="BZ42" s="178"/>
    </row>
    <row r="43" ht="15.75" customHeight="1">
      <c r="B43" s="179"/>
      <c r="C43" s="180"/>
      <c r="D43" s="181"/>
      <c r="E43" s="181"/>
      <c r="F43" s="182"/>
      <c r="G43" s="181"/>
      <c r="H43" s="181"/>
      <c r="I43" s="181"/>
      <c r="J43" s="181"/>
      <c r="K43" s="181"/>
      <c r="L43" s="182"/>
      <c r="M43" s="181"/>
      <c r="N43" s="181"/>
      <c r="O43" s="181"/>
      <c r="P43" s="181"/>
      <c r="Q43" s="181"/>
      <c r="R43" s="182"/>
      <c r="S43" s="181"/>
      <c r="T43" s="181"/>
      <c r="U43" s="181"/>
      <c r="V43" s="181"/>
      <c r="W43" s="181"/>
      <c r="X43" s="182"/>
      <c r="Y43" s="181"/>
      <c r="Z43" s="181"/>
      <c r="AA43" s="181"/>
      <c r="AB43" s="181"/>
      <c r="AC43" s="181"/>
      <c r="AD43" s="182"/>
      <c r="AE43" s="181"/>
      <c r="AF43" s="181"/>
      <c r="AG43" s="181"/>
      <c r="AH43" s="181"/>
      <c r="AI43" s="181"/>
      <c r="AJ43" s="182"/>
      <c r="AK43" s="181"/>
      <c r="AL43" s="181"/>
      <c r="AM43" s="181"/>
      <c r="AN43" s="181"/>
      <c r="AO43" s="181"/>
      <c r="AP43" s="182"/>
      <c r="AQ43" s="181"/>
      <c r="AR43" s="181"/>
      <c r="AS43" s="181"/>
      <c r="AT43" s="181"/>
      <c r="AU43" s="181"/>
      <c r="AV43" s="182"/>
      <c r="AW43" s="181"/>
      <c r="AX43" s="181"/>
      <c r="AY43" s="181"/>
      <c r="AZ43" s="181"/>
      <c r="BA43" s="181"/>
      <c r="BB43" s="182"/>
      <c r="BC43" s="181"/>
      <c r="BD43" s="181"/>
      <c r="BE43" s="181"/>
      <c r="BF43" s="181"/>
      <c r="BG43" s="181"/>
      <c r="BH43" s="182"/>
      <c r="BI43" s="181"/>
      <c r="BJ43" s="181"/>
      <c r="BK43" s="181"/>
      <c r="BL43" s="181"/>
      <c r="BM43" s="181"/>
      <c r="BN43" s="182"/>
      <c r="BO43" s="181"/>
      <c r="BP43" s="181"/>
      <c r="BQ43" s="181"/>
      <c r="BR43" s="181"/>
      <c r="BS43" s="181"/>
      <c r="BT43" s="182"/>
      <c r="BU43" s="181"/>
      <c r="BV43" s="181"/>
      <c r="BW43" s="181"/>
      <c r="BX43" s="181"/>
      <c r="BY43" s="181"/>
      <c r="BZ43" s="182"/>
    </row>
    <row r="44" ht="15.75" customHeight="1">
      <c r="A44" s="183"/>
      <c r="B44" s="183"/>
      <c r="C44" s="184"/>
      <c r="D44" s="183"/>
      <c r="E44" s="183"/>
      <c r="F44" s="183"/>
      <c r="G44" s="185"/>
      <c r="H44" s="186"/>
      <c r="I44" s="187"/>
      <c r="J44" s="188"/>
      <c r="K44" s="187"/>
      <c r="L44" s="187"/>
      <c r="M44" s="189"/>
      <c r="N44" s="189"/>
      <c r="O44" s="188"/>
      <c r="P44" s="188"/>
      <c r="Q44" s="190"/>
      <c r="R44" s="190"/>
      <c r="S44" s="189"/>
      <c r="T44" s="189"/>
      <c r="U44" s="188"/>
      <c r="V44" s="188"/>
      <c r="W44" s="190"/>
      <c r="X44" s="190"/>
      <c r="Y44" s="189"/>
      <c r="Z44" s="189"/>
      <c r="AA44" s="188"/>
      <c r="AB44" s="188"/>
      <c r="AC44" s="190"/>
      <c r="AD44" s="190"/>
      <c r="AE44" s="189"/>
      <c r="AF44" s="189"/>
      <c r="AG44" s="188"/>
      <c r="AH44" s="188"/>
      <c r="AI44" s="190"/>
      <c r="AJ44" s="190"/>
      <c r="AK44" s="189"/>
      <c r="AL44" s="189"/>
      <c r="AM44" s="188"/>
      <c r="AN44" s="188"/>
      <c r="AO44" s="190"/>
      <c r="AP44" s="190"/>
      <c r="AQ44" s="189"/>
      <c r="AR44" s="189"/>
      <c r="AS44" s="188"/>
      <c r="AT44" s="188"/>
      <c r="AU44" s="190"/>
      <c r="AV44" s="190"/>
      <c r="AW44" s="187"/>
      <c r="AX44" s="187"/>
      <c r="AY44" s="188"/>
      <c r="AZ44" s="188"/>
      <c r="BA44" s="190"/>
      <c r="BB44" s="190"/>
      <c r="BC44" s="189"/>
      <c r="BD44" s="189"/>
      <c r="BE44" s="187"/>
      <c r="BF44" s="188"/>
      <c r="BG44" s="190"/>
      <c r="BH44" s="190"/>
      <c r="BI44" s="189"/>
      <c r="BJ44" s="189"/>
      <c r="BK44" s="188"/>
      <c r="BL44" s="188"/>
      <c r="BM44" s="190"/>
      <c r="BN44" s="190"/>
      <c r="BO44" s="189"/>
      <c r="BP44" s="189"/>
      <c r="BQ44" s="188"/>
      <c r="BR44" s="188"/>
      <c r="BS44" s="190"/>
      <c r="BT44" s="190"/>
      <c r="BU44" s="183"/>
      <c r="BV44" s="183"/>
      <c r="BW44" s="183"/>
      <c r="BX44" s="183"/>
      <c r="BY44" s="183"/>
      <c r="BZ44" s="183"/>
    </row>
    <row r="45" ht="15.75" customHeight="1">
      <c r="A45" s="183"/>
      <c r="B45" s="183"/>
      <c r="C45" s="189" t="s">
        <v>297</v>
      </c>
      <c r="D45" s="183"/>
      <c r="E45" s="183"/>
      <c r="F45" s="183"/>
      <c r="G45" s="185"/>
      <c r="H45" s="186"/>
      <c r="I45" s="187"/>
      <c r="J45" s="188"/>
      <c r="K45" s="187"/>
      <c r="L45" s="187"/>
      <c r="M45" s="189"/>
      <c r="N45" s="189"/>
      <c r="O45" s="188"/>
      <c r="P45" s="188"/>
      <c r="Q45" s="190"/>
      <c r="R45" s="190"/>
      <c r="S45" s="189"/>
      <c r="T45" s="189"/>
      <c r="U45" s="188"/>
      <c r="V45" s="188"/>
      <c r="W45" s="190"/>
      <c r="X45" s="190"/>
      <c r="Y45" s="189"/>
      <c r="Z45" s="189"/>
      <c r="AA45" s="188"/>
      <c r="AB45" s="188"/>
      <c r="AC45" s="190"/>
      <c r="AD45" s="190"/>
      <c r="AE45" s="189"/>
      <c r="AF45" s="189"/>
      <c r="AG45" s="188"/>
      <c r="AH45" s="188"/>
      <c r="AI45" s="190"/>
      <c r="AJ45" s="190"/>
      <c r="AK45" s="189"/>
      <c r="AL45" s="189"/>
      <c r="AM45" s="188"/>
      <c r="AN45" s="188"/>
      <c r="AO45" s="190"/>
      <c r="AP45" s="190"/>
      <c r="AQ45" s="189"/>
      <c r="AR45" s="189"/>
      <c r="AS45" s="188"/>
      <c r="AT45" s="188"/>
      <c r="AU45" s="190"/>
      <c r="AV45" s="190"/>
      <c r="AW45" s="187"/>
      <c r="AX45" s="187"/>
      <c r="AY45" s="188"/>
      <c r="AZ45" s="188"/>
      <c r="BA45" s="190"/>
      <c r="BB45" s="190"/>
      <c r="BC45" s="189"/>
      <c r="BD45" s="189"/>
      <c r="BE45" s="187"/>
      <c r="BF45" s="188"/>
      <c r="BG45" s="190"/>
      <c r="BH45" s="190"/>
      <c r="BI45" s="189"/>
      <c r="BJ45" s="189"/>
      <c r="BK45" s="188"/>
      <c r="BL45" s="188"/>
      <c r="BM45" s="190"/>
      <c r="BN45" s="190"/>
      <c r="BO45" s="189"/>
      <c r="BP45" s="189"/>
      <c r="BQ45" s="188"/>
      <c r="BR45" s="188"/>
      <c r="BS45" s="190"/>
      <c r="BT45" s="190"/>
      <c r="BU45" s="183"/>
      <c r="BV45" s="183"/>
      <c r="BW45" s="183"/>
      <c r="BX45" s="183"/>
      <c r="BY45" s="183"/>
      <c r="BZ45" s="183"/>
    </row>
    <row r="46" ht="7.5" customHeight="1">
      <c r="A46" s="183"/>
      <c r="B46" s="191"/>
      <c r="C46" s="192"/>
      <c r="D46" s="191"/>
      <c r="E46" s="191"/>
      <c r="F46" s="191"/>
      <c r="G46" s="193"/>
      <c r="H46" s="194"/>
      <c r="I46" s="195"/>
      <c r="J46" s="196"/>
      <c r="K46" s="195"/>
      <c r="L46" s="195"/>
      <c r="M46" s="197"/>
      <c r="N46" s="197"/>
      <c r="O46" s="196"/>
      <c r="P46" s="196"/>
      <c r="Q46" s="198"/>
      <c r="R46" s="198"/>
      <c r="S46" s="197"/>
      <c r="T46" s="197"/>
      <c r="U46" s="196"/>
      <c r="V46" s="196"/>
      <c r="W46" s="198"/>
      <c r="X46" s="198"/>
      <c r="Y46" s="197"/>
      <c r="Z46" s="197"/>
      <c r="AA46" s="196"/>
      <c r="AB46" s="196"/>
      <c r="AC46" s="198"/>
      <c r="AD46" s="198"/>
      <c r="AE46" s="197"/>
      <c r="AF46" s="197"/>
      <c r="AG46" s="196"/>
      <c r="AH46" s="196"/>
      <c r="AI46" s="198"/>
      <c r="AJ46" s="198"/>
      <c r="AK46" s="197"/>
      <c r="AL46" s="197"/>
      <c r="AM46" s="196"/>
      <c r="AN46" s="196"/>
      <c r="AO46" s="198"/>
      <c r="AP46" s="198"/>
      <c r="AQ46" s="197"/>
      <c r="AR46" s="197"/>
      <c r="AS46" s="196"/>
      <c r="AT46" s="196"/>
      <c r="AU46" s="198"/>
      <c r="AV46" s="198"/>
      <c r="AW46" s="195"/>
      <c r="AX46" s="195"/>
      <c r="AY46" s="196"/>
      <c r="AZ46" s="196"/>
      <c r="BA46" s="198"/>
      <c r="BB46" s="198"/>
      <c r="BC46" s="197"/>
      <c r="BD46" s="197"/>
      <c r="BE46" s="195"/>
      <c r="BF46" s="196"/>
      <c r="BG46" s="198"/>
      <c r="BH46" s="198"/>
      <c r="BI46" s="197"/>
      <c r="BJ46" s="197"/>
      <c r="BK46" s="196"/>
      <c r="BL46" s="196"/>
      <c r="BM46" s="198"/>
      <c r="BN46" s="198"/>
      <c r="BO46" s="197"/>
      <c r="BP46" s="197"/>
      <c r="BQ46" s="196"/>
      <c r="BR46" s="196"/>
      <c r="BS46" s="198"/>
      <c r="BT46" s="198"/>
      <c r="BU46" s="191"/>
      <c r="BV46" s="191"/>
      <c r="BW46" s="191"/>
      <c r="BX46" s="191"/>
      <c r="BY46" s="191"/>
      <c r="BZ46" s="191"/>
    </row>
    <row r="47" ht="15.75" customHeight="1">
      <c r="A47" s="183"/>
      <c r="B47" s="183"/>
      <c r="C47" s="199" t="s">
        <v>298</v>
      </c>
      <c r="D47" s="183"/>
      <c r="E47" s="183"/>
      <c r="F47" s="183"/>
      <c r="G47" s="185"/>
      <c r="H47" s="186"/>
      <c r="I47" s="187"/>
      <c r="J47" s="188"/>
      <c r="K47" s="187"/>
      <c r="L47" s="187"/>
      <c r="M47" s="189"/>
      <c r="N47" s="189"/>
      <c r="O47" s="188"/>
      <c r="P47" s="188"/>
      <c r="Q47" s="190"/>
      <c r="R47" s="190"/>
      <c r="S47" s="189"/>
      <c r="T47" s="189"/>
      <c r="U47" s="188"/>
      <c r="V47" s="188"/>
      <c r="W47" s="190"/>
      <c r="X47" s="190"/>
      <c r="Y47" s="189"/>
      <c r="Z47" s="189"/>
      <c r="AA47" s="188"/>
      <c r="AB47" s="188"/>
      <c r="AC47" s="190"/>
      <c r="AD47" s="190"/>
      <c r="AE47" s="189"/>
      <c r="AF47" s="189"/>
      <c r="AG47" s="188"/>
      <c r="AH47" s="188"/>
      <c r="AI47" s="190"/>
      <c r="AJ47" s="190"/>
      <c r="AK47" s="189"/>
      <c r="AL47" s="189"/>
      <c r="AM47" s="188"/>
      <c r="AN47" s="188"/>
      <c r="AO47" s="190"/>
      <c r="AP47" s="190"/>
      <c r="AQ47" s="189"/>
      <c r="AR47" s="189"/>
      <c r="AS47" s="188"/>
      <c r="AT47" s="188"/>
      <c r="AU47" s="190"/>
      <c r="AV47" s="190"/>
      <c r="AW47" s="187"/>
      <c r="AX47" s="187"/>
      <c r="AY47" s="188"/>
      <c r="AZ47" s="188"/>
      <c r="BA47" s="190"/>
      <c r="BB47" s="190"/>
      <c r="BC47" s="189"/>
      <c r="BD47" s="189"/>
      <c r="BE47" s="187"/>
      <c r="BF47" s="188"/>
      <c r="BG47" s="190"/>
      <c r="BH47" s="190"/>
      <c r="BI47" s="189"/>
      <c r="BJ47" s="189"/>
      <c r="BK47" s="188"/>
      <c r="BL47" s="188"/>
      <c r="BM47" s="190"/>
      <c r="BN47" s="190"/>
      <c r="BO47" s="189"/>
      <c r="BP47" s="189"/>
      <c r="BQ47" s="188"/>
      <c r="BR47" s="188"/>
      <c r="BS47" s="190"/>
      <c r="BT47" s="190"/>
      <c r="BU47" s="183"/>
      <c r="BV47" s="183"/>
      <c r="BW47" s="183"/>
      <c r="BX47" s="183"/>
      <c r="BY47" s="183"/>
      <c r="BZ47" s="183"/>
    </row>
    <row r="48" ht="15.75" customHeight="1">
      <c r="C48" s="96" t="s">
        <v>299</v>
      </c>
      <c r="E48" s="154"/>
      <c r="F48" s="154"/>
      <c r="G48" s="154"/>
      <c r="H48" s="154"/>
      <c r="I48" s="154"/>
      <c r="J48" s="154"/>
      <c r="K48" s="200"/>
      <c r="L48" s="200"/>
      <c r="M48" s="96"/>
      <c r="N48" s="96"/>
      <c r="O48" s="97"/>
      <c r="P48" s="97"/>
      <c r="Q48" s="98"/>
      <c r="R48" s="98"/>
      <c r="S48" s="96"/>
      <c r="T48" s="96"/>
      <c r="U48" s="97"/>
      <c r="V48" s="97"/>
      <c r="W48" s="98"/>
      <c r="X48" s="98"/>
      <c r="Y48" s="96"/>
      <c r="Z48" s="96"/>
      <c r="AA48" s="97"/>
      <c r="AB48" s="97"/>
      <c r="AC48" s="98"/>
      <c r="AD48" s="98"/>
      <c r="AE48" s="96"/>
      <c r="AF48" s="96"/>
      <c r="AG48" s="97"/>
      <c r="AH48" s="97"/>
      <c r="AI48" s="98"/>
      <c r="AJ48" s="98"/>
      <c r="AK48" s="96"/>
      <c r="AL48" s="96"/>
      <c r="AM48" s="97"/>
      <c r="AN48" s="97"/>
      <c r="AO48" s="98"/>
      <c r="AP48" s="98"/>
      <c r="AQ48" s="96"/>
      <c r="AR48" s="96"/>
      <c r="AS48" s="97"/>
      <c r="AT48" s="97"/>
      <c r="AU48" s="98"/>
      <c r="AV48" s="98"/>
      <c r="AW48" s="200"/>
      <c r="AX48" s="154"/>
      <c r="AY48" s="97"/>
      <c r="AZ48" s="97"/>
      <c r="BA48" s="98"/>
      <c r="BB48" s="98"/>
      <c r="BC48" s="96"/>
      <c r="BD48" s="96"/>
      <c r="BE48" s="154"/>
      <c r="BF48" s="97"/>
      <c r="BG48" s="98"/>
      <c r="BH48" s="98"/>
      <c r="BI48" s="96"/>
      <c r="BJ48" s="96"/>
      <c r="BK48" s="97"/>
      <c r="BL48" s="97"/>
      <c r="BM48" s="98"/>
      <c r="BN48" s="98"/>
      <c r="BO48" s="96"/>
      <c r="BP48" s="96"/>
      <c r="BQ48" s="97"/>
      <c r="BR48" s="97"/>
      <c r="BS48" s="98"/>
      <c r="BT48" s="98"/>
    </row>
    <row r="49" ht="15.75" customHeight="1">
      <c r="C49" s="96" t="s">
        <v>300</v>
      </c>
      <c r="E49" s="154"/>
      <c r="F49" s="154"/>
      <c r="G49" s="154"/>
      <c r="H49" s="154"/>
      <c r="I49" s="154"/>
      <c r="AF49" s="154"/>
      <c r="AG49" s="200"/>
      <c r="AH49" s="200"/>
      <c r="AI49" s="96"/>
      <c r="AJ49" s="96"/>
      <c r="AK49" s="97"/>
      <c r="AL49" s="97"/>
      <c r="AM49" s="98"/>
      <c r="AN49" s="98"/>
      <c r="AO49" s="96"/>
      <c r="AP49" s="96"/>
      <c r="AQ49" s="97"/>
      <c r="AR49" s="97"/>
      <c r="AS49" s="98"/>
      <c r="AT49" s="98"/>
      <c r="AU49" s="96"/>
      <c r="AV49" s="96"/>
      <c r="AW49" s="97"/>
      <c r="AX49" s="154"/>
      <c r="AY49" s="98"/>
      <c r="AZ49" s="98"/>
      <c r="BA49" s="96"/>
      <c r="BB49" s="96"/>
      <c r="BC49" s="97"/>
      <c r="BD49" s="97"/>
      <c r="BE49" s="154"/>
      <c r="BF49" s="97"/>
      <c r="BG49" s="98"/>
      <c r="BH49" s="98"/>
      <c r="BI49" s="96"/>
      <c r="BJ49" s="96"/>
      <c r="BK49" s="97"/>
      <c r="BL49" s="97"/>
      <c r="BM49" s="98"/>
      <c r="BN49" s="98"/>
      <c r="BO49" s="96"/>
      <c r="BP49" s="96"/>
      <c r="BQ49" s="97"/>
      <c r="BR49" s="97"/>
      <c r="BS49" s="98"/>
      <c r="BT49" s="98"/>
    </row>
    <row r="50" ht="15.75" customHeight="1">
      <c r="A50" s="154"/>
      <c r="B50" s="154"/>
      <c r="C50" s="96" t="s">
        <v>301</v>
      </c>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200"/>
      <c r="AH50" s="200"/>
      <c r="AI50" s="96"/>
      <c r="AJ50" s="96"/>
      <c r="AK50" s="97"/>
      <c r="AL50" s="97"/>
      <c r="AM50" s="98"/>
      <c r="AN50" s="98"/>
      <c r="AO50" s="96"/>
      <c r="AP50" s="96"/>
      <c r="AQ50" s="97"/>
      <c r="AR50" s="97"/>
      <c r="AS50" s="98"/>
      <c r="AT50" s="98"/>
      <c r="AU50" s="96"/>
      <c r="AV50" s="96"/>
      <c r="AW50" s="97"/>
      <c r="AX50" s="97"/>
      <c r="AY50" s="98"/>
      <c r="AZ50" s="98"/>
      <c r="BA50" s="96"/>
      <c r="BB50" s="96"/>
      <c r="BC50" s="97"/>
      <c r="BD50" s="97"/>
      <c r="BE50" s="98"/>
      <c r="BF50" s="97"/>
      <c r="BG50" s="98"/>
      <c r="BH50" s="98"/>
      <c r="BI50" s="96"/>
      <c r="BJ50" s="96"/>
      <c r="BK50" s="97"/>
      <c r="BL50" s="97"/>
      <c r="BM50" s="98"/>
      <c r="BN50" s="98"/>
      <c r="BO50" s="96"/>
      <c r="BP50" s="96"/>
      <c r="BQ50" s="97"/>
      <c r="BR50" s="97"/>
      <c r="BS50" s="98"/>
      <c r="BT50" s="98"/>
      <c r="BU50" s="154"/>
      <c r="BV50" s="154"/>
      <c r="BW50" s="154"/>
      <c r="BX50" s="154"/>
      <c r="BY50" s="154"/>
      <c r="BZ50" s="154"/>
    </row>
    <row r="51" ht="15.75" customHeight="1">
      <c r="B51" s="201"/>
      <c r="C51" s="202" t="s">
        <v>302</v>
      </c>
      <c r="G51" s="96"/>
      <c r="H51" s="154"/>
      <c r="I51" s="154"/>
      <c r="J51" s="154"/>
      <c r="K51" s="200"/>
      <c r="L51" s="98"/>
      <c r="M51" s="96"/>
      <c r="N51" s="96"/>
      <c r="O51" s="154"/>
      <c r="P51" s="97"/>
      <c r="Q51" s="98"/>
      <c r="R51" s="98"/>
      <c r="S51" s="96"/>
      <c r="T51" s="96"/>
      <c r="U51" s="97"/>
      <c r="V51" s="97"/>
      <c r="W51" s="98"/>
      <c r="X51" s="98"/>
      <c r="Y51" s="96"/>
      <c r="Z51" s="96"/>
      <c r="AA51" s="97"/>
      <c r="AB51" s="97"/>
      <c r="AC51" s="98"/>
      <c r="AD51" s="98"/>
      <c r="AE51" s="96"/>
      <c r="AF51" s="96"/>
      <c r="AG51" s="97"/>
      <c r="AH51" s="97"/>
      <c r="AI51" s="98"/>
      <c r="AJ51" s="98"/>
      <c r="AK51" s="96"/>
      <c r="AL51" s="96"/>
      <c r="AM51" s="97"/>
      <c r="AN51" s="97"/>
      <c r="AO51" s="98"/>
      <c r="AP51" s="98"/>
      <c r="AQ51" s="96"/>
      <c r="AR51" s="96"/>
      <c r="AS51" s="97"/>
      <c r="AT51" s="97"/>
      <c r="AU51" s="98"/>
      <c r="AV51" s="98"/>
      <c r="AW51" s="200"/>
      <c r="AX51" s="200"/>
      <c r="AY51" s="97"/>
      <c r="AZ51" s="97"/>
      <c r="BA51" s="98"/>
      <c r="BB51" s="98"/>
      <c r="BC51" s="96"/>
      <c r="BD51" s="96"/>
      <c r="BE51" s="97"/>
      <c r="BF51" s="97"/>
      <c r="BG51" s="98"/>
      <c r="BH51" s="98"/>
      <c r="BI51" s="96"/>
      <c r="BJ51" s="96"/>
      <c r="BK51" s="97"/>
      <c r="BL51" s="97"/>
      <c r="BM51" s="98"/>
      <c r="BN51" s="98"/>
      <c r="BO51" s="96"/>
      <c r="BP51" s="96"/>
      <c r="BQ51" s="97"/>
      <c r="BR51" s="97"/>
      <c r="BS51" s="98"/>
      <c r="BT51" s="98"/>
    </row>
    <row r="52" ht="15.75" customHeight="1">
      <c r="A52" s="154"/>
      <c r="B52" s="154"/>
      <c r="C52" s="202"/>
      <c r="D52" s="154"/>
      <c r="E52" s="154"/>
      <c r="F52" s="154"/>
      <c r="G52" s="96"/>
      <c r="H52" s="154"/>
      <c r="I52" s="154"/>
      <c r="J52" s="154"/>
      <c r="K52" s="200"/>
      <c r="L52" s="98"/>
      <c r="M52" s="96"/>
      <c r="N52" s="96"/>
      <c r="O52" s="154"/>
      <c r="P52" s="97"/>
      <c r="Q52" s="98"/>
      <c r="R52" s="98"/>
      <c r="S52" s="96"/>
      <c r="T52" s="96"/>
      <c r="U52" s="97"/>
      <c r="V52" s="97"/>
      <c r="W52" s="98"/>
      <c r="X52" s="98"/>
      <c r="Y52" s="96"/>
      <c r="Z52" s="96"/>
      <c r="AA52" s="97"/>
      <c r="AB52" s="97"/>
      <c r="AC52" s="98"/>
      <c r="AD52" s="98"/>
      <c r="AE52" s="96"/>
      <c r="AF52" s="96"/>
      <c r="AG52" s="97"/>
      <c r="AH52" s="97"/>
      <c r="AI52" s="98"/>
      <c r="AJ52" s="98"/>
      <c r="AK52" s="96"/>
      <c r="AL52" s="96"/>
      <c r="AM52" s="97"/>
      <c r="AN52" s="97"/>
      <c r="AO52" s="98"/>
      <c r="AP52" s="98"/>
      <c r="AQ52" s="96"/>
      <c r="AR52" s="96"/>
      <c r="AS52" s="97"/>
      <c r="AT52" s="97"/>
      <c r="AU52" s="98"/>
      <c r="AV52" s="98"/>
      <c r="AW52" s="200"/>
      <c r="AX52" s="200"/>
      <c r="AY52" s="97"/>
      <c r="AZ52" s="97"/>
      <c r="BA52" s="98"/>
      <c r="BB52" s="98"/>
      <c r="BC52" s="96"/>
      <c r="BD52" s="96"/>
      <c r="BE52" s="97"/>
      <c r="BF52" s="97"/>
      <c r="BG52" s="98"/>
      <c r="BH52" s="98"/>
      <c r="BI52" s="96"/>
      <c r="BJ52" s="96"/>
      <c r="BK52" s="97"/>
      <c r="BL52" s="97"/>
      <c r="BM52" s="98"/>
      <c r="BN52" s="98"/>
      <c r="BO52" s="96"/>
      <c r="BP52" s="96"/>
      <c r="BQ52" s="97"/>
      <c r="BR52" s="97"/>
      <c r="BS52" s="98"/>
      <c r="BT52" s="98"/>
      <c r="BU52" s="154"/>
      <c r="BV52" s="154"/>
      <c r="BW52" s="154"/>
      <c r="BX52" s="154"/>
      <c r="BY52" s="154"/>
      <c r="BZ52" s="154"/>
    </row>
    <row r="53" ht="15.75" customHeight="1">
      <c r="B53" s="154"/>
      <c r="C53" s="203" t="s">
        <v>303</v>
      </c>
      <c r="D53" s="204" t="s">
        <v>304</v>
      </c>
      <c r="E53" s="204" t="s">
        <v>305</v>
      </c>
      <c r="F53" s="204" t="s">
        <v>305</v>
      </c>
      <c r="G53" s="204" t="s">
        <v>305</v>
      </c>
      <c r="H53" s="205" t="s">
        <v>306</v>
      </c>
      <c r="I53" s="206" t="s">
        <v>307</v>
      </c>
      <c r="J53" s="154"/>
      <c r="K53" s="200"/>
      <c r="L53" s="98"/>
      <c r="M53" s="96"/>
      <c r="N53" s="96"/>
      <c r="O53" s="97"/>
      <c r="P53" s="97"/>
      <c r="Q53" s="98"/>
      <c r="R53" s="98"/>
      <c r="S53" s="96"/>
      <c r="T53" s="96"/>
      <c r="U53" s="97"/>
      <c r="V53" s="97"/>
      <c r="W53" s="98"/>
      <c r="X53" s="98"/>
      <c r="Y53" s="96"/>
      <c r="Z53" s="96"/>
      <c r="AA53" s="97"/>
      <c r="AB53" s="97"/>
      <c r="AC53" s="98"/>
      <c r="AD53" s="98"/>
      <c r="AE53" s="96"/>
      <c r="AF53" s="96"/>
      <c r="AG53" s="97"/>
      <c r="AH53" s="97"/>
      <c r="AI53" s="98"/>
      <c r="AJ53" s="98"/>
      <c r="AK53" s="96"/>
      <c r="AL53" s="96"/>
      <c r="AM53" s="97"/>
      <c r="AN53" s="97"/>
      <c r="AO53" s="98"/>
      <c r="AP53" s="98"/>
      <c r="AQ53" s="96"/>
      <c r="AR53" s="96"/>
      <c r="AS53" s="97"/>
      <c r="AT53" s="97"/>
      <c r="AU53" s="98"/>
      <c r="AV53" s="98"/>
      <c r="AW53" s="200"/>
      <c r="AX53" s="200"/>
      <c r="AY53" s="97"/>
      <c r="AZ53" s="97"/>
      <c r="BA53" s="98"/>
      <c r="BB53" s="98"/>
      <c r="BC53" s="96"/>
      <c r="BD53" s="96"/>
      <c r="BE53" s="97"/>
      <c r="BF53" s="97"/>
      <c r="BG53" s="98"/>
      <c r="BH53" s="98"/>
      <c r="BI53" s="96"/>
      <c r="BJ53" s="96"/>
      <c r="BK53" s="97"/>
      <c r="BL53" s="97"/>
      <c r="BM53" s="98"/>
      <c r="BN53" s="98"/>
      <c r="BO53" s="96"/>
      <c r="BP53" s="96"/>
      <c r="BQ53" s="97"/>
      <c r="BR53" s="97"/>
      <c r="BS53" s="98"/>
      <c r="BT53" s="98"/>
    </row>
    <row r="54" ht="15.75" customHeight="1">
      <c r="B54" s="154"/>
      <c r="C54" s="207" t="s">
        <v>308</v>
      </c>
      <c r="D54" s="208"/>
      <c r="E54" s="208"/>
      <c r="F54" s="208"/>
      <c r="G54" s="208"/>
      <c r="H54" s="209" t="str">
        <f t="shared" ref="H54:H55" si="206">AVERAGE(E54:G54)</f>
        <v>#DIV/0!</v>
      </c>
      <c r="I54" s="210" t="str">
        <f t="shared" ref="I54:I55" si="207">H54/D54-1</f>
        <v>#DIV/0!</v>
      </c>
      <c r="J54" s="154"/>
      <c r="K54" s="98"/>
      <c r="L54" s="98"/>
      <c r="M54" s="96"/>
      <c r="N54" s="96"/>
      <c r="O54" s="97"/>
      <c r="P54" s="97"/>
      <c r="Q54" s="98"/>
      <c r="R54" s="98"/>
      <c r="S54" s="96"/>
      <c r="T54" s="96"/>
      <c r="U54" s="97"/>
      <c r="V54" s="97"/>
      <c r="W54" s="98"/>
      <c r="X54" s="98"/>
      <c r="Y54" s="96"/>
      <c r="Z54" s="96"/>
      <c r="AA54" s="97"/>
      <c r="AB54" s="97"/>
      <c r="AC54" s="98"/>
      <c r="AD54" s="98"/>
      <c r="AE54" s="96"/>
      <c r="AF54" s="96"/>
      <c r="AG54" s="97"/>
      <c r="AH54" s="97"/>
      <c r="AI54" s="98"/>
      <c r="AJ54" s="98"/>
      <c r="AK54" s="96"/>
      <c r="AL54" s="96"/>
      <c r="AM54" s="97"/>
      <c r="AN54" s="97"/>
      <c r="AO54" s="98"/>
      <c r="AP54" s="98"/>
      <c r="AQ54" s="96"/>
      <c r="AR54" s="96"/>
      <c r="AS54" s="97"/>
      <c r="AT54" s="97"/>
      <c r="AU54" s="98"/>
      <c r="AV54" s="98"/>
      <c r="AW54" s="200"/>
      <c r="AX54" s="200"/>
      <c r="AY54" s="97"/>
      <c r="AZ54" s="97"/>
      <c r="BA54" s="98"/>
      <c r="BB54" s="98"/>
      <c r="BC54" s="96"/>
      <c r="BD54" s="96"/>
      <c r="BE54" s="97"/>
      <c r="BF54" s="97"/>
      <c r="BG54" s="98"/>
      <c r="BH54" s="98"/>
      <c r="BI54" s="96"/>
      <c r="BJ54" s="96"/>
      <c r="BK54" s="97"/>
      <c r="BL54" s="97"/>
      <c r="BM54" s="98"/>
      <c r="BN54" s="98"/>
      <c r="BO54" s="96"/>
      <c r="BP54" s="96"/>
      <c r="BQ54" s="97"/>
      <c r="BR54" s="97"/>
      <c r="BS54" s="98"/>
      <c r="BT54" s="98"/>
    </row>
    <row r="55" ht="15.75" customHeight="1">
      <c r="B55" s="154"/>
      <c r="C55" s="211" t="s">
        <v>309</v>
      </c>
      <c r="D55" s="212"/>
      <c r="E55" s="212"/>
      <c r="F55" s="212"/>
      <c r="G55" s="212"/>
      <c r="H55" s="213" t="str">
        <f t="shared" si="206"/>
        <v>#DIV/0!</v>
      </c>
      <c r="I55" s="214" t="str">
        <f t="shared" si="207"/>
        <v>#DIV/0!</v>
      </c>
      <c r="J55" s="154"/>
      <c r="K55" s="98"/>
      <c r="L55" s="98"/>
      <c r="M55" s="96"/>
      <c r="N55" s="96"/>
      <c r="O55" s="97"/>
      <c r="P55" s="97"/>
      <c r="Q55" s="98"/>
      <c r="R55" s="98"/>
      <c r="S55" s="96"/>
      <c r="T55" s="96"/>
      <c r="U55" s="97"/>
      <c r="V55" s="97"/>
      <c r="W55" s="98"/>
      <c r="X55" s="98"/>
      <c r="Y55" s="96"/>
      <c r="Z55" s="96"/>
      <c r="AA55" s="97"/>
      <c r="AB55" s="97"/>
      <c r="AC55" s="98"/>
      <c r="AD55" s="98"/>
      <c r="AE55" s="96"/>
      <c r="AF55" s="96"/>
      <c r="AG55" s="97"/>
      <c r="AH55" s="97"/>
      <c r="AI55" s="98"/>
      <c r="AJ55" s="98"/>
      <c r="AK55" s="96"/>
      <c r="AL55" s="96"/>
      <c r="AM55" s="97"/>
      <c r="AN55" s="97"/>
      <c r="AO55" s="98"/>
      <c r="AP55" s="98"/>
      <c r="AQ55" s="96"/>
      <c r="AR55" s="96"/>
      <c r="AS55" s="97"/>
      <c r="AT55" s="97"/>
      <c r="AU55" s="98"/>
      <c r="AV55" s="98"/>
      <c r="AW55" s="200"/>
      <c r="AX55" s="200"/>
      <c r="AY55" s="97"/>
      <c r="AZ55" s="97"/>
      <c r="BA55" s="98"/>
      <c r="BB55" s="98"/>
      <c r="BC55" s="96"/>
      <c r="BD55" s="96"/>
      <c r="BE55" s="97"/>
      <c r="BF55" s="97"/>
      <c r="BG55" s="98"/>
      <c r="BH55" s="98"/>
      <c r="BI55" s="96"/>
      <c r="BJ55" s="96"/>
      <c r="BK55" s="97"/>
      <c r="BL55" s="97"/>
      <c r="BM55" s="98"/>
      <c r="BN55" s="98"/>
      <c r="BO55" s="96"/>
      <c r="BP55" s="96"/>
      <c r="BQ55" s="97"/>
      <c r="BR55" s="97"/>
      <c r="BS55" s="98"/>
      <c r="BT55" s="98"/>
    </row>
    <row r="56" ht="15.75" customHeight="1">
      <c r="B56" s="154"/>
      <c r="G56" s="96"/>
      <c r="H56" s="154"/>
      <c r="I56" s="154"/>
      <c r="J56" s="154"/>
      <c r="K56" s="98"/>
      <c r="L56" s="98"/>
      <c r="M56" s="96"/>
      <c r="N56" s="96"/>
      <c r="O56" s="97"/>
      <c r="P56" s="97"/>
      <c r="Q56" s="98"/>
      <c r="R56" s="98"/>
      <c r="S56" s="96"/>
      <c r="T56" s="96"/>
      <c r="U56" s="97"/>
      <c r="V56" s="97"/>
      <c r="W56" s="98"/>
      <c r="X56" s="98"/>
      <c r="Y56" s="96"/>
      <c r="Z56" s="96"/>
      <c r="AA56" s="97"/>
      <c r="AB56" s="97"/>
      <c r="AC56" s="98"/>
      <c r="AD56" s="98"/>
      <c r="AE56" s="96"/>
      <c r="AF56" s="96"/>
      <c r="AG56" s="97"/>
      <c r="AH56" s="97"/>
      <c r="AI56" s="98"/>
      <c r="AJ56" s="98"/>
      <c r="AK56" s="96"/>
      <c r="AL56" s="96"/>
      <c r="AM56" s="97"/>
      <c r="AN56" s="97"/>
      <c r="AO56" s="98"/>
      <c r="AP56" s="98"/>
      <c r="AQ56" s="96"/>
      <c r="AR56" s="96"/>
      <c r="AS56" s="97"/>
      <c r="AT56" s="97"/>
      <c r="AU56" s="98"/>
      <c r="AV56" s="98"/>
      <c r="AW56" s="200"/>
      <c r="AX56" s="200"/>
      <c r="AY56" s="97"/>
      <c r="AZ56" s="97"/>
      <c r="BA56" s="98"/>
      <c r="BB56" s="98"/>
      <c r="BC56" s="96"/>
      <c r="BD56" s="96"/>
      <c r="BE56" s="97"/>
      <c r="BF56" s="97"/>
      <c r="BG56" s="98"/>
      <c r="BH56" s="98"/>
      <c r="BI56" s="96"/>
      <c r="BJ56" s="96"/>
      <c r="BK56" s="97"/>
      <c r="BL56" s="97"/>
      <c r="BM56" s="98"/>
      <c r="BN56" s="98"/>
      <c r="BO56" s="96"/>
      <c r="BP56" s="96"/>
      <c r="BQ56" s="97"/>
      <c r="BR56" s="97"/>
      <c r="BS56" s="98"/>
      <c r="BT56" s="98"/>
    </row>
    <row r="57" ht="15.75" customHeight="1">
      <c r="B57" s="154"/>
      <c r="C57" s="215" t="s">
        <v>310</v>
      </c>
      <c r="D57" s="107"/>
      <c r="E57" s="107"/>
      <c r="F57" s="108"/>
      <c r="G57" s="96"/>
      <c r="H57" s="96"/>
      <c r="I57" s="97"/>
      <c r="J57" s="97"/>
      <c r="K57" s="98"/>
      <c r="L57" s="98"/>
      <c r="M57" s="96"/>
      <c r="N57" s="96"/>
      <c r="O57" s="97"/>
      <c r="P57" s="97"/>
      <c r="Q57" s="98"/>
      <c r="R57" s="98"/>
      <c r="S57" s="96"/>
      <c r="T57" s="96"/>
      <c r="U57" s="97"/>
      <c r="V57" s="97"/>
      <c r="W57" s="98"/>
      <c r="X57" s="98"/>
      <c r="Y57" s="96"/>
      <c r="Z57" s="96"/>
      <c r="AA57" s="97"/>
      <c r="AB57" s="97"/>
      <c r="AC57" s="98"/>
      <c r="AD57" s="98"/>
      <c r="AE57" s="96"/>
      <c r="AF57" s="96"/>
      <c r="AG57" s="97"/>
      <c r="AH57" s="97"/>
      <c r="AI57" s="98"/>
      <c r="AJ57" s="98"/>
      <c r="AK57" s="96"/>
      <c r="AL57" s="96"/>
      <c r="AM57" s="97"/>
      <c r="AN57" s="97"/>
      <c r="AO57" s="98"/>
      <c r="AP57" s="98"/>
      <c r="AQ57" s="96"/>
      <c r="AR57" s="96"/>
      <c r="AS57" s="97"/>
      <c r="AT57" s="97"/>
      <c r="AU57" s="98"/>
      <c r="AV57" s="98"/>
      <c r="AW57" s="200"/>
      <c r="AX57" s="200"/>
      <c r="AY57" s="97"/>
      <c r="AZ57" s="97"/>
      <c r="BA57" s="98"/>
      <c r="BB57" s="98"/>
      <c r="BC57" s="96"/>
      <c r="BD57" s="96"/>
      <c r="BE57" s="97"/>
      <c r="BF57" s="97"/>
      <c r="BG57" s="98"/>
      <c r="BH57" s="98"/>
      <c r="BI57" s="96"/>
      <c r="BJ57" s="96"/>
      <c r="BK57" s="97"/>
      <c r="BL57" s="97"/>
      <c r="BM57" s="98"/>
      <c r="BN57" s="98"/>
      <c r="BO57" s="96"/>
      <c r="BP57" s="96"/>
      <c r="BQ57" s="97"/>
      <c r="BR57" s="97"/>
      <c r="BS57" s="98"/>
      <c r="BT57" s="98"/>
    </row>
    <row r="58" ht="15.75" customHeight="1">
      <c r="C58" s="177"/>
      <c r="F58" s="178"/>
      <c r="G58" s="96"/>
      <c r="H58" s="96"/>
      <c r="I58" s="97"/>
      <c r="J58" s="97"/>
      <c r="K58" s="98"/>
      <c r="L58" s="98"/>
      <c r="M58" s="96"/>
      <c r="N58" s="96"/>
      <c r="O58" s="97"/>
      <c r="P58" s="97"/>
      <c r="Q58" s="98"/>
      <c r="R58" s="98"/>
      <c r="S58" s="96"/>
      <c r="T58" s="96"/>
      <c r="U58" s="97"/>
      <c r="V58" s="97"/>
      <c r="W58" s="98"/>
      <c r="X58" s="98"/>
      <c r="Y58" s="96"/>
      <c r="Z58" s="96"/>
      <c r="AA58" s="97"/>
      <c r="AB58" s="97"/>
      <c r="AC58" s="98"/>
      <c r="AD58" s="98"/>
      <c r="AE58" s="96"/>
      <c r="AF58" s="96"/>
      <c r="AG58" s="97"/>
      <c r="AH58" s="97"/>
      <c r="AI58" s="98"/>
      <c r="AJ58" s="98"/>
      <c r="AK58" s="96"/>
      <c r="AL58" s="96"/>
      <c r="AM58" s="97"/>
      <c r="AN58" s="97"/>
      <c r="AO58" s="98"/>
      <c r="AP58" s="98"/>
      <c r="AQ58" s="96"/>
      <c r="AR58" s="96"/>
      <c r="AS58" s="97"/>
      <c r="AT58" s="97"/>
      <c r="AU58" s="98"/>
      <c r="AV58" s="98"/>
      <c r="AW58" s="200"/>
      <c r="AX58" s="200"/>
      <c r="AY58" s="97"/>
      <c r="AZ58" s="97"/>
      <c r="BA58" s="98"/>
      <c r="BB58" s="98"/>
      <c r="BC58" s="96"/>
      <c r="BD58" s="96"/>
      <c r="BE58" s="97"/>
      <c r="BF58" s="97"/>
      <c r="BG58" s="98"/>
      <c r="BH58" s="98"/>
      <c r="BI58" s="96"/>
      <c r="BJ58" s="96"/>
      <c r="BK58" s="97"/>
      <c r="BL58" s="97"/>
      <c r="BM58" s="98"/>
      <c r="BN58" s="98"/>
      <c r="BO58" s="96"/>
      <c r="BP58" s="96"/>
      <c r="BQ58" s="97"/>
      <c r="BR58" s="97"/>
      <c r="BS58" s="98"/>
      <c r="BT58" s="98"/>
    </row>
    <row r="59" ht="15.75" customHeight="1">
      <c r="C59" s="177"/>
      <c r="F59" s="178"/>
      <c r="G59" s="96"/>
      <c r="H59" s="96"/>
      <c r="I59" s="97"/>
      <c r="J59" s="97"/>
      <c r="K59" s="98"/>
      <c r="L59" s="98"/>
      <c r="M59" s="96"/>
      <c r="N59" s="96"/>
      <c r="O59" s="97"/>
      <c r="P59" s="97"/>
      <c r="Q59" s="98"/>
      <c r="R59" s="98"/>
      <c r="S59" s="96"/>
      <c r="T59" s="96"/>
      <c r="U59" s="97"/>
      <c r="V59" s="97"/>
      <c r="W59" s="98"/>
      <c r="X59" s="98"/>
      <c r="Y59" s="96"/>
      <c r="Z59" s="96"/>
      <c r="AA59" s="97"/>
      <c r="AB59" s="97"/>
      <c r="AC59" s="98"/>
      <c r="AD59" s="98"/>
      <c r="AE59" s="96"/>
      <c r="AF59" s="96"/>
      <c r="AG59" s="97"/>
      <c r="AH59" s="97"/>
      <c r="AI59" s="98"/>
      <c r="AJ59" s="98"/>
      <c r="AK59" s="96"/>
      <c r="AL59" s="96"/>
      <c r="AM59" s="97"/>
      <c r="AN59" s="97"/>
      <c r="AO59" s="98"/>
      <c r="AP59" s="98"/>
      <c r="AQ59" s="96"/>
      <c r="AR59" s="96"/>
      <c r="AS59" s="97"/>
      <c r="AT59" s="97"/>
      <c r="AU59" s="98"/>
      <c r="AV59" s="98"/>
      <c r="AW59" s="200"/>
      <c r="AX59" s="200"/>
      <c r="AY59" s="97"/>
      <c r="AZ59" s="97"/>
      <c r="BA59" s="98"/>
      <c r="BB59" s="98"/>
      <c r="BC59" s="96"/>
      <c r="BD59" s="96"/>
      <c r="BE59" s="97"/>
      <c r="BF59" s="97"/>
      <c r="BG59" s="98"/>
      <c r="BH59" s="98"/>
      <c r="BI59" s="96"/>
      <c r="BJ59" s="96"/>
      <c r="BK59" s="97"/>
      <c r="BL59" s="97"/>
      <c r="BM59" s="98"/>
      <c r="BN59" s="98"/>
      <c r="BO59" s="96"/>
      <c r="BP59" s="96"/>
      <c r="BQ59" s="97"/>
      <c r="BR59" s="97"/>
      <c r="BS59" s="98"/>
      <c r="BT59" s="98"/>
    </row>
    <row r="60" ht="15.75" customHeight="1">
      <c r="C60" s="180"/>
      <c r="D60" s="181"/>
      <c r="E60" s="181"/>
      <c r="F60" s="182"/>
      <c r="G60" s="96"/>
      <c r="H60" s="96"/>
      <c r="I60" s="97"/>
      <c r="J60" s="97"/>
      <c r="K60" s="98"/>
      <c r="L60" s="98"/>
      <c r="M60" s="96"/>
      <c r="N60" s="96"/>
      <c r="O60" s="97"/>
      <c r="P60" s="97"/>
      <c r="Q60" s="98"/>
      <c r="R60" s="98"/>
      <c r="S60" s="96"/>
      <c r="T60" s="96"/>
      <c r="U60" s="97"/>
      <c r="V60" s="97"/>
      <c r="W60" s="98"/>
      <c r="X60" s="98"/>
      <c r="Y60" s="96"/>
      <c r="Z60" s="96"/>
      <c r="AA60" s="97"/>
      <c r="AB60" s="97"/>
      <c r="AC60" s="98"/>
      <c r="AD60" s="98"/>
      <c r="AE60" s="96"/>
      <c r="AF60" s="96"/>
      <c r="AG60" s="97"/>
      <c r="AH60" s="97"/>
      <c r="AI60" s="98"/>
      <c r="AJ60" s="98"/>
      <c r="AK60" s="96"/>
      <c r="AL60" s="96"/>
      <c r="AM60" s="97"/>
      <c r="AN60" s="97"/>
      <c r="AO60" s="98"/>
      <c r="AP60" s="98"/>
      <c r="AQ60" s="96"/>
      <c r="AR60" s="96"/>
      <c r="AS60" s="97"/>
      <c r="AT60" s="97"/>
      <c r="AU60" s="98"/>
      <c r="AV60" s="98"/>
      <c r="AW60" s="200"/>
      <c r="AX60" s="200"/>
      <c r="AY60" s="97"/>
      <c r="AZ60" s="97"/>
      <c r="BA60" s="98"/>
      <c r="BB60" s="98"/>
      <c r="BC60" s="96"/>
      <c r="BD60" s="96"/>
      <c r="BE60" s="97"/>
      <c r="BF60" s="97"/>
      <c r="BG60" s="98"/>
      <c r="BH60" s="98"/>
      <c r="BI60" s="96"/>
      <c r="BJ60" s="96"/>
      <c r="BK60" s="97"/>
      <c r="BL60" s="97"/>
      <c r="BM60" s="98"/>
      <c r="BN60" s="98"/>
      <c r="BO60" s="96"/>
      <c r="BP60" s="96"/>
      <c r="BQ60" s="97"/>
      <c r="BR60" s="97"/>
      <c r="BS60" s="98"/>
      <c r="BT60" s="98"/>
    </row>
    <row r="61" ht="15.75" customHeight="1">
      <c r="G61" s="96"/>
      <c r="H61" s="96"/>
      <c r="I61" s="97"/>
      <c r="J61" s="97"/>
      <c r="K61" s="98"/>
      <c r="L61" s="98"/>
      <c r="M61" s="96"/>
      <c r="N61" s="96"/>
      <c r="O61" s="97"/>
      <c r="P61" s="97"/>
      <c r="Q61" s="98"/>
      <c r="R61" s="98"/>
      <c r="S61" s="96"/>
      <c r="T61" s="96"/>
      <c r="U61" s="97"/>
      <c r="V61" s="97"/>
      <c r="W61" s="98"/>
      <c r="X61" s="98"/>
      <c r="Y61" s="96"/>
      <c r="Z61" s="96"/>
      <c r="AA61" s="97"/>
      <c r="AB61" s="97"/>
      <c r="AC61" s="98"/>
      <c r="AD61" s="98"/>
      <c r="AE61" s="96"/>
      <c r="AF61" s="96"/>
      <c r="AG61" s="97"/>
      <c r="AH61" s="97"/>
      <c r="AI61" s="98"/>
      <c r="AJ61" s="98"/>
      <c r="AK61" s="96"/>
      <c r="AL61" s="96"/>
      <c r="AM61" s="97"/>
      <c r="AN61" s="97"/>
      <c r="AO61" s="98"/>
      <c r="AP61" s="98"/>
      <c r="AQ61" s="96"/>
      <c r="AR61" s="96"/>
      <c r="AS61" s="97"/>
      <c r="AT61" s="97"/>
      <c r="AU61" s="98"/>
      <c r="AV61" s="98"/>
      <c r="AW61" s="200"/>
      <c r="AX61" s="200"/>
      <c r="AY61" s="97"/>
      <c r="AZ61" s="97"/>
      <c r="BA61" s="98"/>
      <c r="BB61" s="98"/>
      <c r="BC61" s="96"/>
      <c r="BD61" s="96"/>
      <c r="BE61" s="97"/>
      <c r="BF61" s="97"/>
      <c r="BG61" s="98"/>
      <c r="BH61" s="98"/>
      <c r="BI61" s="96"/>
      <c r="BJ61" s="96"/>
      <c r="BK61" s="97"/>
      <c r="BL61" s="97"/>
      <c r="BM61" s="98"/>
      <c r="BN61" s="98"/>
      <c r="BO61" s="96"/>
      <c r="BP61" s="96"/>
      <c r="BQ61" s="97"/>
      <c r="BR61" s="97"/>
      <c r="BS61" s="98"/>
      <c r="BT61" s="98"/>
    </row>
    <row r="62" ht="15.75" customHeight="1">
      <c r="G62" s="96"/>
      <c r="H62" s="96"/>
      <c r="I62" s="97"/>
      <c r="J62" s="97"/>
      <c r="K62" s="98"/>
      <c r="L62" s="98"/>
      <c r="M62" s="96"/>
      <c r="N62" s="96"/>
      <c r="O62" s="97"/>
      <c r="P62" s="97"/>
      <c r="Q62" s="98"/>
      <c r="R62" s="98"/>
      <c r="S62" s="96"/>
      <c r="T62" s="96"/>
      <c r="U62" s="97"/>
      <c r="V62" s="97"/>
      <c r="W62" s="98"/>
      <c r="X62" s="98"/>
      <c r="Y62" s="96"/>
      <c r="Z62" s="96"/>
      <c r="AA62" s="97"/>
      <c r="AB62" s="97"/>
      <c r="AC62" s="98"/>
      <c r="AD62" s="98"/>
      <c r="AE62" s="96"/>
      <c r="AF62" s="96"/>
      <c r="AG62" s="97"/>
      <c r="AH62" s="97"/>
      <c r="AI62" s="98"/>
      <c r="AJ62" s="98"/>
      <c r="AK62" s="96"/>
      <c r="AL62" s="96"/>
      <c r="AM62" s="97"/>
      <c r="AN62" s="97"/>
      <c r="AO62" s="98"/>
      <c r="AP62" s="98"/>
      <c r="AQ62" s="96"/>
      <c r="AR62" s="96"/>
      <c r="AS62" s="97"/>
      <c r="AT62" s="97"/>
      <c r="AU62" s="98"/>
      <c r="AV62" s="98"/>
      <c r="AW62" s="200"/>
      <c r="AX62" s="200"/>
      <c r="AY62" s="97"/>
      <c r="AZ62" s="97"/>
      <c r="BA62" s="98"/>
      <c r="BB62" s="98"/>
      <c r="BC62" s="96"/>
      <c r="BD62" s="96"/>
      <c r="BE62" s="97"/>
      <c r="BF62" s="97"/>
      <c r="BG62" s="98"/>
      <c r="BH62" s="98"/>
      <c r="BI62" s="96"/>
      <c r="BJ62" s="96"/>
      <c r="BK62" s="97"/>
      <c r="BL62" s="97"/>
      <c r="BM62" s="98"/>
      <c r="BN62" s="98"/>
      <c r="BO62" s="96"/>
      <c r="BP62" s="96"/>
      <c r="BQ62" s="97"/>
      <c r="BR62" s="97"/>
      <c r="BS62" s="98"/>
      <c r="BT62" s="98"/>
    </row>
    <row r="63" ht="15.75" customHeight="1">
      <c r="G63" s="96"/>
      <c r="H63" s="96"/>
      <c r="I63" s="97"/>
      <c r="J63" s="97"/>
      <c r="K63" s="98"/>
      <c r="L63" s="98"/>
      <c r="M63" s="96"/>
      <c r="N63" s="96"/>
      <c r="O63" s="97"/>
      <c r="P63" s="97"/>
      <c r="Q63" s="98"/>
      <c r="R63" s="98"/>
      <c r="S63" s="96"/>
      <c r="T63" s="96"/>
      <c r="U63" s="97"/>
      <c r="V63" s="97"/>
      <c r="W63" s="98"/>
      <c r="X63" s="98"/>
      <c r="Y63" s="96"/>
      <c r="Z63" s="96"/>
      <c r="AA63" s="97"/>
      <c r="AB63" s="97"/>
      <c r="AC63" s="98"/>
      <c r="AD63" s="98"/>
      <c r="AE63" s="96"/>
      <c r="AF63" s="96"/>
      <c r="AG63" s="97"/>
      <c r="AH63" s="97"/>
      <c r="AI63" s="98"/>
      <c r="AJ63" s="98"/>
      <c r="AK63" s="96"/>
      <c r="AL63" s="96"/>
      <c r="AM63" s="97"/>
      <c r="AN63" s="97"/>
      <c r="AO63" s="98"/>
      <c r="AP63" s="98"/>
      <c r="AQ63" s="96"/>
      <c r="AR63" s="96"/>
      <c r="AS63" s="97"/>
      <c r="AT63" s="97"/>
      <c r="AU63" s="98"/>
      <c r="AV63" s="98"/>
      <c r="AW63" s="200"/>
      <c r="AX63" s="200"/>
      <c r="AY63" s="97"/>
      <c r="AZ63" s="97"/>
      <c r="BA63" s="98"/>
      <c r="BB63" s="98"/>
      <c r="BC63" s="96"/>
      <c r="BD63" s="96"/>
      <c r="BE63" s="97"/>
      <c r="BF63" s="97"/>
      <c r="BG63" s="98"/>
      <c r="BH63" s="98"/>
      <c r="BI63" s="96"/>
      <c r="BJ63" s="96"/>
      <c r="BK63" s="97"/>
      <c r="BL63" s="97"/>
      <c r="BM63" s="98"/>
      <c r="BN63" s="98"/>
      <c r="BO63" s="96"/>
      <c r="BP63" s="96"/>
      <c r="BQ63" s="97"/>
      <c r="BR63" s="97"/>
      <c r="BS63" s="98"/>
      <c r="BT63" s="98"/>
    </row>
    <row r="64" ht="15.75" customHeight="1">
      <c r="G64" s="96"/>
      <c r="H64" s="96"/>
      <c r="I64" s="97"/>
      <c r="J64" s="97"/>
      <c r="K64" s="98"/>
      <c r="L64" s="98"/>
      <c r="M64" s="96"/>
      <c r="N64" s="96"/>
      <c r="O64" s="97"/>
      <c r="P64" s="97"/>
      <c r="Q64" s="98"/>
      <c r="R64" s="98"/>
      <c r="S64" s="96"/>
      <c r="T64" s="96"/>
      <c r="U64" s="97"/>
      <c r="V64" s="97"/>
      <c r="W64" s="98"/>
      <c r="X64" s="98"/>
      <c r="Y64" s="96"/>
      <c r="Z64" s="96"/>
      <c r="AA64" s="97"/>
      <c r="AB64" s="97"/>
      <c r="AC64" s="98"/>
      <c r="AD64" s="98"/>
      <c r="AE64" s="96"/>
      <c r="AF64" s="96"/>
      <c r="AG64" s="97"/>
      <c r="AH64" s="97"/>
      <c r="AI64" s="98"/>
      <c r="AJ64" s="98"/>
      <c r="AK64" s="96"/>
      <c r="AL64" s="96"/>
      <c r="AM64" s="97"/>
      <c r="AN64" s="97"/>
      <c r="AO64" s="98"/>
      <c r="AP64" s="98"/>
      <c r="AQ64" s="96"/>
      <c r="AR64" s="96"/>
      <c r="AS64" s="97"/>
      <c r="AT64" s="97"/>
      <c r="AU64" s="98"/>
      <c r="AV64" s="98"/>
      <c r="AW64" s="200"/>
      <c r="AX64" s="200"/>
      <c r="AY64" s="97"/>
      <c r="AZ64" s="97"/>
      <c r="BA64" s="98"/>
      <c r="BB64" s="98"/>
      <c r="BC64" s="96"/>
      <c r="BD64" s="96"/>
      <c r="BE64" s="97"/>
      <c r="BF64" s="97"/>
      <c r="BG64" s="98"/>
      <c r="BH64" s="98"/>
      <c r="BI64" s="96"/>
      <c r="BJ64" s="96"/>
      <c r="BK64" s="97"/>
      <c r="BL64" s="97"/>
      <c r="BM64" s="98"/>
      <c r="BN64" s="98"/>
      <c r="BO64" s="96"/>
      <c r="BP64" s="96"/>
      <c r="BQ64" s="97"/>
      <c r="BR64" s="97"/>
      <c r="BS64" s="98"/>
      <c r="BT64" s="98"/>
    </row>
    <row r="65" ht="15.75" customHeight="1">
      <c r="G65" s="96"/>
      <c r="H65" s="96"/>
      <c r="I65" s="97"/>
      <c r="J65" s="97"/>
      <c r="K65" s="98"/>
      <c r="L65" s="98"/>
      <c r="M65" s="96"/>
      <c r="N65" s="96"/>
      <c r="O65" s="97"/>
      <c r="P65" s="97"/>
      <c r="Q65" s="98"/>
      <c r="R65" s="98"/>
      <c r="S65" s="96"/>
      <c r="T65" s="96"/>
      <c r="U65" s="97"/>
      <c r="V65" s="97"/>
      <c r="W65" s="98"/>
      <c r="X65" s="98"/>
      <c r="Y65" s="96"/>
      <c r="Z65" s="96"/>
      <c r="AA65" s="97"/>
      <c r="AB65" s="97"/>
      <c r="AC65" s="98"/>
      <c r="AD65" s="98"/>
      <c r="AE65" s="96"/>
      <c r="AF65" s="96"/>
      <c r="AG65" s="97"/>
      <c r="AH65" s="97"/>
      <c r="AI65" s="98"/>
      <c r="AJ65" s="98"/>
      <c r="AK65" s="96"/>
      <c r="AL65" s="96"/>
      <c r="AM65" s="97"/>
      <c r="AN65" s="97"/>
      <c r="AO65" s="98"/>
      <c r="AP65" s="98"/>
      <c r="AQ65" s="96"/>
      <c r="AR65" s="96"/>
      <c r="AS65" s="97"/>
      <c r="AT65" s="97"/>
      <c r="AU65" s="98"/>
      <c r="AV65" s="98"/>
      <c r="AW65" s="200"/>
      <c r="AX65" s="200"/>
      <c r="AY65" s="97"/>
      <c r="AZ65" s="97"/>
      <c r="BA65" s="98"/>
      <c r="BB65" s="98"/>
      <c r="BC65" s="96"/>
      <c r="BD65" s="96"/>
      <c r="BE65" s="97"/>
      <c r="BF65" s="97"/>
      <c r="BG65" s="98"/>
      <c r="BH65" s="98"/>
      <c r="BI65" s="96"/>
      <c r="BJ65" s="96"/>
      <c r="BK65" s="97"/>
      <c r="BL65" s="97"/>
      <c r="BM65" s="98"/>
      <c r="BN65" s="98"/>
      <c r="BO65" s="96"/>
      <c r="BP65" s="96"/>
      <c r="BQ65" s="97"/>
      <c r="BR65" s="97"/>
      <c r="BS65" s="98"/>
      <c r="BT65" s="98"/>
    </row>
    <row r="66" ht="15.75" customHeight="1">
      <c r="G66" s="96"/>
      <c r="H66" s="96"/>
      <c r="I66" s="97"/>
      <c r="J66" s="97"/>
      <c r="K66" s="98"/>
      <c r="L66" s="98"/>
      <c r="M66" s="96"/>
      <c r="N66" s="96"/>
      <c r="O66" s="97"/>
      <c r="P66" s="97"/>
      <c r="Q66" s="98"/>
      <c r="R66" s="98"/>
      <c r="S66" s="96"/>
      <c r="T66" s="96"/>
      <c r="U66" s="97"/>
      <c r="V66" s="97"/>
      <c r="W66" s="98"/>
      <c r="X66" s="98"/>
      <c r="Y66" s="96"/>
      <c r="Z66" s="96"/>
      <c r="AA66" s="97"/>
      <c r="AB66" s="97"/>
      <c r="AC66" s="98"/>
      <c r="AD66" s="98"/>
      <c r="AE66" s="96"/>
      <c r="AF66" s="96"/>
      <c r="AG66" s="97"/>
      <c r="AH66" s="97"/>
      <c r="AI66" s="98"/>
      <c r="AJ66" s="98"/>
      <c r="AK66" s="96"/>
      <c r="AL66" s="96"/>
      <c r="AM66" s="97"/>
      <c r="AN66" s="97"/>
      <c r="AO66" s="98"/>
      <c r="AP66" s="98"/>
      <c r="AQ66" s="96"/>
      <c r="AR66" s="96"/>
      <c r="AS66" s="97"/>
      <c r="AT66" s="97"/>
      <c r="AU66" s="98"/>
      <c r="AV66" s="98"/>
      <c r="AW66" s="200"/>
      <c r="AX66" s="200"/>
      <c r="AY66" s="97"/>
      <c r="AZ66" s="97"/>
      <c r="BA66" s="98"/>
      <c r="BB66" s="98"/>
      <c r="BC66" s="96"/>
      <c r="BD66" s="96"/>
      <c r="BE66" s="97"/>
      <c r="BF66" s="97"/>
      <c r="BG66" s="98"/>
      <c r="BH66" s="98"/>
      <c r="BI66" s="96"/>
      <c r="BJ66" s="96"/>
      <c r="BK66" s="97"/>
      <c r="BL66" s="97"/>
      <c r="BM66" s="98"/>
      <c r="BN66" s="98"/>
      <c r="BO66" s="96"/>
      <c r="BP66" s="96"/>
      <c r="BQ66" s="97"/>
      <c r="BR66" s="97"/>
      <c r="BS66" s="98"/>
      <c r="BT66" s="98"/>
    </row>
    <row r="67" ht="15.75" customHeight="1">
      <c r="G67" s="96"/>
      <c r="H67" s="96"/>
      <c r="I67" s="97"/>
      <c r="J67" s="97"/>
      <c r="K67" s="98"/>
      <c r="L67" s="98"/>
      <c r="M67" s="96"/>
      <c r="N67" s="96"/>
      <c r="O67" s="97"/>
      <c r="P67" s="97"/>
      <c r="Q67" s="98"/>
      <c r="R67" s="98"/>
      <c r="S67" s="96"/>
      <c r="T67" s="96"/>
      <c r="U67" s="97"/>
      <c r="V67" s="97"/>
      <c r="W67" s="98"/>
      <c r="X67" s="98"/>
      <c r="Y67" s="96"/>
      <c r="Z67" s="96"/>
      <c r="AA67" s="97"/>
      <c r="AB67" s="97"/>
      <c r="AC67" s="98"/>
      <c r="AD67" s="98"/>
      <c r="AE67" s="96"/>
      <c r="AF67" s="96"/>
      <c r="AG67" s="97"/>
      <c r="AH67" s="97"/>
      <c r="AI67" s="98"/>
      <c r="AJ67" s="98"/>
      <c r="AK67" s="96"/>
      <c r="AL67" s="96"/>
      <c r="AM67" s="97"/>
      <c r="AN67" s="97"/>
      <c r="AO67" s="98"/>
      <c r="AP67" s="98"/>
      <c r="AQ67" s="96"/>
      <c r="AR67" s="96"/>
      <c r="AS67" s="97"/>
      <c r="AT67" s="97"/>
      <c r="AU67" s="98"/>
      <c r="AV67" s="98"/>
      <c r="AW67" s="200"/>
      <c r="AX67" s="200"/>
      <c r="AY67" s="97"/>
      <c r="AZ67" s="97"/>
      <c r="BA67" s="98"/>
      <c r="BB67" s="98"/>
      <c r="BC67" s="96"/>
      <c r="BD67" s="96"/>
      <c r="BE67" s="97"/>
      <c r="BF67" s="97"/>
      <c r="BG67" s="98"/>
      <c r="BH67" s="98"/>
      <c r="BI67" s="96"/>
      <c r="BJ67" s="96"/>
      <c r="BK67" s="97"/>
      <c r="BL67" s="97"/>
      <c r="BM67" s="98"/>
      <c r="BN67" s="98"/>
      <c r="BO67" s="96"/>
      <c r="BP67" s="96"/>
      <c r="BQ67" s="97"/>
      <c r="BR67" s="97"/>
      <c r="BS67" s="98"/>
      <c r="BT67" s="98"/>
    </row>
    <row r="68" ht="15.75" customHeight="1">
      <c r="G68" s="96"/>
      <c r="H68" s="96"/>
      <c r="I68" s="97"/>
      <c r="J68" s="97"/>
      <c r="K68" s="98"/>
      <c r="L68" s="98"/>
      <c r="M68" s="96"/>
      <c r="N68" s="96"/>
      <c r="O68" s="97"/>
      <c r="P68" s="97"/>
      <c r="Q68" s="98"/>
      <c r="R68" s="98"/>
      <c r="S68" s="96"/>
      <c r="T68" s="96"/>
      <c r="U68" s="97"/>
      <c r="V68" s="97"/>
      <c r="W68" s="98"/>
      <c r="X68" s="98"/>
      <c r="Y68" s="96"/>
      <c r="Z68" s="96"/>
      <c r="AA68" s="97"/>
      <c r="AB68" s="97"/>
      <c r="AC68" s="98"/>
      <c r="AD68" s="98"/>
      <c r="AE68" s="96"/>
      <c r="AF68" s="96"/>
      <c r="AG68" s="97"/>
      <c r="AH68" s="97"/>
      <c r="AI68" s="98"/>
      <c r="AJ68" s="98"/>
      <c r="AK68" s="96"/>
      <c r="AL68" s="96"/>
      <c r="AM68" s="97"/>
      <c r="AN68" s="97"/>
      <c r="AO68" s="98"/>
      <c r="AP68" s="98"/>
      <c r="AQ68" s="96"/>
      <c r="AR68" s="96"/>
      <c r="AS68" s="97"/>
      <c r="AT68" s="97"/>
      <c r="AU68" s="98"/>
      <c r="AV68" s="98"/>
      <c r="AW68" s="96"/>
      <c r="AX68" s="200"/>
      <c r="AY68" s="97"/>
      <c r="AZ68" s="97"/>
      <c r="BA68" s="98"/>
      <c r="BB68" s="98"/>
      <c r="BC68" s="96"/>
      <c r="BD68" s="96"/>
      <c r="BE68" s="97"/>
      <c r="BF68" s="97"/>
      <c r="BG68" s="98"/>
      <c r="BH68" s="98"/>
      <c r="BI68" s="96"/>
      <c r="BJ68" s="96"/>
      <c r="BK68" s="97"/>
      <c r="BL68" s="97"/>
      <c r="BM68" s="98"/>
      <c r="BN68" s="98"/>
      <c r="BO68" s="96"/>
      <c r="BP68" s="96"/>
      <c r="BQ68" s="97"/>
      <c r="BR68" s="97"/>
      <c r="BS68" s="98"/>
      <c r="BT68" s="98"/>
    </row>
    <row r="69" ht="15.75" customHeight="1">
      <c r="G69" s="96"/>
      <c r="H69" s="96"/>
      <c r="I69" s="97"/>
      <c r="J69" s="97"/>
      <c r="K69" s="98"/>
      <c r="L69" s="98"/>
      <c r="M69" s="96"/>
      <c r="N69" s="96"/>
      <c r="O69" s="97"/>
      <c r="P69" s="97"/>
      <c r="Q69" s="98"/>
      <c r="R69" s="98"/>
      <c r="S69" s="96"/>
      <c r="T69" s="96"/>
      <c r="U69" s="97"/>
      <c r="V69" s="97"/>
      <c r="W69" s="98"/>
      <c r="X69" s="98"/>
      <c r="Y69" s="96"/>
      <c r="Z69" s="96"/>
      <c r="AA69" s="97"/>
      <c r="AB69" s="97"/>
      <c r="AC69" s="98"/>
      <c r="AD69" s="98"/>
      <c r="AE69" s="96"/>
      <c r="AF69" s="96"/>
      <c r="AG69" s="97"/>
      <c r="AH69" s="97"/>
      <c r="AI69" s="98"/>
      <c r="AJ69" s="98"/>
      <c r="AK69" s="96"/>
      <c r="AL69" s="96"/>
      <c r="AM69" s="97"/>
      <c r="AN69" s="97"/>
      <c r="AO69" s="98"/>
      <c r="AP69" s="98"/>
      <c r="AQ69" s="96"/>
      <c r="AR69" s="96"/>
      <c r="AS69" s="97"/>
      <c r="AT69" s="97"/>
      <c r="AU69" s="98"/>
      <c r="AV69" s="98"/>
      <c r="AW69" s="96"/>
      <c r="AX69" s="200"/>
      <c r="AY69" s="97"/>
      <c r="AZ69" s="97"/>
      <c r="BA69" s="98"/>
      <c r="BB69" s="98"/>
      <c r="BC69" s="96"/>
      <c r="BD69" s="96"/>
      <c r="BE69" s="97"/>
      <c r="BF69" s="97"/>
      <c r="BG69" s="98"/>
      <c r="BH69" s="98"/>
      <c r="BI69" s="96"/>
      <c r="BJ69" s="96"/>
      <c r="BK69" s="97"/>
      <c r="BL69" s="97"/>
      <c r="BM69" s="98"/>
      <c r="BN69" s="98"/>
      <c r="BO69" s="96"/>
      <c r="BP69" s="96"/>
      <c r="BQ69" s="97"/>
      <c r="BR69" s="97"/>
      <c r="BS69" s="98"/>
      <c r="BT69" s="98"/>
    </row>
    <row r="70" ht="15.75" customHeight="1">
      <c r="G70" s="96"/>
      <c r="H70" s="96"/>
      <c r="I70" s="97"/>
      <c r="J70" s="97"/>
      <c r="K70" s="98"/>
      <c r="L70" s="98"/>
      <c r="M70" s="96"/>
      <c r="N70" s="96"/>
      <c r="O70" s="97"/>
      <c r="P70" s="97"/>
      <c r="Q70" s="98"/>
      <c r="R70" s="98"/>
      <c r="S70" s="96"/>
      <c r="T70" s="96"/>
      <c r="U70" s="97"/>
      <c r="V70" s="97"/>
      <c r="W70" s="98"/>
      <c r="X70" s="98"/>
      <c r="Y70" s="96"/>
      <c r="Z70" s="96"/>
      <c r="AA70" s="97"/>
      <c r="AB70" s="97"/>
      <c r="AC70" s="98"/>
      <c r="AD70" s="98"/>
      <c r="AE70" s="96"/>
      <c r="AF70" s="96"/>
      <c r="AG70" s="97"/>
      <c r="AH70" s="97"/>
      <c r="AI70" s="98"/>
      <c r="AJ70" s="98"/>
      <c r="AK70" s="96"/>
      <c r="AL70" s="96"/>
      <c r="AM70" s="97"/>
      <c r="AN70" s="97"/>
      <c r="AO70" s="98"/>
      <c r="AP70" s="98"/>
      <c r="AQ70" s="96"/>
      <c r="AR70" s="96"/>
      <c r="AS70" s="97"/>
      <c r="AT70" s="97"/>
      <c r="AU70" s="98"/>
      <c r="AV70" s="98"/>
      <c r="AW70" s="96"/>
      <c r="AX70" s="200"/>
      <c r="AY70" s="97"/>
      <c r="AZ70" s="97"/>
      <c r="BA70" s="98"/>
      <c r="BB70" s="98"/>
      <c r="BC70" s="96"/>
      <c r="BD70" s="96"/>
      <c r="BE70" s="97"/>
      <c r="BF70" s="97"/>
      <c r="BG70" s="98"/>
      <c r="BH70" s="98"/>
      <c r="BI70" s="96"/>
      <c r="BJ70" s="96"/>
      <c r="BK70" s="97"/>
      <c r="BL70" s="97"/>
      <c r="BM70" s="98"/>
      <c r="BN70" s="98"/>
      <c r="BO70" s="96"/>
      <c r="BP70" s="96"/>
      <c r="BQ70" s="97"/>
      <c r="BR70" s="97"/>
      <c r="BS70" s="98"/>
      <c r="BT70" s="98"/>
    </row>
    <row r="71" ht="15.75" customHeight="1">
      <c r="G71" s="96"/>
      <c r="H71" s="96"/>
      <c r="I71" s="97"/>
      <c r="J71" s="97"/>
      <c r="K71" s="98"/>
      <c r="L71" s="98"/>
      <c r="M71" s="96"/>
      <c r="N71" s="96"/>
      <c r="O71" s="97"/>
      <c r="P71" s="97"/>
      <c r="Q71" s="98"/>
      <c r="R71" s="98"/>
      <c r="S71" s="96"/>
      <c r="T71" s="96"/>
      <c r="U71" s="97"/>
      <c r="V71" s="97"/>
      <c r="W71" s="98"/>
      <c r="X71" s="98"/>
      <c r="Y71" s="96"/>
      <c r="Z71" s="96"/>
      <c r="AA71" s="97"/>
      <c r="AB71" s="97"/>
      <c r="AC71" s="98"/>
      <c r="AD71" s="98"/>
      <c r="AE71" s="96"/>
      <c r="AF71" s="96"/>
      <c r="AG71" s="97"/>
      <c r="AH71" s="97"/>
      <c r="AI71" s="98"/>
      <c r="AJ71" s="98"/>
      <c r="AK71" s="96"/>
      <c r="AL71" s="96"/>
      <c r="AM71" s="97"/>
      <c r="AN71" s="97"/>
      <c r="AO71" s="98"/>
      <c r="AP71" s="98"/>
      <c r="AQ71" s="96"/>
      <c r="AR71" s="96"/>
      <c r="AS71" s="97"/>
      <c r="AT71" s="97"/>
      <c r="AU71" s="98"/>
      <c r="AV71" s="98"/>
      <c r="AW71" s="96"/>
      <c r="AX71" s="96"/>
      <c r="AY71" s="97"/>
      <c r="AZ71" s="97"/>
      <c r="BA71" s="98"/>
      <c r="BB71" s="98"/>
      <c r="BC71" s="96"/>
      <c r="BD71" s="96"/>
      <c r="BE71" s="97"/>
      <c r="BF71" s="97"/>
      <c r="BG71" s="98"/>
      <c r="BH71" s="98"/>
      <c r="BI71" s="96"/>
      <c r="BJ71" s="96"/>
      <c r="BK71" s="97"/>
      <c r="BL71" s="97"/>
      <c r="BM71" s="98"/>
      <c r="BN71" s="98"/>
      <c r="BO71" s="96"/>
      <c r="BP71" s="96"/>
      <c r="BQ71" s="97"/>
      <c r="BR71" s="97"/>
      <c r="BS71" s="98"/>
      <c r="BT71" s="98"/>
    </row>
    <row r="72" ht="15.75" customHeight="1">
      <c r="G72" s="96"/>
      <c r="H72" s="96"/>
      <c r="I72" s="97"/>
      <c r="J72" s="97"/>
      <c r="K72" s="98"/>
      <c r="L72" s="98"/>
      <c r="M72" s="96"/>
      <c r="N72" s="96"/>
      <c r="O72" s="97"/>
      <c r="P72" s="97"/>
      <c r="Q72" s="98"/>
      <c r="R72" s="98"/>
      <c r="S72" s="96"/>
      <c r="T72" s="96"/>
      <c r="U72" s="97"/>
      <c r="V72" s="97"/>
      <c r="W72" s="98"/>
      <c r="X72" s="98"/>
      <c r="Y72" s="96"/>
      <c r="Z72" s="96"/>
      <c r="AA72" s="97"/>
      <c r="AB72" s="97"/>
      <c r="AC72" s="98"/>
      <c r="AD72" s="98"/>
      <c r="AE72" s="96"/>
      <c r="AF72" s="96"/>
      <c r="AG72" s="97"/>
      <c r="AH72" s="97"/>
      <c r="AI72" s="98"/>
      <c r="AJ72" s="98"/>
      <c r="AK72" s="96"/>
      <c r="AL72" s="96"/>
      <c r="AM72" s="97"/>
      <c r="AN72" s="97"/>
      <c r="AO72" s="98"/>
      <c r="AP72" s="98"/>
      <c r="AQ72" s="96"/>
      <c r="AR72" s="96"/>
      <c r="AS72" s="97"/>
      <c r="AT72" s="97"/>
      <c r="AU72" s="98"/>
      <c r="AV72" s="98"/>
      <c r="AW72" s="96"/>
      <c r="AX72" s="96"/>
      <c r="AY72" s="97"/>
      <c r="AZ72" s="97"/>
      <c r="BA72" s="98"/>
      <c r="BB72" s="98"/>
      <c r="BC72" s="96"/>
      <c r="BD72" s="96"/>
      <c r="BE72" s="97"/>
      <c r="BF72" s="97"/>
      <c r="BG72" s="98"/>
      <c r="BH72" s="98"/>
      <c r="BI72" s="96"/>
      <c r="BJ72" s="96"/>
      <c r="BK72" s="97"/>
      <c r="BL72" s="97"/>
      <c r="BM72" s="98"/>
      <c r="BN72" s="98"/>
      <c r="BO72" s="96"/>
      <c r="BP72" s="96"/>
      <c r="BQ72" s="97"/>
      <c r="BR72" s="97"/>
      <c r="BS72" s="98"/>
      <c r="BT72" s="98"/>
    </row>
    <row r="73" ht="15.75" customHeight="1">
      <c r="G73" s="96"/>
      <c r="H73" s="96"/>
      <c r="I73" s="97"/>
      <c r="J73" s="97"/>
      <c r="K73" s="98"/>
      <c r="L73" s="98"/>
      <c r="M73" s="96"/>
      <c r="N73" s="96"/>
      <c r="O73" s="97"/>
      <c r="P73" s="97"/>
      <c r="Q73" s="98"/>
      <c r="R73" s="98"/>
      <c r="S73" s="96"/>
      <c r="T73" s="96"/>
      <c r="U73" s="97"/>
      <c r="V73" s="97"/>
      <c r="W73" s="98"/>
      <c r="X73" s="98"/>
      <c r="Y73" s="96"/>
      <c r="Z73" s="96"/>
      <c r="AA73" s="97"/>
      <c r="AB73" s="97"/>
      <c r="AC73" s="98"/>
      <c r="AD73" s="98"/>
      <c r="AE73" s="96"/>
      <c r="AF73" s="96"/>
      <c r="AG73" s="97"/>
      <c r="AH73" s="97"/>
      <c r="AI73" s="98"/>
      <c r="AJ73" s="98"/>
      <c r="AK73" s="96"/>
      <c r="AL73" s="96"/>
      <c r="AM73" s="97"/>
      <c r="AN73" s="97"/>
      <c r="AO73" s="98"/>
      <c r="AP73" s="98"/>
      <c r="AQ73" s="96"/>
      <c r="AR73" s="96"/>
      <c r="AS73" s="97"/>
      <c r="AT73" s="97"/>
      <c r="AU73" s="98"/>
      <c r="AV73" s="98"/>
      <c r="AW73" s="96"/>
      <c r="AX73" s="96"/>
      <c r="AY73" s="97"/>
      <c r="AZ73" s="97"/>
      <c r="BA73" s="98"/>
      <c r="BB73" s="98"/>
      <c r="BC73" s="96"/>
      <c r="BD73" s="96"/>
      <c r="BE73" s="97"/>
      <c r="BF73" s="97"/>
      <c r="BG73" s="98"/>
      <c r="BH73" s="98"/>
      <c r="BI73" s="96"/>
      <c r="BJ73" s="96"/>
      <c r="BK73" s="97"/>
      <c r="BL73" s="97"/>
      <c r="BM73" s="98"/>
      <c r="BN73" s="98"/>
      <c r="BO73" s="96"/>
      <c r="BP73" s="96"/>
      <c r="BQ73" s="97"/>
      <c r="BR73" s="97"/>
      <c r="BS73" s="98"/>
      <c r="BT73" s="98"/>
    </row>
    <row r="74" ht="15.75" customHeight="1">
      <c r="G74" s="96"/>
      <c r="H74" s="96"/>
      <c r="I74" s="97"/>
      <c r="J74" s="97"/>
      <c r="K74" s="98"/>
      <c r="L74" s="98"/>
      <c r="M74" s="96"/>
      <c r="N74" s="96"/>
      <c r="O74" s="97"/>
      <c r="P74" s="97"/>
      <c r="Q74" s="98"/>
      <c r="R74" s="98"/>
      <c r="S74" s="96"/>
      <c r="T74" s="96"/>
      <c r="U74" s="97"/>
      <c r="V74" s="97"/>
      <c r="W74" s="98"/>
      <c r="X74" s="98"/>
      <c r="Y74" s="96"/>
      <c r="Z74" s="96"/>
      <c r="AA74" s="97"/>
      <c r="AB74" s="97"/>
      <c r="AC74" s="98"/>
      <c r="AD74" s="98"/>
      <c r="AE74" s="96"/>
      <c r="AF74" s="96"/>
      <c r="AG74" s="97"/>
      <c r="AH74" s="97"/>
      <c r="AI74" s="98"/>
      <c r="AJ74" s="98"/>
      <c r="AK74" s="96"/>
      <c r="AL74" s="96"/>
      <c r="AM74" s="97"/>
      <c r="AN74" s="97"/>
      <c r="AO74" s="98"/>
      <c r="AP74" s="98"/>
      <c r="AQ74" s="96"/>
      <c r="AR74" s="96"/>
      <c r="AS74" s="97"/>
      <c r="AT74" s="97"/>
      <c r="AU74" s="98"/>
      <c r="AV74" s="98"/>
      <c r="AW74" s="96"/>
      <c r="AX74" s="96"/>
      <c r="AY74" s="97"/>
      <c r="AZ74" s="97"/>
      <c r="BA74" s="98"/>
      <c r="BB74" s="98"/>
      <c r="BC74" s="96"/>
      <c r="BD74" s="96"/>
      <c r="BE74" s="97"/>
      <c r="BF74" s="97"/>
      <c r="BG74" s="98"/>
      <c r="BH74" s="98"/>
      <c r="BI74" s="96"/>
      <c r="BJ74" s="96"/>
      <c r="BK74" s="97"/>
      <c r="BL74" s="97"/>
      <c r="BM74" s="98"/>
      <c r="BN74" s="98"/>
      <c r="BO74" s="96"/>
      <c r="BP74" s="96"/>
      <c r="BQ74" s="97"/>
      <c r="BR74" s="97"/>
      <c r="BS74" s="98"/>
      <c r="BT74" s="98"/>
    </row>
    <row r="75" ht="15.75" customHeight="1">
      <c r="G75" s="96"/>
      <c r="H75" s="96"/>
      <c r="I75" s="97"/>
      <c r="J75" s="97"/>
      <c r="K75" s="98"/>
      <c r="L75" s="98"/>
      <c r="M75" s="96"/>
      <c r="N75" s="96"/>
      <c r="O75" s="97"/>
      <c r="P75" s="97"/>
      <c r="Q75" s="98"/>
      <c r="R75" s="98"/>
      <c r="S75" s="96"/>
      <c r="T75" s="96"/>
      <c r="U75" s="97"/>
      <c r="V75" s="97"/>
      <c r="W75" s="98"/>
      <c r="X75" s="98"/>
      <c r="Y75" s="96"/>
      <c r="Z75" s="96"/>
      <c r="AA75" s="97"/>
      <c r="AB75" s="97"/>
      <c r="AC75" s="98"/>
      <c r="AD75" s="98"/>
      <c r="AE75" s="96"/>
      <c r="AF75" s="96"/>
      <c r="AG75" s="97"/>
      <c r="AH75" s="97"/>
      <c r="AI75" s="98"/>
      <c r="AJ75" s="98"/>
      <c r="AK75" s="96"/>
      <c r="AL75" s="96"/>
      <c r="AM75" s="97"/>
      <c r="AN75" s="97"/>
      <c r="AO75" s="98"/>
      <c r="AP75" s="98"/>
      <c r="AQ75" s="96"/>
      <c r="AR75" s="96"/>
      <c r="AS75" s="97"/>
      <c r="AT75" s="97"/>
      <c r="AU75" s="98"/>
      <c r="AV75" s="98"/>
      <c r="AW75" s="96"/>
      <c r="AX75" s="96"/>
      <c r="AY75" s="97"/>
      <c r="AZ75" s="97"/>
      <c r="BA75" s="98"/>
      <c r="BB75" s="98"/>
      <c r="BC75" s="96"/>
      <c r="BD75" s="96"/>
      <c r="BE75" s="97"/>
      <c r="BF75" s="97"/>
      <c r="BG75" s="98"/>
      <c r="BH75" s="98"/>
      <c r="BI75" s="96"/>
      <c r="BJ75" s="96"/>
      <c r="BK75" s="97"/>
      <c r="BL75" s="97"/>
      <c r="BM75" s="98"/>
      <c r="BN75" s="98"/>
      <c r="BO75" s="96"/>
      <c r="BP75" s="96"/>
      <c r="BQ75" s="97"/>
      <c r="BR75" s="97"/>
      <c r="BS75" s="98"/>
      <c r="BT75" s="98"/>
    </row>
    <row r="76" ht="15.75" customHeight="1">
      <c r="G76" s="96"/>
      <c r="H76" s="96"/>
      <c r="I76" s="97"/>
      <c r="J76" s="97"/>
      <c r="K76" s="98"/>
      <c r="L76" s="98"/>
      <c r="M76" s="96"/>
      <c r="N76" s="96"/>
      <c r="O76" s="97"/>
      <c r="P76" s="97"/>
      <c r="Q76" s="98"/>
      <c r="R76" s="98"/>
      <c r="S76" s="96"/>
      <c r="T76" s="96"/>
      <c r="U76" s="97"/>
      <c r="V76" s="97"/>
      <c r="W76" s="98"/>
      <c r="X76" s="98"/>
      <c r="Y76" s="96"/>
      <c r="Z76" s="96"/>
      <c r="AA76" s="97"/>
      <c r="AB76" s="97"/>
      <c r="AC76" s="98"/>
      <c r="AD76" s="98"/>
      <c r="AE76" s="96"/>
      <c r="AF76" s="96"/>
      <c r="AG76" s="97"/>
      <c r="AH76" s="97"/>
      <c r="AI76" s="98"/>
      <c r="AJ76" s="98"/>
      <c r="AK76" s="96"/>
      <c r="AL76" s="96"/>
      <c r="AM76" s="97"/>
      <c r="AN76" s="97"/>
      <c r="AO76" s="98"/>
      <c r="AP76" s="98"/>
      <c r="AQ76" s="96"/>
      <c r="AR76" s="96"/>
      <c r="AS76" s="97"/>
      <c r="AT76" s="97"/>
      <c r="AU76" s="98"/>
      <c r="AV76" s="98"/>
      <c r="AW76" s="96"/>
      <c r="AX76" s="96"/>
      <c r="AY76" s="97"/>
      <c r="AZ76" s="97"/>
      <c r="BA76" s="98"/>
      <c r="BB76" s="98"/>
      <c r="BC76" s="96"/>
      <c r="BD76" s="96"/>
      <c r="BE76" s="97"/>
      <c r="BF76" s="97"/>
      <c r="BG76" s="98"/>
      <c r="BH76" s="98"/>
      <c r="BI76" s="96"/>
      <c r="BJ76" s="96"/>
      <c r="BK76" s="97"/>
      <c r="BL76" s="97"/>
      <c r="BM76" s="98"/>
      <c r="BN76" s="98"/>
      <c r="BO76" s="96"/>
      <c r="BP76" s="96"/>
      <c r="BQ76" s="97"/>
      <c r="BR76" s="97"/>
      <c r="BS76" s="98"/>
      <c r="BT76" s="98"/>
    </row>
    <row r="77" ht="15.75" customHeight="1">
      <c r="G77" s="96"/>
      <c r="H77" s="96"/>
      <c r="I77" s="97"/>
      <c r="J77" s="97"/>
      <c r="K77" s="98"/>
      <c r="L77" s="98"/>
      <c r="M77" s="96"/>
      <c r="N77" s="96"/>
      <c r="O77" s="97"/>
      <c r="P77" s="97"/>
      <c r="Q77" s="98"/>
      <c r="R77" s="98"/>
      <c r="S77" s="96"/>
      <c r="T77" s="96"/>
      <c r="U77" s="97"/>
      <c r="V77" s="97"/>
      <c r="W77" s="98"/>
      <c r="X77" s="98"/>
      <c r="Y77" s="96"/>
      <c r="Z77" s="96"/>
      <c r="AA77" s="97"/>
      <c r="AB77" s="97"/>
      <c r="AC77" s="98"/>
      <c r="AD77" s="98"/>
      <c r="AE77" s="96"/>
      <c r="AF77" s="96"/>
      <c r="AG77" s="97"/>
      <c r="AH77" s="97"/>
      <c r="AI77" s="98"/>
      <c r="AJ77" s="98"/>
      <c r="AK77" s="96"/>
      <c r="AL77" s="96"/>
      <c r="AM77" s="97"/>
      <c r="AN77" s="97"/>
      <c r="AO77" s="98"/>
      <c r="AP77" s="98"/>
      <c r="AQ77" s="96"/>
      <c r="AR77" s="96"/>
      <c r="AS77" s="97"/>
      <c r="AT77" s="97"/>
      <c r="AU77" s="98"/>
      <c r="AV77" s="98"/>
      <c r="AW77" s="96"/>
      <c r="AX77" s="96"/>
      <c r="AY77" s="97"/>
      <c r="AZ77" s="97"/>
      <c r="BA77" s="98"/>
      <c r="BB77" s="98"/>
      <c r="BC77" s="96"/>
      <c r="BD77" s="96"/>
      <c r="BE77" s="97"/>
      <c r="BF77" s="97"/>
      <c r="BG77" s="98"/>
      <c r="BH77" s="98"/>
      <c r="BI77" s="96"/>
      <c r="BJ77" s="96"/>
      <c r="BK77" s="97"/>
      <c r="BL77" s="97"/>
      <c r="BM77" s="98"/>
      <c r="BN77" s="98"/>
      <c r="BO77" s="96"/>
      <c r="BP77" s="96"/>
      <c r="BQ77" s="97"/>
      <c r="BR77" s="97"/>
      <c r="BS77" s="98"/>
      <c r="BT77" s="98"/>
    </row>
    <row r="78" ht="15.75" customHeight="1">
      <c r="G78" s="96"/>
      <c r="H78" s="96"/>
      <c r="I78" s="97"/>
      <c r="J78" s="97"/>
      <c r="K78" s="98"/>
      <c r="L78" s="98"/>
      <c r="M78" s="96"/>
      <c r="N78" s="96"/>
      <c r="O78" s="97"/>
      <c r="P78" s="97"/>
      <c r="Q78" s="98"/>
      <c r="R78" s="98"/>
      <c r="S78" s="96"/>
      <c r="T78" s="96"/>
      <c r="U78" s="97"/>
      <c r="V78" s="97"/>
      <c r="W78" s="98"/>
      <c r="X78" s="98"/>
      <c r="Y78" s="96"/>
      <c r="Z78" s="96"/>
      <c r="AA78" s="97"/>
      <c r="AB78" s="97"/>
      <c r="AC78" s="98"/>
      <c r="AD78" s="98"/>
      <c r="AE78" s="96"/>
      <c r="AF78" s="96"/>
      <c r="AG78" s="97"/>
      <c r="AH78" s="97"/>
      <c r="AI78" s="98"/>
      <c r="AJ78" s="98"/>
      <c r="AK78" s="96"/>
      <c r="AL78" s="96"/>
      <c r="AM78" s="97"/>
      <c r="AN78" s="97"/>
      <c r="AO78" s="98"/>
      <c r="AP78" s="98"/>
      <c r="AQ78" s="96"/>
      <c r="AR78" s="96"/>
      <c r="AS78" s="97"/>
      <c r="AT78" s="97"/>
      <c r="AU78" s="98"/>
      <c r="AV78" s="98"/>
      <c r="AW78" s="96"/>
      <c r="AX78" s="96"/>
      <c r="AY78" s="97"/>
      <c r="AZ78" s="97"/>
      <c r="BA78" s="98"/>
      <c r="BB78" s="98"/>
      <c r="BC78" s="96"/>
      <c r="BD78" s="96"/>
      <c r="BE78" s="97"/>
      <c r="BF78" s="97"/>
      <c r="BG78" s="98"/>
      <c r="BH78" s="98"/>
      <c r="BI78" s="96"/>
      <c r="BJ78" s="96"/>
      <c r="BK78" s="97"/>
      <c r="BL78" s="97"/>
      <c r="BM78" s="98"/>
      <c r="BN78" s="98"/>
      <c r="BO78" s="96"/>
      <c r="BP78" s="96"/>
      <c r="BQ78" s="97"/>
      <c r="BR78" s="97"/>
      <c r="BS78" s="98"/>
      <c r="BT78" s="98"/>
    </row>
    <row r="79" ht="15.75" customHeight="1">
      <c r="G79" s="96"/>
      <c r="H79" s="96"/>
      <c r="I79" s="97"/>
      <c r="J79" s="97"/>
      <c r="K79" s="98"/>
      <c r="L79" s="98"/>
      <c r="M79" s="96"/>
      <c r="N79" s="96"/>
      <c r="O79" s="97"/>
      <c r="P79" s="97"/>
      <c r="Q79" s="98"/>
      <c r="R79" s="98"/>
      <c r="S79" s="96"/>
      <c r="T79" s="96"/>
      <c r="U79" s="97"/>
      <c r="V79" s="97"/>
      <c r="W79" s="98"/>
      <c r="X79" s="98"/>
      <c r="Y79" s="96"/>
      <c r="Z79" s="96"/>
      <c r="AA79" s="97"/>
      <c r="AB79" s="97"/>
      <c r="AC79" s="98"/>
      <c r="AD79" s="98"/>
      <c r="AE79" s="96"/>
      <c r="AF79" s="96"/>
      <c r="AG79" s="97"/>
      <c r="AH79" s="97"/>
      <c r="AI79" s="98"/>
      <c r="AJ79" s="98"/>
      <c r="AK79" s="96"/>
      <c r="AL79" s="96"/>
      <c r="AM79" s="97"/>
      <c r="AN79" s="97"/>
      <c r="AO79" s="98"/>
      <c r="AP79" s="98"/>
      <c r="AQ79" s="96"/>
      <c r="AR79" s="96"/>
      <c r="AS79" s="97"/>
      <c r="AT79" s="97"/>
      <c r="AU79" s="98"/>
      <c r="AV79" s="98"/>
      <c r="AW79" s="96"/>
      <c r="AX79" s="96"/>
      <c r="AY79" s="97"/>
      <c r="AZ79" s="97"/>
      <c r="BA79" s="98"/>
      <c r="BB79" s="98"/>
      <c r="BC79" s="96"/>
      <c r="BD79" s="96"/>
      <c r="BE79" s="97"/>
      <c r="BF79" s="97"/>
      <c r="BG79" s="98"/>
      <c r="BH79" s="98"/>
      <c r="BI79" s="96"/>
      <c r="BJ79" s="96"/>
      <c r="BK79" s="97"/>
      <c r="BL79" s="97"/>
      <c r="BM79" s="98"/>
      <c r="BN79" s="98"/>
      <c r="BO79" s="96"/>
      <c r="BP79" s="96"/>
      <c r="BQ79" s="97"/>
      <c r="BR79" s="97"/>
      <c r="BS79" s="98"/>
      <c r="BT79" s="98"/>
    </row>
    <row r="80" ht="15.75" customHeight="1">
      <c r="G80" s="96"/>
      <c r="H80" s="96"/>
      <c r="I80" s="97"/>
      <c r="J80" s="97"/>
      <c r="K80" s="98"/>
      <c r="L80" s="98"/>
      <c r="M80" s="96"/>
      <c r="N80" s="96"/>
      <c r="O80" s="97"/>
      <c r="P80" s="97"/>
      <c r="Q80" s="98"/>
      <c r="R80" s="98"/>
      <c r="S80" s="96"/>
      <c r="T80" s="96"/>
      <c r="U80" s="97"/>
      <c r="V80" s="97"/>
      <c r="W80" s="98"/>
      <c r="X80" s="98"/>
      <c r="Y80" s="96"/>
      <c r="Z80" s="96"/>
      <c r="AA80" s="97"/>
      <c r="AB80" s="97"/>
      <c r="AC80" s="98"/>
      <c r="AD80" s="98"/>
      <c r="AE80" s="96"/>
      <c r="AF80" s="96"/>
      <c r="AG80" s="97"/>
      <c r="AH80" s="97"/>
      <c r="AI80" s="98"/>
      <c r="AJ80" s="98"/>
      <c r="AK80" s="96"/>
      <c r="AL80" s="96"/>
      <c r="AM80" s="97"/>
      <c r="AN80" s="97"/>
      <c r="AO80" s="98"/>
      <c r="AP80" s="98"/>
      <c r="AQ80" s="96"/>
      <c r="AR80" s="96"/>
      <c r="AS80" s="97"/>
      <c r="AT80" s="97"/>
      <c r="AU80" s="98"/>
      <c r="AV80" s="98"/>
      <c r="AW80" s="96"/>
      <c r="AX80" s="96"/>
      <c r="AY80" s="97"/>
      <c r="AZ80" s="97"/>
      <c r="BA80" s="98"/>
      <c r="BB80" s="98"/>
      <c r="BC80" s="96"/>
      <c r="BD80" s="96"/>
      <c r="BE80" s="97"/>
      <c r="BF80" s="97"/>
      <c r="BG80" s="98"/>
      <c r="BH80" s="98"/>
      <c r="BI80" s="96"/>
      <c r="BJ80" s="96"/>
      <c r="BK80" s="97"/>
      <c r="BL80" s="97"/>
      <c r="BM80" s="98"/>
      <c r="BN80" s="98"/>
      <c r="BO80" s="96"/>
      <c r="BP80" s="96"/>
      <c r="BQ80" s="97"/>
      <c r="BR80" s="97"/>
      <c r="BS80" s="98"/>
      <c r="BT80" s="98"/>
    </row>
    <row r="81" ht="15.75" customHeight="1">
      <c r="G81" s="96"/>
      <c r="H81" s="96"/>
      <c r="I81" s="97"/>
      <c r="J81" s="97"/>
      <c r="K81" s="98"/>
      <c r="L81" s="98"/>
      <c r="M81" s="96"/>
      <c r="N81" s="96"/>
      <c r="O81" s="97"/>
      <c r="P81" s="97"/>
      <c r="Q81" s="98"/>
      <c r="R81" s="98"/>
      <c r="S81" s="96"/>
      <c r="T81" s="96"/>
      <c r="U81" s="97"/>
      <c r="V81" s="97"/>
      <c r="W81" s="98"/>
      <c r="X81" s="98"/>
      <c r="Y81" s="96"/>
      <c r="Z81" s="96"/>
      <c r="AA81" s="97"/>
      <c r="AB81" s="97"/>
      <c r="AC81" s="98"/>
      <c r="AD81" s="98"/>
      <c r="AE81" s="96"/>
      <c r="AF81" s="96"/>
      <c r="AG81" s="97"/>
      <c r="AH81" s="97"/>
      <c r="AI81" s="98"/>
      <c r="AJ81" s="98"/>
      <c r="AK81" s="96"/>
      <c r="AL81" s="96"/>
      <c r="AM81" s="97"/>
      <c r="AN81" s="97"/>
      <c r="AO81" s="98"/>
      <c r="AP81" s="98"/>
      <c r="AQ81" s="96"/>
      <c r="AR81" s="96"/>
      <c r="AS81" s="97"/>
      <c r="AT81" s="97"/>
      <c r="AU81" s="98"/>
      <c r="AV81" s="98"/>
      <c r="AW81" s="96"/>
      <c r="AX81" s="96"/>
      <c r="AY81" s="97"/>
      <c r="AZ81" s="97"/>
      <c r="BA81" s="98"/>
      <c r="BB81" s="98"/>
      <c r="BC81" s="96"/>
      <c r="BD81" s="96"/>
      <c r="BE81" s="97"/>
      <c r="BF81" s="97"/>
      <c r="BG81" s="98"/>
      <c r="BH81" s="98"/>
      <c r="BI81" s="96"/>
      <c r="BJ81" s="96"/>
      <c r="BK81" s="97"/>
      <c r="BL81" s="97"/>
      <c r="BM81" s="98"/>
      <c r="BN81" s="98"/>
      <c r="BO81" s="96"/>
      <c r="BP81" s="96"/>
      <c r="BQ81" s="97"/>
      <c r="BR81" s="97"/>
      <c r="BS81" s="98"/>
      <c r="BT81" s="98"/>
    </row>
    <row r="82" ht="15.75" customHeight="1">
      <c r="G82" s="96"/>
      <c r="H82" s="96"/>
      <c r="I82" s="97"/>
      <c r="J82" s="97"/>
      <c r="K82" s="98"/>
      <c r="L82" s="98"/>
      <c r="M82" s="96"/>
      <c r="N82" s="96"/>
      <c r="O82" s="97"/>
      <c r="P82" s="97"/>
      <c r="Q82" s="98"/>
      <c r="R82" s="98"/>
      <c r="S82" s="96"/>
      <c r="T82" s="96"/>
      <c r="U82" s="97"/>
      <c r="V82" s="97"/>
      <c r="W82" s="98"/>
      <c r="X82" s="98"/>
      <c r="Y82" s="96"/>
      <c r="Z82" s="96"/>
      <c r="AA82" s="97"/>
      <c r="AB82" s="97"/>
      <c r="AC82" s="98"/>
      <c r="AD82" s="98"/>
      <c r="AE82" s="96"/>
      <c r="AF82" s="96"/>
      <c r="AG82" s="97"/>
      <c r="AH82" s="97"/>
      <c r="AI82" s="98"/>
      <c r="AJ82" s="98"/>
      <c r="AK82" s="96"/>
      <c r="AL82" s="96"/>
      <c r="AM82" s="97"/>
      <c r="AN82" s="97"/>
      <c r="AO82" s="98"/>
      <c r="AP82" s="98"/>
      <c r="AQ82" s="96"/>
      <c r="AR82" s="96"/>
      <c r="AS82" s="97"/>
      <c r="AT82" s="97"/>
      <c r="AU82" s="98"/>
      <c r="AV82" s="98"/>
      <c r="AW82" s="96"/>
      <c r="AX82" s="96"/>
      <c r="AY82" s="97"/>
      <c r="AZ82" s="97"/>
      <c r="BA82" s="98"/>
      <c r="BB82" s="98"/>
      <c r="BC82" s="96"/>
      <c r="BD82" s="96"/>
      <c r="BE82" s="97"/>
      <c r="BF82" s="97"/>
      <c r="BG82" s="98"/>
      <c r="BH82" s="98"/>
      <c r="BI82" s="96"/>
      <c r="BJ82" s="96"/>
      <c r="BK82" s="97"/>
      <c r="BL82" s="97"/>
      <c r="BM82" s="98"/>
      <c r="BN82" s="98"/>
      <c r="BO82" s="96"/>
      <c r="BP82" s="96"/>
      <c r="BQ82" s="97"/>
      <c r="BR82" s="97"/>
      <c r="BS82" s="98"/>
      <c r="BT82" s="98"/>
    </row>
    <row r="83" ht="15.75" customHeight="1">
      <c r="G83" s="96"/>
      <c r="H83" s="96"/>
      <c r="I83" s="97"/>
      <c r="J83" s="97"/>
      <c r="K83" s="98"/>
      <c r="L83" s="98"/>
      <c r="M83" s="96"/>
      <c r="N83" s="96"/>
      <c r="O83" s="97"/>
      <c r="P83" s="97"/>
      <c r="Q83" s="98"/>
      <c r="R83" s="98"/>
      <c r="S83" s="96"/>
      <c r="T83" s="96"/>
      <c r="U83" s="97"/>
      <c r="V83" s="97"/>
      <c r="W83" s="98"/>
      <c r="X83" s="98"/>
      <c r="Y83" s="96"/>
      <c r="Z83" s="96"/>
      <c r="AA83" s="97"/>
      <c r="AB83" s="97"/>
      <c r="AC83" s="98"/>
      <c r="AD83" s="98"/>
      <c r="AE83" s="96"/>
      <c r="AF83" s="96"/>
      <c r="AG83" s="97"/>
      <c r="AH83" s="97"/>
      <c r="AI83" s="98"/>
      <c r="AJ83" s="98"/>
      <c r="AK83" s="96"/>
      <c r="AL83" s="96"/>
      <c r="AM83" s="97"/>
      <c r="AN83" s="97"/>
      <c r="AO83" s="98"/>
      <c r="AP83" s="98"/>
      <c r="AQ83" s="96"/>
      <c r="AR83" s="96"/>
      <c r="AS83" s="97"/>
      <c r="AT83" s="97"/>
      <c r="AU83" s="98"/>
      <c r="AV83" s="98"/>
      <c r="AW83" s="96"/>
      <c r="AX83" s="96"/>
      <c r="AY83" s="97"/>
      <c r="AZ83" s="97"/>
      <c r="BA83" s="98"/>
      <c r="BB83" s="98"/>
      <c r="BC83" s="96"/>
      <c r="BD83" s="96"/>
      <c r="BE83" s="97"/>
      <c r="BF83" s="97"/>
      <c r="BG83" s="98"/>
      <c r="BH83" s="98"/>
      <c r="BI83" s="96"/>
      <c r="BJ83" s="96"/>
      <c r="BK83" s="97"/>
      <c r="BL83" s="97"/>
      <c r="BM83" s="98"/>
      <c r="BN83" s="98"/>
      <c r="BO83" s="96"/>
      <c r="BP83" s="96"/>
      <c r="BQ83" s="97"/>
      <c r="BR83" s="97"/>
      <c r="BS83" s="98"/>
      <c r="BT83" s="98"/>
    </row>
    <row r="84" ht="15.75" customHeight="1">
      <c r="G84" s="96"/>
      <c r="H84" s="96"/>
      <c r="I84" s="97"/>
      <c r="J84" s="97"/>
      <c r="K84" s="98"/>
      <c r="L84" s="98"/>
      <c r="M84" s="96"/>
      <c r="N84" s="96"/>
      <c r="O84" s="97"/>
      <c r="P84" s="97"/>
      <c r="Q84" s="98"/>
      <c r="R84" s="98"/>
      <c r="S84" s="96"/>
      <c r="T84" s="96"/>
      <c r="U84" s="97"/>
      <c r="V84" s="97"/>
      <c r="W84" s="98"/>
      <c r="X84" s="98"/>
      <c r="Y84" s="96"/>
      <c r="Z84" s="96"/>
      <c r="AA84" s="97"/>
      <c r="AB84" s="97"/>
      <c r="AC84" s="98"/>
      <c r="AD84" s="98"/>
      <c r="AE84" s="96"/>
      <c r="AF84" s="96"/>
      <c r="AG84" s="97"/>
      <c r="AH84" s="97"/>
      <c r="AI84" s="98"/>
      <c r="AJ84" s="98"/>
      <c r="AK84" s="96"/>
      <c r="AL84" s="96"/>
      <c r="AM84" s="97"/>
      <c r="AN84" s="97"/>
      <c r="AO84" s="98"/>
      <c r="AP84" s="98"/>
      <c r="AQ84" s="96"/>
      <c r="AR84" s="96"/>
      <c r="AS84" s="97"/>
      <c r="AT84" s="97"/>
      <c r="AU84" s="98"/>
      <c r="AV84" s="98"/>
      <c r="AW84" s="96"/>
      <c r="AX84" s="96"/>
      <c r="AY84" s="97"/>
      <c r="AZ84" s="97"/>
      <c r="BA84" s="98"/>
      <c r="BB84" s="98"/>
      <c r="BC84" s="96"/>
      <c r="BD84" s="96"/>
      <c r="BE84" s="97"/>
      <c r="BF84" s="97"/>
      <c r="BG84" s="98"/>
      <c r="BH84" s="98"/>
      <c r="BI84" s="96"/>
      <c r="BJ84" s="96"/>
      <c r="BK84" s="97"/>
      <c r="BL84" s="97"/>
      <c r="BM84" s="98"/>
      <c r="BN84" s="98"/>
      <c r="BO84" s="96"/>
      <c r="BP84" s="96"/>
      <c r="BQ84" s="97"/>
      <c r="BR84" s="97"/>
      <c r="BS84" s="98"/>
      <c r="BT84" s="98"/>
    </row>
    <row r="85" ht="15.75" customHeight="1">
      <c r="G85" s="96"/>
      <c r="H85" s="96"/>
      <c r="I85" s="97"/>
      <c r="J85" s="97"/>
      <c r="K85" s="98"/>
      <c r="L85" s="98"/>
      <c r="M85" s="96"/>
      <c r="N85" s="96"/>
      <c r="O85" s="97"/>
      <c r="P85" s="97"/>
      <c r="Q85" s="98"/>
      <c r="R85" s="98"/>
      <c r="S85" s="96"/>
      <c r="T85" s="96"/>
      <c r="U85" s="97"/>
      <c r="V85" s="97"/>
      <c r="W85" s="98"/>
      <c r="X85" s="98"/>
      <c r="Y85" s="96"/>
      <c r="Z85" s="96"/>
      <c r="AA85" s="97"/>
      <c r="AB85" s="97"/>
      <c r="AC85" s="98"/>
      <c r="AD85" s="98"/>
      <c r="AE85" s="96"/>
      <c r="AF85" s="96"/>
      <c r="AG85" s="97"/>
      <c r="AH85" s="97"/>
      <c r="AI85" s="98"/>
      <c r="AJ85" s="98"/>
      <c r="AK85" s="96"/>
      <c r="AL85" s="96"/>
      <c r="AM85" s="97"/>
      <c r="AN85" s="97"/>
      <c r="AO85" s="98"/>
      <c r="AP85" s="98"/>
      <c r="AQ85" s="96"/>
      <c r="AR85" s="96"/>
      <c r="AS85" s="97"/>
      <c r="AT85" s="97"/>
      <c r="AU85" s="98"/>
      <c r="AV85" s="98"/>
      <c r="AW85" s="96"/>
      <c r="AX85" s="96"/>
      <c r="AY85" s="97"/>
      <c r="AZ85" s="97"/>
      <c r="BA85" s="98"/>
      <c r="BB85" s="98"/>
      <c r="BC85" s="96"/>
      <c r="BD85" s="96"/>
      <c r="BE85" s="97"/>
      <c r="BF85" s="97"/>
      <c r="BG85" s="98"/>
      <c r="BH85" s="98"/>
      <c r="BI85" s="96"/>
      <c r="BJ85" s="96"/>
      <c r="BK85" s="97"/>
      <c r="BL85" s="97"/>
      <c r="BM85" s="98"/>
      <c r="BN85" s="98"/>
      <c r="BO85" s="96"/>
      <c r="BP85" s="96"/>
      <c r="BQ85" s="97"/>
      <c r="BR85" s="97"/>
      <c r="BS85" s="98"/>
      <c r="BT85" s="98"/>
    </row>
    <row r="86" ht="15.75" customHeight="1">
      <c r="G86" s="96"/>
      <c r="H86" s="96"/>
      <c r="I86" s="97"/>
      <c r="J86" s="97"/>
      <c r="K86" s="98"/>
      <c r="L86" s="98"/>
      <c r="M86" s="96"/>
      <c r="N86" s="96"/>
      <c r="O86" s="97"/>
      <c r="P86" s="97"/>
      <c r="Q86" s="98"/>
      <c r="R86" s="98"/>
      <c r="S86" s="96"/>
      <c r="T86" s="96"/>
      <c r="U86" s="97"/>
      <c r="V86" s="97"/>
      <c r="W86" s="98"/>
      <c r="X86" s="98"/>
      <c r="Y86" s="96"/>
      <c r="Z86" s="96"/>
      <c r="AA86" s="97"/>
      <c r="AB86" s="97"/>
      <c r="AC86" s="98"/>
      <c r="AD86" s="98"/>
      <c r="AE86" s="96"/>
      <c r="AF86" s="96"/>
      <c r="AG86" s="97"/>
      <c r="AH86" s="97"/>
      <c r="AI86" s="98"/>
      <c r="AJ86" s="98"/>
      <c r="AK86" s="96"/>
      <c r="AL86" s="96"/>
      <c r="AM86" s="97"/>
      <c r="AN86" s="97"/>
      <c r="AO86" s="98"/>
      <c r="AP86" s="98"/>
      <c r="AQ86" s="96"/>
      <c r="AR86" s="96"/>
      <c r="AS86" s="97"/>
      <c r="AT86" s="97"/>
      <c r="AU86" s="98"/>
      <c r="AV86" s="98"/>
      <c r="AW86" s="96"/>
      <c r="AX86" s="96"/>
      <c r="AY86" s="97"/>
      <c r="AZ86" s="97"/>
      <c r="BA86" s="98"/>
      <c r="BB86" s="98"/>
      <c r="BC86" s="96"/>
      <c r="BD86" s="96"/>
      <c r="BE86" s="97"/>
      <c r="BF86" s="97"/>
      <c r="BG86" s="98"/>
      <c r="BH86" s="98"/>
      <c r="BI86" s="96"/>
      <c r="BJ86" s="96"/>
      <c r="BK86" s="97"/>
      <c r="BL86" s="97"/>
      <c r="BM86" s="98"/>
      <c r="BN86" s="98"/>
      <c r="BO86" s="96"/>
      <c r="BP86" s="96"/>
      <c r="BQ86" s="97"/>
      <c r="BR86" s="97"/>
      <c r="BS86" s="98"/>
      <c r="BT86" s="98"/>
    </row>
    <row r="87" ht="15.75" customHeight="1">
      <c r="G87" s="96"/>
      <c r="H87" s="96"/>
      <c r="I87" s="97"/>
      <c r="J87" s="97"/>
      <c r="K87" s="98"/>
      <c r="L87" s="98"/>
      <c r="M87" s="96"/>
      <c r="N87" s="96"/>
      <c r="O87" s="97"/>
      <c r="P87" s="97"/>
      <c r="Q87" s="98"/>
      <c r="R87" s="98"/>
      <c r="S87" s="96"/>
      <c r="T87" s="96"/>
      <c r="U87" s="97"/>
      <c r="V87" s="97"/>
      <c r="W87" s="98"/>
      <c r="X87" s="98"/>
      <c r="Y87" s="96"/>
      <c r="Z87" s="96"/>
      <c r="AA87" s="97"/>
      <c r="AB87" s="97"/>
      <c r="AC87" s="98"/>
      <c r="AD87" s="98"/>
      <c r="AE87" s="96"/>
      <c r="AF87" s="96"/>
      <c r="AG87" s="97"/>
      <c r="AH87" s="97"/>
      <c r="AI87" s="98"/>
      <c r="AJ87" s="98"/>
      <c r="AK87" s="96"/>
      <c r="AL87" s="96"/>
      <c r="AM87" s="97"/>
      <c r="AN87" s="97"/>
      <c r="AO87" s="98"/>
      <c r="AP87" s="98"/>
      <c r="AQ87" s="96"/>
      <c r="AR87" s="96"/>
      <c r="AS87" s="97"/>
      <c r="AT87" s="97"/>
      <c r="AU87" s="98"/>
      <c r="AV87" s="98"/>
      <c r="AW87" s="96"/>
      <c r="AX87" s="96"/>
      <c r="AY87" s="97"/>
      <c r="AZ87" s="97"/>
      <c r="BA87" s="98"/>
      <c r="BB87" s="98"/>
      <c r="BC87" s="96"/>
      <c r="BD87" s="96"/>
      <c r="BE87" s="97"/>
      <c r="BF87" s="97"/>
      <c r="BG87" s="98"/>
      <c r="BH87" s="98"/>
      <c r="BI87" s="96"/>
      <c r="BJ87" s="96"/>
      <c r="BK87" s="97"/>
      <c r="BL87" s="97"/>
      <c r="BM87" s="98"/>
      <c r="BN87" s="98"/>
      <c r="BO87" s="96"/>
      <c r="BP87" s="96"/>
      <c r="BQ87" s="97"/>
      <c r="BR87" s="97"/>
      <c r="BS87" s="98"/>
      <c r="BT87" s="98"/>
    </row>
    <row r="88" ht="15.75" customHeight="1">
      <c r="G88" s="96"/>
      <c r="H88" s="96"/>
      <c r="I88" s="97"/>
      <c r="J88" s="97"/>
      <c r="K88" s="98"/>
      <c r="L88" s="98"/>
      <c r="M88" s="96"/>
      <c r="N88" s="96"/>
      <c r="O88" s="97"/>
      <c r="P88" s="97"/>
      <c r="Q88" s="98"/>
      <c r="R88" s="98"/>
      <c r="S88" s="96"/>
      <c r="T88" s="96"/>
      <c r="U88" s="97"/>
      <c r="V88" s="97"/>
      <c r="W88" s="98"/>
      <c r="X88" s="98"/>
      <c r="Y88" s="96"/>
      <c r="Z88" s="96"/>
      <c r="AA88" s="97"/>
      <c r="AB88" s="97"/>
      <c r="AC88" s="98"/>
      <c r="AD88" s="98"/>
      <c r="AE88" s="96"/>
      <c r="AF88" s="96"/>
      <c r="AG88" s="97"/>
      <c r="AH88" s="97"/>
      <c r="AI88" s="98"/>
      <c r="AJ88" s="98"/>
      <c r="AK88" s="96"/>
      <c r="AL88" s="96"/>
      <c r="AM88" s="97"/>
      <c r="AN88" s="97"/>
      <c r="AO88" s="98"/>
      <c r="AP88" s="98"/>
      <c r="AQ88" s="96"/>
      <c r="AR88" s="96"/>
      <c r="AS88" s="97"/>
      <c r="AT88" s="97"/>
      <c r="AU88" s="98"/>
      <c r="AV88" s="98"/>
      <c r="AW88" s="96"/>
      <c r="AX88" s="96"/>
      <c r="AY88" s="97"/>
      <c r="AZ88" s="97"/>
      <c r="BA88" s="98"/>
      <c r="BB88" s="98"/>
      <c r="BC88" s="96"/>
      <c r="BD88" s="96"/>
      <c r="BE88" s="97"/>
      <c r="BF88" s="97"/>
      <c r="BG88" s="98"/>
      <c r="BH88" s="98"/>
      <c r="BI88" s="96"/>
      <c r="BJ88" s="96"/>
      <c r="BK88" s="97"/>
      <c r="BL88" s="97"/>
      <c r="BM88" s="98"/>
      <c r="BN88" s="98"/>
      <c r="BO88" s="96"/>
      <c r="BP88" s="96"/>
      <c r="BQ88" s="97"/>
      <c r="BR88" s="97"/>
      <c r="BS88" s="98"/>
      <c r="BT88" s="98"/>
    </row>
    <row r="89" ht="15.75" customHeight="1">
      <c r="G89" s="96"/>
      <c r="H89" s="96"/>
      <c r="I89" s="97"/>
      <c r="J89" s="97"/>
      <c r="K89" s="98"/>
      <c r="L89" s="98"/>
      <c r="M89" s="96"/>
      <c r="N89" s="96"/>
      <c r="O89" s="97"/>
      <c r="P89" s="97"/>
      <c r="Q89" s="98"/>
      <c r="R89" s="98"/>
      <c r="S89" s="96"/>
      <c r="T89" s="96"/>
      <c r="U89" s="97"/>
      <c r="V89" s="97"/>
      <c r="W89" s="98"/>
      <c r="X89" s="98"/>
      <c r="Y89" s="96"/>
      <c r="Z89" s="96"/>
      <c r="AA89" s="97"/>
      <c r="AB89" s="97"/>
      <c r="AC89" s="98"/>
      <c r="AD89" s="98"/>
      <c r="AE89" s="96"/>
      <c r="AF89" s="96"/>
      <c r="AG89" s="97"/>
      <c r="AH89" s="97"/>
      <c r="AI89" s="98"/>
      <c r="AJ89" s="98"/>
      <c r="AK89" s="96"/>
      <c r="AL89" s="96"/>
      <c r="AM89" s="97"/>
      <c r="AN89" s="97"/>
      <c r="AO89" s="98"/>
      <c r="AP89" s="98"/>
      <c r="AQ89" s="96"/>
      <c r="AR89" s="96"/>
      <c r="AS89" s="97"/>
      <c r="AT89" s="97"/>
      <c r="AU89" s="98"/>
      <c r="AV89" s="98"/>
      <c r="AW89" s="96"/>
      <c r="AX89" s="96"/>
      <c r="AY89" s="97"/>
      <c r="AZ89" s="97"/>
      <c r="BA89" s="98"/>
      <c r="BB89" s="98"/>
      <c r="BC89" s="96"/>
      <c r="BD89" s="96"/>
      <c r="BE89" s="97"/>
      <c r="BF89" s="97"/>
      <c r="BG89" s="98"/>
      <c r="BH89" s="98"/>
      <c r="BI89" s="96"/>
      <c r="BJ89" s="96"/>
      <c r="BK89" s="97"/>
      <c r="BL89" s="97"/>
      <c r="BM89" s="98"/>
      <c r="BN89" s="98"/>
      <c r="BO89" s="96"/>
      <c r="BP89" s="96"/>
      <c r="BQ89" s="97"/>
      <c r="BR89" s="97"/>
      <c r="BS89" s="98"/>
      <c r="BT89" s="98"/>
    </row>
    <row r="90" ht="15.75" customHeight="1">
      <c r="G90" s="96"/>
      <c r="H90" s="96"/>
      <c r="I90" s="97"/>
      <c r="J90" s="97"/>
      <c r="K90" s="98"/>
      <c r="L90" s="98"/>
      <c r="M90" s="96"/>
      <c r="N90" s="96"/>
      <c r="O90" s="97"/>
      <c r="P90" s="97"/>
      <c r="Q90" s="98"/>
      <c r="R90" s="98"/>
      <c r="S90" s="96"/>
      <c r="T90" s="96"/>
      <c r="U90" s="97"/>
      <c r="V90" s="97"/>
      <c r="W90" s="98"/>
      <c r="X90" s="98"/>
      <c r="Y90" s="96"/>
      <c r="Z90" s="96"/>
      <c r="AA90" s="97"/>
      <c r="AB90" s="97"/>
      <c r="AC90" s="98"/>
      <c r="AD90" s="98"/>
      <c r="AE90" s="96"/>
      <c r="AF90" s="96"/>
      <c r="AG90" s="97"/>
      <c r="AH90" s="97"/>
      <c r="AI90" s="98"/>
      <c r="AJ90" s="98"/>
      <c r="AK90" s="96"/>
      <c r="AL90" s="96"/>
      <c r="AM90" s="97"/>
      <c r="AN90" s="97"/>
      <c r="AO90" s="98"/>
      <c r="AP90" s="98"/>
      <c r="AQ90" s="96"/>
      <c r="AR90" s="96"/>
      <c r="AS90" s="97"/>
      <c r="AT90" s="97"/>
      <c r="AU90" s="98"/>
      <c r="AV90" s="98"/>
      <c r="AW90" s="96"/>
      <c r="AX90" s="96"/>
      <c r="AY90" s="97"/>
      <c r="AZ90" s="97"/>
      <c r="BA90" s="98"/>
      <c r="BB90" s="98"/>
      <c r="BC90" s="96"/>
      <c r="BD90" s="96"/>
      <c r="BE90" s="97"/>
      <c r="BF90" s="97"/>
      <c r="BG90" s="98"/>
      <c r="BH90" s="98"/>
      <c r="BI90" s="96"/>
      <c r="BJ90" s="96"/>
      <c r="BK90" s="97"/>
      <c r="BL90" s="97"/>
      <c r="BM90" s="98"/>
      <c r="BN90" s="98"/>
      <c r="BO90" s="96"/>
      <c r="BP90" s="96"/>
      <c r="BQ90" s="97"/>
      <c r="BR90" s="97"/>
      <c r="BS90" s="98"/>
      <c r="BT90" s="98"/>
    </row>
    <row r="91" ht="15.75" customHeight="1">
      <c r="G91" s="96"/>
      <c r="H91" s="96"/>
      <c r="I91" s="97"/>
      <c r="J91" s="97"/>
      <c r="K91" s="98"/>
      <c r="L91" s="98"/>
      <c r="M91" s="96"/>
      <c r="N91" s="96"/>
      <c r="O91" s="97"/>
      <c r="P91" s="97"/>
      <c r="Q91" s="98"/>
      <c r="R91" s="98"/>
      <c r="S91" s="96"/>
      <c r="T91" s="96"/>
      <c r="U91" s="97"/>
      <c r="V91" s="97"/>
      <c r="W91" s="98"/>
      <c r="X91" s="98"/>
      <c r="Y91" s="96"/>
      <c r="Z91" s="96"/>
      <c r="AA91" s="97"/>
      <c r="AB91" s="97"/>
      <c r="AC91" s="98"/>
      <c r="AD91" s="98"/>
      <c r="AE91" s="96"/>
      <c r="AF91" s="96"/>
      <c r="AG91" s="97"/>
      <c r="AH91" s="97"/>
      <c r="AI91" s="98"/>
      <c r="AJ91" s="98"/>
      <c r="AK91" s="96"/>
      <c r="AL91" s="96"/>
      <c r="AM91" s="97"/>
      <c r="AN91" s="97"/>
      <c r="AO91" s="98"/>
      <c r="AP91" s="98"/>
      <c r="AQ91" s="96"/>
      <c r="AR91" s="96"/>
      <c r="AS91" s="97"/>
      <c r="AT91" s="97"/>
      <c r="AU91" s="98"/>
      <c r="AV91" s="98"/>
      <c r="AW91" s="96"/>
      <c r="AX91" s="96"/>
      <c r="AY91" s="97"/>
      <c r="AZ91" s="97"/>
      <c r="BA91" s="98"/>
      <c r="BB91" s="98"/>
      <c r="BC91" s="96"/>
      <c r="BD91" s="96"/>
      <c r="BE91" s="97"/>
      <c r="BF91" s="97"/>
      <c r="BG91" s="98"/>
      <c r="BH91" s="98"/>
      <c r="BI91" s="96"/>
      <c r="BJ91" s="96"/>
      <c r="BK91" s="97"/>
      <c r="BL91" s="97"/>
      <c r="BM91" s="98"/>
      <c r="BN91" s="98"/>
      <c r="BO91" s="96"/>
      <c r="BP91" s="96"/>
      <c r="BQ91" s="97"/>
      <c r="BR91" s="97"/>
      <c r="BS91" s="98"/>
      <c r="BT91" s="98"/>
    </row>
    <row r="92" ht="15.75" customHeight="1">
      <c r="G92" s="96"/>
      <c r="H92" s="96"/>
      <c r="I92" s="97"/>
      <c r="J92" s="97"/>
      <c r="K92" s="98"/>
      <c r="L92" s="98"/>
      <c r="M92" s="96"/>
      <c r="N92" s="96"/>
      <c r="O92" s="97"/>
      <c r="P92" s="97"/>
      <c r="Q92" s="98"/>
      <c r="R92" s="98"/>
      <c r="S92" s="96"/>
      <c r="T92" s="96"/>
      <c r="U92" s="97"/>
      <c r="V92" s="97"/>
      <c r="W92" s="98"/>
      <c r="X92" s="98"/>
      <c r="Y92" s="96"/>
      <c r="Z92" s="96"/>
      <c r="AA92" s="97"/>
      <c r="AB92" s="97"/>
      <c r="AC92" s="98"/>
      <c r="AD92" s="98"/>
      <c r="AE92" s="96"/>
      <c r="AF92" s="96"/>
      <c r="AG92" s="97"/>
      <c r="AH92" s="97"/>
      <c r="AI92" s="98"/>
      <c r="AJ92" s="98"/>
      <c r="AK92" s="96"/>
      <c r="AL92" s="96"/>
      <c r="AM92" s="97"/>
      <c r="AN92" s="97"/>
      <c r="AO92" s="98"/>
      <c r="AP92" s="98"/>
      <c r="AQ92" s="96"/>
      <c r="AR92" s="96"/>
      <c r="AS92" s="97"/>
      <c r="AT92" s="97"/>
      <c r="AU92" s="98"/>
      <c r="AV92" s="98"/>
      <c r="AW92" s="96"/>
      <c r="AX92" s="96"/>
      <c r="AY92" s="97"/>
      <c r="AZ92" s="97"/>
      <c r="BA92" s="98"/>
      <c r="BB92" s="98"/>
      <c r="BC92" s="96"/>
      <c r="BD92" s="96"/>
      <c r="BE92" s="97"/>
      <c r="BF92" s="97"/>
      <c r="BG92" s="98"/>
      <c r="BH92" s="98"/>
      <c r="BI92" s="96"/>
      <c r="BJ92" s="96"/>
      <c r="BK92" s="97"/>
      <c r="BL92" s="97"/>
      <c r="BM92" s="98"/>
      <c r="BN92" s="98"/>
      <c r="BO92" s="96"/>
      <c r="BP92" s="96"/>
      <c r="BQ92" s="97"/>
      <c r="BR92" s="97"/>
      <c r="BS92" s="98"/>
      <c r="BT92" s="98"/>
    </row>
    <row r="93" ht="15.75" customHeight="1">
      <c r="G93" s="96"/>
      <c r="H93" s="96"/>
      <c r="I93" s="97"/>
      <c r="J93" s="97"/>
      <c r="K93" s="98"/>
      <c r="L93" s="98"/>
      <c r="M93" s="96"/>
      <c r="N93" s="96"/>
      <c r="O93" s="97"/>
      <c r="P93" s="97"/>
      <c r="Q93" s="98"/>
      <c r="R93" s="98"/>
      <c r="S93" s="96"/>
      <c r="T93" s="96"/>
      <c r="U93" s="97"/>
      <c r="V93" s="97"/>
      <c r="W93" s="98"/>
      <c r="X93" s="98"/>
      <c r="Y93" s="96"/>
      <c r="Z93" s="96"/>
      <c r="AA93" s="97"/>
      <c r="AB93" s="97"/>
      <c r="AC93" s="98"/>
      <c r="AD93" s="98"/>
      <c r="AE93" s="96"/>
      <c r="AF93" s="96"/>
      <c r="AG93" s="97"/>
      <c r="AH93" s="97"/>
      <c r="AI93" s="98"/>
      <c r="AJ93" s="98"/>
      <c r="AK93" s="96"/>
      <c r="AL93" s="96"/>
      <c r="AM93" s="97"/>
      <c r="AN93" s="97"/>
      <c r="AO93" s="98"/>
      <c r="AP93" s="98"/>
      <c r="AQ93" s="96"/>
      <c r="AR93" s="96"/>
      <c r="AS93" s="97"/>
      <c r="AT93" s="97"/>
      <c r="AU93" s="98"/>
      <c r="AV93" s="98"/>
      <c r="AW93" s="96"/>
      <c r="AX93" s="96"/>
      <c r="AY93" s="97"/>
      <c r="AZ93" s="97"/>
      <c r="BA93" s="98"/>
      <c r="BB93" s="98"/>
      <c r="BC93" s="96"/>
      <c r="BD93" s="96"/>
      <c r="BE93" s="97"/>
      <c r="BF93" s="97"/>
      <c r="BG93" s="98"/>
      <c r="BH93" s="98"/>
      <c r="BI93" s="96"/>
      <c r="BJ93" s="96"/>
      <c r="BK93" s="97"/>
      <c r="BL93" s="97"/>
      <c r="BM93" s="98"/>
      <c r="BN93" s="98"/>
      <c r="BO93" s="96"/>
      <c r="BP93" s="96"/>
      <c r="BQ93" s="97"/>
      <c r="BR93" s="97"/>
      <c r="BS93" s="98"/>
      <c r="BT93" s="98"/>
    </row>
    <row r="94" ht="15.75" customHeight="1">
      <c r="G94" s="96"/>
      <c r="H94" s="96"/>
      <c r="I94" s="97"/>
      <c r="J94" s="97"/>
      <c r="K94" s="98"/>
      <c r="L94" s="98"/>
      <c r="M94" s="96"/>
      <c r="N94" s="96"/>
      <c r="O94" s="97"/>
      <c r="P94" s="97"/>
      <c r="Q94" s="98"/>
      <c r="R94" s="98"/>
      <c r="S94" s="96"/>
      <c r="T94" s="96"/>
      <c r="U94" s="97"/>
      <c r="V94" s="97"/>
      <c r="W94" s="98"/>
      <c r="X94" s="98"/>
      <c r="Y94" s="96"/>
      <c r="Z94" s="96"/>
      <c r="AA94" s="97"/>
      <c r="AB94" s="97"/>
      <c r="AC94" s="98"/>
      <c r="AD94" s="98"/>
      <c r="AE94" s="96"/>
      <c r="AF94" s="96"/>
      <c r="AG94" s="97"/>
      <c r="AH94" s="97"/>
      <c r="AI94" s="98"/>
      <c r="AJ94" s="98"/>
      <c r="AK94" s="96"/>
      <c r="AL94" s="96"/>
      <c r="AM94" s="97"/>
      <c r="AN94" s="97"/>
      <c r="AO94" s="98"/>
      <c r="AP94" s="98"/>
      <c r="AQ94" s="96"/>
      <c r="AR94" s="96"/>
      <c r="AS94" s="97"/>
      <c r="AT94" s="97"/>
      <c r="AU94" s="98"/>
      <c r="AV94" s="98"/>
      <c r="AW94" s="96"/>
      <c r="AX94" s="96"/>
      <c r="AY94" s="97"/>
      <c r="AZ94" s="97"/>
      <c r="BA94" s="98"/>
      <c r="BB94" s="98"/>
      <c r="BC94" s="96"/>
      <c r="BD94" s="96"/>
      <c r="BE94" s="97"/>
      <c r="BF94" s="97"/>
      <c r="BG94" s="98"/>
      <c r="BH94" s="98"/>
      <c r="BI94" s="96"/>
      <c r="BJ94" s="96"/>
      <c r="BK94" s="97"/>
      <c r="BL94" s="97"/>
      <c r="BM94" s="98"/>
      <c r="BN94" s="98"/>
      <c r="BO94" s="96"/>
      <c r="BP94" s="96"/>
      <c r="BQ94" s="97"/>
      <c r="BR94" s="97"/>
      <c r="BS94" s="98"/>
      <c r="BT94" s="98"/>
    </row>
    <row r="95" ht="15.75" customHeight="1">
      <c r="G95" s="96"/>
      <c r="H95" s="96"/>
      <c r="I95" s="97"/>
      <c r="J95" s="97"/>
      <c r="K95" s="98"/>
      <c r="L95" s="98"/>
      <c r="M95" s="96"/>
      <c r="N95" s="96"/>
      <c r="O95" s="97"/>
      <c r="P95" s="97"/>
      <c r="Q95" s="98"/>
      <c r="R95" s="98"/>
      <c r="S95" s="96"/>
      <c r="T95" s="96"/>
      <c r="U95" s="97"/>
      <c r="V95" s="97"/>
      <c r="W95" s="98"/>
      <c r="X95" s="98"/>
      <c r="Y95" s="96"/>
      <c r="Z95" s="96"/>
      <c r="AA95" s="97"/>
      <c r="AB95" s="97"/>
      <c r="AC95" s="98"/>
      <c r="AD95" s="98"/>
      <c r="AE95" s="96"/>
      <c r="AF95" s="96"/>
      <c r="AG95" s="97"/>
      <c r="AH95" s="97"/>
      <c r="AI95" s="98"/>
      <c r="AJ95" s="98"/>
      <c r="AK95" s="96"/>
      <c r="AL95" s="96"/>
      <c r="AM95" s="97"/>
      <c r="AN95" s="97"/>
      <c r="AO95" s="98"/>
      <c r="AP95" s="98"/>
      <c r="AQ95" s="96"/>
      <c r="AR95" s="96"/>
      <c r="AS95" s="97"/>
      <c r="AT95" s="97"/>
      <c r="AU95" s="98"/>
      <c r="AV95" s="98"/>
      <c r="AW95" s="96"/>
      <c r="AX95" s="96"/>
      <c r="AY95" s="97"/>
      <c r="AZ95" s="97"/>
      <c r="BA95" s="98"/>
      <c r="BB95" s="98"/>
      <c r="BC95" s="96"/>
      <c r="BD95" s="96"/>
      <c r="BE95" s="97"/>
      <c r="BF95" s="97"/>
      <c r="BG95" s="98"/>
      <c r="BH95" s="98"/>
      <c r="BI95" s="96"/>
      <c r="BJ95" s="96"/>
      <c r="BK95" s="97"/>
      <c r="BL95" s="97"/>
      <c r="BM95" s="98"/>
      <c r="BN95" s="98"/>
      <c r="BO95" s="96"/>
      <c r="BP95" s="96"/>
      <c r="BQ95" s="97"/>
      <c r="BR95" s="97"/>
      <c r="BS95" s="98"/>
      <c r="BT95" s="98"/>
    </row>
    <row r="96" ht="15.75" customHeight="1">
      <c r="G96" s="96"/>
      <c r="H96" s="96"/>
      <c r="I96" s="97"/>
      <c r="J96" s="97"/>
      <c r="K96" s="98"/>
      <c r="L96" s="98"/>
      <c r="M96" s="96"/>
      <c r="N96" s="96"/>
      <c r="O96" s="97"/>
      <c r="P96" s="97"/>
      <c r="Q96" s="98"/>
      <c r="R96" s="98"/>
      <c r="S96" s="96"/>
      <c r="T96" s="96"/>
      <c r="U96" s="97"/>
      <c r="V96" s="97"/>
      <c r="W96" s="98"/>
      <c r="X96" s="98"/>
      <c r="Y96" s="96"/>
      <c r="Z96" s="96"/>
      <c r="AA96" s="97"/>
      <c r="AB96" s="97"/>
      <c r="AC96" s="98"/>
      <c r="AD96" s="98"/>
      <c r="AE96" s="96"/>
      <c r="AF96" s="96"/>
      <c r="AG96" s="97"/>
      <c r="AH96" s="97"/>
      <c r="AI96" s="98"/>
      <c r="AJ96" s="98"/>
      <c r="AK96" s="96"/>
      <c r="AL96" s="96"/>
      <c r="AM96" s="97"/>
      <c r="AN96" s="97"/>
      <c r="AO96" s="98"/>
      <c r="AP96" s="98"/>
      <c r="AQ96" s="96"/>
      <c r="AR96" s="96"/>
      <c r="AS96" s="97"/>
      <c r="AT96" s="97"/>
      <c r="AU96" s="98"/>
      <c r="AV96" s="98"/>
      <c r="AW96" s="96"/>
      <c r="AX96" s="96"/>
      <c r="AY96" s="97"/>
      <c r="AZ96" s="97"/>
      <c r="BA96" s="98"/>
      <c r="BB96" s="98"/>
      <c r="BC96" s="96"/>
      <c r="BD96" s="96"/>
      <c r="BE96" s="97"/>
      <c r="BF96" s="97"/>
      <c r="BG96" s="98"/>
      <c r="BH96" s="98"/>
      <c r="BI96" s="96"/>
      <c r="BJ96" s="96"/>
      <c r="BK96" s="97"/>
      <c r="BL96" s="97"/>
      <c r="BM96" s="98"/>
      <c r="BN96" s="98"/>
      <c r="BO96" s="96"/>
      <c r="BP96" s="96"/>
      <c r="BQ96" s="97"/>
      <c r="BR96" s="97"/>
      <c r="BS96" s="98"/>
      <c r="BT96" s="98"/>
    </row>
    <row r="97" ht="15.75" customHeight="1">
      <c r="G97" s="96"/>
      <c r="H97" s="96"/>
      <c r="I97" s="97"/>
      <c r="J97" s="97"/>
      <c r="K97" s="98"/>
      <c r="L97" s="98"/>
      <c r="M97" s="96"/>
      <c r="N97" s="96"/>
      <c r="O97" s="97"/>
      <c r="P97" s="97"/>
      <c r="Q97" s="98"/>
      <c r="R97" s="98"/>
      <c r="S97" s="96"/>
      <c r="T97" s="96"/>
      <c r="U97" s="97"/>
      <c r="V97" s="97"/>
      <c r="W97" s="98"/>
      <c r="X97" s="98"/>
      <c r="Y97" s="96"/>
      <c r="Z97" s="96"/>
      <c r="AA97" s="97"/>
      <c r="AB97" s="97"/>
      <c r="AC97" s="98"/>
      <c r="AD97" s="98"/>
      <c r="AE97" s="96"/>
      <c r="AF97" s="96"/>
      <c r="AG97" s="97"/>
      <c r="AH97" s="97"/>
      <c r="AI97" s="98"/>
      <c r="AJ97" s="98"/>
      <c r="AK97" s="96"/>
      <c r="AL97" s="96"/>
      <c r="AM97" s="97"/>
      <c r="AN97" s="97"/>
      <c r="AO97" s="98"/>
      <c r="AP97" s="98"/>
      <c r="AQ97" s="96"/>
      <c r="AR97" s="96"/>
      <c r="AS97" s="97"/>
      <c r="AT97" s="97"/>
      <c r="AU97" s="98"/>
      <c r="AV97" s="98"/>
      <c r="AW97" s="96"/>
      <c r="AX97" s="96"/>
      <c r="AY97" s="97"/>
      <c r="AZ97" s="97"/>
      <c r="BA97" s="98"/>
      <c r="BB97" s="98"/>
      <c r="BC97" s="96"/>
      <c r="BD97" s="96"/>
      <c r="BE97" s="97"/>
      <c r="BF97" s="97"/>
      <c r="BG97" s="98"/>
      <c r="BH97" s="98"/>
      <c r="BI97" s="96"/>
      <c r="BJ97" s="96"/>
      <c r="BK97" s="97"/>
      <c r="BL97" s="97"/>
      <c r="BM97" s="98"/>
      <c r="BN97" s="98"/>
      <c r="BO97" s="96"/>
      <c r="BP97" s="96"/>
      <c r="BQ97" s="97"/>
      <c r="BR97" s="97"/>
      <c r="BS97" s="98"/>
      <c r="BT97" s="98"/>
    </row>
    <row r="98" ht="15.75" customHeight="1">
      <c r="G98" s="96"/>
      <c r="H98" s="96"/>
      <c r="I98" s="97"/>
      <c r="J98" s="97"/>
      <c r="K98" s="98"/>
      <c r="L98" s="98"/>
      <c r="M98" s="96"/>
      <c r="N98" s="96"/>
      <c r="O98" s="97"/>
      <c r="P98" s="97"/>
      <c r="Q98" s="98"/>
      <c r="R98" s="98"/>
      <c r="S98" s="96"/>
      <c r="T98" s="96"/>
      <c r="U98" s="97"/>
      <c r="V98" s="97"/>
      <c r="W98" s="98"/>
      <c r="X98" s="98"/>
      <c r="Y98" s="96"/>
      <c r="Z98" s="96"/>
      <c r="AA98" s="97"/>
      <c r="AB98" s="97"/>
      <c r="AC98" s="98"/>
      <c r="AD98" s="98"/>
      <c r="AE98" s="96"/>
      <c r="AF98" s="96"/>
      <c r="AG98" s="97"/>
      <c r="AH98" s="97"/>
      <c r="AI98" s="98"/>
      <c r="AJ98" s="98"/>
      <c r="AK98" s="96"/>
      <c r="AL98" s="96"/>
      <c r="AM98" s="97"/>
      <c r="AN98" s="97"/>
      <c r="AO98" s="98"/>
      <c r="AP98" s="98"/>
      <c r="AQ98" s="96"/>
      <c r="AR98" s="96"/>
      <c r="AS98" s="97"/>
      <c r="AT98" s="97"/>
      <c r="AU98" s="98"/>
      <c r="AV98" s="98"/>
      <c r="AW98" s="96"/>
      <c r="AX98" s="96"/>
      <c r="AY98" s="97"/>
      <c r="AZ98" s="97"/>
      <c r="BA98" s="98"/>
      <c r="BB98" s="98"/>
      <c r="BC98" s="96"/>
      <c r="BD98" s="96"/>
      <c r="BE98" s="97"/>
      <c r="BF98" s="97"/>
      <c r="BG98" s="98"/>
      <c r="BH98" s="98"/>
      <c r="BI98" s="96"/>
      <c r="BJ98" s="96"/>
      <c r="BK98" s="97"/>
      <c r="BL98" s="97"/>
      <c r="BM98" s="98"/>
      <c r="BN98" s="98"/>
      <c r="BO98" s="96"/>
      <c r="BP98" s="96"/>
      <c r="BQ98" s="97"/>
      <c r="BR98" s="97"/>
      <c r="BS98" s="98"/>
      <c r="BT98" s="98"/>
    </row>
    <row r="99" ht="15.75" customHeight="1">
      <c r="G99" s="96"/>
      <c r="H99" s="96"/>
      <c r="I99" s="97"/>
      <c r="J99" s="97"/>
      <c r="K99" s="98"/>
      <c r="L99" s="98"/>
      <c r="M99" s="96"/>
      <c r="N99" s="96"/>
      <c r="O99" s="97"/>
      <c r="P99" s="97"/>
      <c r="Q99" s="98"/>
      <c r="R99" s="98"/>
      <c r="S99" s="96"/>
      <c r="T99" s="96"/>
      <c r="U99" s="97"/>
      <c r="V99" s="97"/>
      <c r="W99" s="98"/>
      <c r="X99" s="98"/>
      <c r="Y99" s="96"/>
      <c r="Z99" s="96"/>
      <c r="AA99" s="97"/>
      <c r="AB99" s="97"/>
      <c r="AC99" s="98"/>
      <c r="AD99" s="98"/>
      <c r="AE99" s="96"/>
      <c r="AF99" s="96"/>
      <c r="AG99" s="97"/>
      <c r="AH99" s="97"/>
      <c r="AI99" s="98"/>
      <c r="AJ99" s="98"/>
      <c r="AK99" s="96"/>
      <c r="AL99" s="96"/>
      <c r="AM99" s="97"/>
      <c r="AN99" s="97"/>
      <c r="AO99" s="98"/>
      <c r="AP99" s="98"/>
      <c r="AQ99" s="96"/>
      <c r="AR99" s="96"/>
      <c r="AS99" s="97"/>
      <c r="AT99" s="97"/>
      <c r="AU99" s="98"/>
      <c r="AV99" s="98"/>
      <c r="AW99" s="96"/>
      <c r="AX99" s="96"/>
      <c r="AY99" s="97"/>
      <c r="AZ99" s="97"/>
      <c r="BA99" s="98"/>
      <c r="BB99" s="98"/>
      <c r="BC99" s="96"/>
      <c r="BD99" s="96"/>
      <c r="BE99" s="97"/>
      <c r="BF99" s="97"/>
      <c r="BG99" s="98"/>
      <c r="BH99" s="98"/>
      <c r="BI99" s="96"/>
      <c r="BJ99" s="96"/>
      <c r="BK99" s="97"/>
      <c r="BL99" s="97"/>
      <c r="BM99" s="98"/>
      <c r="BN99" s="98"/>
      <c r="BO99" s="96"/>
      <c r="BP99" s="96"/>
      <c r="BQ99" s="97"/>
      <c r="BR99" s="97"/>
      <c r="BS99" s="98"/>
      <c r="BT99" s="98"/>
    </row>
    <row r="100" ht="15.75" customHeight="1">
      <c r="G100" s="96"/>
      <c r="H100" s="96"/>
      <c r="I100" s="97"/>
      <c r="J100" s="97"/>
      <c r="K100" s="98"/>
      <c r="L100" s="98"/>
      <c r="M100" s="96"/>
      <c r="N100" s="96"/>
      <c r="O100" s="97"/>
      <c r="P100" s="97"/>
      <c r="Q100" s="98"/>
      <c r="R100" s="98"/>
      <c r="S100" s="96"/>
      <c r="T100" s="96"/>
      <c r="U100" s="97"/>
      <c r="V100" s="97"/>
      <c r="W100" s="98"/>
      <c r="X100" s="98"/>
      <c r="Y100" s="96"/>
      <c r="Z100" s="96"/>
      <c r="AA100" s="97"/>
      <c r="AB100" s="97"/>
      <c r="AC100" s="98"/>
      <c r="AD100" s="98"/>
      <c r="AE100" s="96"/>
      <c r="AF100" s="96"/>
      <c r="AG100" s="97"/>
      <c r="AH100" s="97"/>
      <c r="AI100" s="98"/>
      <c r="AJ100" s="98"/>
      <c r="AK100" s="96"/>
      <c r="AL100" s="96"/>
      <c r="AM100" s="97"/>
      <c r="AN100" s="97"/>
      <c r="AO100" s="98"/>
      <c r="AP100" s="98"/>
      <c r="AQ100" s="96"/>
      <c r="AR100" s="96"/>
      <c r="AS100" s="97"/>
      <c r="AT100" s="97"/>
      <c r="AU100" s="98"/>
      <c r="AV100" s="98"/>
      <c r="AW100" s="96"/>
      <c r="AX100" s="96"/>
      <c r="AY100" s="97"/>
      <c r="AZ100" s="97"/>
      <c r="BA100" s="98"/>
      <c r="BB100" s="98"/>
      <c r="BC100" s="96"/>
      <c r="BD100" s="96"/>
      <c r="BE100" s="97"/>
      <c r="BF100" s="97"/>
      <c r="BG100" s="98"/>
      <c r="BH100" s="98"/>
      <c r="BI100" s="96"/>
      <c r="BJ100" s="96"/>
      <c r="BK100" s="97"/>
      <c r="BL100" s="97"/>
      <c r="BM100" s="98"/>
      <c r="BN100" s="98"/>
      <c r="BO100" s="96"/>
      <c r="BP100" s="96"/>
      <c r="BQ100" s="97"/>
      <c r="BR100" s="97"/>
      <c r="BS100" s="98"/>
      <c r="BT100" s="98"/>
    </row>
    <row r="101" ht="15.75" customHeight="1">
      <c r="G101" s="96"/>
      <c r="H101" s="96"/>
      <c r="I101" s="97"/>
      <c r="J101" s="97"/>
      <c r="K101" s="98"/>
      <c r="L101" s="98"/>
      <c r="M101" s="96"/>
      <c r="N101" s="96"/>
      <c r="O101" s="97"/>
      <c r="P101" s="97"/>
      <c r="Q101" s="98"/>
      <c r="R101" s="98"/>
      <c r="S101" s="96"/>
      <c r="T101" s="96"/>
      <c r="U101" s="97"/>
      <c r="V101" s="97"/>
      <c r="W101" s="98"/>
      <c r="X101" s="98"/>
      <c r="Y101" s="96"/>
      <c r="Z101" s="96"/>
      <c r="AA101" s="97"/>
      <c r="AB101" s="97"/>
      <c r="AC101" s="98"/>
      <c r="AD101" s="98"/>
      <c r="AE101" s="96"/>
      <c r="AF101" s="96"/>
      <c r="AG101" s="97"/>
      <c r="AH101" s="97"/>
      <c r="AI101" s="98"/>
      <c r="AJ101" s="98"/>
      <c r="AK101" s="96"/>
      <c r="AL101" s="96"/>
      <c r="AM101" s="97"/>
      <c r="AN101" s="97"/>
      <c r="AO101" s="98"/>
      <c r="AP101" s="98"/>
      <c r="AQ101" s="96"/>
      <c r="AR101" s="96"/>
      <c r="AS101" s="97"/>
      <c r="AT101" s="97"/>
      <c r="AU101" s="98"/>
      <c r="AV101" s="98"/>
      <c r="AW101" s="96"/>
      <c r="AX101" s="96"/>
      <c r="AY101" s="97"/>
      <c r="AZ101" s="97"/>
      <c r="BA101" s="98"/>
      <c r="BB101" s="98"/>
      <c r="BC101" s="96"/>
      <c r="BD101" s="96"/>
      <c r="BE101" s="97"/>
      <c r="BF101" s="97"/>
      <c r="BG101" s="98"/>
      <c r="BH101" s="98"/>
      <c r="BI101" s="96"/>
      <c r="BJ101" s="96"/>
      <c r="BK101" s="97"/>
      <c r="BL101" s="97"/>
      <c r="BM101" s="98"/>
      <c r="BN101" s="98"/>
      <c r="BO101" s="96"/>
      <c r="BP101" s="96"/>
      <c r="BQ101" s="97"/>
      <c r="BR101" s="97"/>
      <c r="BS101" s="98"/>
      <c r="BT101" s="98"/>
    </row>
    <row r="102" ht="15.75" customHeight="1">
      <c r="G102" s="96"/>
      <c r="H102" s="96"/>
      <c r="I102" s="97"/>
      <c r="J102" s="97"/>
      <c r="K102" s="98"/>
      <c r="L102" s="98"/>
      <c r="M102" s="96"/>
      <c r="N102" s="96"/>
      <c r="O102" s="97"/>
      <c r="P102" s="97"/>
      <c r="Q102" s="98"/>
      <c r="R102" s="98"/>
      <c r="S102" s="96"/>
      <c r="T102" s="96"/>
      <c r="U102" s="97"/>
      <c r="V102" s="97"/>
      <c r="W102" s="98"/>
      <c r="X102" s="98"/>
      <c r="Y102" s="96"/>
      <c r="Z102" s="96"/>
      <c r="AA102" s="97"/>
      <c r="AB102" s="97"/>
      <c r="AC102" s="98"/>
      <c r="AD102" s="98"/>
      <c r="AE102" s="96"/>
      <c r="AF102" s="96"/>
      <c r="AG102" s="97"/>
      <c r="AH102" s="97"/>
      <c r="AI102" s="98"/>
      <c r="AJ102" s="98"/>
      <c r="AK102" s="96"/>
      <c r="AL102" s="96"/>
      <c r="AM102" s="97"/>
      <c r="AN102" s="97"/>
      <c r="AO102" s="98"/>
      <c r="AP102" s="98"/>
      <c r="AQ102" s="96"/>
      <c r="AR102" s="96"/>
      <c r="AS102" s="97"/>
      <c r="AT102" s="97"/>
      <c r="AU102" s="98"/>
      <c r="AV102" s="98"/>
      <c r="AW102" s="96"/>
      <c r="AX102" s="96"/>
      <c r="AY102" s="97"/>
      <c r="AZ102" s="97"/>
      <c r="BA102" s="98"/>
      <c r="BB102" s="98"/>
      <c r="BC102" s="96"/>
      <c r="BD102" s="96"/>
      <c r="BE102" s="97"/>
      <c r="BF102" s="97"/>
      <c r="BG102" s="98"/>
      <c r="BH102" s="98"/>
      <c r="BI102" s="96"/>
      <c r="BJ102" s="96"/>
      <c r="BK102" s="97"/>
      <c r="BL102" s="97"/>
      <c r="BM102" s="98"/>
      <c r="BN102" s="98"/>
      <c r="BO102" s="96"/>
      <c r="BP102" s="96"/>
      <c r="BQ102" s="97"/>
      <c r="BR102" s="97"/>
      <c r="BS102" s="98"/>
      <c r="BT102" s="98"/>
    </row>
    <row r="103" ht="15.75" customHeight="1">
      <c r="G103" s="96"/>
      <c r="H103" s="96"/>
      <c r="I103" s="97"/>
      <c r="J103" s="97"/>
      <c r="K103" s="98"/>
      <c r="L103" s="98"/>
      <c r="M103" s="96"/>
      <c r="N103" s="96"/>
      <c r="O103" s="97"/>
      <c r="P103" s="97"/>
      <c r="Q103" s="98"/>
      <c r="R103" s="98"/>
      <c r="S103" s="96"/>
      <c r="T103" s="96"/>
      <c r="U103" s="97"/>
      <c r="V103" s="97"/>
      <c r="W103" s="98"/>
      <c r="X103" s="98"/>
      <c r="Y103" s="96"/>
      <c r="Z103" s="96"/>
      <c r="AA103" s="97"/>
      <c r="AB103" s="97"/>
      <c r="AC103" s="98"/>
      <c r="AD103" s="98"/>
      <c r="AE103" s="96"/>
      <c r="AF103" s="96"/>
      <c r="AG103" s="97"/>
      <c r="AH103" s="97"/>
      <c r="AI103" s="98"/>
      <c r="AJ103" s="98"/>
      <c r="AK103" s="96"/>
      <c r="AL103" s="96"/>
      <c r="AM103" s="97"/>
      <c r="AN103" s="97"/>
      <c r="AO103" s="98"/>
      <c r="AP103" s="98"/>
      <c r="AQ103" s="96"/>
      <c r="AR103" s="96"/>
      <c r="AS103" s="97"/>
      <c r="AT103" s="97"/>
      <c r="AU103" s="98"/>
      <c r="AV103" s="98"/>
      <c r="AW103" s="96"/>
      <c r="AX103" s="96"/>
      <c r="AY103" s="97"/>
      <c r="AZ103" s="97"/>
      <c r="BA103" s="98"/>
      <c r="BB103" s="98"/>
      <c r="BC103" s="96"/>
      <c r="BD103" s="96"/>
      <c r="BE103" s="97"/>
      <c r="BF103" s="97"/>
      <c r="BG103" s="98"/>
      <c r="BH103" s="98"/>
      <c r="BI103" s="96"/>
      <c r="BJ103" s="96"/>
      <c r="BK103" s="97"/>
      <c r="BL103" s="97"/>
      <c r="BM103" s="98"/>
      <c r="BN103" s="98"/>
      <c r="BO103" s="96"/>
      <c r="BP103" s="96"/>
      <c r="BQ103" s="97"/>
      <c r="BR103" s="97"/>
      <c r="BS103" s="98"/>
      <c r="BT103" s="98"/>
    </row>
    <row r="104" ht="15.75" customHeight="1">
      <c r="G104" s="96"/>
      <c r="H104" s="96"/>
      <c r="I104" s="97"/>
      <c r="J104" s="97"/>
      <c r="K104" s="98"/>
      <c r="L104" s="98"/>
      <c r="M104" s="96"/>
      <c r="N104" s="96"/>
      <c r="O104" s="97"/>
      <c r="P104" s="97"/>
      <c r="Q104" s="98"/>
      <c r="R104" s="98"/>
      <c r="S104" s="96"/>
      <c r="T104" s="96"/>
      <c r="U104" s="97"/>
      <c r="V104" s="97"/>
      <c r="W104" s="98"/>
      <c r="X104" s="98"/>
      <c r="Y104" s="96"/>
      <c r="Z104" s="96"/>
      <c r="AA104" s="97"/>
      <c r="AB104" s="97"/>
      <c r="AC104" s="98"/>
      <c r="AD104" s="98"/>
      <c r="AE104" s="96"/>
      <c r="AF104" s="96"/>
      <c r="AG104" s="97"/>
      <c r="AH104" s="97"/>
      <c r="AI104" s="98"/>
      <c r="AJ104" s="98"/>
      <c r="AK104" s="96"/>
      <c r="AL104" s="96"/>
      <c r="AM104" s="97"/>
      <c r="AN104" s="97"/>
      <c r="AO104" s="98"/>
      <c r="AP104" s="98"/>
      <c r="AQ104" s="96"/>
      <c r="AR104" s="96"/>
      <c r="AS104" s="97"/>
      <c r="AT104" s="97"/>
      <c r="AU104" s="98"/>
      <c r="AV104" s="98"/>
      <c r="AW104" s="96"/>
      <c r="AX104" s="96"/>
      <c r="AY104" s="97"/>
      <c r="AZ104" s="97"/>
      <c r="BA104" s="98"/>
      <c r="BB104" s="98"/>
      <c r="BC104" s="96"/>
      <c r="BD104" s="96"/>
      <c r="BE104" s="97"/>
      <c r="BF104" s="97"/>
      <c r="BG104" s="98"/>
      <c r="BH104" s="98"/>
      <c r="BI104" s="96"/>
      <c r="BJ104" s="96"/>
      <c r="BK104" s="97"/>
      <c r="BL104" s="97"/>
      <c r="BM104" s="98"/>
      <c r="BN104" s="98"/>
      <c r="BO104" s="96"/>
      <c r="BP104" s="96"/>
      <c r="BQ104" s="97"/>
      <c r="BR104" s="97"/>
      <c r="BS104" s="98"/>
      <c r="BT104" s="98"/>
    </row>
    <row r="105" ht="15.75" customHeight="1">
      <c r="G105" s="96"/>
      <c r="H105" s="96"/>
      <c r="I105" s="97"/>
      <c r="J105" s="97"/>
      <c r="K105" s="98"/>
      <c r="L105" s="98"/>
      <c r="M105" s="96"/>
      <c r="N105" s="96"/>
      <c r="O105" s="97"/>
      <c r="P105" s="97"/>
      <c r="Q105" s="98"/>
      <c r="R105" s="98"/>
      <c r="S105" s="96"/>
      <c r="T105" s="96"/>
      <c r="U105" s="97"/>
      <c r="V105" s="97"/>
      <c r="W105" s="98"/>
      <c r="X105" s="98"/>
      <c r="Y105" s="96"/>
      <c r="Z105" s="96"/>
      <c r="AA105" s="97"/>
      <c r="AB105" s="97"/>
      <c r="AC105" s="98"/>
      <c r="AD105" s="98"/>
      <c r="AE105" s="96"/>
      <c r="AF105" s="96"/>
      <c r="AG105" s="97"/>
      <c r="AH105" s="97"/>
      <c r="AI105" s="98"/>
      <c r="AJ105" s="98"/>
      <c r="AK105" s="96"/>
      <c r="AL105" s="96"/>
      <c r="AM105" s="97"/>
      <c r="AN105" s="97"/>
      <c r="AO105" s="98"/>
      <c r="AP105" s="98"/>
      <c r="AQ105" s="96"/>
      <c r="AR105" s="96"/>
      <c r="AS105" s="97"/>
      <c r="AT105" s="97"/>
      <c r="AU105" s="98"/>
      <c r="AV105" s="98"/>
      <c r="AW105" s="96"/>
      <c r="AX105" s="96"/>
      <c r="AY105" s="97"/>
      <c r="AZ105" s="97"/>
      <c r="BA105" s="98"/>
      <c r="BB105" s="98"/>
      <c r="BC105" s="96"/>
      <c r="BD105" s="96"/>
      <c r="BE105" s="97"/>
      <c r="BF105" s="97"/>
      <c r="BG105" s="98"/>
      <c r="BH105" s="98"/>
      <c r="BI105" s="96"/>
      <c r="BJ105" s="96"/>
      <c r="BK105" s="97"/>
      <c r="BL105" s="97"/>
      <c r="BM105" s="98"/>
      <c r="BN105" s="98"/>
      <c r="BO105" s="96"/>
      <c r="BP105" s="96"/>
      <c r="BQ105" s="97"/>
      <c r="BR105" s="97"/>
      <c r="BS105" s="98"/>
      <c r="BT105" s="98"/>
    </row>
    <row r="106" ht="15.75" customHeight="1">
      <c r="G106" s="96"/>
      <c r="H106" s="96"/>
      <c r="I106" s="97"/>
      <c r="J106" s="97"/>
      <c r="K106" s="98"/>
      <c r="L106" s="98"/>
      <c r="M106" s="96"/>
      <c r="N106" s="96"/>
      <c r="O106" s="97"/>
      <c r="P106" s="97"/>
      <c r="Q106" s="98"/>
      <c r="R106" s="98"/>
      <c r="S106" s="96"/>
      <c r="T106" s="96"/>
      <c r="U106" s="97"/>
      <c r="V106" s="97"/>
      <c r="W106" s="98"/>
      <c r="X106" s="98"/>
      <c r="Y106" s="96"/>
      <c r="Z106" s="96"/>
      <c r="AA106" s="97"/>
      <c r="AB106" s="97"/>
      <c r="AC106" s="98"/>
      <c r="AD106" s="98"/>
      <c r="AE106" s="96"/>
      <c r="AF106" s="96"/>
      <c r="AG106" s="97"/>
      <c r="AH106" s="97"/>
      <c r="AI106" s="98"/>
      <c r="AJ106" s="98"/>
      <c r="AK106" s="96"/>
      <c r="AL106" s="96"/>
      <c r="AM106" s="97"/>
      <c r="AN106" s="97"/>
      <c r="AO106" s="98"/>
      <c r="AP106" s="98"/>
      <c r="AQ106" s="96"/>
      <c r="AR106" s="96"/>
      <c r="AS106" s="97"/>
      <c r="AT106" s="97"/>
      <c r="AU106" s="98"/>
      <c r="AV106" s="98"/>
      <c r="AW106" s="96"/>
      <c r="AX106" s="96"/>
      <c r="AY106" s="97"/>
      <c r="AZ106" s="97"/>
      <c r="BA106" s="98"/>
      <c r="BB106" s="98"/>
      <c r="BC106" s="96"/>
      <c r="BD106" s="96"/>
      <c r="BE106" s="97"/>
      <c r="BF106" s="97"/>
      <c r="BG106" s="98"/>
      <c r="BH106" s="98"/>
      <c r="BI106" s="96"/>
      <c r="BJ106" s="96"/>
      <c r="BK106" s="97"/>
      <c r="BL106" s="97"/>
      <c r="BM106" s="98"/>
      <c r="BN106" s="98"/>
      <c r="BO106" s="96"/>
      <c r="BP106" s="96"/>
      <c r="BQ106" s="97"/>
      <c r="BR106" s="97"/>
      <c r="BS106" s="98"/>
      <c r="BT106" s="98"/>
    </row>
    <row r="107" ht="15.75" customHeight="1">
      <c r="G107" s="96"/>
      <c r="H107" s="96"/>
      <c r="I107" s="97"/>
      <c r="J107" s="97"/>
      <c r="K107" s="98"/>
      <c r="L107" s="98"/>
      <c r="M107" s="96"/>
      <c r="N107" s="96"/>
      <c r="O107" s="97"/>
      <c r="P107" s="97"/>
      <c r="Q107" s="98"/>
      <c r="R107" s="98"/>
      <c r="S107" s="96"/>
      <c r="T107" s="96"/>
      <c r="U107" s="97"/>
      <c r="V107" s="97"/>
      <c r="W107" s="98"/>
      <c r="X107" s="98"/>
      <c r="Y107" s="96"/>
      <c r="Z107" s="96"/>
      <c r="AA107" s="97"/>
      <c r="AB107" s="97"/>
      <c r="AC107" s="98"/>
      <c r="AD107" s="98"/>
      <c r="AE107" s="96"/>
      <c r="AF107" s="96"/>
      <c r="AG107" s="97"/>
      <c r="AH107" s="97"/>
      <c r="AI107" s="98"/>
      <c r="AJ107" s="98"/>
      <c r="AK107" s="96"/>
      <c r="AL107" s="96"/>
      <c r="AM107" s="97"/>
      <c r="AN107" s="97"/>
      <c r="AO107" s="98"/>
      <c r="AP107" s="98"/>
      <c r="AQ107" s="96"/>
      <c r="AR107" s="96"/>
      <c r="AS107" s="97"/>
      <c r="AT107" s="97"/>
      <c r="AU107" s="98"/>
      <c r="AV107" s="98"/>
      <c r="AW107" s="96"/>
      <c r="AX107" s="96"/>
      <c r="AY107" s="97"/>
      <c r="AZ107" s="97"/>
      <c r="BA107" s="98"/>
      <c r="BB107" s="98"/>
      <c r="BC107" s="96"/>
      <c r="BD107" s="96"/>
      <c r="BE107" s="97"/>
      <c r="BF107" s="97"/>
      <c r="BG107" s="98"/>
      <c r="BH107" s="98"/>
      <c r="BI107" s="96"/>
      <c r="BJ107" s="96"/>
      <c r="BK107" s="97"/>
      <c r="BL107" s="97"/>
      <c r="BM107" s="98"/>
      <c r="BN107" s="98"/>
      <c r="BO107" s="96"/>
      <c r="BP107" s="96"/>
      <c r="BQ107" s="97"/>
      <c r="BR107" s="97"/>
      <c r="BS107" s="98"/>
      <c r="BT107" s="98"/>
    </row>
    <row r="108" ht="15.75" customHeight="1">
      <c r="G108" s="96"/>
      <c r="H108" s="96"/>
      <c r="I108" s="97"/>
      <c r="J108" s="97"/>
      <c r="K108" s="98"/>
      <c r="L108" s="98"/>
      <c r="M108" s="96"/>
      <c r="N108" s="96"/>
      <c r="O108" s="97"/>
      <c r="P108" s="97"/>
      <c r="Q108" s="98"/>
      <c r="R108" s="98"/>
      <c r="S108" s="96"/>
      <c r="T108" s="96"/>
      <c r="U108" s="97"/>
      <c r="V108" s="97"/>
      <c r="W108" s="98"/>
      <c r="X108" s="98"/>
      <c r="Y108" s="96"/>
      <c r="Z108" s="96"/>
      <c r="AA108" s="97"/>
      <c r="AB108" s="97"/>
      <c r="AC108" s="98"/>
      <c r="AD108" s="98"/>
      <c r="AE108" s="96"/>
      <c r="AF108" s="96"/>
      <c r="AG108" s="97"/>
      <c r="AH108" s="97"/>
      <c r="AI108" s="98"/>
      <c r="AJ108" s="98"/>
      <c r="AK108" s="96"/>
      <c r="AL108" s="96"/>
      <c r="AM108" s="97"/>
      <c r="AN108" s="97"/>
      <c r="AO108" s="98"/>
      <c r="AP108" s="98"/>
      <c r="AQ108" s="96"/>
      <c r="AR108" s="96"/>
      <c r="AS108" s="97"/>
      <c r="AT108" s="97"/>
      <c r="AU108" s="98"/>
      <c r="AV108" s="98"/>
      <c r="AW108" s="96"/>
      <c r="AX108" s="96"/>
      <c r="AY108" s="97"/>
      <c r="AZ108" s="97"/>
      <c r="BA108" s="98"/>
      <c r="BB108" s="98"/>
      <c r="BC108" s="96"/>
      <c r="BD108" s="96"/>
      <c r="BE108" s="97"/>
      <c r="BF108" s="97"/>
      <c r="BG108" s="98"/>
      <c r="BH108" s="98"/>
      <c r="BI108" s="96"/>
      <c r="BJ108" s="96"/>
      <c r="BK108" s="97"/>
      <c r="BL108" s="97"/>
      <c r="BM108" s="98"/>
      <c r="BN108" s="98"/>
      <c r="BO108" s="96"/>
      <c r="BP108" s="96"/>
      <c r="BQ108" s="97"/>
      <c r="BR108" s="97"/>
      <c r="BS108" s="98"/>
      <c r="BT108" s="98"/>
    </row>
    <row r="109" ht="15.75" customHeight="1">
      <c r="G109" s="96"/>
      <c r="H109" s="96"/>
      <c r="I109" s="97"/>
      <c r="J109" s="97"/>
      <c r="K109" s="98"/>
      <c r="L109" s="98"/>
      <c r="M109" s="96"/>
      <c r="N109" s="96"/>
      <c r="O109" s="97"/>
      <c r="P109" s="97"/>
      <c r="Q109" s="98"/>
      <c r="R109" s="98"/>
      <c r="S109" s="96"/>
      <c r="T109" s="96"/>
      <c r="U109" s="97"/>
      <c r="V109" s="97"/>
      <c r="W109" s="98"/>
      <c r="X109" s="98"/>
      <c r="Y109" s="96"/>
      <c r="Z109" s="96"/>
      <c r="AA109" s="97"/>
      <c r="AB109" s="97"/>
      <c r="AC109" s="98"/>
      <c r="AD109" s="98"/>
      <c r="AE109" s="96"/>
      <c r="AF109" s="96"/>
      <c r="AG109" s="97"/>
      <c r="AH109" s="97"/>
      <c r="AI109" s="98"/>
      <c r="AJ109" s="98"/>
      <c r="AK109" s="96"/>
      <c r="AL109" s="96"/>
      <c r="AM109" s="97"/>
      <c r="AN109" s="97"/>
      <c r="AO109" s="98"/>
      <c r="AP109" s="98"/>
      <c r="AQ109" s="96"/>
      <c r="AR109" s="96"/>
      <c r="AS109" s="97"/>
      <c r="AT109" s="97"/>
      <c r="AU109" s="98"/>
      <c r="AV109" s="98"/>
      <c r="AW109" s="96"/>
      <c r="AX109" s="96"/>
      <c r="AY109" s="97"/>
      <c r="AZ109" s="97"/>
      <c r="BA109" s="98"/>
      <c r="BB109" s="98"/>
      <c r="BC109" s="96"/>
      <c r="BD109" s="96"/>
      <c r="BE109" s="97"/>
      <c r="BF109" s="97"/>
      <c r="BG109" s="98"/>
      <c r="BH109" s="98"/>
      <c r="BI109" s="96"/>
      <c r="BJ109" s="96"/>
      <c r="BK109" s="97"/>
      <c r="BL109" s="97"/>
      <c r="BM109" s="98"/>
      <c r="BN109" s="98"/>
      <c r="BO109" s="96"/>
      <c r="BP109" s="96"/>
      <c r="BQ109" s="97"/>
      <c r="BR109" s="97"/>
      <c r="BS109" s="98"/>
      <c r="BT109" s="98"/>
    </row>
    <row r="110" ht="15.75" customHeight="1">
      <c r="G110" s="96"/>
      <c r="H110" s="96"/>
      <c r="I110" s="97"/>
      <c r="J110" s="97"/>
      <c r="K110" s="98"/>
      <c r="L110" s="98"/>
      <c r="M110" s="96"/>
      <c r="N110" s="96"/>
      <c r="O110" s="97"/>
      <c r="P110" s="97"/>
      <c r="Q110" s="98"/>
      <c r="R110" s="98"/>
      <c r="S110" s="96"/>
      <c r="T110" s="96"/>
      <c r="U110" s="97"/>
      <c r="V110" s="97"/>
      <c r="W110" s="98"/>
      <c r="X110" s="98"/>
      <c r="Y110" s="96"/>
      <c r="Z110" s="96"/>
      <c r="AA110" s="97"/>
      <c r="AB110" s="97"/>
      <c r="AC110" s="98"/>
      <c r="AD110" s="98"/>
      <c r="AE110" s="96"/>
      <c r="AF110" s="96"/>
      <c r="AG110" s="97"/>
      <c r="AH110" s="97"/>
      <c r="AI110" s="98"/>
      <c r="AJ110" s="98"/>
      <c r="AK110" s="96"/>
      <c r="AL110" s="96"/>
      <c r="AM110" s="97"/>
      <c r="AN110" s="97"/>
      <c r="AO110" s="98"/>
      <c r="AP110" s="98"/>
      <c r="AQ110" s="96"/>
      <c r="AR110" s="96"/>
      <c r="AS110" s="97"/>
      <c r="AT110" s="97"/>
      <c r="AU110" s="98"/>
      <c r="AV110" s="98"/>
      <c r="AW110" s="96"/>
      <c r="AX110" s="96"/>
      <c r="AY110" s="97"/>
      <c r="AZ110" s="97"/>
      <c r="BA110" s="98"/>
      <c r="BB110" s="98"/>
      <c r="BC110" s="96"/>
      <c r="BD110" s="96"/>
      <c r="BE110" s="97"/>
      <c r="BF110" s="97"/>
      <c r="BG110" s="98"/>
      <c r="BH110" s="98"/>
      <c r="BI110" s="96"/>
      <c r="BJ110" s="96"/>
      <c r="BK110" s="97"/>
      <c r="BL110" s="97"/>
      <c r="BM110" s="98"/>
      <c r="BN110" s="98"/>
      <c r="BO110" s="96"/>
      <c r="BP110" s="96"/>
      <c r="BQ110" s="97"/>
      <c r="BR110" s="97"/>
      <c r="BS110" s="98"/>
      <c r="BT110" s="98"/>
    </row>
    <row r="111" ht="15.75" customHeight="1">
      <c r="G111" s="96"/>
      <c r="H111" s="96"/>
      <c r="I111" s="97"/>
      <c r="J111" s="97"/>
      <c r="K111" s="98"/>
      <c r="L111" s="98"/>
      <c r="M111" s="96"/>
      <c r="N111" s="96"/>
      <c r="O111" s="97"/>
      <c r="P111" s="97"/>
      <c r="Q111" s="98"/>
      <c r="R111" s="98"/>
      <c r="S111" s="96"/>
      <c r="T111" s="96"/>
      <c r="U111" s="97"/>
      <c r="V111" s="97"/>
      <c r="W111" s="98"/>
      <c r="X111" s="98"/>
      <c r="Y111" s="96"/>
      <c r="Z111" s="96"/>
      <c r="AA111" s="97"/>
      <c r="AB111" s="97"/>
      <c r="AC111" s="98"/>
      <c r="AD111" s="98"/>
      <c r="AE111" s="96"/>
      <c r="AF111" s="96"/>
      <c r="AG111" s="97"/>
      <c r="AH111" s="97"/>
      <c r="AI111" s="98"/>
      <c r="AJ111" s="98"/>
      <c r="AK111" s="96"/>
      <c r="AL111" s="96"/>
      <c r="AM111" s="97"/>
      <c r="AN111" s="97"/>
      <c r="AO111" s="98"/>
      <c r="AP111" s="98"/>
      <c r="AQ111" s="96"/>
      <c r="AR111" s="96"/>
      <c r="AS111" s="97"/>
      <c r="AT111" s="97"/>
      <c r="AU111" s="98"/>
      <c r="AV111" s="98"/>
      <c r="AW111" s="96"/>
      <c r="AX111" s="96"/>
      <c r="AY111" s="97"/>
      <c r="AZ111" s="97"/>
      <c r="BA111" s="98"/>
      <c r="BB111" s="98"/>
      <c r="BC111" s="96"/>
      <c r="BD111" s="96"/>
      <c r="BE111" s="97"/>
      <c r="BF111" s="97"/>
      <c r="BG111" s="98"/>
      <c r="BH111" s="98"/>
      <c r="BI111" s="96"/>
      <c r="BJ111" s="96"/>
      <c r="BK111" s="97"/>
      <c r="BL111" s="97"/>
      <c r="BM111" s="98"/>
      <c r="BN111" s="98"/>
      <c r="BO111" s="96"/>
      <c r="BP111" s="96"/>
      <c r="BQ111" s="97"/>
      <c r="BR111" s="97"/>
      <c r="BS111" s="98"/>
      <c r="BT111" s="98"/>
    </row>
    <row r="112" ht="15.75" customHeight="1">
      <c r="G112" s="96"/>
      <c r="H112" s="96"/>
      <c r="I112" s="97"/>
      <c r="J112" s="97"/>
      <c r="K112" s="98"/>
      <c r="L112" s="98"/>
      <c r="M112" s="96"/>
      <c r="N112" s="96"/>
      <c r="O112" s="97"/>
      <c r="P112" s="97"/>
      <c r="Q112" s="98"/>
      <c r="R112" s="98"/>
      <c r="S112" s="96"/>
      <c r="T112" s="96"/>
      <c r="U112" s="97"/>
      <c r="V112" s="97"/>
      <c r="W112" s="98"/>
      <c r="X112" s="98"/>
      <c r="Y112" s="96"/>
      <c r="Z112" s="96"/>
      <c r="AA112" s="97"/>
      <c r="AB112" s="97"/>
      <c r="AC112" s="98"/>
      <c r="AD112" s="98"/>
      <c r="AE112" s="96"/>
      <c r="AF112" s="96"/>
      <c r="AG112" s="97"/>
      <c r="AH112" s="97"/>
      <c r="AI112" s="98"/>
      <c r="AJ112" s="98"/>
      <c r="AK112" s="96"/>
      <c r="AL112" s="96"/>
      <c r="AM112" s="97"/>
      <c r="AN112" s="97"/>
      <c r="AO112" s="98"/>
      <c r="AP112" s="98"/>
      <c r="AQ112" s="96"/>
      <c r="AR112" s="96"/>
      <c r="AS112" s="97"/>
      <c r="AT112" s="97"/>
      <c r="AU112" s="98"/>
      <c r="AV112" s="98"/>
      <c r="AW112" s="96"/>
      <c r="AX112" s="96"/>
      <c r="AY112" s="97"/>
      <c r="AZ112" s="97"/>
      <c r="BA112" s="98"/>
      <c r="BB112" s="98"/>
      <c r="BC112" s="96"/>
      <c r="BD112" s="96"/>
      <c r="BE112" s="97"/>
      <c r="BF112" s="97"/>
      <c r="BG112" s="98"/>
      <c r="BH112" s="98"/>
      <c r="BI112" s="96"/>
      <c r="BJ112" s="96"/>
      <c r="BK112" s="97"/>
      <c r="BL112" s="97"/>
      <c r="BM112" s="98"/>
      <c r="BN112" s="98"/>
      <c r="BO112" s="96"/>
      <c r="BP112" s="96"/>
      <c r="BQ112" s="97"/>
      <c r="BR112" s="97"/>
      <c r="BS112" s="98"/>
      <c r="BT112" s="98"/>
    </row>
    <row r="113" ht="15.75" customHeight="1">
      <c r="G113" s="96"/>
      <c r="H113" s="96"/>
      <c r="I113" s="97"/>
      <c r="J113" s="97"/>
      <c r="K113" s="98"/>
      <c r="L113" s="98"/>
      <c r="M113" s="96"/>
      <c r="N113" s="96"/>
      <c r="O113" s="97"/>
      <c r="P113" s="97"/>
      <c r="Q113" s="98"/>
      <c r="R113" s="98"/>
      <c r="S113" s="96"/>
      <c r="T113" s="96"/>
      <c r="U113" s="97"/>
      <c r="V113" s="97"/>
      <c r="W113" s="98"/>
      <c r="X113" s="98"/>
      <c r="Y113" s="96"/>
      <c r="Z113" s="96"/>
      <c r="AA113" s="97"/>
      <c r="AB113" s="97"/>
      <c r="AC113" s="98"/>
      <c r="AD113" s="98"/>
      <c r="AE113" s="96"/>
      <c r="AF113" s="96"/>
      <c r="AG113" s="97"/>
      <c r="AH113" s="97"/>
      <c r="AI113" s="98"/>
      <c r="AJ113" s="98"/>
      <c r="AK113" s="96"/>
      <c r="AL113" s="96"/>
      <c r="AM113" s="97"/>
      <c r="AN113" s="97"/>
      <c r="AO113" s="98"/>
      <c r="AP113" s="98"/>
      <c r="AQ113" s="96"/>
      <c r="AR113" s="96"/>
      <c r="AS113" s="97"/>
      <c r="AT113" s="97"/>
      <c r="AU113" s="98"/>
      <c r="AV113" s="98"/>
      <c r="AW113" s="96"/>
      <c r="AX113" s="96"/>
      <c r="AY113" s="97"/>
      <c r="AZ113" s="97"/>
      <c r="BA113" s="98"/>
      <c r="BB113" s="98"/>
      <c r="BC113" s="96"/>
      <c r="BD113" s="96"/>
      <c r="BE113" s="97"/>
      <c r="BF113" s="97"/>
      <c r="BG113" s="98"/>
      <c r="BH113" s="98"/>
      <c r="BI113" s="96"/>
      <c r="BJ113" s="96"/>
      <c r="BK113" s="97"/>
      <c r="BL113" s="97"/>
      <c r="BM113" s="98"/>
      <c r="BN113" s="98"/>
      <c r="BO113" s="96"/>
      <c r="BP113" s="96"/>
      <c r="BQ113" s="97"/>
      <c r="BR113" s="97"/>
      <c r="BS113" s="98"/>
      <c r="BT113" s="98"/>
    </row>
    <row r="114" ht="15.75" customHeight="1">
      <c r="G114" s="96"/>
      <c r="H114" s="96"/>
      <c r="I114" s="97"/>
      <c r="J114" s="97"/>
      <c r="K114" s="98"/>
      <c r="L114" s="98"/>
      <c r="M114" s="96"/>
      <c r="N114" s="96"/>
      <c r="O114" s="97"/>
      <c r="P114" s="97"/>
      <c r="Q114" s="98"/>
      <c r="R114" s="98"/>
      <c r="S114" s="96"/>
      <c r="T114" s="96"/>
      <c r="U114" s="97"/>
      <c r="V114" s="97"/>
      <c r="W114" s="98"/>
      <c r="X114" s="98"/>
      <c r="Y114" s="96"/>
      <c r="Z114" s="96"/>
      <c r="AA114" s="97"/>
      <c r="AB114" s="97"/>
      <c r="AC114" s="98"/>
      <c r="AD114" s="98"/>
      <c r="AE114" s="96"/>
      <c r="AF114" s="96"/>
      <c r="AG114" s="97"/>
      <c r="AH114" s="97"/>
      <c r="AI114" s="98"/>
      <c r="AJ114" s="98"/>
      <c r="AK114" s="96"/>
      <c r="AL114" s="96"/>
      <c r="AM114" s="97"/>
      <c r="AN114" s="97"/>
      <c r="AO114" s="98"/>
      <c r="AP114" s="98"/>
      <c r="AQ114" s="96"/>
      <c r="AR114" s="96"/>
      <c r="AS114" s="97"/>
      <c r="AT114" s="97"/>
      <c r="AU114" s="98"/>
      <c r="AV114" s="98"/>
      <c r="AW114" s="96"/>
      <c r="AX114" s="96"/>
      <c r="AY114" s="97"/>
      <c r="AZ114" s="97"/>
      <c r="BA114" s="98"/>
      <c r="BB114" s="98"/>
      <c r="BC114" s="96"/>
      <c r="BD114" s="96"/>
      <c r="BE114" s="97"/>
      <c r="BF114" s="97"/>
      <c r="BG114" s="98"/>
      <c r="BH114" s="98"/>
      <c r="BI114" s="96"/>
      <c r="BJ114" s="96"/>
      <c r="BK114" s="97"/>
      <c r="BL114" s="97"/>
      <c r="BM114" s="98"/>
      <c r="BN114" s="98"/>
      <c r="BO114" s="96"/>
      <c r="BP114" s="96"/>
      <c r="BQ114" s="97"/>
      <c r="BR114" s="97"/>
      <c r="BS114" s="98"/>
      <c r="BT114" s="98"/>
    </row>
    <row r="115" ht="15.75" customHeight="1">
      <c r="G115" s="96"/>
      <c r="H115" s="96"/>
      <c r="I115" s="97"/>
      <c r="J115" s="97"/>
      <c r="K115" s="98"/>
      <c r="L115" s="98"/>
      <c r="M115" s="96"/>
      <c r="N115" s="96"/>
      <c r="O115" s="97"/>
      <c r="P115" s="97"/>
      <c r="Q115" s="98"/>
      <c r="R115" s="98"/>
      <c r="S115" s="96"/>
      <c r="T115" s="96"/>
      <c r="U115" s="97"/>
      <c r="V115" s="97"/>
      <c r="W115" s="98"/>
      <c r="X115" s="98"/>
      <c r="Y115" s="96"/>
      <c r="Z115" s="96"/>
      <c r="AA115" s="97"/>
      <c r="AB115" s="97"/>
      <c r="AC115" s="98"/>
      <c r="AD115" s="98"/>
      <c r="AE115" s="96"/>
      <c r="AF115" s="96"/>
      <c r="AG115" s="97"/>
      <c r="AH115" s="97"/>
      <c r="AI115" s="98"/>
      <c r="AJ115" s="98"/>
      <c r="AK115" s="96"/>
      <c r="AL115" s="96"/>
      <c r="AM115" s="97"/>
      <c r="AN115" s="97"/>
      <c r="AO115" s="98"/>
      <c r="AP115" s="98"/>
      <c r="AQ115" s="96"/>
      <c r="AR115" s="96"/>
      <c r="AS115" s="97"/>
      <c r="AT115" s="97"/>
      <c r="AU115" s="98"/>
      <c r="AV115" s="98"/>
      <c r="AW115" s="96"/>
      <c r="AX115" s="96"/>
      <c r="AY115" s="97"/>
      <c r="AZ115" s="97"/>
      <c r="BA115" s="98"/>
      <c r="BB115" s="98"/>
      <c r="BC115" s="96"/>
      <c r="BD115" s="96"/>
      <c r="BE115" s="97"/>
      <c r="BF115" s="97"/>
      <c r="BG115" s="98"/>
      <c r="BH115" s="98"/>
      <c r="BI115" s="96"/>
      <c r="BJ115" s="96"/>
      <c r="BK115" s="97"/>
      <c r="BL115" s="97"/>
      <c r="BM115" s="98"/>
      <c r="BN115" s="98"/>
      <c r="BO115" s="96"/>
      <c r="BP115" s="96"/>
      <c r="BQ115" s="97"/>
      <c r="BR115" s="97"/>
      <c r="BS115" s="98"/>
      <c r="BT115" s="98"/>
    </row>
    <row r="116" ht="15.75" customHeight="1">
      <c r="G116" s="96"/>
      <c r="H116" s="96"/>
      <c r="I116" s="97"/>
      <c r="J116" s="97"/>
      <c r="K116" s="98"/>
      <c r="L116" s="98"/>
      <c r="M116" s="96"/>
      <c r="N116" s="96"/>
      <c r="O116" s="97"/>
      <c r="P116" s="97"/>
      <c r="Q116" s="98"/>
      <c r="R116" s="98"/>
      <c r="S116" s="96"/>
      <c r="T116" s="96"/>
      <c r="U116" s="97"/>
      <c r="V116" s="97"/>
      <c r="W116" s="98"/>
      <c r="X116" s="98"/>
      <c r="Y116" s="96"/>
      <c r="Z116" s="96"/>
      <c r="AA116" s="97"/>
      <c r="AB116" s="97"/>
      <c r="AC116" s="98"/>
      <c r="AD116" s="98"/>
      <c r="AE116" s="96"/>
      <c r="AF116" s="96"/>
      <c r="AG116" s="97"/>
      <c r="AH116" s="97"/>
      <c r="AI116" s="98"/>
      <c r="AJ116" s="98"/>
      <c r="AK116" s="96"/>
      <c r="AL116" s="96"/>
      <c r="AM116" s="97"/>
      <c r="AN116" s="97"/>
      <c r="AO116" s="98"/>
      <c r="AP116" s="98"/>
      <c r="AQ116" s="96"/>
      <c r="AR116" s="96"/>
      <c r="AS116" s="97"/>
      <c r="AT116" s="97"/>
      <c r="AU116" s="98"/>
      <c r="AV116" s="98"/>
      <c r="AW116" s="96"/>
      <c r="AX116" s="96"/>
      <c r="AY116" s="97"/>
      <c r="AZ116" s="97"/>
      <c r="BA116" s="98"/>
      <c r="BB116" s="98"/>
      <c r="BC116" s="96"/>
      <c r="BD116" s="96"/>
      <c r="BE116" s="97"/>
      <c r="BF116" s="97"/>
      <c r="BG116" s="98"/>
      <c r="BH116" s="98"/>
      <c r="BI116" s="96"/>
      <c r="BJ116" s="96"/>
      <c r="BK116" s="97"/>
      <c r="BL116" s="97"/>
      <c r="BM116" s="98"/>
      <c r="BN116" s="98"/>
      <c r="BO116" s="96"/>
      <c r="BP116" s="96"/>
      <c r="BQ116" s="97"/>
      <c r="BR116" s="97"/>
      <c r="BS116" s="98"/>
      <c r="BT116" s="98"/>
    </row>
    <row r="117" ht="15.75" customHeight="1">
      <c r="G117" s="96"/>
      <c r="H117" s="96"/>
      <c r="I117" s="97"/>
      <c r="J117" s="97"/>
      <c r="K117" s="98"/>
      <c r="L117" s="98"/>
      <c r="M117" s="96"/>
      <c r="N117" s="96"/>
      <c r="O117" s="97"/>
      <c r="P117" s="97"/>
      <c r="Q117" s="98"/>
      <c r="R117" s="98"/>
      <c r="S117" s="96"/>
      <c r="T117" s="96"/>
      <c r="U117" s="97"/>
      <c r="V117" s="97"/>
      <c r="W117" s="98"/>
      <c r="X117" s="98"/>
      <c r="Y117" s="96"/>
      <c r="Z117" s="96"/>
      <c r="AA117" s="97"/>
      <c r="AB117" s="97"/>
      <c r="AC117" s="98"/>
      <c r="AD117" s="98"/>
      <c r="AE117" s="96"/>
      <c r="AF117" s="96"/>
      <c r="AG117" s="97"/>
      <c r="AH117" s="97"/>
      <c r="AI117" s="98"/>
      <c r="AJ117" s="98"/>
      <c r="AK117" s="96"/>
      <c r="AL117" s="96"/>
      <c r="AM117" s="97"/>
      <c r="AN117" s="97"/>
      <c r="AO117" s="98"/>
      <c r="AP117" s="98"/>
      <c r="AQ117" s="96"/>
      <c r="AR117" s="96"/>
      <c r="AS117" s="97"/>
      <c r="AT117" s="97"/>
      <c r="AU117" s="98"/>
      <c r="AV117" s="98"/>
      <c r="AW117" s="96"/>
      <c r="AX117" s="96"/>
      <c r="AY117" s="97"/>
      <c r="AZ117" s="97"/>
      <c r="BA117" s="98"/>
      <c r="BB117" s="98"/>
      <c r="BC117" s="96"/>
      <c r="BD117" s="96"/>
      <c r="BE117" s="97"/>
      <c r="BF117" s="97"/>
      <c r="BG117" s="98"/>
      <c r="BH117" s="98"/>
      <c r="BI117" s="96"/>
      <c r="BJ117" s="96"/>
      <c r="BK117" s="97"/>
      <c r="BL117" s="97"/>
      <c r="BM117" s="98"/>
      <c r="BN117" s="98"/>
      <c r="BO117" s="96"/>
      <c r="BP117" s="96"/>
      <c r="BQ117" s="97"/>
      <c r="BR117" s="97"/>
      <c r="BS117" s="98"/>
      <c r="BT117" s="98"/>
    </row>
    <row r="118" ht="15.75" customHeight="1">
      <c r="G118" s="96"/>
      <c r="H118" s="96"/>
      <c r="I118" s="97"/>
      <c r="J118" s="97"/>
      <c r="K118" s="98"/>
      <c r="L118" s="98"/>
      <c r="M118" s="96"/>
      <c r="N118" s="96"/>
      <c r="O118" s="97"/>
      <c r="P118" s="97"/>
      <c r="Q118" s="98"/>
      <c r="R118" s="98"/>
      <c r="S118" s="96"/>
      <c r="T118" s="96"/>
      <c r="U118" s="97"/>
      <c r="V118" s="97"/>
      <c r="W118" s="98"/>
      <c r="X118" s="98"/>
      <c r="Y118" s="96"/>
      <c r="Z118" s="96"/>
      <c r="AA118" s="97"/>
      <c r="AB118" s="97"/>
      <c r="AC118" s="98"/>
      <c r="AD118" s="98"/>
      <c r="AE118" s="96"/>
      <c r="AF118" s="96"/>
      <c r="AG118" s="97"/>
      <c r="AH118" s="97"/>
      <c r="AI118" s="98"/>
      <c r="AJ118" s="98"/>
      <c r="AK118" s="96"/>
      <c r="AL118" s="96"/>
      <c r="AM118" s="97"/>
      <c r="AN118" s="97"/>
      <c r="AO118" s="98"/>
      <c r="AP118" s="98"/>
      <c r="AQ118" s="96"/>
      <c r="AR118" s="96"/>
      <c r="AS118" s="97"/>
      <c r="AT118" s="97"/>
      <c r="AU118" s="98"/>
      <c r="AV118" s="98"/>
      <c r="AW118" s="96"/>
      <c r="AX118" s="96"/>
      <c r="AY118" s="97"/>
      <c r="AZ118" s="97"/>
      <c r="BA118" s="98"/>
      <c r="BB118" s="98"/>
      <c r="BC118" s="96"/>
      <c r="BD118" s="96"/>
      <c r="BE118" s="97"/>
      <c r="BF118" s="97"/>
      <c r="BG118" s="98"/>
      <c r="BH118" s="98"/>
      <c r="BI118" s="96"/>
      <c r="BJ118" s="96"/>
      <c r="BK118" s="97"/>
      <c r="BL118" s="97"/>
      <c r="BM118" s="98"/>
      <c r="BN118" s="98"/>
      <c r="BO118" s="96"/>
      <c r="BP118" s="96"/>
      <c r="BQ118" s="97"/>
      <c r="BR118" s="97"/>
      <c r="BS118" s="98"/>
      <c r="BT118" s="98"/>
    </row>
    <row r="119" ht="15.75" customHeight="1">
      <c r="G119" s="96"/>
      <c r="H119" s="96"/>
      <c r="I119" s="97"/>
      <c r="J119" s="97"/>
      <c r="K119" s="98"/>
      <c r="L119" s="98"/>
      <c r="M119" s="96"/>
      <c r="N119" s="96"/>
      <c r="O119" s="97"/>
      <c r="P119" s="97"/>
      <c r="Q119" s="98"/>
      <c r="R119" s="98"/>
      <c r="S119" s="96"/>
      <c r="T119" s="96"/>
      <c r="U119" s="97"/>
      <c r="V119" s="97"/>
      <c r="W119" s="98"/>
      <c r="X119" s="98"/>
      <c r="Y119" s="96"/>
      <c r="Z119" s="96"/>
      <c r="AA119" s="97"/>
      <c r="AB119" s="97"/>
      <c r="AC119" s="98"/>
      <c r="AD119" s="98"/>
      <c r="AE119" s="96"/>
      <c r="AF119" s="96"/>
      <c r="AG119" s="97"/>
      <c r="AH119" s="97"/>
      <c r="AI119" s="98"/>
      <c r="AJ119" s="98"/>
      <c r="AK119" s="96"/>
      <c r="AL119" s="96"/>
      <c r="AM119" s="97"/>
      <c r="AN119" s="97"/>
      <c r="AO119" s="98"/>
      <c r="AP119" s="98"/>
      <c r="AQ119" s="96"/>
      <c r="AR119" s="96"/>
      <c r="AS119" s="97"/>
      <c r="AT119" s="97"/>
      <c r="AU119" s="98"/>
      <c r="AV119" s="98"/>
      <c r="AW119" s="96"/>
      <c r="AX119" s="96"/>
      <c r="AY119" s="97"/>
      <c r="AZ119" s="97"/>
      <c r="BA119" s="98"/>
      <c r="BB119" s="98"/>
      <c r="BC119" s="96"/>
      <c r="BD119" s="96"/>
      <c r="BE119" s="97"/>
      <c r="BF119" s="97"/>
      <c r="BG119" s="98"/>
      <c r="BH119" s="98"/>
      <c r="BI119" s="96"/>
      <c r="BJ119" s="96"/>
      <c r="BK119" s="97"/>
      <c r="BL119" s="97"/>
      <c r="BM119" s="98"/>
      <c r="BN119" s="98"/>
      <c r="BO119" s="96"/>
      <c r="BP119" s="96"/>
      <c r="BQ119" s="97"/>
      <c r="BR119" s="97"/>
      <c r="BS119" s="98"/>
      <c r="BT119" s="98"/>
    </row>
    <row r="120" ht="15.75" customHeight="1">
      <c r="G120" s="96"/>
      <c r="H120" s="96"/>
      <c r="I120" s="97"/>
      <c r="J120" s="97"/>
      <c r="K120" s="98"/>
      <c r="L120" s="98"/>
      <c r="M120" s="96"/>
      <c r="N120" s="96"/>
      <c r="O120" s="97"/>
      <c r="P120" s="97"/>
      <c r="Q120" s="98"/>
      <c r="R120" s="98"/>
      <c r="S120" s="96"/>
      <c r="T120" s="96"/>
      <c r="U120" s="97"/>
      <c r="V120" s="97"/>
      <c r="W120" s="98"/>
      <c r="X120" s="98"/>
      <c r="Y120" s="96"/>
      <c r="Z120" s="96"/>
      <c r="AA120" s="97"/>
      <c r="AB120" s="97"/>
      <c r="AC120" s="98"/>
      <c r="AD120" s="98"/>
      <c r="AE120" s="96"/>
      <c r="AF120" s="96"/>
      <c r="AG120" s="97"/>
      <c r="AH120" s="97"/>
      <c r="AI120" s="98"/>
      <c r="AJ120" s="98"/>
      <c r="AK120" s="96"/>
      <c r="AL120" s="96"/>
      <c r="AM120" s="97"/>
      <c r="AN120" s="97"/>
      <c r="AO120" s="98"/>
      <c r="AP120" s="98"/>
      <c r="AQ120" s="96"/>
      <c r="AR120" s="96"/>
      <c r="AS120" s="97"/>
      <c r="AT120" s="97"/>
      <c r="AU120" s="98"/>
      <c r="AV120" s="98"/>
      <c r="AW120" s="96"/>
      <c r="AX120" s="96"/>
      <c r="AY120" s="97"/>
      <c r="AZ120" s="97"/>
      <c r="BA120" s="98"/>
      <c r="BB120" s="98"/>
      <c r="BC120" s="96"/>
      <c r="BD120" s="96"/>
      <c r="BE120" s="97"/>
      <c r="BF120" s="97"/>
      <c r="BG120" s="98"/>
      <c r="BH120" s="98"/>
      <c r="BI120" s="96"/>
      <c r="BJ120" s="96"/>
      <c r="BK120" s="97"/>
      <c r="BL120" s="97"/>
      <c r="BM120" s="98"/>
      <c r="BN120" s="98"/>
      <c r="BO120" s="96"/>
      <c r="BP120" s="96"/>
      <c r="BQ120" s="97"/>
      <c r="BR120" s="97"/>
      <c r="BS120" s="98"/>
      <c r="BT120" s="98"/>
    </row>
    <row r="121" ht="15.75" customHeight="1">
      <c r="G121" s="96"/>
      <c r="H121" s="96"/>
      <c r="I121" s="97"/>
      <c r="J121" s="97"/>
      <c r="K121" s="98"/>
      <c r="L121" s="98"/>
      <c r="M121" s="96"/>
      <c r="N121" s="96"/>
      <c r="O121" s="97"/>
      <c r="P121" s="97"/>
      <c r="Q121" s="98"/>
      <c r="R121" s="98"/>
      <c r="S121" s="96"/>
      <c r="T121" s="96"/>
      <c r="U121" s="97"/>
      <c r="V121" s="97"/>
      <c r="W121" s="98"/>
      <c r="X121" s="98"/>
      <c r="Y121" s="96"/>
      <c r="Z121" s="96"/>
      <c r="AA121" s="97"/>
      <c r="AB121" s="97"/>
      <c r="AC121" s="98"/>
      <c r="AD121" s="98"/>
      <c r="AE121" s="96"/>
      <c r="AF121" s="96"/>
      <c r="AG121" s="97"/>
      <c r="AH121" s="97"/>
      <c r="AI121" s="98"/>
      <c r="AJ121" s="98"/>
      <c r="AK121" s="96"/>
      <c r="AL121" s="96"/>
      <c r="AM121" s="97"/>
      <c r="AN121" s="97"/>
      <c r="AO121" s="98"/>
      <c r="AP121" s="98"/>
      <c r="AQ121" s="96"/>
      <c r="AR121" s="96"/>
      <c r="AS121" s="97"/>
      <c r="AT121" s="97"/>
      <c r="AU121" s="98"/>
      <c r="AV121" s="98"/>
      <c r="AW121" s="96"/>
      <c r="AX121" s="96"/>
      <c r="AY121" s="97"/>
      <c r="AZ121" s="97"/>
      <c r="BA121" s="98"/>
      <c r="BB121" s="98"/>
      <c r="BC121" s="96"/>
      <c r="BD121" s="96"/>
      <c r="BE121" s="97"/>
      <c r="BF121" s="97"/>
      <c r="BG121" s="98"/>
      <c r="BH121" s="98"/>
      <c r="BI121" s="96"/>
      <c r="BJ121" s="96"/>
      <c r="BK121" s="97"/>
      <c r="BL121" s="97"/>
      <c r="BM121" s="98"/>
      <c r="BN121" s="98"/>
      <c r="BO121" s="96"/>
      <c r="BP121" s="96"/>
      <c r="BQ121" s="97"/>
      <c r="BR121" s="97"/>
      <c r="BS121" s="98"/>
      <c r="BT121" s="98"/>
    </row>
    <row r="122" ht="15.75" customHeight="1">
      <c r="G122" s="96"/>
      <c r="H122" s="96"/>
      <c r="I122" s="97"/>
      <c r="J122" s="97"/>
      <c r="K122" s="98"/>
      <c r="L122" s="98"/>
      <c r="M122" s="96"/>
      <c r="N122" s="96"/>
      <c r="O122" s="97"/>
      <c r="P122" s="97"/>
      <c r="Q122" s="98"/>
      <c r="R122" s="98"/>
      <c r="S122" s="96"/>
      <c r="T122" s="96"/>
      <c r="U122" s="97"/>
      <c r="V122" s="97"/>
      <c r="W122" s="98"/>
      <c r="X122" s="98"/>
      <c r="Y122" s="96"/>
      <c r="Z122" s="96"/>
      <c r="AA122" s="97"/>
      <c r="AB122" s="97"/>
      <c r="AC122" s="98"/>
      <c r="AD122" s="98"/>
      <c r="AE122" s="96"/>
      <c r="AF122" s="96"/>
      <c r="AG122" s="97"/>
      <c r="AH122" s="97"/>
      <c r="AI122" s="98"/>
      <c r="AJ122" s="98"/>
      <c r="AK122" s="96"/>
      <c r="AL122" s="96"/>
      <c r="AM122" s="97"/>
      <c r="AN122" s="97"/>
      <c r="AO122" s="98"/>
      <c r="AP122" s="98"/>
      <c r="AQ122" s="96"/>
      <c r="AR122" s="96"/>
      <c r="AS122" s="97"/>
      <c r="AT122" s="97"/>
      <c r="AU122" s="98"/>
      <c r="AV122" s="98"/>
      <c r="AW122" s="96"/>
      <c r="AX122" s="96"/>
      <c r="AY122" s="97"/>
      <c r="AZ122" s="97"/>
      <c r="BA122" s="98"/>
      <c r="BB122" s="98"/>
      <c r="BC122" s="96"/>
      <c r="BD122" s="96"/>
      <c r="BE122" s="97"/>
      <c r="BF122" s="97"/>
      <c r="BG122" s="98"/>
      <c r="BH122" s="98"/>
      <c r="BI122" s="96"/>
      <c r="BJ122" s="96"/>
      <c r="BK122" s="97"/>
      <c r="BL122" s="97"/>
      <c r="BM122" s="98"/>
      <c r="BN122" s="98"/>
      <c r="BO122" s="96"/>
      <c r="BP122" s="96"/>
      <c r="BQ122" s="97"/>
      <c r="BR122" s="97"/>
      <c r="BS122" s="98"/>
      <c r="BT122" s="98"/>
    </row>
    <row r="123" ht="15.75" customHeight="1">
      <c r="G123" s="96"/>
      <c r="H123" s="96"/>
      <c r="I123" s="97"/>
      <c r="J123" s="97"/>
      <c r="K123" s="98"/>
      <c r="L123" s="98"/>
      <c r="M123" s="96"/>
      <c r="N123" s="96"/>
      <c r="O123" s="97"/>
      <c r="P123" s="97"/>
      <c r="Q123" s="98"/>
      <c r="R123" s="98"/>
      <c r="S123" s="96"/>
      <c r="T123" s="96"/>
      <c r="U123" s="97"/>
      <c r="V123" s="97"/>
      <c r="W123" s="98"/>
      <c r="X123" s="98"/>
      <c r="Y123" s="96"/>
      <c r="Z123" s="96"/>
      <c r="AA123" s="97"/>
      <c r="AB123" s="97"/>
      <c r="AC123" s="98"/>
      <c r="AD123" s="98"/>
      <c r="AE123" s="96"/>
      <c r="AF123" s="96"/>
      <c r="AG123" s="97"/>
      <c r="AH123" s="97"/>
      <c r="AI123" s="98"/>
      <c r="AJ123" s="98"/>
      <c r="AK123" s="96"/>
      <c r="AL123" s="96"/>
      <c r="AM123" s="97"/>
      <c r="AN123" s="97"/>
      <c r="AO123" s="98"/>
      <c r="AP123" s="98"/>
      <c r="AQ123" s="96"/>
      <c r="AR123" s="96"/>
      <c r="AS123" s="97"/>
      <c r="AT123" s="97"/>
      <c r="AU123" s="98"/>
      <c r="AV123" s="98"/>
      <c r="AW123" s="96"/>
      <c r="AX123" s="96"/>
      <c r="AY123" s="97"/>
      <c r="AZ123" s="97"/>
      <c r="BA123" s="98"/>
      <c r="BB123" s="98"/>
      <c r="BC123" s="96"/>
      <c r="BD123" s="96"/>
      <c r="BE123" s="97"/>
      <c r="BF123" s="97"/>
      <c r="BG123" s="98"/>
      <c r="BH123" s="98"/>
      <c r="BI123" s="96"/>
      <c r="BJ123" s="96"/>
      <c r="BK123" s="97"/>
      <c r="BL123" s="97"/>
      <c r="BM123" s="98"/>
      <c r="BN123" s="98"/>
      <c r="BO123" s="96"/>
      <c r="BP123" s="96"/>
      <c r="BQ123" s="97"/>
      <c r="BR123" s="97"/>
      <c r="BS123" s="98"/>
      <c r="BT123" s="98"/>
    </row>
    <row r="124" ht="15.75" customHeight="1">
      <c r="G124" s="96"/>
      <c r="H124" s="96"/>
      <c r="I124" s="97"/>
      <c r="J124" s="97"/>
      <c r="K124" s="98"/>
      <c r="L124" s="98"/>
      <c r="M124" s="96"/>
      <c r="N124" s="96"/>
      <c r="O124" s="97"/>
      <c r="P124" s="97"/>
      <c r="Q124" s="98"/>
      <c r="R124" s="98"/>
      <c r="S124" s="96"/>
      <c r="T124" s="96"/>
      <c r="U124" s="97"/>
      <c r="V124" s="97"/>
      <c r="W124" s="98"/>
      <c r="X124" s="98"/>
      <c r="Y124" s="96"/>
      <c r="Z124" s="96"/>
      <c r="AA124" s="97"/>
      <c r="AB124" s="97"/>
      <c r="AC124" s="98"/>
      <c r="AD124" s="98"/>
      <c r="AE124" s="96"/>
      <c r="AF124" s="96"/>
      <c r="AG124" s="97"/>
      <c r="AH124" s="97"/>
      <c r="AI124" s="98"/>
      <c r="AJ124" s="98"/>
      <c r="AK124" s="96"/>
      <c r="AL124" s="96"/>
      <c r="AM124" s="97"/>
      <c r="AN124" s="97"/>
      <c r="AO124" s="98"/>
      <c r="AP124" s="98"/>
      <c r="AQ124" s="96"/>
      <c r="AR124" s="96"/>
      <c r="AS124" s="97"/>
      <c r="AT124" s="97"/>
      <c r="AU124" s="98"/>
      <c r="AV124" s="98"/>
      <c r="AW124" s="96"/>
      <c r="AX124" s="96"/>
      <c r="AY124" s="97"/>
      <c r="AZ124" s="97"/>
      <c r="BA124" s="98"/>
      <c r="BB124" s="98"/>
      <c r="BC124" s="96"/>
      <c r="BD124" s="96"/>
      <c r="BE124" s="97"/>
      <c r="BF124" s="97"/>
      <c r="BG124" s="98"/>
      <c r="BH124" s="98"/>
      <c r="BI124" s="96"/>
      <c r="BJ124" s="96"/>
      <c r="BK124" s="97"/>
      <c r="BL124" s="97"/>
      <c r="BM124" s="98"/>
      <c r="BN124" s="98"/>
      <c r="BO124" s="96"/>
      <c r="BP124" s="96"/>
      <c r="BQ124" s="97"/>
      <c r="BR124" s="97"/>
      <c r="BS124" s="98"/>
      <c r="BT124" s="98"/>
    </row>
    <row r="125" ht="15.75" customHeight="1">
      <c r="G125" s="96"/>
      <c r="H125" s="96"/>
      <c r="I125" s="97"/>
      <c r="J125" s="97"/>
      <c r="K125" s="98"/>
      <c r="L125" s="98"/>
      <c r="M125" s="96"/>
      <c r="N125" s="96"/>
      <c r="O125" s="97"/>
      <c r="P125" s="97"/>
      <c r="Q125" s="98"/>
      <c r="R125" s="98"/>
      <c r="S125" s="96"/>
      <c r="T125" s="96"/>
      <c r="U125" s="97"/>
      <c r="V125" s="97"/>
      <c r="W125" s="98"/>
      <c r="X125" s="98"/>
      <c r="Y125" s="96"/>
      <c r="Z125" s="96"/>
      <c r="AA125" s="97"/>
      <c r="AB125" s="97"/>
      <c r="AC125" s="98"/>
      <c r="AD125" s="98"/>
      <c r="AE125" s="96"/>
      <c r="AF125" s="96"/>
      <c r="AG125" s="97"/>
      <c r="AH125" s="97"/>
      <c r="AI125" s="98"/>
      <c r="AJ125" s="98"/>
      <c r="AK125" s="96"/>
      <c r="AL125" s="96"/>
      <c r="AM125" s="97"/>
      <c r="AN125" s="97"/>
      <c r="AO125" s="98"/>
      <c r="AP125" s="98"/>
      <c r="AQ125" s="96"/>
      <c r="AR125" s="96"/>
      <c r="AS125" s="97"/>
      <c r="AT125" s="97"/>
      <c r="AU125" s="98"/>
      <c r="AV125" s="98"/>
      <c r="AW125" s="96"/>
      <c r="AX125" s="96"/>
      <c r="AY125" s="97"/>
      <c r="AZ125" s="97"/>
      <c r="BA125" s="98"/>
      <c r="BB125" s="98"/>
      <c r="BC125" s="96"/>
      <c r="BD125" s="96"/>
      <c r="BE125" s="97"/>
      <c r="BF125" s="97"/>
      <c r="BG125" s="98"/>
      <c r="BH125" s="98"/>
      <c r="BI125" s="96"/>
      <c r="BJ125" s="96"/>
      <c r="BK125" s="97"/>
      <c r="BL125" s="97"/>
      <c r="BM125" s="98"/>
      <c r="BN125" s="98"/>
      <c r="BO125" s="96"/>
      <c r="BP125" s="96"/>
      <c r="BQ125" s="97"/>
      <c r="BR125" s="97"/>
      <c r="BS125" s="98"/>
      <c r="BT125" s="98"/>
    </row>
    <row r="126" ht="15.75" customHeight="1">
      <c r="G126" s="96"/>
      <c r="H126" s="96"/>
      <c r="I126" s="97"/>
      <c r="J126" s="97"/>
      <c r="K126" s="98"/>
      <c r="L126" s="98"/>
      <c r="M126" s="96"/>
      <c r="N126" s="96"/>
      <c r="O126" s="97"/>
      <c r="P126" s="97"/>
      <c r="Q126" s="98"/>
      <c r="R126" s="98"/>
      <c r="S126" s="96"/>
      <c r="T126" s="96"/>
      <c r="U126" s="97"/>
      <c r="V126" s="97"/>
      <c r="W126" s="98"/>
      <c r="X126" s="98"/>
      <c r="Y126" s="96"/>
      <c r="Z126" s="96"/>
      <c r="AA126" s="97"/>
      <c r="AB126" s="97"/>
      <c r="AC126" s="98"/>
      <c r="AD126" s="98"/>
      <c r="AE126" s="96"/>
      <c r="AF126" s="96"/>
      <c r="AG126" s="97"/>
      <c r="AH126" s="97"/>
      <c r="AI126" s="98"/>
      <c r="AJ126" s="98"/>
      <c r="AK126" s="96"/>
      <c r="AL126" s="96"/>
      <c r="AM126" s="97"/>
      <c r="AN126" s="97"/>
      <c r="AO126" s="98"/>
      <c r="AP126" s="98"/>
      <c r="AQ126" s="96"/>
      <c r="AR126" s="96"/>
      <c r="AS126" s="97"/>
      <c r="AT126" s="97"/>
      <c r="AU126" s="98"/>
      <c r="AV126" s="98"/>
      <c r="AW126" s="96"/>
      <c r="AX126" s="96"/>
      <c r="AY126" s="97"/>
      <c r="AZ126" s="97"/>
      <c r="BA126" s="98"/>
      <c r="BB126" s="98"/>
      <c r="BC126" s="96"/>
      <c r="BD126" s="96"/>
      <c r="BE126" s="97"/>
      <c r="BF126" s="97"/>
      <c r="BG126" s="98"/>
      <c r="BH126" s="98"/>
      <c r="BI126" s="96"/>
      <c r="BJ126" s="96"/>
      <c r="BK126" s="97"/>
      <c r="BL126" s="97"/>
      <c r="BM126" s="98"/>
      <c r="BN126" s="98"/>
      <c r="BO126" s="96"/>
      <c r="BP126" s="96"/>
      <c r="BQ126" s="97"/>
      <c r="BR126" s="97"/>
      <c r="BS126" s="98"/>
      <c r="BT126" s="98"/>
    </row>
    <row r="127" ht="15.75" customHeight="1">
      <c r="G127" s="96"/>
      <c r="H127" s="96"/>
      <c r="I127" s="97"/>
      <c r="J127" s="97"/>
      <c r="K127" s="98"/>
      <c r="L127" s="98"/>
      <c r="M127" s="96"/>
      <c r="N127" s="96"/>
      <c r="O127" s="97"/>
      <c r="P127" s="97"/>
      <c r="Q127" s="98"/>
      <c r="R127" s="98"/>
      <c r="S127" s="96"/>
      <c r="T127" s="96"/>
      <c r="U127" s="97"/>
      <c r="V127" s="97"/>
      <c r="W127" s="98"/>
      <c r="X127" s="98"/>
      <c r="Y127" s="96"/>
      <c r="Z127" s="96"/>
      <c r="AA127" s="97"/>
      <c r="AB127" s="97"/>
      <c r="AC127" s="98"/>
      <c r="AD127" s="98"/>
      <c r="AE127" s="96"/>
      <c r="AF127" s="96"/>
      <c r="AG127" s="97"/>
      <c r="AH127" s="97"/>
      <c r="AI127" s="98"/>
      <c r="AJ127" s="98"/>
      <c r="AK127" s="96"/>
      <c r="AL127" s="96"/>
      <c r="AM127" s="97"/>
      <c r="AN127" s="97"/>
      <c r="AO127" s="98"/>
      <c r="AP127" s="98"/>
      <c r="AQ127" s="96"/>
      <c r="AR127" s="96"/>
      <c r="AS127" s="97"/>
      <c r="AT127" s="97"/>
      <c r="AU127" s="98"/>
      <c r="AV127" s="98"/>
      <c r="AW127" s="96"/>
      <c r="AX127" s="96"/>
      <c r="AY127" s="97"/>
      <c r="AZ127" s="97"/>
      <c r="BA127" s="98"/>
      <c r="BB127" s="98"/>
      <c r="BC127" s="96"/>
      <c r="BD127" s="96"/>
      <c r="BE127" s="97"/>
      <c r="BF127" s="97"/>
      <c r="BG127" s="98"/>
      <c r="BH127" s="98"/>
      <c r="BI127" s="96"/>
      <c r="BJ127" s="96"/>
      <c r="BK127" s="97"/>
      <c r="BL127" s="97"/>
      <c r="BM127" s="98"/>
      <c r="BN127" s="98"/>
      <c r="BO127" s="96"/>
      <c r="BP127" s="96"/>
      <c r="BQ127" s="97"/>
      <c r="BR127" s="97"/>
      <c r="BS127" s="98"/>
      <c r="BT127" s="98"/>
    </row>
    <row r="128" ht="15.75" customHeight="1">
      <c r="G128" s="96"/>
      <c r="H128" s="96"/>
      <c r="I128" s="97"/>
      <c r="J128" s="97"/>
      <c r="K128" s="98"/>
      <c r="L128" s="98"/>
      <c r="M128" s="96"/>
      <c r="N128" s="96"/>
      <c r="O128" s="97"/>
      <c r="P128" s="97"/>
      <c r="Q128" s="98"/>
      <c r="R128" s="98"/>
      <c r="S128" s="96"/>
      <c r="T128" s="96"/>
      <c r="U128" s="97"/>
      <c r="V128" s="97"/>
      <c r="W128" s="98"/>
      <c r="X128" s="98"/>
      <c r="Y128" s="96"/>
      <c r="Z128" s="96"/>
      <c r="AA128" s="97"/>
      <c r="AB128" s="97"/>
      <c r="AC128" s="98"/>
      <c r="AD128" s="98"/>
      <c r="AE128" s="96"/>
      <c r="AF128" s="96"/>
      <c r="AG128" s="97"/>
      <c r="AH128" s="97"/>
      <c r="AI128" s="98"/>
      <c r="AJ128" s="98"/>
      <c r="AK128" s="96"/>
      <c r="AL128" s="96"/>
      <c r="AM128" s="97"/>
      <c r="AN128" s="97"/>
      <c r="AO128" s="98"/>
      <c r="AP128" s="98"/>
      <c r="AQ128" s="96"/>
      <c r="AR128" s="96"/>
      <c r="AS128" s="97"/>
      <c r="AT128" s="97"/>
      <c r="AU128" s="98"/>
      <c r="AV128" s="98"/>
      <c r="AW128" s="96"/>
      <c r="AX128" s="96"/>
      <c r="AY128" s="97"/>
      <c r="AZ128" s="97"/>
      <c r="BA128" s="98"/>
      <c r="BB128" s="98"/>
      <c r="BC128" s="96"/>
      <c r="BD128" s="96"/>
      <c r="BE128" s="97"/>
      <c r="BF128" s="97"/>
      <c r="BG128" s="98"/>
      <c r="BH128" s="98"/>
      <c r="BI128" s="96"/>
      <c r="BJ128" s="96"/>
      <c r="BK128" s="97"/>
      <c r="BL128" s="97"/>
      <c r="BM128" s="98"/>
      <c r="BN128" s="98"/>
      <c r="BO128" s="96"/>
      <c r="BP128" s="96"/>
      <c r="BQ128" s="97"/>
      <c r="BR128" s="97"/>
      <c r="BS128" s="98"/>
      <c r="BT128" s="98"/>
    </row>
    <row r="129" ht="15.75" customHeight="1">
      <c r="G129" s="96"/>
      <c r="H129" s="96"/>
      <c r="I129" s="97"/>
      <c r="J129" s="97"/>
      <c r="K129" s="98"/>
      <c r="L129" s="98"/>
      <c r="M129" s="96"/>
      <c r="N129" s="96"/>
      <c r="O129" s="97"/>
      <c r="P129" s="97"/>
      <c r="Q129" s="98"/>
      <c r="R129" s="98"/>
      <c r="S129" s="96"/>
      <c r="T129" s="96"/>
      <c r="U129" s="97"/>
      <c r="V129" s="97"/>
      <c r="W129" s="98"/>
      <c r="X129" s="98"/>
      <c r="Y129" s="96"/>
      <c r="Z129" s="96"/>
      <c r="AA129" s="97"/>
      <c r="AB129" s="97"/>
      <c r="AC129" s="98"/>
      <c r="AD129" s="98"/>
      <c r="AE129" s="96"/>
      <c r="AF129" s="96"/>
      <c r="AG129" s="97"/>
      <c r="AH129" s="97"/>
      <c r="AI129" s="98"/>
      <c r="AJ129" s="98"/>
      <c r="AK129" s="96"/>
      <c r="AL129" s="96"/>
      <c r="AM129" s="97"/>
      <c r="AN129" s="97"/>
      <c r="AO129" s="98"/>
      <c r="AP129" s="98"/>
      <c r="AQ129" s="96"/>
      <c r="AR129" s="96"/>
      <c r="AS129" s="97"/>
      <c r="AT129" s="97"/>
      <c r="AU129" s="98"/>
      <c r="AV129" s="98"/>
      <c r="AW129" s="96"/>
      <c r="AX129" s="96"/>
      <c r="AY129" s="97"/>
      <c r="AZ129" s="97"/>
      <c r="BA129" s="98"/>
      <c r="BB129" s="98"/>
      <c r="BC129" s="96"/>
      <c r="BD129" s="96"/>
      <c r="BE129" s="97"/>
      <c r="BF129" s="97"/>
      <c r="BG129" s="98"/>
      <c r="BH129" s="98"/>
      <c r="BI129" s="96"/>
      <c r="BJ129" s="96"/>
      <c r="BK129" s="97"/>
      <c r="BL129" s="97"/>
      <c r="BM129" s="98"/>
      <c r="BN129" s="98"/>
      <c r="BO129" s="96"/>
      <c r="BP129" s="96"/>
      <c r="BQ129" s="97"/>
      <c r="BR129" s="97"/>
      <c r="BS129" s="98"/>
      <c r="BT129" s="98"/>
    </row>
    <row r="130" ht="15.75" customHeight="1">
      <c r="G130" s="96"/>
      <c r="H130" s="96"/>
      <c r="I130" s="97"/>
      <c r="J130" s="97"/>
      <c r="K130" s="98"/>
      <c r="L130" s="98"/>
      <c r="M130" s="96"/>
      <c r="N130" s="96"/>
      <c r="O130" s="97"/>
      <c r="P130" s="97"/>
      <c r="Q130" s="98"/>
      <c r="R130" s="98"/>
      <c r="S130" s="96"/>
      <c r="T130" s="96"/>
      <c r="U130" s="97"/>
      <c r="V130" s="97"/>
      <c r="W130" s="98"/>
      <c r="X130" s="98"/>
      <c r="Y130" s="96"/>
      <c r="Z130" s="96"/>
      <c r="AA130" s="97"/>
      <c r="AB130" s="97"/>
      <c r="AC130" s="98"/>
      <c r="AD130" s="98"/>
      <c r="AE130" s="96"/>
      <c r="AF130" s="96"/>
      <c r="AG130" s="97"/>
      <c r="AH130" s="97"/>
      <c r="AI130" s="98"/>
      <c r="AJ130" s="98"/>
      <c r="AK130" s="96"/>
      <c r="AL130" s="96"/>
      <c r="AM130" s="97"/>
      <c r="AN130" s="97"/>
      <c r="AO130" s="98"/>
      <c r="AP130" s="98"/>
      <c r="AQ130" s="96"/>
      <c r="AR130" s="96"/>
      <c r="AS130" s="97"/>
      <c r="AT130" s="97"/>
      <c r="AU130" s="98"/>
      <c r="AV130" s="98"/>
      <c r="AW130" s="96"/>
      <c r="AX130" s="96"/>
      <c r="AY130" s="97"/>
      <c r="AZ130" s="97"/>
      <c r="BA130" s="98"/>
      <c r="BB130" s="98"/>
      <c r="BC130" s="96"/>
      <c r="BD130" s="96"/>
      <c r="BE130" s="97"/>
      <c r="BF130" s="97"/>
      <c r="BG130" s="98"/>
      <c r="BH130" s="98"/>
      <c r="BI130" s="96"/>
      <c r="BJ130" s="96"/>
      <c r="BK130" s="97"/>
      <c r="BL130" s="97"/>
      <c r="BM130" s="98"/>
      <c r="BN130" s="98"/>
      <c r="BO130" s="96"/>
      <c r="BP130" s="96"/>
      <c r="BQ130" s="97"/>
      <c r="BR130" s="97"/>
      <c r="BS130" s="98"/>
      <c r="BT130" s="98"/>
    </row>
    <row r="131" ht="15.75" customHeight="1">
      <c r="G131" s="96"/>
      <c r="H131" s="96"/>
      <c r="I131" s="97"/>
      <c r="J131" s="97"/>
      <c r="K131" s="98"/>
      <c r="L131" s="98"/>
      <c r="M131" s="96"/>
      <c r="N131" s="96"/>
      <c r="O131" s="97"/>
      <c r="P131" s="97"/>
      <c r="Q131" s="98"/>
      <c r="R131" s="98"/>
      <c r="S131" s="96"/>
      <c r="T131" s="96"/>
      <c r="U131" s="97"/>
      <c r="V131" s="97"/>
      <c r="W131" s="98"/>
      <c r="X131" s="98"/>
      <c r="Y131" s="96"/>
      <c r="Z131" s="96"/>
      <c r="AA131" s="97"/>
      <c r="AB131" s="97"/>
      <c r="AC131" s="98"/>
      <c r="AD131" s="98"/>
      <c r="AE131" s="96"/>
      <c r="AF131" s="96"/>
      <c r="AG131" s="97"/>
      <c r="AH131" s="97"/>
      <c r="AI131" s="98"/>
      <c r="AJ131" s="98"/>
      <c r="AK131" s="96"/>
      <c r="AL131" s="96"/>
      <c r="AM131" s="97"/>
      <c r="AN131" s="97"/>
      <c r="AO131" s="98"/>
      <c r="AP131" s="98"/>
      <c r="AQ131" s="96"/>
      <c r="AR131" s="96"/>
      <c r="AS131" s="97"/>
      <c r="AT131" s="97"/>
      <c r="AU131" s="98"/>
      <c r="AV131" s="98"/>
      <c r="AW131" s="96"/>
      <c r="AX131" s="96"/>
      <c r="AY131" s="97"/>
      <c r="AZ131" s="97"/>
      <c r="BA131" s="98"/>
      <c r="BB131" s="98"/>
      <c r="BC131" s="96"/>
      <c r="BD131" s="96"/>
      <c r="BE131" s="97"/>
      <c r="BF131" s="97"/>
      <c r="BG131" s="98"/>
      <c r="BH131" s="98"/>
      <c r="BI131" s="96"/>
      <c r="BJ131" s="96"/>
      <c r="BK131" s="97"/>
      <c r="BL131" s="97"/>
      <c r="BM131" s="98"/>
      <c r="BN131" s="98"/>
      <c r="BO131" s="96"/>
      <c r="BP131" s="96"/>
      <c r="BQ131" s="97"/>
      <c r="BR131" s="97"/>
      <c r="BS131" s="98"/>
      <c r="BT131" s="98"/>
    </row>
    <row r="132" ht="15.75" customHeight="1">
      <c r="G132" s="96"/>
      <c r="H132" s="96"/>
      <c r="I132" s="97"/>
      <c r="J132" s="97"/>
      <c r="K132" s="98"/>
      <c r="L132" s="98"/>
      <c r="M132" s="96"/>
      <c r="N132" s="96"/>
      <c r="O132" s="97"/>
      <c r="P132" s="97"/>
      <c r="Q132" s="98"/>
      <c r="R132" s="98"/>
      <c r="S132" s="96"/>
      <c r="T132" s="96"/>
      <c r="U132" s="97"/>
      <c r="V132" s="97"/>
      <c r="W132" s="98"/>
      <c r="X132" s="98"/>
      <c r="Y132" s="96"/>
      <c r="Z132" s="96"/>
      <c r="AA132" s="97"/>
      <c r="AB132" s="97"/>
      <c r="AC132" s="98"/>
      <c r="AD132" s="98"/>
      <c r="AE132" s="96"/>
      <c r="AF132" s="96"/>
      <c r="AG132" s="97"/>
      <c r="AH132" s="97"/>
      <c r="AI132" s="98"/>
      <c r="AJ132" s="98"/>
      <c r="AK132" s="96"/>
      <c r="AL132" s="96"/>
      <c r="AM132" s="97"/>
      <c r="AN132" s="97"/>
      <c r="AO132" s="98"/>
      <c r="AP132" s="98"/>
      <c r="AQ132" s="96"/>
      <c r="AR132" s="96"/>
      <c r="AS132" s="97"/>
      <c r="AT132" s="97"/>
      <c r="AU132" s="98"/>
      <c r="AV132" s="98"/>
      <c r="AW132" s="96"/>
      <c r="AX132" s="96"/>
      <c r="AY132" s="97"/>
      <c r="AZ132" s="97"/>
      <c r="BA132" s="98"/>
      <c r="BB132" s="98"/>
      <c r="BC132" s="96"/>
      <c r="BD132" s="96"/>
      <c r="BE132" s="97"/>
      <c r="BF132" s="97"/>
      <c r="BG132" s="98"/>
      <c r="BH132" s="98"/>
      <c r="BI132" s="96"/>
      <c r="BJ132" s="96"/>
      <c r="BK132" s="97"/>
      <c r="BL132" s="97"/>
      <c r="BM132" s="98"/>
      <c r="BN132" s="98"/>
      <c r="BO132" s="96"/>
      <c r="BP132" s="96"/>
      <c r="BQ132" s="97"/>
      <c r="BR132" s="97"/>
      <c r="BS132" s="98"/>
      <c r="BT132" s="98"/>
    </row>
    <row r="133" ht="15.75" customHeight="1">
      <c r="G133" s="96"/>
      <c r="H133" s="96"/>
      <c r="I133" s="97"/>
      <c r="J133" s="97"/>
      <c r="K133" s="98"/>
      <c r="L133" s="98"/>
      <c r="M133" s="96"/>
      <c r="N133" s="96"/>
      <c r="O133" s="97"/>
      <c r="P133" s="97"/>
      <c r="Q133" s="98"/>
      <c r="R133" s="98"/>
      <c r="S133" s="96"/>
      <c r="T133" s="96"/>
      <c r="U133" s="97"/>
      <c r="V133" s="97"/>
      <c r="W133" s="98"/>
      <c r="X133" s="98"/>
      <c r="Y133" s="96"/>
      <c r="Z133" s="96"/>
      <c r="AA133" s="97"/>
      <c r="AB133" s="97"/>
      <c r="AC133" s="98"/>
      <c r="AD133" s="98"/>
      <c r="AE133" s="96"/>
      <c r="AF133" s="96"/>
      <c r="AG133" s="97"/>
      <c r="AH133" s="97"/>
      <c r="AI133" s="98"/>
      <c r="AJ133" s="98"/>
      <c r="AK133" s="96"/>
      <c r="AL133" s="96"/>
      <c r="AM133" s="97"/>
      <c r="AN133" s="97"/>
      <c r="AO133" s="98"/>
      <c r="AP133" s="98"/>
      <c r="AQ133" s="96"/>
      <c r="AR133" s="96"/>
      <c r="AS133" s="97"/>
      <c r="AT133" s="97"/>
      <c r="AU133" s="98"/>
      <c r="AV133" s="98"/>
      <c r="AW133" s="96"/>
      <c r="AX133" s="96"/>
      <c r="AY133" s="97"/>
      <c r="AZ133" s="97"/>
      <c r="BA133" s="98"/>
      <c r="BB133" s="98"/>
      <c r="BC133" s="96"/>
      <c r="BD133" s="96"/>
      <c r="BE133" s="97"/>
      <c r="BF133" s="97"/>
      <c r="BG133" s="98"/>
      <c r="BH133" s="98"/>
      <c r="BI133" s="96"/>
      <c r="BJ133" s="96"/>
      <c r="BK133" s="97"/>
      <c r="BL133" s="97"/>
      <c r="BM133" s="98"/>
      <c r="BN133" s="98"/>
      <c r="BO133" s="96"/>
      <c r="BP133" s="96"/>
      <c r="BQ133" s="97"/>
      <c r="BR133" s="97"/>
      <c r="BS133" s="98"/>
      <c r="BT133" s="98"/>
    </row>
    <row r="134" ht="15.75" customHeight="1">
      <c r="G134" s="96"/>
      <c r="H134" s="96"/>
      <c r="I134" s="97"/>
      <c r="J134" s="97"/>
      <c r="K134" s="98"/>
      <c r="L134" s="98"/>
      <c r="M134" s="96"/>
      <c r="N134" s="96"/>
      <c r="O134" s="97"/>
      <c r="P134" s="97"/>
      <c r="Q134" s="98"/>
      <c r="R134" s="98"/>
      <c r="S134" s="96"/>
      <c r="T134" s="96"/>
      <c r="U134" s="97"/>
      <c r="V134" s="97"/>
      <c r="W134" s="98"/>
      <c r="X134" s="98"/>
      <c r="Y134" s="96"/>
      <c r="Z134" s="96"/>
      <c r="AA134" s="97"/>
      <c r="AB134" s="97"/>
      <c r="AC134" s="98"/>
      <c r="AD134" s="98"/>
      <c r="AE134" s="96"/>
      <c r="AF134" s="96"/>
      <c r="AG134" s="97"/>
      <c r="AH134" s="97"/>
      <c r="AI134" s="98"/>
      <c r="AJ134" s="98"/>
      <c r="AK134" s="96"/>
      <c r="AL134" s="96"/>
      <c r="AM134" s="97"/>
      <c r="AN134" s="97"/>
      <c r="AO134" s="98"/>
      <c r="AP134" s="98"/>
      <c r="AQ134" s="96"/>
      <c r="AR134" s="96"/>
      <c r="AS134" s="97"/>
      <c r="AT134" s="97"/>
      <c r="AU134" s="98"/>
      <c r="AV134" s="98"/>
      <c r="AW134" s="96"/>
      <c r="AX134" s="96"/>
      <c r="AY134" s="97"/>
      <c r="AZ134" s="97"/>
      <c r="BA134" s="98"/>
      <c r="BB134" s="98"/>
      <c r="BC134" s="96"/>
      <c r="BD134" s="96"/>
      <c r="BE134" s="97"/>
      <c r="BF134" s="97"/>
      <c r="BG134" s="98"/>
      <c r="BH134" s="98"/>
      <c r="BI134" s="96"/>
      <c r="BJ134" s="96"/>
      <c r="BK134" s="97"/>
      <c r="BL134" s="97"/>
      <c r="BM134" s="98"/>
      <c r="BN134" s="98"/>
      <c r="BO134" s="96"/>
      <c r="BP134" s="96"/>
      <c r="BQ134" s="97"/>
      <c r="BR134" s="97"/>
      <c r="BS134" s="98"/>
      <c r="BT134" s="98"/>
    </row>
    <row r="135" ht="15.75" customHeight="1">
      <c r="G135" s="96"/>
      <c r="H135" s="96"/>
      <c r="I135" s="97"/>
      <c r="J135" s="97"/>
      <c r="K135" s="98"/>
      <c r="L135" s="98"/>
      <c r="M135" s="96"/>
      <c r="N135" s="96"/>
      <c r="O135" s="97"/>
      <c r="P135" s="97"/>
      <c r="Q135" s="98"/>
      <c r="R135" s="98"/>
      <c r="S135" s="96"/>
      <c r="T135" s="96"/>
      <c r="U135" s="97"/>
      <c r="V135" s="97"/>
      <c r="W135" s="98"/>
      <c r="X135" s="98"/>
      <c r="Y135" s="96"/>
      <c r="Z135" s="96"/>
      <c r="AA135" s="97"/>
      <c r="AB135" s="97"/>
      <c r="AC135" s="98"/>
      <c r="AD135" s="98"/>
      <c r="AE135" s="96"/>
      <c r="AF135" s="96"/>
      <c r="AG135" s="97"/>
      <c r="AH135" s="97"/>
      <c r="AI135" s="98"/>
      <c r="AJ135" s="98"/>
      <c r="AK135" s="96"/>
      <c r="AL135" s="96"/>
      <c r="AM135" s="97"/>
      <c r="AN135" s="97"/>
      <c r="AO135" s="98"/>
      <c r="AP135" s="98"/>
      <c r="AQ135" s="96"/>
      <c r="AR135" s="96"/>
      <c r="AS135" s="97"/>
      <c r="AT135" s="97"/>
      <c r="AU135" s="98"/>
      <c r="AV135" s="98"/>
      <c r="AW135" s="96"/>
      <c r="AX135" s="96"/>
      <c r="AY135" s="97"/>
      <c r="AZ135" s="97"/>
      <c r="BA135" s="98"/>
      <c r="BB135" s="98"/>
      <c r="BC135" s="96"/>
      <c r="BD135" s="96"/>
      <c r="BE135" s="97"/>
      <c r="BF135" s="97"/>
      <c r="BG135" s="98"/>
      <c r="BH135" s="98"/>
      <c r="BI135" s="96"/>
      <c r="BJ135" s="96"/>
      <c r="BK135" s="97"/>
      <c r="BL135" s="97"/>
      <c r="BM135" s="98"/>
      <c r="BN135" s="98"/>
      <c r="BO135" s="96"/>
      <c r="BP135" s="96"/>
      <c r="BQ135" s="97"/>
      <c r="BR135" s="97"/>
      <c r="BS135" s="98"/>
      <c r="BT135" s="98"/>
    </row>
    <row r="136" ht="15.75" customHeight="1">
      <c r="G136" s="96"/>
      <c r="H136" s="96"/>
      <c r="I136" s="97"/>
      <c r="J136" s="97"/>
      <c r="K136" s="98"/>
      <c r="L136" s="98"/>
      <c r="M136" s="96"/>
      <c r="N136" s="96"/>
      <c r="O136" s="97"/>
      <c r="P136" s="97"/>
      <c r="Q136" s="98"/>
      <c r="R136" s="98"/>
      <c r="S136" s="96"/>
      <c r="T136" s="96"/>
      <c r="U136" s="97"/>
      <c r="V136" s="97"/>
      <c r="W136" s="98"/>
      <c r="X136" s="98"/>
      <c r="Y136" s="96"/>
      <c r="Z136" s="96"/>
      <c r="AA136" s="97"/>
      <c r="AB136" s="97"/>
      <c r="AC136" s="98"/>
      <c r="AD136" s="98"/>
      <c r="AE136" s="96"/>
      <c r="AF136" s="96"/>
      <c r="AG136" s="97"/>
      <c r="AH136" s="97"/>
      <c r="AI136" s="98"/>
      <c r="AJ136" s="98"/>
      <c r="AK136" s="96"/>
      <c r="AL136" s="96"/>
      <c r="AM136" s="97"/>
      <c r="AN136" s="97"/>
      <c r="AO136" s="98"/>
      <c r="AP136" s="98"/>
      <c r="AQ136" s="96"/>
      <c r="AR136" s="96"/>
      <c r="AS136" s="97"/>
      <c r="AT136" s="97"/>
      <c r="AU136" s="98"/>
      <c r="AV136" s="98"/>
      <c r="AW136" s="96"/>
      <c r="AX136" s="96"/>
      <c r="AY136" s="97"/>
      <c r="AZ136" s="97"/>
      <c r="BA136" s="98"/>
      <c r="BB136" s="98"/>
      <c r="BC136" s="96"/>
      <c r="BD136" s="96"/>
      <c r="BE136" s="97"/>
      <c r="BF136" s="97"/>
      <c r="BG136" s="98"/>
      <c r="BH136" s="98"/>
      <c r="BI136" s="96"/>
      <c r="BJ136" s="96"/>
      <c r="BK136" s="97"/>
      <c r="BL136" s="97"/>
      <c r="BM136" s="98"/>
      <c r="BN136" s="98"/>
      <c r="BO136" s="96"/>
      <c r="BP136" s="96"/>
      <c r="BQ136" s="97"/>
      <c r="BR136" s="97"/>
      <c r="BS136" s="98"/>
      <c r="BT136" s="98"/>
    </row>
    <row r="137" ht="15.75" customHeight="1">
      <c r="G137" s="96"/>
      <c r="H137" s="96"/>
      <c r="I137" s="97"/>
      <c r="J137" s="97"/>
      <c r="K137" s="98"/>
      <c r="L137" s="98"/>
      <c r="M137" s="96"/>
      <c r="N137" s="96"/>
      <c r="O137" s="97"/>
      <c r="P137" s="97"/>
      <c r="Q137" s="98"/>
      <c r="R137" s="98"/>
      <c r="S137" s="96"/>
      <c r="T137" s="96"/>
      <c r="U137" s="97"/>
      <c r="V137" s="97"/>
      <c r="W137" s="98"/>
      <c r="X137" s="98"/>
      <c r="Y137" s="96"/>
      <c r="Z137" s="96"/>
      <c r="AA137" s="97"/>
      <c r="AB137" s="97"/>
      <c r="AC137" s="98"/>
      <c r="AD137" s="98"/>
      <c r="AE137" s="96"/>
      <c r="AF137" s="96"/>
      <c r="AG137" s="97"/>
      <c r="AH137" s="97"/>
      <c r="AI137" s="98"/>
      <c r="AJ137" s="98"/>
      <c r="AK137" s="96"/>
      <c r="AL137" s="96"/>
      <c r="AM137" s="97"/>
      <c r="AN137" s="97"/>
      <c r="AO137" s="98"/>
      <c r="AP137" s="98"/>
      <c r="AQ137" s="96"/>
      <c r="AR137" s="96"/>
      <c r="AS137" s="97"/>
      <c r="AT137" s="97"/>
      <c r="AU137" s="98"/>
      <c r="AV137" s="98"/>
      <c r="AW137" s="96"/>
      <c r="AX137" s="96"/>
      <c r="AY137" s="97"/>
      <c r="AZ137" s="97"/>
      <c r="BA137" s="98"/>
      <c r="BB137" s="98"/>
      <c r="BC137" s="96"/>
      <c r="BD137" s="96"/>
      <c r="BE137" s="97"/>
      <c r="BF137" s="97"/>
      <c r="BG137" s="98"/>
      <c r="BH137" s="98"/>
      <c r="BI137" s="96"/>
      <c r="BJ137" s="96"/>
      <c r="BK137" s="97"/>
      <c r="BL137" s="97"/>
      <c r="BM137" s="98"/>
      <c r="BN137" s="98"/>
      <c r="BO137" s="96"/>
      <c r="BP137" s="96"/>
      <c r="BQ137" s="97"/>
      <c r="BR137" s="97"/>
      <c r="BS137" s="98"/>
      <c r="BT137" s="98"/>
    </row>
    <row r="138" ht="15.75" customHeight="1">
      <c r="G138" s="96"/>
      <c r="H138" s="96"/>
      <c r="I138" s="97"/>
      <c r="J138" s="97"/>
      <c r="K138" s="98"/>
      <c r="L138" s="98"/>
      <c r="M138" s="96"/>
      <c r="N138" s="96"/>
      <c r="O138" s="97"/>
      <c r="P138" s="97"/>
      <c r="Q138" s="98"/>
      <c r="R138" s="98"/>
      <c r="S138" s="96"/>
      <c r="T138" s="96"/>
      <c r="U138" s="97"/>
      <c r="V138" s="97"/>
      <c r="W138" s="98"/>
      <c r="X138" s="98"/>
      <c r="Y138" s="96"/>
      <c r="Z138" s="96"/>
      <c r="AA138" s="97"/>
      <c r="AB138" s="97"/>
      <c r="AC138" s="98"/>
      <c r="AD138" s="98"/>
      <c r="AE138" s="96"/>
      <c r="AF138" s="96"/>
      <c r="AG138" s="97"/>
      <c r="AH138" s="97"/>
      <c r="AI138" s="98"/>
      <c r="AJ138" s="98"/>
      <c r="AK138" s="96"/>
      <c r="AL138" s="96"/>
      <c r="AM138" s="97"/>
      <c r="AN138" s="97"/>
      <c r="AO138" s="98"/>
      <c r="AP138" s="98"/>
      <c r="AQ138" s="96"/>
      <c r="AR138" s="96"/>
      <c r="AS138" s="97"/>
      <c r="AT138" s="97"/>
      <c r="AU138" s="98"/>
      <c r="AV138" s="98"/>
      <c r="AW138" s="96"/>
      <c r="AX138" s="96"/>
      <c r="AY138" s="97"/>
      <c r="AZ138" s="97"/>
      <c r="BA138" s="98"/>
      <c r="BB138" s="98"/>
      <c r="BC138" s="96"/>
      <c r="BD138" s="96"/>
      <c r="BE138" s="97"/>
      <c r="BF138" s="97"/>
      <c r="BG138" s="98"/>
      <c r="BH138" s="98"/>
      <c r="BI138" s="96"/>
      <c r="BJ138" s="96"/>
      <c r="BK138" s="97"/>
      <c r="BL138" s="97"/>
      <c r="BM138" s="98"/>
      <c r="BN138" s="98"/>
      <c r="BO138" s="96"/>
      <c r="BP138" s="96"/>
      <c r="BQ138" s="97"/>
      <c r="BR138" s="97"/>
      <c r="BS138" s="98"/>
      <c r="BT138" s="98"/>
    </row>
    <row r="139" ht="15.75" customHeight="1">
      <c r="G139" s="96"/>
      <c r="H139" s="96"/>
      <c r="I139" s="97"/>
      <c r="J139" s="97"/>
      <c r="K139" s="98"/>
      <c r="L139" s="98"/>
      <c r="M139" s="96"/>
      <c r="N139" s="96"/>
      <c r="O139" s="97"/>
      <c r="P139" s="97"/>
      <c r="Q139" s="98"/>
      <c r="R139" s="98"/>
      <c r="S139" s="96"/>
      <c r="T139" s="96"/>
      <c r="U139" s="97"/>
      <c r="V139" s="97"/>
      <c r="W139" s="98"/>
      <c r="X139" s="98"/>
      <c r="Y139" s="96"/>
      <c r="Z139" s="96"/>
      <c r="AA139" s="97"/>
      <c r="AB139" s="97"/>
      <c r="AC139" s="98"/>
      <c r="AD139" s="98"/>
      <c r="AE139" s="96"/>
      <c r="AF139" s="96"/>
      <c r="AG139" s="97"/>
      <c r="AH139" s="97"/>
      <c r="AI139" s="98"/>
      <c r="AJ139" s="98"/>
      <c r="AK139" s="96"/>
      <c r="AL139" s="96"/>
      <c r="AM139" s="97"/>
      <c r="AN139" s="97"/>
      <c r="AO139" s="98"/>
      <c r="AP139" s="98"/>
      <c r="AQ139" s="96"/>
      <c r="AR139" s="96"/>
      <c r="AS139" s="97"/>
      <c r="AT139" s="97"/>
      <c r="AU139" s="98"/>
      <c r="AV139" s="98"/>
      <c r="AW139" s="96"/>
      <c r="AX139" s="96"/>
      <c r="AY139" s="97"/>
      <c r="AZ139" s="97"/>
      <c r="BA139" s="98"/>
      <c r="BB139" s="98"/>
      <c r="BC139" s="96"/>
      <c r="BD139" s="96"/>
      <c r="BE139" s="97"/>
      <c r="BF139" s="97"/>
      <c r="BG139" s="98"/>
      <c r="BH139" s="98"/>
      <c r="BI139" s="96"/>
      <c r="BJ139" s="96"/>
      <c r="BK139" s="97"/>
      <c r="BL139" s="97"/>
      <c r="BM139" s="98"/>
      <c r="BN139" s="98"/>
      <c r="BO139" s="96"/>
      <c r="BP139" s="96"/>
      <c r="BQ139" s="97"/>
      <c r="BR139" s="97"/>
      <c r="BS139" s="98"/>
      <c r="BT139" s="98"/>
    </row>
    <row r="140" ht="15.75" customHeight="1">
      <c r="G140" s="96"/>
      <c r="H140" s="96"/>
      <c r="I140" s="97"/>
      <c r="J140" s="97"/>
      <c r="K140" s="98"/>
      <c r="L140" s="98"/>
      <c r="M140" s="96"/>
      <c r="N140" s="96"/>
      <c r="O140" s="97"/>
      <c r="P140" s="97"/>
      <c r="Q140" s="98"/>
      <c r="R140" s="98"/>
      <c r="S140" s="96"/>
      <c r="T140" s="96"/>
      <c r="U140" s="97"/>
      <c r="V140" s="97"/>
      <c r="W140" s="98"/>
      <c r="X140" s="98"/>
      <c r="Y140" s="96"/>
      <c r="Z140" s="96"/>
      <c r="AA140" s="97"/>
      <c r="AB140" s="97"/>
      <c r="AC140" s="98"/>
      <c r="AD140" s="98"/>
      <c r="AE140" s="96"/>
      <c r="AF140" s="96"/>
      <c r="AG140" s="97"/>
      <c r="AH140" s="97"/>
      <c r="AI140" s="98"/>
      <c r="AJ140" s="98"/>
      <c r="AK140" s="96"/>
      <c r="AL140" s="96"/>
      <c r="AM140" s="97"/>
      <c r="AN140" s="97"/>
      <c r="AO140" s="98"/>
      <c r="AP140" s="98"/>
      <c r="AQ140" s="96"/>
      <c r="AR140" s="96"/>
      <c r="AS140" s="97"/>
      <c r="AT140" s="97"/>
      <c r="AU140" s="98"/>
      <c r="AV140" s="98"/>
      <c r="AW140" s="96"/>
      <c r="AX140" s="96"/>
      <c r="AY140" s="97"/>
      <c r="AZ140" s="97"/>
      <c r="BA140" s="98"/>
      <c r="BB140" s="98"/>
      <c r="BC140" s="96"/>
      <c r="BD140" s="96"/>
      <c r="BE140" s="97"/>
      <c r="BF140" s="97"/>
      <c r="BG140" s="98"/>
      <c r="BH140" s="98"/>
      <c r="BI140" s="96"/>
      <c r="BJ140" s="96"/>
      <c r="BK140" s="97"/>
      <c r="BL140" s="97"/>
      <c r="BM140" s="98"/>
      <c r="BN140" s="98"/>
      <c r="BO140" s="96"/>
      <c r="BP140" s="96"/>
      <c r="BQ140" s="97"/>
      <c r="BR140" s="97"/>
      <c r="BS140" s="98"/>
      <c r="BT140" s="98"/>
    </row>
    <row r="141" ht="15.75" customHeight="1">
      <c r="G141" s="96"/>
      <c r="H141" s="96"/>
      <c r="I141" s="97"/>
      <c r="J141" s="97"/>
      <c r="K141" s="98"/>
      <c r="L141" s="98"/>
      <c r="M141" s="96"/>
      <c r="N141" s="96"/>
      <c r="O141" s="97"/>
      <c r="P141" s="97"/>
      <c r="Q141" s="98"/>
      <c r="R141" s="98"/>
      <c r="S141" s="96"/>
      <c r="T141" s="96"/>
      <c r="U141" s="97"/>
      <c r="V141" s="97"/>
      <c r="W141" s="98"/>
      <c r="X141" s="98"/>
      <c r="Y141" s="96"/>
      <c r="Z141" s="96"/>
      <c r="AA141" s="97"/>
      <c r="AB141" s="97"/>
      <c r="AC141" s="98"/>
      <c r="AD141" s="98"/>
      <c r="AE141" s="96"/>
      <c r="AF141" s="96"/>
      <c r="AG141" s="97"/>
      <c r="AH141" s="97"/>
      <c r="AI141" s="98"/>
      <c r="AJ141" s="98"/>
      <c r="AK141" s="96"/>
      <c r="AL141" s="96"/>
      <c r="AM141" s="97"/>
      <c r="AN141" s="97"/>
      <c r="AO141" s="98"/>
      <c r="AP141" s="98"/>
      <c r="AQ141" s="96"/>
      <c r="AR141" s="96"/>
      <c r="AS141" s="97"/>
      <c r="AT141" s="97"/>
      <c r="AU141" s="98"/>
      <c r="AV141" s="98"/>
      <c r="AW141" s="96"/>
      <c r="AX141" s="96"/>
      <c r="AY141" s="97"/>
      <c r="AZ141" s="97"/>
      <c r="BA141" s="98"/>
      <c r="BB141" s="98"/>
      <c r="BC141" s="96"/>
      <c r="BD141" s="96"/>
      <c r="BE141" s="97"/>
      <c r="BF141" s="97"/>
      <c r="BG141" s="98"/>
      <c r="BH141" s="98"/>
      <c r="BI141" s="96"/>
      <c r="BJ141" s="96"/>
      <c r="BK141" s="97"/>
      <c r="BL141" s="97"/>
      <c r="BM141" s="98"/>
      <c r="BN141" s="98"/>
      <c r="BO141" s="96"/>
      <c r="BP141" s="96"/>
      <c r="BQ141" s="97"/>
      <c r="BR141" s="97"/>
      <c r="BS141" s="98"/>
      <c r="BT141" s="98"/>
    </row>
    <row r="142" ht="15.75" customHeight="1">
      <c r="G142" s="96"/>
      <c r="H142" s="96"/>
      <c r="I142" s="97"/>
      <c r="J142" s="97"/>
      <c r="K142" s="98"/>
      <c r="L142" s="98"/>
      <c r="M142" s="96"/>
      <c r="N142" s="96"/>
      <c r="O142" s="97"/>
      <c r="P142" s="97"/>
      <c r="Q142" s="98"/>
      <c r="R142" s="98"/>
      <c r="S142" s="96"/>
      <c r="T142" s="96"/>
      <c r="U142" s="97"/>
      <c r="V142" s="97"/>
      <c r="W142" s="98"/>
      <c r="X142" s="98"/>
      <c r="Y142" s="96"/>
      <c r="Z142" s="96"/>
      <c r="AA142" s="97"/>
      <c r="AB142" s="97"/>
      <c r="AC142" s="98"/>
      <c r="AD142" s="98"/>
      <c r="AE142" s="96"/>
      <c r="AF142" s="96"/>
      <c r="AG142" s="97"/>
      <c r="AH142" s="97"/>
      <c r="AI142" s="98"/>
      <c r="AJ142" s="98"/>
      <c r="AK142" s="96"/>
      <c r="AL142" s="96"/>
      <c r="AM142" s="97"/>
      <c r="AN142" s="97"/>
      <c r="AO142" s="98"/>
      <c r="AP142" s="98"/>
      <c r="AQ142" s="96"/>
      <c r="AR142" s="96"/>
      <c r="AS142" s="97"/>
      <c r="AT142" s="97"/>
      <c r="AU142" s="98"/>
      <c r="AV142" s="98"/>
      <c r="AW142" s="96"/>
      <c r="AX142" s="96"/>
      <c r="AY142" s="97"/>
      <c r="AZ142" s="97"/>
      <c r="BA142" s="98"/>
      <c r="BB142" s="98"/>
      <c r="BC142" s="96"/>
      <c r="BD142" s="96"/>
      <c r="BE142" s="97"/>
      <c r="BF142" s="97"/>
      <c r="BG142" s="98"/>
      <c r="BH142" s="98"/>
      <c r="BI142" s="96"/>
      <c r="BJ142" s="96"/>
      <c r="BK142" s="97"/>
      <c r="BL142" s="97"/>
      <c r="BM142" s="98"/>
      <c r="BN142" s="98"/>
      <c r="BO142" s="96"/>
      <c r="BP142" s="96"/>
      <c r="BQ142" s="97"/>
      <c r="BR142" s="97"/>
      <c r="BS142" s="98"/>
      <c r="BT142" s="98"/>
    </row>
    <row r="143" ht="15.75" customHeight="1">
      <c r="G143" s="96"/>
      <c r="H143" s="96"/>
      <c r="I143" s="97"/>
      <c r="J143" s="97"/>
      <c r="K143" s="98"/>
      <c r="L143" s="98"/>
      <c r="M143" s="96"/>
      <c r="N143" s="96"/>
      <c r="O143" s="97"/>
      <c r="P143" s="97"/>
      <c r="Q143" s="98"/>
      <c r="R143" s="98"/>
      <c r="S143" s="96"/>
      <c r="T143" s="96"/>
      <c r="U143" s="97"/>
      <c r="V143" s="97"/>
      <c r="W143" s="98"/>
      <c r="X143" s="98"/>
      <c r="Y143" s="96"/>
      <c r="Z143" s="96"/>
      <c r="AA143" s="97"/>
      <c r="AB143" s="97"/>
      <c r="AC143" s="98"/>
      <c r="AD143" s="98"/>
      <c r="AE143" s="96"/>
      <c r="AF143" s="96"/>
      <c r="AG143" s="97"/>
      <c r="AH143" s="97"/>
      <c r="AI143" s="98"/>
      <c r="AJ143" s="98"/>
      <c r="AK143" s="96"/>
      <c r="AL143" s="96"/>
      <c r="AM143" s="97"/>
      <c r="AN143" s="97"/>
      <c r="AO143" s="98"/>
      <c r="AP143" s="98"/>
      <c r="AQ143" s="96"/>
      <c r="AR143" s="96"/>
      <c r="AS143" s="97"/>
      <c r="AT143" s="97"/>
      <c r="AU143" s="98"/>
      <c r="AV143" s="98"/>
      <c r="AW143" s="96"/>
      <c r="AX143" s="96"/>
      <c r="AY143" s="97"/>
      <c r="AZ143" s="97"/>
      <c r="BA143" s="98"/>
      <c r="BB143" s="98"/>
      <c r="BC143" s="96"/>
      <c r="BD143" s="96"/>
      <c r="BE143" s="97"/>
      <c r="BF143" s="97"/>
      <c r="BG143" s="98"/>
      <c r="BH143" s="98"/>
      <c r="BI143" s="96"/>
      <c r="BJ143" s="96"/>
      <c r="BK143" s="97"/>
      <c r="BL143" s="97"/>
      <c r="BM143" s="98"/>
      <c r="BN143" s="98"/>
      <c r="BO143" s="96"/>
      <c r="BP143" s="96"/>
      <c r="BQ143" s="97"/>
      <c r="BR143" s="97"/>
      <c r="BS143" s="98"/>
      <c r="BT143" s="98"/>
    </row>
    <row r="144" ht="15.75" customHeight="1">
      <c r="G144" s="96"/>
      <c r="H144" s="96"/>
      <c r="I144" s="97"/>
      <c r="J144" s="97"/>
      <c r="K144" s="98"/>
      <c r="L144" s="98"/>
      <c r="M144" s="96"/>
      <c r="N144" s="96"/>
      <c r="O144" s="97"/>
      <c r="P144" s="97"/>
      <c r="Q144" s="98"/>
      <c r="R144" s="98"/>
      <c r="S144" s="96"/>
      <c r="T144" s="96"/>
      <c r="U144" s="97"/>
      <c r="V144" s="97"/>
      <c r="W144" s="98"/>
      <c r="X144" s="98"/>
      <c r="Y144" s="96"/>
      <c r="Z144" s="96"/>
      <c r="AA144" s="97"/>
      <c r="AB144" s="97"/>
      <c r="AC144" s="98"/>
      <c r="AD144" s="98"/>
      <c r="AE144" s="96"/>
      <c r="AF144" s="96"/>
      <c r="AG144" s="97"/>
      <c r="AH144" s="97"/>
      <c r="AI144" s="98"/>
      <c r="AJ144" s="98"/>
      <c r="AK144" s="96"/>
      <c r="AL144" s="96"/>
      <c r="AM144" s="97"/>
      <c r="AN144" s="97"/>
      <c r="AO144" s="98"/>
      <c r="AP144" s="98"/>
      <c r="AQ144" s="96"/>
      <c r="AR144" s="96"/>
      <c r="AS144" s="97"/>
      <c r="AT144" s="97"/>
      <c r="AU144" s="98"/>
      <c r="AV144" s="98"/>
      <c r="AW144" s="96"/>
      <c r="AX144" s="96"/>
      <c r="AY144" s="97"/>
      <c r="AZ144" s="97"/>
      <c r="BA144" s="98"/>
      <c r="BB144" s="98"/>
      <c r="BC144" s="96"/>
      <c r="BD144" s="96"/>
      <c r="BE144" s="97"/>
      <c r="BF144" s="97"/>
      <c r="BG144" s="98"/>
      <c r="BH144" s="98"/>
      <c r="BI144" s="96"/>
      <c r="BJ144" s="96"/>
      <c r="BK144" s="97"/>
      <c r="BL144" s="97"/>
      <c r="BM144" s="98"/>
      <c r="BN144" s="98"/>
      <c r="BO144" s="96"/>
      <c r="BP144" s="96"/>
      <c r="BQ144" s="97"/>
      <c r="BR144" s="97"/>
      <c r="BS144" s="98"/>
      <c r="BT144" s="98"/>
    </row>
    <row r="145" ht="15.75" customHeight="1">
      <c r="G145" s="96"/>
      <c r="H145" s="96"/>
      <c r="I145" s="97"/>
      <c r="J145" s="97"/>
      <c r="K145" s="98"/>
      <c r="L145" s="98"/>
      <c r="M145" s="96"/>
      <c r="N145" s="96"/>
      <c r="O145" s="97"/>
      <c r="P145" s="97"/>
      <c r="Q145" s="98"/>
      <c r="R145" s="98"/>
      <c r="S145" s="96"/>
      <c r="T145" s="96"/>
      <c r="U145" s="97"/>
      <c r="V145" s="97"/>
      <c r="W145" s="98"/>
      <c r="X145" s="98"/>
      <c r="Y145" s="96"/>
      <c r="Z145" s="96"/>
      <c r="AA145" s="97"/>
      <c r="AB145" s="97"/>
      <c r="AC145" s="98"/>
      <c r="AD145" s="98"/>
      <c r="AE145" s="96"/>
      <c r="AF145" s="96"/>
      <c r="AG145" s="97"/>
      <c r="AH145" s="97"/>
      <c r="AI145" s="98"/>
      <c r="AJ145" s="98"/>
      <c r="AK145" s="96"/>
      <c r="AL145" s="96"/>
      <c r="AM145" s="97"/>
      <c r="AN145" s="97"/>
      <c r="AO145" s="98"/>
      <c r="AP145" s="98"/>
      <c r="AQ145" s="96"/>
      <c r="AR145" s="96"/>
      <c r="AS145" s="97"/>
      <c r="AT145" s="97"/>
      <c r="AU145" s="98"/>
      <c r="AV145" s="98"/>
      <c r="AW145" s="96"/>
      <c r="AX145" s="96"/>
      <c r="AY145" s="97"/>
      <c r="AZ145" s="97"/>
      <c r="BA145" s="98"/>
      <c r="BB145" s="98"/>
      <c r="BC145" s="96"/>
      <c r="BD145" s="96"/>
      <c r="BE145" s="97"/>
      <c r="BF145" s="97"/>
      <c r="BG145" s="98"/>
      <c r="BH145" s="98"/>
      <c r="BI145" s="96"/>
      <c r="BJ145" s="96"/>
      <c r="BK145" s="97"/>
      <c r="BL145" s="97"/>
      <c r="BM145" s="98"/>
      <c r="BN145" s="98"/>
      <c r="BO145" s="96"/>
      <c r="BP145" s="96"/>
      <c r="BQ145" s="97"/>
      <c r="BR145" s="97"/>
      <c r="BS145" s="98"/>
      <c r="BT145" s="98"/>
    </row>
    <row r="146" ht="15.75" customHeight="1">
      <c r="G146" s="96"/>
      <c r="H146" s="96"/>
      <c r="I146" s="97"/>
      <c r="J146" s="97"/>
      <c r="K146" s="98"/>
      <c r="L146" s="98"/>
      <c r="M146" s="96"/>
      <c r="N146" s="96"/>
      <c r="O146" s="97"/>
      <c r="P146" s="97"/>
      <c r="Q146" s="98"/>
      <c r="R146" s="98"/>
      <c r="S146" s="96"/>
      <c r="T146" s="96"/>
      <c r="U146" s="97"/>
      <c r="V146" s="97"/>
      <c r="W146" s="98"/>
      <c r="X146" s="98"/>
      <c r="Y146" s="96"/>
      <c r="Z146" s="96"/>
      <c r="AA146" s="97"/>
      <c r="AB146" s="97"/>
      <c r="AC146" s="98"/>
      <c r="AD146" s="98"/>
      <c r="AE146" s="96"/>
      <c r="AF146" s="96"/>
      <c r="AG146" s="97"/>
      <c r="AH146" s="97"/>
      <c r="AI146" s="98"/>
      <c r="AJ146" s="98"/>
      <c r="AK146" s="96"/>
      <c r="AL146" s="96"/>
      <c r="AM146" s="97"/>
      <c r="AN146" s="97"/>
      <c r="AO146" s="98"/>
      <c r="AP146" s="98"/>
      <c r="AQ146" s="96"/>
      <c r="AR146" s="96"/>
      <c r="AS146" s="97"/>
      <c r="AT146" s="97"/>
      <c r="AU146" s="98"/>
      <c r="AV146" s="98"/>
      <c r="AW146" s="96"/>
      <c r="AX146" s="96"/>
      <c r="AY146" s="97"/>
      <c r="AZ146" s="97"/>
      <c r="BA146" s="98"/>
      <c r="BB146" s="98"/>
      <c r="BC146" s="96"/>
      <c r="BD146" s="96"/>
      <c r="BE146" s="97"/>
      <c r="BF146" s="97"/>
      <c r="BG146" s="98"/>
      <c r="BH146" s="98"/>
      <c r="BI146" s="96"/>
      <c r="BJ146" s="96"/>
      <c r="BK146" s="97"/>
      <c r="BL146" s="97"/>
      <c r="BM146" s="98"/>
      <c r="BN146" s="98"/>
      <c r="BO146" s="96"/>
      <c r="BP146" s="96"/>
      <c r="BQ146" s="97"/>
      <c r="BR146" s="97"/>
      <c r="BS146" s="98"/>
      <c r="BT146" s="98"/>
    </row>
    <row r="147" ht="15.75" customHeight="1">
      <c r="G147" s="96"/>
      <c r="H147" s="96"/>
      <c r="I147" s="97"/>
      <c r="J147" s="97"/>
      <c r="K147" s="98"/>
      <c r="L147" s="98"/>
      <c r="M147" s="96"/>
      <c r="N147" s="96"/>
      <c r="O147" s="97"/>
      <c r="P147" s="97"/>
      <c r="Q147" s="98"/>
      <c r="R147" s="98"/>
      <c r="S147" s="96"/>
      <c r="T147" s="96"/>
      <c r="U147" s="97"/>
      <c r="V147" s="97"/>
      <c r="W147" s="98"/>
      <c r="X147" s="98"/>
      <c r="Y147" s="96"/>
      <c r="Z147" s="96"/>
      <c r="AA147" s="97"/>
      <c r="AB147" s="97"/>
      <c r="AC147" s="98"/>
      <c r="AD147" s="98"/>
      <c r="AE147" s="96"/>
      <c r="AF147" s="96"/>
      <c r="AG147" s="97"/>
      <c r="AH147" s="97"/>
      <c r="AI147" s="98"/>
      <c r="AJ147" s="98"/>
      <c r="AK147" s="96"/>
      <c r="AL147" s="96"/>
      <c r="AM147" s="97"/>
      <c r="AN147" s="97"/>
      <c r="AO147" s="98"/>
      <c r="AP147" s="98"/>
      <c r="AQ147" s="96"/>
      <c r="AR147" s="96"/>
      <c r="AS147" s="97"/>
      <c r="AT147" s="97"/>
      <c r="AU147" s="98"/>
      <c r="AV147" s="98"/>
      <c r="AW147" s="96"/>
      <c r="AX147" s="96"/>
      <c r="AY147" s="97"/>
      <c r="AZ147" s="97"/>
      <c r="BA147" s="98"/>
      <c r="BB147" s="98"/>
      <c r="BC147" s="96"/>
      <c r="BD147" s="96"/>
      <c r="BE147" s="97"/>
      <c r="BF147" s="97"/>
      <c r="BG147" s="98"/>
      <c r="BH147" s="98"/>
      <c r="BI147" s="96"/>
      <c r="BJ147" s="96"/>
      <c r="BK147" s="97"/>
      <c r="BL147" s="97"/>
      <c r="BM147" s="98"/>
      <c r="BN147" s="98"/>
      <c r="BO147" s="96"/>
      <c r="BP147" s="96"/>
      <c r="BQ147" s="97"/>
      <c r="BR147" s="97"/>
      <c r="BS147" s="98"/>
      <c r="BT147" s="98"/>
    </row>
    <row r="148" ht="15.75" customHeight="1">
      <c r="G148" s="96"/>
      <c r="H148" s="96"/>
      <c r="I148" s="97"/>
      <c r="J148" s="97"/>
      <c r="K148" s="98"/>
      <c r="L148" s="98"/>
      <c r="M148" s="96"/>
      <c r="N148" s="96"/>
      <c r="O148" s="97"/>
      <c r="P148" s="97"/>
      <c r="Q148" s="98"/>
      <c r="R148" s="98"/>
      <c r="S148" s="96"/>
      <c r="T148" s="96"/>
      <c r="U148" s="97"/>
      <c r="V148" s="97"/>
      <c r="W148" s="98"/>
      <c r="X148" s="98"/>
      <c r="Y148" s="96"/>
      <c r="Z148" s="96"/>
      <c r="AA148" s="97"/>
      <c r="AB148" s="97"/>
      <c r="AC148" s="98"/>
      <c r="AD148" s="98"/>
      <c r="AE148" s="96"/>
      <c r="AF148" s="96"/>
      <c r="AG148" s="97"/>
      <c r="AH148" s="97"/>
      <c r="AI148" s="98"/>
      <c r="AJ148" s="98"/>
      <c r="AK148" s="96"/>
      <c r="AL148" s="96"/>
      <c r="AM148" s="97"/>
      <c r="AN148" s="97"/>
      <c r="AO148" s="98"/>
      <c r="AP148" s="98"/>
      <c r="AQ148" s="96"/>
      <c r="AR148" s="96"/>
      <c r="AS148" s="97"/>
      <c r="AT148" s="97"/>
      <c r="AU148" s="98"/>
      <c r="AV148" s="98"/>
      <c r="AW148" s="96"/>
      <c r="AX148" s="96"/>
      <c r="AY148" s="97"/>
      <c r="AZ148" s="97"/>
      <c r="BA148" s="98"/>
      <c r="BB148" s="98"/>
      <c r="BC148" s="96"/>
      <c r="BD148" s="96"/>
      <c r="BE148" s="97"/>
      <c r="BF148" s="97"/>
      <c r="BG148" s="98"/>
      <c r="BH148" s="98"/>
      <c r="BI148" s="96"/>
      <c r="BJ148" s="96"/>
      <c r="BK148" s="97"/>
      <c r="BL148" s="97"/>
      <c r="BM148" s="98"/>
      <c r="BN148" s="98"/>
      <c r="BO148" s="96"/>
      <c r="BP148" s="96"/>
      <c r="BQ148" s="97"/>
      <c r="BR148" s="97"/>
      <c r="BS148" s="98"/>
      <c r="BT148" s="98"/>
    </row>
    <row r="149" ht="15.75" customHeight="1">
      <c r="G149" s="96"/>
      <c r="H149" s="96"/>
      <c r="I149" s="97"/>
      <c r="J149" s="97"/>
      <c r="K149" s="98"/>
      <c r="L149" s="98"/>
      <c r="M149" s="96"/>
      <c r="N149" s="96"/>
      <c r="O149" s="97"/>
      <c r="P149" s="97"/>
      <c r="Q149" s="98"/>
      <c r="R149" s="98"/>
      <c r="S149" s="96"/>
      <c r="T149" s="96"/>
      <c r="U149" s="97"/>
      <c r="V149" s="97"/>
      <c r="W149" s="98"/>
      <c r="X149" s="98"/>
      <c r="Y149" s="96"/>
      <c r="Z149" s="96"/>
      <c r="AA149" s="97"/>
      <c r="AB149" s="97"/>
      <c r="AC149" s="98"/>
      <c r="AD149" s="98"/>
      <c r="AE149" s="96"/>
      <c r="AF149" s="96"/>
      <c r="AG149" s="97"/>
      <c r="AH149" s="97"/>
      <c r="AI149" s="98"/>
      <c r="AJ149" s="98"/>
      <c r="AK149" s="96"/>
      <c r="AL149" s="96"/>
      <c r="AM149" s="97"/>
      <c r="AN149" s="97"/>
      <c r="AO149" s="98"/>
      <c r="AP149" s="98"/>
      <c r="AQ149" s="96"/>
      <c r="AR149" s="96"/>
      <c r="AS149" s="97"/>
      <c r="AT149" s="97"/>
      <c r="AU149" s="98"/>
      <c r="AV149" s="98"/>
      <c r="AW149" s="96"/>
      <c r="AX149" s="96"/>
      <c r="AY149" s="97"/>
      <c r="AZ149" s="97"/>
      <c r="BA149" s="98"/>
      <c r="BB149" s="98"/>
      <c r="BC149" s="96"/>
      <c r="BD149" s="96"/>
      <c r="BE149" s="97"/>
      <c r="BF149" s="97"/>
      <c r="BG149" s="98"/>
      <c r="BH149" s="98"/>
      <c r="BI149" s="96"/>
      <c r="BJ149" s="96"/>
      <c r="BK149" s="97"/>
      <c r="BL149" s="97"/>
      <c r="BM149" s="98"/>
      <c r="BN149" s="98"/>
      <c r="BO149" s="96"/>
      <c r="BP149" s="96"/>
      <c r="BQ149" s="97"/>
      <c r="BR149" s="97"/>
      <c r="BS149" s="98"/>
      <c r="BT149" s="98"/>
    </row>
    <row r="150" ht="15.75" customHeight="1">
      <c r="G150" s="96"/>
      <c r="H150" s="96"/>
      <c r="I150" s="97"/>
      <c r="J150" s="97"/>
      <c r="K150" s="98"/>
      <c r="L150" s="98"/>
      <c r="M150" s="96"/>
      <c r="N150" s="96"/>
      <c r="O150" s="97"/>
      <c r="P150" s="97"/>
      <c r="Q150" s="98"/>
      <c r="R150" s="98"/>
      <c r="S150" s="96"/>
      <c r="T150" s="96"/>
      <c r="U150" s="97"/>
      <c r="V150" s="97"/>
      <c r="W150" s="98"/>
      <c r="X150" s="98"/>
      <c r="Y150" s="96"/>
      <c r="Z150" s="96"/>
      <c r="AA150" s="97"/>
      <c r="AB150" s="97"/>
      <c r="AC150" s="98"/>
      <c r="AD150" s="98"/>
      <c r="AE150" s="96"/>
      <c r="AF150" s="96"/>
      <c r="AG150" s="97"/>
      <c r="AH150" s="97"/>
      <c r="AI150" s="98"/>
      <c r="AJ150" s="98"/>
      <c r="AK150" s="96"/>
      <c r="AL150" s="96"/>
      <c r="AM150" s="97"/>
      <c r="AN150" s="97"/>
      <c r="AO150" s="98"/>
      <c r="AP150" s="98"/>
      <c r="AQ150" s="96"/>
      <c r="AR150" s="96"/>
      <c r="AS150" s="97"/>
      <c r="AT150" s="97"/>
      <c r="AU150" s="98"/>
      <c r="AV150" s="98"/>
      <c r="AW150" s="96"/>
      <c r="AX150" s="96"/>
      <c r="AY150" s="97"/>
      <c r="AZ150" s="97"/>
      <c r="BA150" s="98"/>
      <c r="BB150" s="98"/>
      <c r="BC150" s="96"/>
      <c r="BD150" s="96"/>
      <c r="BE150" s="97"/>
      <c r="BF150" s="97"/>
      <c r="BG150" s="98"/>
      <c r="BH150" s="98"/>
      <c r="BI150" s="96"/>
      <c r="BJ150" s="96"/>
      <c r="BK150" s="97"/>
      <c r="BL150" s="97"/>
      <c r="BM150" s="98"/>
      <c r="BN150" s="98"/>
      <c r="BO150" s="96"/>
      <c r="BP150" s="96"/>
      <c r="BQ150" s="97"/>
      <c r="BR150" s="97"/>
      <c r="BS150" s="98"/>
      <c r="BT150" s="98"/>
    </row>
    <row r="151" ht="15.75" customHeight="1">
      <c r="G151" s="96"/>
      <c r="H151" s="96"/>
      <c r="I151" s="97"/>
      <c r="J151" s="97"/>
      <c r="K151" s="98"/>
      <c r="L151" s="98"/>
      <c r="M151" s="96"/>
      <c r="N151" s="96"/>
      <c r="O151" s="97"/>
      <c r="P151" s="97"/>
      <c r="Q151" s="98"/>
      <c r="R151" s="98"/>
      <c r="S151" s="96"/>
      <c r="T151" s="96"/>
      <c r="U151" s="97"/>
      <c r="V151" s="97"/>
      <c r="W151" s="98"/>
      <c r="X151" s="98"/>
      <c r="Y151" s="96"/>
      <c r="Z151" s="96"/>
      <c r="AA151" s="97"/>
      <c r="AB151" s="97"/>
      <c r="AC151" s="98"/>
      <c r="AD151" s="98"/>
      <c r="AE151" s="96"/>
      <c r="AF151" s="96"/>
      <c r="AG151" s="97"/>
      <c r="AH151" s="97"/>
      <c r="AI151" s="98"/>
      <c r="AJ151" s="98"/>
      <c r="AK151" s="96"/>
      <c r="AL151" s="96"/>
      <c r="AM151" s="97"/>
      <c r="AN151" s="97"/>
      <c r="AO151" s="98"/>
      <c r="AP151" s="98"/>
      <c r="AQ151" s="96"/>
      <c r="AR151" s="96"/>
      <c r="AS151" s="97"/>
      <c r="AT151" s="97"/>
      <c r="AU151" s="98"/>
      <c r="AV151" s="98"/>
      <c r="AW151" s="96"/>
      <c r="AX151" s="96"/>
      <c r="AY151" s="97"/>
      <c r="AZ151" s="97"/>
      <c r="BA151" s="98"/>
      <c r="BB151" s="98"/>
      <c r="BC151" s="96"/>
      <c r="BD151" s="96"/>
      <c r="BE151" s="97"/>
      <c r="BF151" s="97"/>
      <c r="BG151" s="98"/>
      <c r="BH151" s="98"/>
      <c r="BI151" s="96"/>
      <c r="BJ151" s="96"/>
      <c r="BK151" s="97"/>
      <c r="BL151" s="97"/>
      <c r="BM151" s="98"/>
      <c r="BN151" s="98"/>
      <c r="BO151" s="96"/>
      <c r="BP151" s="96"/>
      <c r="BQ151" s="97"/>
      <c r="BR151" s="97"/>
      <c r="BS151" s="98"/>
      <c r="BT151" s="98"/>
    </row>
    <row r="152" ht="15.75" customHeight="1">
      <c r="G152" s="96"/>
      <c r="H152" s="96"/>
      <c r="I152" s="97"/>
      <c r="J152" s="97"/>
      <c r="K152" s="98"/>
      <c r="L152" s="98"/>
      <c r="M152" s="96"/>
      <c r="N152" s="96"/>
      <c r="O152" s="97"/>
      <c r="P152" s="97"/>
      <c r="Q152" s="98"/>
      <c r="R152" s="98"/>
      <c r="S152" s="96"/>
      <c r="T152" s="96"/>
      <c r="U152" s="97"/>
      <c r="V152" s="97"/>
      <c r="W152" s="98"/>
      <c r="X152" s="98"/>
      <c r="Y152" s="96"/>
      <c r="Z152" s="96"/>
      <c r="AA152" s="97"/>
      <c r="AB152" s="97"/>
      <c r="AC152" s="98"/>
      <c r="AD152" s="98"/>
      <c r="AE152" s="96"/>
      <c r="AF152" s="96"/>
      <c r="AG152" s="97"/>
      <c r="AH152" s="97"/>
      <c r="AI152" s="98"/>
      <c r="AJ152" s="98"/>
      <c r="AK152" s="96"/>
      <c r="AL152" s="96"/>
      <c r="AM152" s="97"/>
      <c r="AN152" s="97"/>
      <c r="AO152" s="98"/>
      <c r="AP152" s="98"/>
      <c r="AQ152" s="96"/>
      <c r="AR152" s="96"/>
      <c r="AS152" s="97"/>
      <c r="AT152" s="97"/>
      <c r="AU152" s="98"/>
      <c r="AV152" s="98"/>
      <c r="AW152" s="96"/>
      <c r="AX152" s="96"/>
      <c r="AY152" s="97"/>
      <c r="AZ152" s="97"/>
      <c r="BA152" s="98"/>
      <c r="BB152" s="98"/>
      <c r="BC152" s="96"/>
      <c r="BD152" s="96"/>
      <c r="BE152" s="97"/>
      <c r="BF152" s="97"/>
      <c r="BG152" s="98"/>
      <c r="BH152" s="98"/>
      <c r="BI152" s="96"/>
      <c r="BJ152" s="96"/>
      <c r="BK152" s="97"/>
      <c r="BL152" s="97"/>
      <c r="BM152" s="98"/>
      <c r="BN152" s="98"/>
      <c r="BO152" s="96"/>
      <c r="BP152" s="96"/>
      <c r="BQ152" s="97"/>
      <c r="BR152" s="97"/>
      <c r="BS152" s="98"/>
      <c r="BT152" s="98"/>
    </row>
    <row r="153" ht="15.75" customHeight="1">
      <c r="G153" s="96"/>
      <c r="H153" s="96"/>
      <c r="I153" s="97"/>
      <c r="J153" s="97"/>
      <c r="K153" s="98"/>
      <c r="L153" s="98"/>
      <c r="M153" s="96"/>
      <c r="N153" s="96"/>
      <c r="O153" s="97"/>
      <c r="P153" s="97"/>
      <c r="Q153" s="98"/>
      <c r="R153" s="98"/>
      <c r="S153" s="96"/>
      <c r="T153" s="96"/>
      <c r="U153" s="97"/>
      <c r="V153" s="97"/>
      <c r="W153" s="98"/>
      <c r="X153" s="98"/>
      <c r="Y153" s="96"/>
      <c r="Z153" s="96"/>
      <c r="AA153" s="97"/>
      <c r="AB153" s="97"/>
      <c r="AC153" s="98"/>
      <c r="AD153" s="98"/>
      <c r="AE153" s="96"/>
      <c r="AF153" s="96"/>
      <c r="AG153" s="97"/>
      <c r="AH153" s="97"/>
      <c r="AI153" s="98"/>
      <c r="AJ153" s="98"/>
      <c r="AK153" s="96"/>
      <c r="AL153" s="96"/>
      <c r="AM153" s="97"/>
      <c r="AN153" s="97"/>
      <c r="AO153" s="98"/>
      <c r="AP153" s="98"/>
      <c r="AQ153" s="96"/>
      <c r="AR153" s="96"/>
      <c r="AS153" s="97"/>
      <c r="AT153" s="97"/>
      <c r="AU153" s="98"/>
      <c r="AV153" s="98"/>
      <c r="AW153" s="96"/>
      <c r="AX153" s="96"/>
      <c r="AY153" s="97"/>
      <c r="AZ153" s="97"/>
      <c r="BA153" s="98"/>
      <c r="BB153" s="98"/>
      <c r="BC153" s="96"/>
      <c r="BD153" s="96"/>
      <c r="BE153" s="97"/>
      <c r="BF153" s="97"/>
      <c r="BG153" s="98"/>
      <c r="BH153" s="98"/>
      <c r="BI153" s="96"/>
      <c r="BJ153" s="96"/>
      <c r="BK153" s="97"/>
      <c r="BL153" s="97"/>
      <c r="BM153" s="98"/>
      <c r="BN153" s="98"/>
      <c r="BO153" s="96"/>
      <c r="BP153" s="96"/>
      <c r="BQ153" s="97"/>
      <c r="BR153" s="97"/>
      <c r="BS153" s="98"/>
      <c r="BT153" s="98"/>
    </row>
    <row r="154" ht="15.75" customHeight="1">
      <c r="G154" s="96"/>
      <c r="H154" s="96"/>
      <c r="I154" s="97"/>
      <c r="J154" s="97"/>
      <c r="K154" s="98"/>
      <c r="L154" s="98"/>
      <c r="M154" s="96"/>
      <c r="N154" s="96"/>
      <c r="O154" s="97"/>
      <c r="P154" s="97"/>
      <c r="Q154" s="98"/>
      <c r="R154" s="98"/>
      <c r="S154" s="96"/>
      <c r="T154" s="96"/>
      <c r="U154" s="97"/>
      <c r="V154" s="97"/>
      <c r="W154" s="98"/>
      <c r="X154" s="98"/>
      <c r="Y154" s="96"/>
      <c r="Z154" s="96"/>
      <c r="AA154" s="97"/>
      <c r="AB154" s="97"/>
      <c r="AC154" s="98"/>
      <c r="AD154" s="98"/>
      <c r="AE154" s="96"/>
      <c r="AF154" s="96"/>
      <c r="AG154" s="97"/>
      <c r="AH154" s="97"/>
      <c r="AI154" s="98"/>
      <c r="AJ154" s="98"/>
      <c r="AK154" s="96"/>
      <c r="AL154" s="96"/>
      <c r="AM154" s="97"/>
      <c r="AN154" s="97"/>
      <c r="AO154" s="98"/>
      <c r="AP154" s="98"/>
      <c r="AQ154" s="96"/>
      <c r="AR154" s="96"/>
      <c r="AS154" s="97"/>
      <c r="AT154" s="97"/>
      <c r="AU154" s="98"/>
      <c r="AV154" s="98"/>
      <c r="AW154" s="96"/>
      <c r="AX154" s="96"/>
      <c r="AY154" s="97"/>
      <c r="AZ154" s="97"/>
      <c r="BA154" s="98"/>
      <c r="BB154" s="98"/>
      <c r="BC154" s="96"/>
      <c r="BD154" s="96"/>
      <c r="BE154" s="97"/>
      <c r="BF154" s="97"/>
      <c r="BG154" s="98"/>
      <c r="BH154" s="98"/>
      <c r="BI154" s="96"/>
      <c r="BJ154" s="96"/>
      <c r="BK154" s="97"/>
      <c r="BL154" s="97"/>
      <c r="BM154" s="98"/>
      <c r="BN154" s="98"/>
      <c r="BO154" s="96"/>
      <c r="BP154" s="96"/>
      <c r="BQ154" s="97"/>
      <c r="BR154" s="97"/>
      <c r="BS154" s="98"/>
      <c r="BT154" s="98"/>
    </row>
    <row r="155" ht="15.75" customHeight="1">
      <c r="G155" s="96"/>
      <c r="H155" s="96"/>
      <c r="I155" s="97"/>
      <c r="J155" s="97"/>
      <c r="K155" s="98"/>
      <c r="L155" s="98"/>
      <c r="M155" s="96"/>
      <c r="N155" s="96"/>
      <c r="O155" s="97"/>
      <c r="P155" s="97"/>
      <c r="Q155" s="98"/>
      <c r="R155" s="98"/>
      <c r="S155" s="96"/>
      <c r="T155" s="96"/>
      <c r="U155" s="97"/>
      <c r="V155" s="97"/>
      <c r="W155" s="98"/>
      <c r="X155" s="98"/>
      <c r="Y155" s="96"/>
      <c r="Z155" s="96"/>
      <c r="AA155" s="97"/>
      <c r="AB155" s="97"/>
      <c r="AC155" s="98"/>
      <c r="AD155" s="98"/>
      <c r="AE155" s="96"/>
      <c r="AF155" s="96"/>
      <c r="AG155" s="97"/>
      <c r="AH155" s="97"/>
      <c r="AI155" s="98"/>
      <c r="AJ155" s="98"/>
      <c r="AK155" s="96"/>
      <c r="AL155" s="96"/>
      <c r="AM155" s="97"/>
      <c r="AN155" s="97"/>
      <c r="AO155" s="98"/>
      <c r="AP155" s="98"/>
      <c r="AQ155" s="96"/>
      <c r="AR155" s="96"/>
      <c r="AS155" s="97"/>
      <c r="AT155" s="97"/>
      <c r="AU155" s="98"/>
      <c r="AV155" s="98"/>
      <c r="AW155" s="96"/>
      <c r="AX155" s="96"/>
      <c r="AY155" s="97"/>
      <c r="AZ155" s="97"/>
      <c r="BA155" s="98"/>
      <c r="BB155" s="98"/>
      <c r="BC155" s="96"/>
      <c r="BD155" s="96"/>
      <c r="BE155" s="97"/>
      <c r="BF155" s="97"/>
      <c r="BG155" s="98"/>
      <c r="BH155" s="98"/>
      <c r="BI155" s="96"/>
      <c r="BJ155" s="96"/>
      <c r="BK155" s="97"/>
      <c r="BL155" s="97"/>
      <c r="BM155" s="98"/>
      <c r="BN155" s="98"/>
      <c r="BO155" s="96"/>
      <c r="BP155" s="96"/>
      <c r="BQ155" s="97"/>
      <c r="BR155" s="97"/>
      <c r="BS155" s="98"/>
      <c r="BT155" s="98"/>
    </row>
    <row r="156" ht="15.75" customHeight="1">
      <c r="G156" s="96"/>
      <c r="H156" s="96"/>
      <c r="I156" s="97"/>
      <c r="J156" s="97"/>
      <c r="K156" s="98"/>
      <c r="L156" s="98"/>
      <c r="M156" s="96"/>
      <c r="N156" s="96"/>
      <c r="O156" s="97"/>
      <c r="P156" s="97"/>
      <c r="Q156" s="98"/>
      <c r="R156" s="98"/>
      <c r="S156" s="96"/>
      <c r="T156" s="96"/>
      <c r="U156" s="97"/>
      <c r="V156" s="97"/>
      <c r="W156" s="98"/>
      <c r="X156" s="98"/>
      <c r="Y156" s="96"/>
      <c r="Z156" s="96"/>
      <c r="AA156" s="97"/>
      <c r="AB156" s="97"/>
      <c r="AC156" s="98"/>
      <c r="AD156" s="98"/>
      <c r="AE156" s="96"/>
      <c r="AF156" s="96"/>
      <c r="AG156" s="97"/>
      <c r="AH156" s="97"/>
      <c r="AI156" s="98"/>
      <c r="AJ156" s="98"/>
      <c r="AK156" s="96"/>
      <c r="AL156" s="96"/>
      <c r="AM156" s="97"/>
      <c r="AN156" s="97"/>
      <c r="AO156" s="98"/>
      <c r="AP156" s="98"/>
      <c r="AQ156" s="96"/>
      <c r="AR156" s="96"/>
      <c r="AS156" s="97"/>
      <c r="AT156" s="97"/>
      <c r="AU156" s="98"/>
      <c r="AV156" s="98"/>
      <c r="AW156" s="96"/>
      <c r="AX156" s="96"/>
      <c r="AY156" s="97"/>
      <c r="AZ156" s="97"/>
      <c r="BA156" s="98"/>
      <c r="BB156" s="98"/>
      <c r="BC156" s="96"/>
      <c r="BD156" s="96"/>
      <c r="BE156" s="97"/>
      <c r="BF156" s="97"/>
      <c r="BG156" s="98"/>
      <c r="BH156" s="98"/>
      <c r="BI156" s="96"/>
      <c r="BJ156" s="96"/>
      <c r="BK156" s="97"/>
      <c r="BL156" s="97"/>
      <c r="BM156" s="98"/>
      <c r="BN156" s="98"/>
      <c r="BO156" s="96"/>
      <c r="BP156" s="96"/>
      <c r="BQ156" s="97"/>
      <c r="BR156" s="97"/>
      <c r="BS156" s="98"/>
      <c r="BT156" s="98"/>
    </row>
    <row r="157" ht="15.75" customHeight="1">
      <c r="G157" s="96"/>
      <c r="H157" s="96"/>
      <c r="I157" s="97"/>
      <c r="J157" s="97"/>
      <c r="K157" s="98"/>
      <c r="L157" s="98"/>
      <c r="M157" s="96"/>
      <c r="N157" s="96"/>
      <c r="O157" s="97"/>
      <c r="P157" s="97"/>
      <c r="Q157" s="98"/>
      <c r="R157" s="98"/>
      <c r="S157" s="96"/>
      <c r="T157" s="96"/>
      <c r="U157" s="97"/>
      <c r="V157" s="97"/>
      <c r="W157" s="98"/>
      <c r="X157" s="98"/>
      <c r="Y157" s="96"/>
      <c r="Z157" s="96"/>
      <c r="AA157" s="97"/>
      <c r="AB157" s="97"/>
      <c r="AC157" s="98"/>
      <c r="AD157" s="98"/>
      <c r="AE157" s="96"/>
      <c r="AF157" s="96"/>
      <c r="AG157" s="97"/>
      <c r="AH157" s="97"/>
      <c r="AI157" s="98"/>
      <c r="AJ157" s="98"/>
      <c r="AK157" s="96"/>
      <c r="AL157" s="96"/>
      <c r="AM157" s="97"/>
      <c r="AN157" s="97"/>
      <c r="AO157" s="98"/>
      <c r="AP157" s="98"/>
      <c r="AQ157" s="96"/>
      <c r="AR157" s="96"/>
      <c r="AS157" s="97"/>
      <c r="AT157" s="97"/>
      <c r="AU157" s="98"/>
      <c r="AV157" s="98"/>
      <c r="AW157" s="96"/>
      <c r="AX157" s="96"/>
      <c r="AY157" s="97"/>
      <c r="AZ157" s="97"/>
      <c r="BA157" s="98"/>
      <c r="BB157" s="98"/>
      <c r="BC157" s="96"/>
      <c r="BD157" s="96"/>
      <c r="BE157" s="97"/>
      <c r="BF157" s="97"/>
      <c r="BG157" s="98"/>
      <c r="BH157" s="98"/>
      <c r="BI157" s="96"/>
      <c r="BJ157" s="96"/>
      <c r="BK157" s="97"/>
      <c r="BL157" s="97"/>
      <c r="BM157" s="98"/>
      <c r="BN157" s="98"/>
      <c r="BO157" s="96"/>
      <c r="BP157" s="96"/>
      <c r="BQ157" s="97"/>
      <c r="BR157" s="97"/>
      <c r="BS157" s="98"/>
      <c r="BT157" s="98"/>
    </row>
    <row r="158" ht="15.75" customHeight="1">
      <c r="G158" s="96"/>
      <c r="H158" s="96"/>
      <c r="I158" s="97"/>
      <c r="J158" s="97"/>
      <c r="K158" s="98"/>
      <c r="L158" s="98"/>
      <c r="M158" s="96"/>
      <c r="N158" s="96"/>
      <c r="O158" s="97"/>
      <c r="P158" s="97"/>
      <c r="Q158" s="98"/>
      <c r="R158" s="98"/>
      <c r="S158" s="96"/>
      <c r="T158" s="96"/>
      <c r="U158" s="97"/>
      <c r="V158" s="97"/>
      <c r="W158" s="98"/>
      <c r="X158" s="98"/>
      <c r="Y158" s="96"/>
      <c r="Z158" s="96"/>
      <c r="AA158" s="97"/>
      <c r="AB158" s="97"/>
      <c r="AC158" s="98"/>
      <c r="AD158" s="98"/>
      <c r="AE158" s="96"/>
      <c r="AF158" s="96"/>
      <c r="AG158" s="97"/>
      <c r="AH158" s="97"/>
      <c r="AI158" s="98"/>
      <c r="AJ158" s="98"/>
      <c r="AK158" s="96"/>
      <c r="AL158" s="96"/>
      <c r="AM158" s="97"/>
      <c r="AN158" s="97"/>
      <c r="AO158" s="98"/>
      <c r="AP158" s="98"/>
      <c r="AQ158" s="96"/>
      <c r="AR158" s="96"/>
      <c r="AS158" s="97"/>
      <c r="AT158" s="97"/>
      <c r="AU158" s="98"/>
      <c r="AV158" s="98"/>
      <c r="AW158" s="96"/>
      <c r="AX158" s="96"/>
      <c r="AY158" s="97"/>
      <c r="AZ158" s="97"/>
      <c r="BA158" s="98"/>
      <c r="BB158" s="98"/>
      <c r="BC158" s="96"/>
      <c r="BD158" s="96"/>
      <c r="BE158" s="97"/>
      <c r="BF158" s="97"/>
      <c r="BG158" s="98"/>
      <c r="BH158" s="98"/>
      <c r="BI158" s="96"/>
      <c r="BJ158" s="96"/>
      <c r="BK158" s="97"/>
      <c r="BL158" s="97"/>
      <c r="BM158" s="98"/>
      <c r="BN158" s="98"/>
      <c r="BO158" s="96"/>
      <c r="BP158" s="96"/>
      <c r="BQ158" s="97"/>
      <c r="BR158" s="97"/>
      <c r="BS158" s="98"/>
      <c r="BT158" s="98"/>
    </row>
    <row r="159" ht="15.75" customHeight="1">
      <c r="G159" s="96"/>
      <c r="H159" s="96"/>
      <c r="I159" s="97"/>
      <c r="J159" s="97"/>
      <c r="K159" s="98"/>
      <c r="L159" s="98"/>
      <c r="M159" s="96"/>
      <c r="N159" s="96"/>
      <c r="O159" s="97"/>
      <c r="P159" s="97"/>
      <c r="Q159" s="98"/>
      <c r="R159" s="98"/>
      <c r="S159" s="96"/>
      <c r="T159" s="96"/>
      <c r="U159" s="97"/>
      <c r="V159" s="97"/>
      <c r="W159" s="98"/>
      <c r="X159" s="98"/>
      <c r="Y159" s="96"/>
      <c r="Z159" s="96"/>
      <c r="AA159" s="97"/>
      <c r="AB159" s="97"/>
      <c r="AC159" s="98"/>
      <c r="AD159" s="98"/>
      <c r="AE159" s="96"/>
      <c r="AF159" s="96"/>
      <c r="AG159" s="97"/>
      <c r="AH159" s="97"/>
      <c r="AI159" s="98"/>
      <c r="AJ159" s="98"/>
      <c r="AK159" s="96"/>
      <c r="AL159" s="96"/>
      <c r="AM159" s="97"/>
      <c r="AN159" s="97"/>
      <c r="AO159" s="98"/>
      <c r="AP159" s="98"/>
      <c r="AQ159" s="96"/>
      <c r="AR159" s="96"/>
      <c r="AS159" s="97"/>
      <c r="AT159" s="97"/>
      <c r="AU159" s="98"/>
      <c r="AV159" s="98"/>
      <c r="AW159" s="96"/>
      <c r="AX159" s="96"/>
      <c r="AY159" s="97"/>
      <c r="AZ159" s="97"/>
      <c r="BA159" s="98"/>
      <c r="BB159" s="98"/>
      <c r="BC159" s="96"/>
      <c r="BD159" s="96"/>
      <c r="BE159" s="97"/>
      <c r="BF159" s="97"/>
      <c r="BG159" s="98"/>
      <c r="BH159" s="98"/>
      <c r="BI159" s="96"/>
      <c r="BJ159" s="96"/>
      <c r="BK159" s="97"/>
      <c r="BL159" s="97"/>
      <c r="BM159" s="98"/>
      <c r="BN159" s="98"/>
      <c r="BO159" s="96"/>
      <c r="BP159" s="96"/>
      <c r="BQ159" s="97"/>
      <c r="BR159" s="97"/>
      <c r="BS159" s="98"/>
      <c r="BT159" s="98"/>
    </row>
    <row r="160" ht="15.75" customHeight="1">
      <c r="G160" s="96"/>
      <c r="H160" s="96"/>
      <c r="I160" s="97"/>
      <c r="J160" s="97"/>
      <c r="K160" s="98"/>
      <c r="L160" s="98"/>
      <c r="M160" s="96"/>
      <c r="N160" s="96"/>
      <c r="O160" s="97"/>
      <c r="P160" s="97"/>
      <c r="Q160" s="98"/>
      <c r="R160" s="98"/>
      <c r="S160" s="96"/>
      <c r="T160" s="96"/>
      <c r="U160" s="97"/>
      <c r="V160" s="97"/>
      <c r="W160" s="98"/>
      <c r="X160" s="98"/>
      <c r="Y160" s="96"/>
      <c r="Z160" s="96"/>
      <c r="AA160" s="97"/>
      <c r="AB160" s="97"/>
      <c r="AC160" s="98"/>
      <c r="AD160" s="98"/>
      <c r="AE160" s="96"/>
      <c r="AF160" s="96"/>
      <c r="AG160" s="97"/>
      <c r="AH160" s="97"/>
      <c r="AI160" s="98"/>
      <c r="AJ160" s="98"/>
      <c r="AK160" s="96"/>
      <c r="AL160" s="96"/>
      <c r="AM160" s="97"/>
      <c r="AN160" s="97"/>
      <c r="AO160" s="98"/>
      <c r="AP160" s="98"/>
      <c r="AQ160" s="96"/>
      <c r="AR160" s="96"/>
      <c r="AS160" s="97"/>
      <c r="AT160" s="97"/>
      <c r="AU160" s="98"/>
      <c r="AV160" s="98"/>
      <c r="AW160" s="96"/>
      <c r="AX160" s="96"/>
      <c r="AY160" s="97"/>
      <c r="AZ160" s="97"/>
      <c r="BA160" s="98"/>
      <c r="BB160" s="98"/>
      <c r="BC160" s="96"/>
      <c r="BD160" s="96"/>
      <c r="BE160" s="97"/>
      <c r="BF160" s="97"/>
      <c r="BG160" s="98"/>
      <c r="BH160" s="98"/>
      <c r="BI160" s="96"/>
      <c r="BJ160" s="96"/>
      <c r="BK160" s="97"/>
      <c r="BL160" s="97"/>
      <c r="BM160" s="98"/>
      <c r="BN160" s="98"/>
      <c r="BO160" s="96"/>
      <c r="BP160" s="96"/>
      <c r="BQ160" s="97"/>
      <c r="BR160" s="97"/>
      <c r="BS160" s="98"/>
      <c r="BT160" s="98"/>
    </row>
    <row r="161" ht="15.75" customHeight="1">
      <c r="G161" s="96"/>
      <c r="H161" s="96"/>
      <c r="I161" s="97"/>
      <c r="J161" s="97"/>
      <c r="K161" s="98"/>
      <c r="L161" s="98"/>
      <c r="M161" s="96"/>
      <c r="N161" s="96"/>
      <c r="O161" s="97"/>
      <c r="P161" s="97"/>
      <c r="Q161" s="98"/>
      <c r="R161" s="98"/>
      <c r="S161" s="96"/>
      <c r="T161" s="96"/>
      <c r="U161" s="97"/>
      <c r="V161" s="97"/>
      <c r="W161" s="98"/>
      <c r="X161" s="98"/>
      <c r="Y161" s="96"/>
      <c r="Z161" s="96"/>
      <c r="AA161" s="97"/>
      <c r="AB161" s="97"/>
      <c r="AC161" s="98"/>
      <c r="AD161" s="98"/>
      <c r="AE161" s="96"/>
      <c r="AF161" s="96"/>
      <c r="AG161" s="97"/>
      <c r="AH161" s="97"/>
      <c r="AI161" s="98"/>
      <c r="AJ161" s="98"/>
      <c r="AK161" s="96"/>
      <c r="AL161" s="96"/>
      <c r="AM161" s="97"/>
      <c r="AN161" s="97"/>
      <c r="AO161" s="98"/>
      <c r="AP161" s="98"/>
      <c r="AQ161" s="96"/>
      <c r="AR161" s="96"/>
      <c r="AS161" s="97"/>
      <c r="AT161" s="97"/>
      <c r="AU161" s="98"/>
      <c r="AV161" s="98"/>
      <c r="AW161" s="96"/>
      <c r="AX161" s="96"/>
      <c r="AY161" s="97"/>
      <c r="AZ161" s="97"/>
      <c r="BA161" s="98"/>
      <c r="BB161" s="98"/>
      <c r="BC161" s="96"/>
      <c r="BD161" s="96"/>
      <c r="BE161" s="97"/>
      <c r="BF161" s="97"/>
      <c r="BG161" s="98"/>
      <c r="BH161" s="98"/>
      <c r="BI161" s="96"/>
      <c r="BJ161" s="96"/>
      <c r="BK161" s="97"/>
      <c r="BL161" s="97"/>
      <c r="BM161" s="98"/>
      <c r="BN161" s="98"/>
      <c r="BO161" s="96"/>
      <c r="BP161" s="96"/>
      <c r="BQ161" s="97"/>
      <c r="BR161" s="97"/>
      <c r="BS161" s="98"/>
      <c r="BT161" s="98"/>
    </row>
    <row r="162" ht="15.75" customHeight="1">
      <c r="G162" s="96"/>
      <c r="H162" s="96"/>
      <c r="I162" s="97"/>
      <c r="J162" s="97"/>
      <c r="K162" s="98"/>
      <c r="L162" s="98"/>
      <c r="M162" s="96"/>
      <c r="N162" s="96"/>
      <c r="O162" s="97"/>
      <c r="P162" s="97"/>
      <c r="Q162" s="98"/>
      <c r="R162" s="98"/>
      <c r="S162" s="96"/>
      <c r="T162" s="96"/>
      <c r="U162" s="97"/>
      <c r="V162" s="97"/>
      <c r="W162" s="98"/>
      <c r="X162" s="98"/>
      <c r="Y162" s="96"/>
      <c r="Z162" s="96"/>
      <c r="AA162" s="97"/>
      <c r="AB162" s="97"/>
      <c r="AC162" s="98"/>
      <c r="AD162" s="98"/>
      <c r="AE162" s="96"/>
      <c r="AF162" s="96"/>
      <c r="AG162" s="97"/>
      <c r="AH162" s="97"/>
      <c r="AI162" s="98"/>
      <c r="AJ162" s="98"/>
      <c r="AK162" s="96"/>
      <c r="AL162" s="96"/>
      <c r="AM162" s="97"/>
      <c r="AN162" s="97"/>
      <c r="AO162" s="98"/>
      <c r="AP162" s="98"/>
      <c r="AQ162" s="96"/>
      <c r="AR162" s="96"/>
      <c r="AS162" s="97"/>
      <c r="AT162" s="97"/>
      <c r="AU162" s="98"/>
      <c r="AV162" s="98"/>
      <c r="AW162" s="96"/>
      <c r="AX162" s="96"/>
      <c r="AY162" s="97"/>
      <c r="AZ162" s="97"/>
      <c r="BA162" s="98"/>
      <c r="BB162" s="98"/>
      <c r="BC162" s="96"/>
      <c r="BD162" s="96"/>
      <c r="BE162" s="97"/>
      <c r="BF162" s="97"/>
      <c r="BG162" s="98"/>
      <c r="BH162" s="98"/>
      <c r="BI162" s="96"/>
      <c r="BJ162" s="96"/>
      <c r="BK162" s="97"/>
      <c r="BL162" s="97"/>
      <c r="BM162" s="98"/>
      <c r="BN162" s="98"/>
      <c r="BO162" s="96"/>
      <c r="BP162" s="96"/>
      <c r="BQ162" s="97"/>
      <c r="BR162" s="97"/>
      <c r="BS162" s="98"/>
      <c r="BT162" s="98"/>
    </row>
    <row r="163" ht="15.75" customHeight="1">
      <c r="G163" s="96"/>
      <c r="H163" s="96"/>
      <c r="I163" s="97"/>
      <c r="J163" s="97"/>
      <c r="K163" s="98"/>
      <c r="L163" s="98"/>
      <c r="M163" s="96"/>
      <c r="N163" s="96"/>
      <c r="O163" s="97"/>
      <c r="P163" s="97"/>
      <c r="Q163" s="98"/>
      <c r="R163" s="98"/>
      <c r="S163" s="96"/>
      <c r="T163" s="96"/>
      <c r="U163" s="97"/>
      <c r="V163" s="97"/>
      <c r="W163" s="98"/>
      <c r="X163" s="98"/>
      <c r="Y163" s="96"/>
      <c r="Z163" s="96"/>
      <c r="AA163" s="97"/>
      <c r="AB163" s="97"/>
      <c r="AC163" s="98"/>
      <c r="AD163" s="98"/>
      <c r="AE163" s="96"/>
      <c r="AF163" s="96"/>
      <c r="AG163" s="97"/>
      <c r="AH163" s="97"/>
      <c r="AI163" s="98"/>
      <c r="AJ163" s="98"/>
      <c r="AK163" s="96"/>
      <c r="AL163" s="96"/>
      <c r="AM163" s="97"/>
      <c r="AN163" s="97"/>
      <c r="AO163" s="98"/>
      <c r="AP163" s="98"/>
      <c r="AQ163" s="96"/>
      <c r="AR163" s="96"/>
      <c r="AS163" s="97"/>
      <c r="AT163" s="97"/>
      <c r="AU163" s="98"/>
      <c r="AV163" s="98"/>
      <c r="AW163" s="96"/>
      <c r="AX163" s="96"/>
      <c r="AY163" s="97"/>
      <c r="AZ163" s="97"/>
      <c r="BA163" s="98"/>
      <c r="BB163" s="98"/>
      <c r="BC163" s="96"/>
      <c r="BD163" s="96"/>
      <c r="BE163" s="97"/>
      <c r="BF163" s="97"/>
      <c r="BG163" s="98"/>
      <c r="BH163" s="98"/>
      <c r="BI163" s="96"/>
      <c r="BJ163" s="96"/>
      <c r="BK163" s="97"/>
      <c r="BL163" s="97"/>
      <c r="BM163" s="98"/>
      <c r="BN163" s="98"/>
      <c r="BO163" s="96"/>
      <c r="BP163" s="96"/>
      <c r="BQ163" s="97"/>
      <c r="BR163" s="97"/>
      <c r="BS163" s="98"/>
      <c r="BT163" s="98"/>
    </row>
    <row r="164" ht="15.75" customHeight="1">
      <c r="G164" s="96"/>
      <c r="H164" s="96"/>
      <c r="I164" s="97"/>
      <c r="J164" s="97"/>
      <c r="K164" s="98"/>
      <c r="L164" s="98"/>
      <c r="M164" s="96"/>
      <c r="N164" s="96"/>
      <c r="O164" s="97"/>
      <c r="P164" s="97"/>
      <c r="Q164" s="98"/>
      <c r="R164" s="98"/>
      <c r="S164" s="96"/>
      <c r="T164" s="96"/>
      <c r="U164" s="97"/>
      <c r="V164" s="97"/>
      <c r="W164" s="98"/>
      <c r="X164" s="98"/>
      <c r="Y164" s="96"/>
      <c r="Z164" s="96"/>
      <c r="AA164" s="97"/>
      <c r="AB164" s="97"/>
      <c r="AC164" s="98"/>
      <c r="AD164" s="98"/>
      <c r="AE164" s="96"/>
      <c r="AF164" s="96"/>
      <c r="AG164" s="97"/>
      <c r="AH164" s="97"/>
      <c r="AI164" s="98"/>
      <c r="AJ164" s="98"/>
      <c r="AK164" s="96"/>
      <c r="AL164" s="96"/>
      <c r="AM164" s="97"/>
      <c r="AN164" s="97"/>
      <c r="AO164" s="98"/>
      <c r="AP164" s="98"/>
      <c r="AQ164" s="96"/>
      <c r="AR164" s="96"/>
      <c r="AS164" s="97"/>
      <c r="AT164" s="97"/>
      <c r="AU164" s="98"/>
      <c r="AV164" s="98"/>
      <c r="AW164" s="96"/>
      <c r="AX164" s="96"/>
      <c r="AY164" s="97"/>
      <c r="AZ164" s="97"/>
      <c r="BA164" s="98"/>
      <c r="BB164" s="98"/>
      <c r="BC164" s="96"/>
      <c r="BD164" s="96"/>
      <c r="BE164" s="97"/>
      <c r="BF164" s="97"/>
      <c r="BG164" s="98"/>
      <c r="BH164" s="98"/>
      <c r="BI164" s="96"/>
      <c r="BJ164" s="96"/>
      <c r="BK164" s="97"/>
      <c r="BL164" s="97"/>
      <c r="BM164" s="98"/>
      <c r="BN164" s="98"/>
      <c r="BO164" s="96"/>
      <c r="BP164" s="96"/>
      <c r="BQ164" s="97"/>
      <c r="BR164" s="97"/>
      <c r="BS164" s="98"/>
      <c r="BT164" s="98"/>
    </row>
    <row r="165" ht="15.75" customHeight="1">
      <c r="G165" s="96"/>
      <c r="H165" s="96"/>
      <c r="I165" s="97"/>
      <c r="J165" s="97"/>
      <c r="K165" s="98"/>
      <c r="L165" s="98"/>
      <c r="M165" s="96"/>
      <c r="N165" s="96"/>
      <c r="O165" s="97"/>
      <c r="P165" s="97"/>
      <c r="Q165" s="98"/>
      <c r="R165" s="98"/>
      <c r="S165" s="96"/>
      <c r="T165" s="96"/>
      <c r="U165" s="97"/>
      <c r="V165" s="97"/>
      <c r="W165" s="98"/>
      <c r="X165" s="98"/>
      <c r="Y165" s="96"/>
      <c r="Z165" s="96"/>
      <c r="AA165" s="97"/>
      <c r="AB165" s="97"/>
      <c r="AC165" s="98"/>
      <c r="AD165" s="98"/>
      <c r="AE165" s="96"/>
      <c r="AF165" s="96"/>
      <c r="AG165" s="97"/>
      <c r="AH165" s="97"/>
      <c r="AI165" s="98"/>
      <c r="AJ165" s="98"/>
      <c r="AK165" s="96"/>
      <c r="AL165" s="96"/>
      <c r="AM165" s="97"/>
      <c r="AN165" s="97"/>
      <c r="AO165" s="98"/>
      <c r="AP165" s="98"/>
      <c r="AQ165" s="96"/>
      <c r="AR165" s="96"/>
      <c r="AS165" s="97"/>
      <c r="AT165" s="97"/>
      <c r="AU165" s="98"/>
      <c r="AV165" s="98"/>
      <c r="AW165" s="96"/>
      <c r="AX165" s="96"/>
      <c r="AY165" s="97"/>
      <c r="AZ165" s="97"/>
      <c r="BA165" s="98"/>
      <c r="BB165" s="98"/>
      <c r="BC165" s="96"/>
      <c r="BD165" s="96"/>
      <c r="BE165" s="97"/>
      <c r="BF165" s="97"/>
      <c r="BG165" s="98"/>
      <c r="BH165" s="98"/>
      <c r="BI165" s="96"/>
      <c r="BJ165" s="96"/>
      <c r="BK165" s="97"/>
      <c r="BL165" s="97"/>
      <c r="BM165" s="98"/>
      <c r="BN165" s="98"/>
      <c r="BO165" s="96"/>
      <c r="BP165" s="96"/>
      <c r="BQ165" s="97"/>
      <c r="BR165" s="97"/>
      <c r="BS165" s="98"/>
      <c r="BT165" s="98"/>
    </row>
    <row r="166" ht="15.75" customHeight="1">
      <c r="G166" s="96"/>
      <c r="H166" s="96"/>
      <c r="I166" s="97"/>
      <c r="J166" s="97"/>
      <c r="K166" s="98"/>
      <c r="L166" s="98"/>
      <c r="M166" s="96"/>
      <c r="N166" s="96"/>
      <c r="O166" s="97"/>
      <c r="P166" s="97"/>
      <c r="Q166" s="98"/>
      <c r="R166" s="98"/>
      <c r="S166" s="96"/>
      <c r="T166" s="96"/>
      <c r="U166" s="97"/>
      <c r="V166" s="97"/>
      <c r="W166" s="98"/>
      <c r="X166" s="98"/>
      <c r="Y166" s="96"/>
      <c r="Z166" s="96"/>
      <c r="AA166" s="97"/>
      <c r="AB166" s="97"/>
      <c r="AC166" s="98"/>
      <c r="AD166" s="98"/>
      <c r="AE166" s="96"/>
      <c r="AF166" s="96"/>
      <c r="AG166" s="97"/>
      <c r="AH166" s="97"/>
      <c r="AI166" s="98"/>
      <c r="AJ166" s="98"/>
      <c r="AK166" s="96"/>
      <c r="AL166" s="96"/>
      <c r="AM166" s="97"/>
      <c r="AN166" s="97"/>
      <c r="AO166" s="98"/>
      <c r="AP166" s="98"/>
      <c r="AQ166" s="96"/>
      <c r="AR166" s="96"/>
      <c r="AS166" s="97"/>
      <c r="AT166" s="97"/>
      <c r="AU166" s="98"/>
      <c r="AV166" s="98"/>
      <c r="AW166" s="96"/>
      <c r="AX166" s="96"/>
      <c r="AY166" s="97"/>
      <c r="AZ166" s="97"/>
      <c r="BA166" s="98"/>
      <c r="BB166" s="98"/>
      <c r="BC166" s="96"/>
      <c r="BD166" s="96"/>
      <c r="BE166" s="97"/>
      <c r="BF166" s="97"/>
      <c r="BG166" s="98"/>
      <c r="BH166" s="98"/>
      <c r="BI166" s="96"/>
      <c r="BJ166" s="96"/>
      <c r="BK166" s="97"/>
      <c r="BL166" s="97"/>
      <c r="BM166" s="98"/>
      <c r="BN166" s="98"/>
      <c r="BO166" s="96"/>
      <c r="BP166" s="96"/>
      <c r="BQ166" s="97"/>
      <c r="BR166" s="97"/>
      <c r="BS166" s="98"/>
      <c r="BT166" s="98"/>
    </row>
    <row r="167" ht="15.75" customHeight="1">
      <c r="G167" s="96"/>
      <c r="H167" s="96"/>
      <c r="I167" s="97"/>
      <c r="J167" s="97"/>
      <c r="K167" s="98"/>
      <c r="L167" s="98"/>
      <c r="M167" s="96"/>
      <c r="N167" s="96"/>
      <c r="O167" s="97"/>
      <c r="P167" s="97"/>
      <c r="Q167" s="98"/>
      <c r="R167" s="98"/>
      <c r="S167" s="96"/>
      <c r="T167" s="96"/>
      <c r="U167" s="97"/>
      <c r="V167" s="97"/>
      <c r="W167" s="98"/>
      <c r="X167" s="98"/>
      <c r="Y167" s="96"/>
      <c r="Z167" s="96"/>
      <c r="AA167" s="97"/>
      <c r="AB167" s="97"/>
      <c r="AC167" s="98"/>
      <c r="AD167" s="98"/>
      <c r="AE167" s="96"/>
      <c r="AF167" s="96"/>
      <c r="AG167" s="97"/>
      <c r="AH167" s="97"/>
      <c r="AI167" s="98"/>
      <c r="AJ167" s="98"/>
      <c r="AK167" s="96"/>
      <c r="AL167" s="96"/>
      <c r="AM167" s="97"/>
      <c r="AN167" s="97"/>
      <c r="AO167" s="98"/>
      <c r="AP167" s="98"/>
      <c r="AQ167" s="96"/>
      <c r="AR167" s="96"/>
      <c r="AS167" s="97"/>
      <c r="AT167" s="97"/>
      <c r="AU167" s="98"/>
      <c r="AV167" s="98"/>
      <c r="AW167" s="96"/>
      <c r="AX167" s="96"/>
      <c r="AY167" s="97"/>
      <c r="AZ167" s="97"/>
      <c r="BA167" s="98"/>
      <c r="BB167" s="98"/>
      <c r="BC167" s="96"/>
      <c r="BD167" s="96"/>
      <c r="BE167" s="97"/>
      <c r="BF167" s="97"/>
      <c r="BG167" s="98"/>
      <c r="BH167" s="98"/>
      <c r="BI167" s="96"/>
      <c r="BJ167" s="96"/>
      <c r="BK167" s="97"/>
      <c r="BL167" s="97"/>
      <c r="BM167" s="98"/>
      <c r="BN167" s="98"/>
      <c r="BO167" s="96"/>
      <c r="BP167" s="96"/>
      <c r="BQ167" s="97"/>
      <c r="BR167" s="97"/>
      <c r="BS167" s="98"/>
      <c r="BT167" s="98"/>
    </row>
    <row r="168" ht="15.75" customHeight="1">
      <c r="G168" s="96"/>
      <c r="H168" s="96"/>
      <c r="I168" s="97"/>
      <c r="J168" s="97"/>
      <c r="K168" s="98"/>
      <c r="L168" s="98"/>
      <c r="M168" s="96"/>
      <c r="N168" s="96"/>
      <c r="O168" s="97"/>
      <c r="P168" s="97"/>
      <c r="Q168" s="98"/>
      <c r="R168" s="98"/>
      <c r="S168" s="96"/>
      <c r="T168" s="96"/>
      <c r="U168" s="97"/>
      <c r="V168" s="97"/>
      <c r="W168" s="98"/>
      <c r="X168" s="98"/>
      <c r="Y168" s="96"/>
      <c r="Z168" s="96"/>
      <c r="AA168" s="97"/>
      <c r="AB168" s="97"/>
      <c r="AC168" s="98"/>
      <c r="AD168" s="98"/>
      <c r="AE168" s="96"/>
      <c r="AF168" s="96"/>
      <c r="AG168" s="97"/>
      <c r="AH168" s="97"/>
      <c r="AI168" s="98"/>
      <c r="AJ168" s="98"/>
      <c r="AK168" s="96"/>
      <c r="AL168" s="96"/>
      <c r="AM168" s="97"/>
      <c r="AN168" s="97"/>
      <c r="AO168" s="98"/>
      <c r="AP168" s="98"/>
      <c r="AQ168" s="96"/>
      <c r="AR168" s="96"/>
      <c r="AS168" s="97"/>
      <c r="AT168" s="97"/>
      <c r="AU168" s="98"/>
      <c r="AV168" s="98"/>
      <c r="AW168" s="96"/>
      <c r="AX168" s="96"/>
      <c r="AY168" s="97"/>
      <c r="AZ168" s="97"/>
      <c r="BA168" s="98"/>
      <c r="BB168" s="98"/>
      <c r="BC168" s="96"/>
      <c r="BD168" s="96"/>
      <c r="BE168" s="97"/>
      <c r="BF168" s="97"/>
      <c r="BG168" s="98"/>
      <c r="BH168" s="98"/>
      <c r="BI168" s="96"/>
      <c r="BJ168" s="96"/>
      <c r="BK168" s="97"/>
      <c r="BL168" s="97"/>
      <c r="BM168" s="98"/>
      <c r="BN168" s="98"/>
      <c r="BO168" s="96"/>
      <c r="BP168" s="96"/>
      <c r="BQ168" s="97"/>
      <c r="BR168" s="97"/>
      <c r="BS168" s="98"/>
      <c r="BT168" s="98"/>
    </row>
    <row r="169" ht="15.75" customHeight="1">
      <c r="G169" s="96"/>
      <c r="H169" s="96"/>
      <c r="I169" s="97"/>
      <c r="J169" s="97"/>
      <c r="K169" s="98"/>
      <c r="L169" s="98"/>
      <c r="M169" s="96"/>
      <c r="N169" s="96"/>
      <c r="O169" s="97"/>
      <c r="P169" s="97"/>
      <c r="Q169" s="98"/>
      <c r="R169" s="98"/>
      <c r="S169" s="96"/>
      <c r="T169" s="96"/>
      <c r="U169" s="97"/>
      <c r="V169" s="97"/>
      <c r="W169" s="98"/>
      <c r="X169" s="98"/>
      <c r="Y169" s="96"/>
      <c r="Z169" s="96"/>
      <c r="AA169" s="97"/>
      <c r="AB169" s="97"/>
      <c r="AC169" s="98"/>
      <c r="AD169" s="98"/>
      <c r="AE169" s="96"/>
      <c r="AF169" s="96"/>
      <c r="AG169" s="97"/>
      <c r="AH169" s="97"/>
      <c r="AI169" s="98"/>
      <c r="AJ169" s="98"/>
      <c r="AK169" s="96"/>
      <c r="AL169" s="96"/>
      <c r="AM169" s="97"/>
      <c r="AN169" s="97"/>
      <c r="AO169" s="98"/>
      <c r="AP169" s="98"/>
      <c r="AQ169" s="96"/>
      <c r="AR169" s="96"/>
      <c r="AS169" s="97"/>
      <c r="AT169" s="97"/>
      <c r="AU169" s="98"/>
      <c r="AV169" s="98"/>
      <c r="AW169" s="96"/>
      <c r="AX169" s="96"/>
      <c r="AY169" s="97"/>
      <c r="AZ169" s="97"/>
      <c r="BA169" s="98"/>
      <c r="BB169" s="98"/>
      <c r="BC169" s="96"/>
      <c r="BD169" s="96"/>
      <c r="BE169" s="97"/>
      <c r="BF169" s="97"/>
      <c r="BG169" s="98"/>
      <c r="BH169" s="98"/>
      <c r="BI169" s="96"/>
      <c r="BJ169" s="96"/>
      <c r="BK169" s="97"/>
      <c r="BL169" s="97"/>
      <c r="BM169" s="98"/>
      <c r="BN169" s="98"/>
      <c r="BO169" s="96"/>
      <c r="BP169" s="96"/>
      <c r="BQ169" s="97"/>
      <c r="BR169" s="97"/>
      <c r="BS169" s="98"/>
      <c r="BT169" s="98"/>
    </row>
    <row r="170" ht="15.75" customHeight="1">
      <c r="G170" s="96"/>
      <c r="H170" s="96"/>
      <c r="I170" s="97"/>
      <c r="J170" s="97"/>
      <c r="K170" s="98"/>
      <c r="L170" s="98"/>
      <c r="M170" s="96"/>
      <c r="N170" s="96"/>
      <c r="O170" s="97"/>
      <c r="P170" s="97"/>
      <c r="Q170" s="98"/>
      <c r="R170" s="98"/>
      <c r="S170" s="96"/>
      <c r="T170" s="96"/>
      <c r="U170" s="97"/>
      <c r="V170" s="97"/>
      <c r="W170" s="98"/>
      <c r="X170" s="98"/>
      <c r="Y170" s="96"/>
      <c r="Z170" s="96"/>
      <c r="AA170" s="97"/>
      <c r="AB170" s="97"/>
      <c r="AC170" s="98"/>
      <c r="AD170" s="98"/>
      <c r="AE170" s="96"/>
      <c r="AF170" s="96"/>
      <c r="AG170" s="97"/>
      <c r="AH170" s="97"/>
      <c r="AI170" s="98"/>
      <c r="AJ170" s="98"/>
      <c r="AK170" s="96"/>
      <c r="AL170" s="96"/>
      <c r="AM170" s="97"/>
      <c r="AN170" s="97"/>
      <c r="AO170" s="98"/>
      <c r="AP170" s="98"/>
      <c r="AQ170" s="96"/>
      <c r="AR170" s="96"/>
      <c r="AS170" s="97"/>
      <c r="AT170" s="97"/>
      <c r="AU170" s="98"/>
      <c r="AV170" s="98"/>
      <c r="AW170" s="96"/>
      <c r="AX170" s="96"/>
      <c r="AY170" s="97"/>
      <c r="AZ170" s="97"/>
      <c r="BA170" s="98"/>
      <c r="BB170" s="98"/>
      <c r="BC170" s="96"/>
      <c r="BD170" s="96"/>
      <c r="BE170" s="97"/>
      <c r="BF170" s="97"/>
      <c r="BG170" s="98"/>
      <c r="BH170" s="98"/>
      <c r="BI170" s="96"/>
      <c r="BJ170" s="96"/>
      <c r="BK170" s="97"/>
      <c r="BL170" s="97"/>
      <c r="BM170" s="98"/>
      <c r="BN170" s="98"/>
      <c r="BO170" s="96"/>
      <c r="BP170" s="96"/>
      <c r="BQ170" s="97"/>
      <c r="BR170" s="97"/>
      <c r="BS170" s="98"/>
      <c r="BT170" s="98"/>
    </row>
    <row r="171" ht="15.75" customHeight="1">
      <c r="G171" s="96"/>
      <c r="H171" s="96"/>
      <c r="I171" s="97"/>
      <c r="J171" s="97"/>
      <c r="K171" s="98"/>
      <c r="L171" s="98"/>
      <c r="M171" s="96"/>
      <c r="N171" s="96"/>
      <c r="O171" s="97"/>
      <c r="P171" s="97"/>
      <c r="Q171" s="98"/>
      <c r="R171" s="98"/>
      <c r="S171" s="96"/>
      <c r="T171" s="96"/>
      <c r="U171" s="97"/>
      <c r="V171" s="97"/>
      <c r="W171" s="98"/>
      <c r="X171" s="98"/>
      <c r="Y171" s="96"/>
      <c r="Z171" s="96"/>
      <c r="AA171" s="97"/>
      <c r="AB171" s="97"/>
      <c r="AC171" s="98"/>
      <c r="AD171" s="98"/>
      <c r="AE171" s="96"/>
      <c r="AF171" s="96"/>
      <c r="AG171" s="97"/>
      <c r="AH171" s="97"/>
      <c r="AI171" s="98"/>
      <c r="AJ171" s="98"/>
      <c r="AK171" s="96"/>
      <c r="AL171" s="96"/>
      <c r="AM171" s="97"/>
      <c r="AN171" s="97"/>
      <c r="AO171" s="98"/>
      <c r="AP171" s="98"/>
      <c r="AQ171" s="96"/>
      <c r="AR171" s="96"/>
      <c r="AS171" s="97"/>
      <c r="AT171" s="97"/>
      <c r="AU171" s="98"/>
      <c r="AV171" s="98"/>
      <c r="AW171" s="96"/>
      <c r="AX171" s="96"/>
      <c r="AY171" s="97"/>
      <c r="AZ171" s="97"/>
      <c r="BA171" s="98"/>
      <c r="BB171" s="98"/>
      <c r="BC171" s="96"/>
      <c r="BD171" s="96"/>
      <c r="BE171" s="97"/>
      <c r="BF171" s="97"/>
      <c r="BG171" s="98"/>
      <c r="BH171" s="98"/>
      <c r="BI171" s="96"/>
      <c r="BJ171" s="96"/>
      <c r="BK171" s="97"/>
      <c r="BL171" s="97"/>
      <c r="BM171" s="98"/>
      <c r="BN171" s="98"/>
      <c r="BO171" s="96"/>
      <c r="BP171" s="96"/>
      <c r="BQ171" s="97"/>
      <c r="BR171" s="97"/>
      <c r="BS171" s="98"/>
      <c r="BT171" s="98"/>
    </row>
    <row r="172" ht="15.75" customHeight="1">
      <c r="G172" s="96"/>
      <c r="H172" s="96"/>
      <c r="I172" s="97"/>
      <c r="J172" s="97"/>
      <c r="K172" s="98"/>
      <c r="L172" s="98"/>
      <c r="M172" s="96"/>
      <c r="N172" s="96"/>
      <c r="O172" s="97"/>
      <c r="P172" s="97"/>
      <c r="Q172" s="98"/>
      <c r="R172" s="98"/>
      <c r="S172" s="96"/>
      <c r="T172" s="96"/>
      <c r="U172" s="97"/>
      <c r="V172" s="97"/>
      <c r="W172" s="98"/>
      <c r="X172" s="98"/>
      <c r="Y172" s="96"/>
      <c r="Z172" s="96"/>
      <c r="AA172" s="97"/>
      <c r="AB172" s="97"/>
      <c r="AC172" s="98"/>
      <c r="AD172" s="98"/>
      <c r="AE172" s="96"/>
      <c r="AF172" s="96"/>
      <c r="AG172" s="97"/>
      <c r="AH172" s="97"/>
      <c r="AI172" s="98"/>
      <c r="AJ172" s="98"/>
      <c r="AK172" s="96"/>
      <c r="AL172" s="96"/>
      <c r="AM172" s="97"/>
      <c r="AN172" s="97"/>
      <c r="AO172" s="98"/>
      <c r="AP172" s="98"/>
      <c r="AQ172" s="96"/>
      <c r="AR172" s="96"/>
      <c r="AS172" s="97"/>
      <c r="AT172" s="97"/>
      <c r="AU172" s="98"/>
      <c r="AV172" s="98"/>
      <c r="AW172" s="96"/>
      <c r="AX172" s="96"/>
      <c r="AY172" s="97"/>
      <c r="AZ172" s="97"/>
      <c r="BA172" s="98"/>
      <c r="BB172" s="98"/>
      <c r="BC172" s="96"/>
      <c r="BD172" s="96"/>
      <c r="BE172" s="97"/>
      <c r="BF172" s="97"/>
      <c r="BG172" s="98"/>
      <c r="BH172" s="98"/>
      <c r="BI172" s="96"/>
      <c r="BJ172" s="96"/>
      <c r="BK172" s="97"/>
      <c r="BL172" s="97"/>
      <c r="BM172" s="98"/>
      <c r="BN172" s="98"/>
      <c r="BO172" s="96"/>
      <c r="BP172" s="96"/>
      <c r="BQ172" s="97"/>
      <c r="BR172" s="97"/>
      <c r="BS172" s="98"/>
      <c r="BT172" s="98"/>
    </row>
    <row r="173" ht="15.75" customHeight="1">
      <c r="G173" s="96"/>
      <c r="H173" s="96"/>
      <c r="I173" s="97"/>
      <c r="J173" s="97"/>
      <c r="K173" s="98"/>
      <c r="L173" s="98"/>
      <c r="M173" s="96"/>
      <c r="N173" s="96"/>
      <c r="O173" s="97"/>
      <c r="P173" s="97"/>
      <c r="Q173" s="98"/>
      <c r="R173" s="98"/>
      <c r="S173" s="96"/>
      <c r="T173" s="96"/>
      <c r="U173" s="97"/>
      <c r="V173" s="97"/>
      <c r="W173" s="98"/>
      <c r="X173" s="98"/>
      <c r="Y173" s="96"/>
      <c r="Z173" s="96"/>
      <c r="AA173" s="97"/>
      <c r="AB173" s="97"/>
      <c r="AC173" s="98"/>
      <c r="AD173" s="98"/>
      <c r="AE173" s="96"/>
      <c r="AF173" s="96"/>
      <c r="AG173" s="97"/>
      <c r="AH173" s="97"/>
      <c r="AI173" s="98"/>
      <c r="AJ173" s="98"/>
      <c r="AK173" s="96"/>
      <c r="AL173" s="96"/>
      <c r="AM173" s="97"/>
      <c r="AN173" s="97"/>
      <c r="AO173" s="98"/>
      <c r="AP173" s="98"/>
      <c r="AQ173" s="96"/>
      <c r="AR173" s="96"/>
      <c r="AS173" s="97"/>
      <c r="AT173" s="97"/>
      <c r="AU173" s="98"/>
      <c r="AV173" s="98"/>
      <c r="AW173" s="96"/>
      <c r="AX173" s="96"/>
      <c r="AY173" s="97"/>
      <c r="AZ173" s="97"/>
      <c r="BA173" s="98"/>
      <c r="BB173" s="98"/>
      <c r="BC173" s="96"/>
      <c r="BD173" s="96"/>
      <c r="BE173" s="97"/>
      <c r="BF173" s="97"/>
      <c r="BG173" s="98"/>
      <c r="BH173" s="98"/>
      <c r="BI173" s="96"/>
      <c r="BJ173" s="96"/>
      <c r="BK173" s="97"/>
      <c r="BL173" s="97"/>
      <c r="BM173" s="98"/>
      <c r="BN173" s="98"/>
      <c r="BO173" s="96"/>
      <c r="BP173" s="96"/>
      <c r="BQ173" s="97"/>
      <c r="BR173" s="97"/>
      <c r="BS173" s="98"/>
      <c r="BT173" s="98"/>
    </row>
    <row r="174" ht="15.75" customHeight="1">
      <c r="G174" s="96"/>
      <c r="H174" s="96"/>
      <c r="I174" s="97"/>
      <c r="J174" s="97"/>
      <c r="K174" s="98"/>
      <c r="L174" s="98"/>
      <c r="M174" s="96"/>
      <c r="N174" s="96"/>
      <c r="O174" s="97"/>
      <c r="P174" s="97"/>
      <c r="Q174" s="98"/>
      <c r="R174" s="98"/>
      <c r="S174" s="96"/>
      <c r="T174" s="96"/>
      <c r="U174" s="97"/>
      <c r="V174" s="97"/>
      <c r="W174" s="98"/>
      <c r="X174" s="98"/>
      <c r="Y174" s="96"/>
      <c r="Z174" s="96"/>
      <c r="AA174" s="97"/>
      <c r="AB174" s="97"/>
      <c r="AC174" s="98"/>
      <c r="AD174" s="98"/>
      <c r="AE174" s="96"/>
      <c r="AF174" s="96"/>
      <c r="AG174" s="97"/>
      <c r="AH174" s="97"/>
      <c r="AI174" s="98"/>
      <c r="AJ174" s="98"/>
      <c r="AK174" s="96"/>
      <c r="AL174" s="96"/>
      <c r="AM174" s="97"/>
      <c r="AN174" s="97"/>
      <c r="AO174" s="98"/>
      <c r="AP174" s="98"/>
      <c r="AQ174" s="96"/>
      <c r="AR174" s="96"/>
      <c r="AS174" s="97"/>
      <c r="AT174" s="97"/>
      <c r="AU174" s="98"/>
      <c r="AV174" s="98"/>
      <c r="AW174" s="96"/>
      <c r="AX174" s="96"/>
      <c r="AY174" s="97"/>
      <c r="AZ174" s="97"/>
      <c r="BA174" s="98"/>
      <c r="BB174" s="98"/>
      <c r="BC174" s="96"/>
      <c r="BD174" s="96"/>
      <c r="BE174" s="97"/>
      <c r="BF174" s="97"/>
      <c r="BG174" s="98"/>
      <c r="BH174" s="98"/>
      <c r="BI174" s="96"/>
      <c r="BJ174" s="96"/>
      <c r="BK174" s="97"/>
      <c r="BL174" s="97"/>
      <c r="BM174" s="98"/>
      <c r="BN174" s="98"/>
      <c r="BO174" s="96"/>
      <c r="BP174" s="96"/>
      <c r="BQ174" s="97"/>
      <c r="BR174" s="97"/>
      <c r="BS174" s="98"/>
      <c r="BT174" s="98"/>
    </row>
    <row r="175" ht="15.75" customHeight="1">
      <c r="G175" s="96"/>
      <c r="H175" s="96"/>
      <c r="I175" s="97"/>
      <c r="J175" s="97"/>
      <c r="K175" s="98"/>
      <c r="L175" s="98"/>
      <c r="M175" s="96"/>
      <c r="N175" s="96"/>
      <c r="O175" s="97"/>
      <c r="P175" s="97"/>
      <c r="Q175" s="98"/>
      <c r="R175" s="98"/>
      <c r="S175" s="96"/>
      <c r="T175" s="96"/>
      <c r="U175" s="97"/>
      <c r="V175" s="97"/>
      <c r="W175" s="98"/>
      <c r="X175" s="98"/>
      <c r="Y175" s="96"/>
      <c r="Z175" s="96"/>
      <c r="AA175" s="97"/>
      <c r="AB175" s="97"/>
      <c r="AC175" s="98"/>
      <c r="AD175" s="98"/>
      <c r="AE175" s="96"/>
      <c r="AF175" s="96"/>
      <c r="AG175" s="97"/>
      <c r="AH175" s="97"/>
      <c r="AI175" s="98"/>
      <c r="AJ175" s="98"/>
      <c r="AK175" s="96"/>
      <c r="AL175" s="96"/>
      <c r="AM175" s="97"/>
      <c r="AN175" s="97"/>
      <c r="AO175" s="98"/>
      <c r="AP175" s="98"/>
      <c r="AQ175" s="96"/>
      <c r="AR175" s="96"/>
      <c r="AS175" s="97"/>
      <c r="AT175" s="97"/>
      <c r="AU175" s="98"/>
      <c r="AV175" s="98"/>
      <c r="AW175" s="96"/>
      <c r="AX175" s="96"/>
      <c r="AY175" s="97"/>
      <c r="AZ175" s="97"/>
      <c r="BA175" s="98"/>
      <c r="BB175" s="98"/>
      <c r="BC175" s="96"/>
      <c r="BD175" s="96"/>
      <c r="BE175" s="97"/>
      <c r="BF175" s="97"/>
      <c r="BG175" s="98"/>
      <c r="BH175" s="98"/>
      <c r="BI175" s="96"/>
      <c r="BJ175" s="96"/>
      <c r="BK175" s="97"/>
      <c r="BL175" s="97"/>
      <c r="BM175" s="98"/>
      <c r="BN175" s="98"/>
      <c r="BO175" s="96"/>
      <c r="BP175" s="96"/>
      <c r="BQ175" s="97"/>
      <c r="BR175" s="97"/>
      <c r="BS175" s="98"/>
      <c r="BT175" s="98"/>
    </row>
    <row r="176" ht="15.75" customHeight="1">
      <c r="G176" s="96"/>
      <c r="H176" s="96"/>
      <c r="I176" s="97"/>
      <c r="J176" s="97"/>
      <c r="K176" s="98"/>
      <c r="L176" s="98"/>
      <c r="M176" s="96"/>
      <c r="N176" s="96"/>
      <c r="O176" s="97"/>
      <c r="P176" s="97"/>
      <c r="Q176" s="98"/>
      <c r="R176" s="98"/>
      <c r="S176" s="96"/>
      <c r="T176" s="96"/>
      <c r="U176" s="97"/>
      <c r="V176" s="97"/>
      <c r="W176" s="98"/>
      <c r="X176" s="98"/>
      <c r="Y176" s="96"/>
      <c r="Z176" s="96"/>
      <c r="AA176" s="97"/>
      <c r="AB176" s="97"/>
      <c r="AC176" s="98"/>
      <c r="AD176" s="98"/>
      <c r="AE176" s="96"/>
      <c r="AF176" s="96"/>
      <c r="AG176" s="97"/>
      <c r="AH176" s="97"/>
      <c r="AI176" s="98"/>
      <c r="AJ176" s="98"/>
      <c r="AK176" s="96"/>
      <c r="AL176" s="96"/>
      <c r="AM176" s="97"/>
      <c r="AN176" s="97"/>
      <c r="AO176" s="98"/>
      <c r="AP176" s="98"/>
      <c r="AQ176" s="96"/>
      <c r="AR176" s="96"/>
      <c r="AS176" s="97"/>
      <c r="AT176" s="97"/>
      <c r="AU176" s="98"/>
      <c r="AV176" s="98"/>
      <c r="AW176" s="96"/>
      <c r="AX176" s="96"/>
      <c r="AY176" s="97"/>
      <c r="AZ176" s="97"/>
      <c r="BA176" s="98"/>
      <c r="BB176" s="98"/>
      <c r="BC176" s="96"/>
      <c r="BD176" s="96"/>
      <c r="BE176" s="97"/>
      <c r="BF176" s="97"/>
      <c r="BG176" s="98"/>
      <c r="BH176" s="98"/>
      <c r="BI176" s="96"/>
      <c r="BJ176" s="96"/>
      <c r="BK176" s="97"/>
      <c r="BL176" s="97"/>
      <c r="BM176" s="98"/>
      <c r="BN176" s="98"/>
      <c r="BO176" s="96"/>
      <c r="BP176" s="96"/>
      <c r="BQ176" s="97"/>
      <c r="BR176" s="97"/>
      <c r="BS176" s="98"/>
      <c r="BT176" s="98"/>
    </row>
    <row r="177" ht="15.75" customHeight="1">
      <c r="G177" s="96"/>
      <c r="H177" s="96"/>
      <c r="I177" s="97"/>
      <c r="J177" s="97"/>
      <c r="K177" s="98"/>
      <c r="L177" s="98"/>
      <c r="M177" s="96"/>
      <c r="N177" s="96"/>
      <c r="O177" s="97"/>
      <c r="P177" s="97"/>
      <c r="Q177" s="98"/>
      <c r="R177" s="98"/>
      <c r="S177" s="96"/>
      <c r="T177" s="96"/>
      <c r="U177" s="97"/>
      <c r="V177" s="97"/>
      <c r="W177" s="98"/>
      <c r="X177" s="98"/>
      <c r="Y177" s="96"/>
      <c r="Z177" s="96"/>
      <c r="AA177" s="97"/>
      <c r="AB177" s="97"/>
      <c r="AC177" s="98"/>
      <c r="AD177" s="98"/>
      <c r="AE177" s="96"/>
      <c r="AF177" s="96"/>
      <c r="AG177" s="97"/>
      <c r="AH177" s="97"/>
      <c r="AI177" s="98"/>
      <c r="AJ177" s="98"/>
      <c r="AK177" s="96"/>
      <c r="AL177" s="96"/>
      <c r="AM177" s="97"/>
      <c r="AN177" s="97"/>
      <c r="AO177" s="98"/>
      <c r="AP177" s="98"/>
      <c r="AQ177" s="96"/>
      <c r="AR177" s="96"/>
      <c r="AS177" s="97"/>
      <c r="AT177" s="97"/>
      <c r="AU177" s="98"/>
      <c r="AV177" s="98"/>
      <c r="AW177" s="96"/>
      <c r="AX177" s="96"/>
      <c r="AY177" s="97"/>
      <c r="AZ177" s="97"/>
      <c r="BA177" s="98"/>
      <c r="BB177" s="98"/>
      <c r="BC177" s="96"/>
      <c r="BD177" s="96"/>
      <c r="BE177" s="97"/>
      <c r="BF177" s="97"/>
      <c r="BG177" s="98"/>
      <c r="BH177" s="98"/>
      <c r="BI177" s="96"/>
      <c r="BJ177" s="96"/>
      <c r="BK177" s="97"/>
      <c r="BL177" s="97"/>
      <c r="BM177" s="98"/>
      <c r="BN177" s="98"/>
      <c r="BO177" s="96"/>
      <c r="BP177" s="96"/>
      <c r="BQ177" s="97"/>
      <c r="BR177" s="97"/>
      <c r="BS177" s="98"/>
      <c r="BT177" s="98"/>
    </row>
    <row r="178" ht="15.75" customHeight="1">
      <c r="G178" s="96"/>
      <c r="H178" s="96"/>
      <c r="I178" s="97"/>
      <c r="J178" s="97"/>
      <c r="K178" s="98"/>
      <c r="L178" s="98"/>
      <c r="M178" s="96"/>
      <c r="N178" s="96"/>
      <c r="O178" s="97"/>
      <c r="P178" s="97"/>
      <c r="Q178" s="98"/>
      <c r="R178" s="98"/>
      <c r="S178" s="96"/>
      <c r="T178" s="96"/>
      <c r="U178" s="97"/>
      <c r="V178" s="97"/>
      <c r="W178" s="98"/>
      <c r="X178" s="98"/>
      <c r="Y178" s="96"/>
      <c r="Z178" s="96"/>
      <c r="AA178" s="97"/>
      <c r="AB178" s="97"/>
      <c r="AC178" s="98"/>
      <c r="AD178" s="98"/>
      <c r="AE178" s="96"/>
      <c r="AF178" s="96"/>
      <c r="AG178" s="97"/>
      <c r="AH178" s="97"/>
      <c r="AI178" s="98"/>
      <c r="AJ178" s="98"/>
      <c r="AK178" s="96"/>
      <c r="AL178" s="96"/>
      <c r="AM178" s="97"/>
      <c r="AN178" s="97"/>
      <c r="AO178" s="98"/>
      <c r="AP178" s="98"/>
      <c r="AQ178" s="96"/>
      <c r="AR178" s="96"/>
      <c r="AS178" s="97"/>
      <c r="AT178" s="97"/>
      <c r="AU178" s="98"/>
      <c r="AV178" s="98"/>
      <c r="AW178" s="96"/>
      <c r="AX178" s="96"/>
      <c r="AY178" s="97"/>
      <c r="AZ178" s="97"/>
      <c r="BA178" s="98"/>
      <c r="BB178" s="98"/>
      <c r="BC178" s="96"/>
      <c r="BD178" s="96"/>
      <c r="BE178" s="97"/>
      <c r="BF178" s="97"/>
      <c r="BG178" s="98"/>
      <c r="BH178" s="98"/>
      <c r="BI178" s="96"/>
      <c r="BJ178" s="96"/>
      <c r="BK178" s="97"/>
      <c r="BL178" s="97"/>
      <c r="BM178" s="98"/>
      <c r="BN178" s="98"/>
      <c r="BO178" s="96"/>
      <c r="BP178" s="96"/>
      <c r="BQ178" s="97"/>
      <c r="BR178" s="97"/>
      <c r="BS178" s="98"/>
      <c r="BT178" s="98"/>
    </row>
    <row r="179" ht="15.75" customHeight="1">
      <c r="G179" s="96"/>
      <c r="H179" s="96"/>
      <c r="I179" s="97"/>
      <c r="J179" s="97"/>
      <c r="K179" s="98"/>
      <c r="L179" s="98"/>
      <c r="M179" s="96"/>
      <c r="N179" s="96"/>
      <c r="O179" s="97"/>
      <c r="P179" s="97"/>
      <c r="Q179" s="98"/>
      <c r="R179" s="98"/>
      <c r="S179" s="96"/>
      <c r="T179" s="96"/>
      <c r="U179" s="97"/>
      <c r="V179" s="97"/>
      <c r="W179" s="98"/>
      <c r="X179" s="98"/>
      <c r="Y179" s="96"/>
      <c r="Z179" s="96"/>
      <c r="AA179" s="97"/>
      <c r="AB179" s="97"/>
      <c r="AC179" s="98"/>
      <c r="AD179" s="98"/>
      <c r="AE179" s="96"/>
      <c r="AF179" s="96"/>
      <c r="AG179" s="97"/>
      <c r="AH179" s="97"/>
      <c r="AI179" s="98"/>
      <c r="AJ179" s="98"/>
      <c r="AK179" s="96"/>
      <c r="AL179" s="96"/>
      <c r="AM179" s="97"/>
      <c r="AN179" s="97"/>
      <c r="AO179" s="98"/>
      <c r="AP179" s="98"/>
      <c r="AQ179" s="96"/>
      <c r="AR179" s="96"/>
      <c r="AS179" s="97"/>
      <c r="AT179" s="97"/>
      <c r="AU179" s="98"/>
      <c r="AV179" s="98"/>
      <c r="AW179" s="96"/>
      <c r="AX179" s="96"/>
      <c r="AY179" s="97"/>
      <c r="AZ179" s="97"/>
      <c r="BA179" s="98"/>
      <c r="BB179" s="98"/>
      <c r="BC179" s="96"/>
      <c r="BD179" s="96"/>
      <c r="BE179" s="97"/>
      <c r="BF179" s="97"/>
      <c r="BG179" s="98"/>
      <c r="BH179" s="98"/>
      <c r="BI179" s="96"/>
      <c r="BJ179" s="96"/>
      <c r="BK179" s="97"/>
      <c r="BL179" s="97"/>
      <c r="BM179" s="98"/>
      <c r="BN179" s="98"/>
      <c r="BO179" s="96"/>
      <c r="BP179" s="96"/>
      <c r="BQ179" s="97"/>
      <c r="BR179" s="97"/>
      <c r="BS179" s="98"/>
      <c r="BT179" s="98"/>
    </row>
    <row r="180" ht="15.75" customHeight="1">
      <c r="G180" s="96"/>
      <c r="H180" s="96"/>
      <c r="I180" s="97"/>
      <c r="J180" s="97"/>
      <c r="K180" s="98"/>
      <c r="L180" s="98"/>
      <c r="M180" s="96"/>
      <c r="N180" s="96"/>
      <c r="O180" s="97"/>
      <c r="P180" s="97"/>
      <c r="Q180" s="98"/>
      <c r="R180" s="98"/>
      <c r="S180" s="96"/>
      <c r="T180" s="96"/>
      <c r="U180" s="97"/>
      <c r="V180" s="97"/>
      <c r="W180" s="98"/>
      <c r="X180" s="98"/>
      <c r="Y180" s="96"/>
      <c r="Z180" s="96"/>
      <c r="AA180" s="97"/>
      <c r="AB180" s="97"/>
      <c r="AC180" s="98"/>
      <c r="AD180" s="98"/>
      <c r="AE180" s="96"/>
      <c r="AF180" s="96"/>
      <c r="AG180" s="97"/>
      <c r="AH180" s="97"/>
      <c r="AI180" s="98"/>
      <c r="AJ180" s="98"/>
      <c r="AK180" s="96"/>
      <c r="AL180" s="96"/>
      <c r="AM180" s="97"/>
      <c r="AN180" s="97"/>
      <c r="AO180" s="98"/>
      <c r="AP180" s="98"/>
      <c r="AQ180" s="96"/>
      <c r="AR180" s="96"/>
      <c r="AS180" s="97"/>
      <c r="AT180" s="97"/>
      <c r="AU180" s="98"/>
      <c r="AV180" s="98"/>
      <c r="AW180" s="96"/>
      <c r="AX180" s="96"/>
      <c r="AY180" s="97"/>
      <c r="AZ180" s="97"/>
      <c r="BA180" s="98"/>
      <c r="BB180" s="98"/>
      <c r="BC180" s="96"/>
      <c r="BD180" s="96"/>
      <c r="BE180" s="97"/>
      <c r="BF180" s="97"/>
      <c r="BG180" s="98"/>
      <c r="BH180" s="98"/>
      <c r="BI180" s="96"/>
      <c r="BJ180" s="96"/>
      <c r="BK180" s="97"/>
      <c r="BL180" s="97"/>
      <c r="BM180" s="98"/>
      <c r="BN180" s="98"/>
      <c r="BO180" s="96"/>
      <c r="BP180" s="96"/>
      <c r="BQ180" s="97"/>
      <c r="BR180" s="97"/>
      <c r="BS180" s="98"/>
      <c r="BT180" s="98"/>
    </row>
    <row r="181" ht="15.75" customHeight="1">
      <c r="G181" s="96"/>
      <c r="H181" s="96"/>
      <c r="I181" s="97"/>
      <c r="J181" s="97"/>
      <c r="K181" s="98"/>
      <c r="L181" s="98"/>
      <c r="M181" s="96"/>
      <c r="N181" s="96"/>
      <c r="O181" s="97"/>
      <c r="P181" s="97"/>
      <c r="Q181" s="98"/>
      <c r="R181" s="98"/>
      <c r="S181" s="96"/>
      <c r="T181" s="96"/>
      <c r="U181" s="97"/>
      <c r="V181" s="97"/>
      <c r="W181" s="98"/>
      <c r="X181" s="98"/>
      <c r="Y181" s="96"/>
      <c r="Z181" s="96"/>
      <c r="AA181" s="97"/>
      <c r="AB181" s="97"/>
      <c r="AC181" s="98"/>
      <c r="AD181" s="98"/>
      <c r="AE181" s="96"/>
      <c r="AF181" s="96"/>
      <c r="AG181" s="97"/>
      <c r="AH181" s="97"/>
      <c r="AI181" s="98"/>
      <c r="AJ181" s="98"/>
      <c r="AK181" s="96"/>
      <c r="AL181" s="96"/>
      <c r="AM181" s="97"/>
      <c r="AN181" s="97"/>
      <c r="AO181" s="98"/>
      <c r="AP181" s="98"/>
      <c r="AQ181" s="96"/>
      <c r="AR181" s="96"/>
      <c r="AS181" s="97"/>
      <c r="AT181" s="97"/>
      <c r="AU181" s="98"/>
      <c r="AV181" s="98"/>
      <c r="AW181" s="96"/>
      <c r="AX181" s="96"/>
      <c r="AY181" s="97"/>
      <c r="AZ181" s="97"/>
      <c r="BA181" s="98"/>
      <c r="BB181" s="98"/>
      <c r="BC181" s="96"/>
      <c r="BD181" s="96"/>
      <c r="BE181" s="97"/>
      <c r="BF181" s="97"/>
      <c r="BG181" s="98"/>
      <c r="BH181" s="98"/>
      <c r="BI181" s="96"/>
      <c r="BJ181" s="96"/>
      <c r="BK181" s="97"/>
      <c r="BL181" s="97"/>
      <c r="BM181" s="98"/>
      <c r="BN181" s="98"/>
      <c r="BO181" s="96"/>
      <c r="BP181" s="96"/>
      <c r="BQ181" s="97"/>
      <c r="BR181" s="97"/>
      <c r="BS181" s="98"/>
      <c r="BT181" s="98"/>
    </row>
    <row r="182" ht="15.75" customHeight="1">
      <c r="G182" s="96"/>
      <c r="H182" s="96"/>
      <c r="I182" s="97"/>
      <c r="J182" s="97"/>
      <c r="K182" s="98"/>
      <c r="L182" s="98"/>
      <c r="M182" s="96"/>
      <c r="N182" s="96"/>
      <c r="O182" s="97"/>
      <c r="P182" s="97"/>
      <c r="Q182" s="98"/>
      <c r="R182" s="98"/>
      <c r="S182" s="96"/>
      <c r="T182" s="96"/>
      <c r="U182" s="97"/>
      <c r="V182" s="97"/>
      <c r="W182" s="98"/>
      <c r="X182" s="98"/>
      <c r="Y182" s="96"/>
      <c r="Z182" s="96"/>
      <c r="AA182" s="97"/>
      <c r="AB182" s="97"/>
      <c r="AC182" s="98"/>
      <c r="AD182" s="98"/>
      <c r="AE182" s="96"/>
      <c r="AF182" s="96"/>
      <c r="AG182" s="97"/>
      <c r="AH182" s="97"/>
      <c r="AI182" s="98"/>
      <c r="AJ182" s="98"/>
      <c r="AK182" s="96"/>
      <c r="AL182" s="96"/>
      <c r="AM182" s="97"/>
      <c r="AN182" s="97"/>
      <c r="AO182" s="98"/>
      <c r="AP182" s="98"/>
      <c r="AQ182" s="96"/>
      <c r="AR182" s="96"/>
      <c r="AS182" s="97"/>
      <c r="AT182" s="97"/>
      <c r="AU182" s="98"/>
      <c r="AV182" s="98"/>
      <c r="AW182" s="96"/>
      <c r="AX182" s="96"/>
      <c r="AY182" s="97"/>
      <c r="AZ182" s="97"/>
      <c r="BA182" s="98"/>
      <c r="BB182" s="98"/>
      <c r="BC182" s="96"/>
      <c r="BD182" s="96"/>
      <c r="BE182" s="97"/>
      <c r="BF182" s="97"/>
      <c r="BG182" s="98"/>
      <c r="BH182" s="98"/>
      <c r="BI182" s="96"/>
      <c r="BJ182" s="96"/>
      <c r="BK182" s="97"/>
      <c r="BL182" s="97"/>
      <c r="BM182" s="98"/>
      <c r="BN182" s="98"/>
      <c r="BO182" s="96"/>
      <c r="BP182" s="96"/>
      <c r="BQ182" s="97"/>
      <c r="BR182" s="97"/>
      <c r="BS182" s="98"/>
      <c r="BT182" s="98"/>
    </row>
    <row r="183" ht="15.75" customHeight="1">
      <c r="G183" s="96"/>
      <c r="H183" s="96"/>
      <c r="I183" s="97"/>
      <c r="J183" s="97"/>
      <c r="K183" s="98"/>
      <c r="L183" s="98"/>
      <c r="M183" s="96"/>
      <c r="N183" s="96"/>
      <c r="O183" s="97"/>
      <c r="P183" s="97"/>
      <c r="Q183" s="98"/>
      <c r="R183" s="98"/>
      <c r="S183" s="96"/>
      <c r="T183" s="96"/>
      <c r="U183" s="97"/>
      <c r="V183" s="97"/>
      <c r="W183" s="98"/>
      <c r="X183" s="98"/>
      <c r="Y183" s="96"/>
      <c r="Z183" s="96"/>
      <c r="AA183" s="97"/>
      <c r="AB183" s="97"/>
      <c r="AC183" s="98"/>
      <c r="AD183" s="98"/>
      <c r="AE183" s="96"/>
      <c r="AF183" s="96"/>
      <c r="AG183" s="97"/>
      <c r="AH183" s="97"/>
      <c r="AI183" s="98"/>
      <c r="AJ183" s="98"/>
      <c r="AK183" s="96"/>
      <c r="AL183" s="96"/>
      <c r="AM183" s="97"/>
      <c r="AN183" s="97"/>
      <c r="AO183" s="98"/>
      <c r="AP183" s="98"/>
      <c r="AQ183" s="96"/>
      <c r="AR183" s="96"/>
      <c r="AS183" s="97"/>
      <c r="AT183" s="97"/>
      <c r="AU183" s="98"/>
      <c r="AV183" s="98"/>
      <c r="AW183" s="96"/>
      <c r="AX183" s="96"/>
      <c r="AY183" s="97"/>
      <c r="AZ183" s="97"/>
      <c r="BA183" s="98"/>
      <c r="BB183" s="98"/>
      <c r="BC183" s="96"/>
      <c r="BD183" s="96"/>
      <c r="BE183" s="97"/>
      <c r="BF183" s="97"/>
      <c r="BG183" s="98"/>
      <c r="BH183" s="98"/>
      <c r="BI183" s="96"/>
      <c r="BJ183" s="96"/>
      <c r="BK183" s="97"/>
      <c r="BL183" s="97"/>
      <c r="BM183" s="98"/>
      <c r="BN183" s="98"/>
      <c r="BO183" s="96"/>
      <c r="BP183" s="96"/>
      <c r="BQ183" s="97"/>
      <c r="BR183" s="97"/>
      <c r="BS183" s="98"/>
      <c r="BT183" s="98"/>
    </row>
    <row r="184" ht="15.75" customHeight="1">
      <c r="G184" s="96"/>
      <c r="H184" s="96"/>
      <c r="I184" s="97"/>
      <c r="J184" s="97"/>
      <c r="K184" s="98"/>
      <c r="L184" s="98"/>
      <c r="M184" s="96"/>
      <c r="N184" s="96"/>
      <c r="O184" s="97"/>
      <c r="P184" s="97"/>
      <c r="Q184" s="98"/>
      <c r="R184" s="98"/>
      <c r="S184" s="96"/>
      <c r="T184" s="96"/>
      <c r="U184" s="97"/>
      <c r="V184" s="97"/>
      <c r="W184" s="98"/>
      <c r="X184" s="98"/>
      <c r="Y184" s="96"/>
      <c r="Z184" s="96"/>
      <c r="AA184" s="97"/>
      <c r="AB184" s="97"/>
      <c r="AC184" s="98"/>
      <c r="AD184" s="98"/>
      <c r="AE184" s="96"/>
      <c r="AF184" s="96"/>
      <c r="AG184" s="97"/>
      <c r="AH184" s="97"/>
      <c r="AI184" s="98"/>
      <c r="AJ184" s="98"/>
      <c r="AK184" s="96"/>
      <c r="AL184" s="96"/>
      <c r="AM184" s="97"/>
      <c r="AN184" s="97"/>
      <c r="AO184" s="98"/>
      <c r="AP184" s="98"/>
      <c r="AQ184" s="96"/>
      <c r="AR184" s="96"/>
      <c r="AS184" s="97"/>
      <c r="AT184" s="97"/>
      <c r="AU184" s="98"/>
      <c r="AV184" s="98"/>
      <c r="AW184" s="96"/>
      <c r="AX184" s="96"/>
      <c r="AY184" s="97"/>
      <c r="AZ184" s="97"/>
      <c r="BA184" s="98"/>
      <c r="BB184" s="98"/>
      <c r="BC184" s="96"/>
      <c r="BD184" s="96"/>
      <c r="BE184" s="97"/>
      <c r="BF184" s="97"/>
      <c r="BG184" s="98"/>
      <c r="BH184" s="98"/>
      <c r="BI184" s="96"/>
      <c r="BJ184" s="96"/>
      <c r="BK184" s="97"/>
      <c r="BL184" s="97"/>
      <c r="BM184" s="98"/>
      <c r="BN184" s="98"/>
      <c r="BO184" s="96"/>
      <c r="BP184" s="96"/>
      <c r="BQ184" s="97"/>
      <c r="BR184" s="97"/>
      <c r="BS184" s="98"/>
      <c r="BT184" s="98"/>
    </row>
    <row r="185" ht="15.75" customHeight="1">
      <c r="G185" s="96"/>
      <c r="H185" s="96"/>
      <c r="I185" s="97"/>
      <c r="J185" s="97"/>
      <c r="K185" s="98"/>
      <c r="L185" s="98"/>
      <c r="M185" s="96"/>
      <c r="N185" s="96"/>
      <c r="O185" s="97"/>
      <c r="P185" s="97"/>
      <c r="Q185" s="98"/>
      <c r="R185" s="98"/>
      <c r="S185" s="96"/>
      <c r="T185" s="96"/>
      <c r="U185" s="97"/>
      <c r="V185" s="97"/>
      <c r="W185" s="98"/>
      <c r="X185" s="98"/>
      <c r="Y185" s="96"/>
      <c r="Z185" s="96"/>
      <c r="AA185" s="97"/>
      <c r="AB185" s="97"/>
      <c r="AC185" s="98"/>
      <c r="AD185" s="98"/>
      <c r="AE185" s="96"/>
      <c r="AF185" s="96"/>
      <c r="AG185" s="97"/>
      <c r="AH185" s="97"/>
      <c r="AI185" s="98"/>
      <c r="AJ185" s="98"/>
      <c r="AK185" s="96"/>
      <c r="AL185" s="96"/>
      <c r="AM185" s="97"/>
      <c r="AN185" s="97"/>
      <c r="AO185" s="98"/>
      <c r="AP185" s="98"/>
      <c r="AQ185" s="96"/>
      <c r="AR185" s="96"/>
      <c r="AS185" s="97"/>
      <c r="AT185" s="97"/>
      <c r="AU185" s="98"/>
      <c r="AV185" s="98"/>
      <c r="AW185" s="96"/>
      <c r="AX185" s="96"/>
      <c r="AY185" s="97"/>
      <c r="AZ185" s="97"/>
      <c r="BA185" s="98"/>
      <c r="BB185" s="98"/>
      <c r="BC185" s="96"/>
      <c r="BD185" s="96"/>
      <c r="BE185" s="97"/>
      <c r="BF185" s="97"/>
      <c r="BG185" s="98"/>
      <c r="BH185" s="98"/>
      <c r="BI185" s="96"/>
      <c r="BJ185" s="96"/>
      <c r="BK185" s="97"/>
      <c r="BL185" s="97"/>
      <c r="BM185" s="98"/>
      <c r="BN185" s="98"/>
      <c r="BO185" s="96"/>
      <c r="BP185" s="96"/>
      <c r="BQ185" s="97"/>
      <c r="BR185" s="97"/>
      <c r="BS185" s="98"/>
      <c r="BT185" s="98"/>
    </row>
    <row r="186" ht="15.75" customHeight="1">
      <c r="G186" s="96"/>
      <c r="H186" s="96"/>
      <c r="I186" s="97"/>
      <c r="J186" s="97"/>
      <c r="K186" s="98"/>
      <c r="L186" s="98"/>
      <c r="M186" s="96"/>
      <c r="N186" s="96"/>
      <c r="O186" s="97"/>
      <c r="P186" s="97"/>
      <c r="Q186" s="98"/>
      <c r="R186" s="98"/>
      <c r="S186" s="96"/>
      <c r="T186" s="96"/>
      <c r="U186" s="97"/>
      <c r="V186" s="97"/>
      <c r="W186" s="98"/>
      <c r="X186" s="98"/>
      <c r="Y186" s="96"/>
      <c r="Z186" s="96"/>
      <c r="AA186" s="97"/>
      <c r="AB186" s="97"/>
      <c r="AC186" s="98"/>
      <c r="AD186" s="98"/>
      <c r="AE186" s="96"/>
      <c r="AF186" s="96"/>
      <c r="AG186" s="97"/>
      <c r="AH186" s="97"/>
      <c r="AI186" s="98"/>
      <c r="AJ186" s="98"/>
      <c r="AK186" s="96"/>
      <c r="AL186" s="96"/>
      <c r="AM186" s="97"/>
      <c r="AN186" s="97"/>
      <c r="AO186" s="98"/>
      <c r="AP186" s="98"/>
      <c r="AQ186" s="96"/>
      <c r="AR186" s="96"/>
      <c r="AS186" s="97"/>
      <c r="AT186" s="97"/>
      <c r="AU186" s="98"/>
      <c r="AV186" s="98"/>
      <c r="AW186" s="96"/>
      <c r="AX186" s="96"/>
      <c r="AY186" s="97"/>
      <c r="AZ186" s="97"/>
      <c r="BA186" s="98"/>
      <c r="BB186" s="98"/>
      <c r="BC186" s="96"/>
      <c r="BD186" s="96"/>
      <c r="BE186" s="97"/>
      <c r="BF186" s="97"/>
      <c r="BG186" s="98"/>
      <c r="BH186" s="98"/>
      <c r="BI186" s="96"/>
      <c r="BJ186" s="96"/>
      <c r="BK186" s="97"/>
      <c r="BL186" s="97"/>
      <c r="BM186" s="98"/>
      <c r="BN186" s="98"/>
      <c r="BO186" s="96"/>
      <c r="BP186" s="96"/>
      <c r="BQ186" s="97"/>
      <c r="BR186" s="97"/>
      <c r="BS186" s="98"/>
      <c r="BT186" s="98"/>
    </row>
    <row r="187" ht="15.75" customHeight="1">
      <c r="G187" s="96"/>
      <c r="H187" s="96"/>
      <c r="I187" s="97"/>
      <c r="J187" s="97"/>
      <c r="K187" s="98"/>
      <c r="L187" s="98"/>
      <c r="M187" s="96"/>
      <c r="N187" s="96"/>
      <c r="O187" s="97"/>
      <c r="P187" s="97"/>
      <c r="Q187" s="98"/>
      <c r="R187" s="98"/>
      <c r="S187" s="96"/>
      <c r="T187" s="96"/>
      <c r="U187" s="97"/>
      <c r="V187" s="97"/>
      <c r="W187" s="98"/>
      <c r="X187" s="98"/>
      <c r="Y187" s="96"/>
      <c r="Z187" s="96"/>
      <c r="AA187" s="97"/>
      <c r="AB187" s="97"/>
      <c r="AC187" s="98"/>
      <c r="AD187" s="98"/>
      <c r="AE187" s="96"/>
      <c r="AF187" s="96"/>
      <c r="AG187" s="97"/>
      <c r="AH187" s="97"/>
      <c r="AI187" s="98"/>
      <c r="AJ187" s="98"/>
      <c r="AK187" s="96"/>
      <c r="AL187" s="96"/>
      <c r="AM187" s="97"/>
      <c r="AN187" s="97"/>
      <c r="AO187" s="98"/>
      <c r="AP187" s="98"/>
      <c r="AQ187" s="96"/>
      <c r="AR187" s="96"/>
      <c r="AS187" s="97"/>
      <c r="AT187" s="97"/>
      <c r="AU187" s="98"/>
      <c r="AV187" s="98"/>
      <c r="AW187" s="96"/>
      <c r="AX187" s="96"/>
      <c r="AY187" s="97"/>
      <c r="AZ187" s="97"/>
      <c r="BA187" s="98"/>
      <c r="BB187" s="98"/>
      <c r="BC187" s="96"/>
      <c r="BD187" s="96"/>
      <c r="BE187" s="97"/>
      <c r="BF187" s="97"/>
      <c r="BG187" s="98"/>
      <c r="BH187" s="98"/>
      <c r="BI187" s="96"/>
      <c r="BJ187" s="96"/>
      <c r="BK187" s="97"/>
      <c r="BL187" s="97"/>
      <c r="BM187" s="98"/>
      <c r="BN187" s="98"/>
      <c r="BO187" s="96"/>
      <c r="BP187" s="96"/>
      <c r="BQ187" s="97"/>
      <c r="BR187" s="97"/>
      <c r="BS187" s="98"/>
      <c r="BT187" s="98"/>
    </row>
    <row r="188" ht="15.75" customHeight="1">
      <c r="G188" s="96"/>
      <c r="H188" s="96"/>
      <c r="I188" s="97"/>
      <c r="J188" s="97"/>
      <c r="K188" s="98"/>
      <c r="L188" s="98"/>
      <c r="M188" s="96"/>
      <c r="N188" s="96"/>
      <c r="O188" s="97"/>
      <c r="P188" s="97"/>
      <c r="Q188" s="98"/>
      <c r="R188" s="98"/>
      <c r="S188" s="96"/>
      <c r="T188" s="96"/>
      <c r="U188" s="97"/>
      <c r="V188" s="97"/>
      <c r="W188" s="98"/>
      <c r="X188" s="98"/>
      <c r="Y188" s="96"/>
      <c r="Z188" s="96"/>
      <c r="AA188" s="97"/>
      <c r="AB188" s="97"/>
      <c r="AC188" s="98"/>
      <c r="AD188" s="98"/>
      <c r="AE188" s="96"/>
      <c r="AF188" s="96"/>
      <c r="AG188" s="97"/>
      <c r="AH188" s="97"/>
      <c r="AI188" s="98"/>
      <c r="AJ188" s="98"/>
      <c r="AK188" s="96"/>
      <c r="AL188" s="96"/>
      <c r="AM188" s="97"/>
      <c r="AN188" s="97"/>
      <c r="AO188" s="98"/>
      <c r="AP188" s="98"/>
      <c r="AQ188" s="96"/>
      <c r="AR188" s="96"/>
      <c r="AS188" s="97"/>
      <c r="AT188" s="97"/>
      <c r="AU188" s="98"/>
      <c r="AV188" s="98"/>
      <c r="AW188" s="96"/>
      <c r="AX188" s="96"/>
      <c r="AY188" s="97"/>
      <c r="AZ188" s="97"/>
      <c r="BA188" s="98"/>
      <c r="BB188" s="98"/>
      <c r="BC188" s="96"/>
      <c r="BD188" s="96"/>
      <c r="BE188" s="97"/>
      <c r="BF188" s="97"/>
      <c r="BG188" s="98"/>
      <c r="BH188" s="98"/>
      <c r="BI188" s="96"/>
      <c r="BJ188" s="96"/>
      <c r="BK188" s="97"/>
      <c r="BL188" s="97"/>
      <c r="BM188" s="98"/>
      <c r="BN188" s="98"/>
      <c r="BO188" s="96"/>
      <c r="BP188" s="96"/>
      <c r="BQ188" s="97"/>
      <c r="BR188" s="97"/>
      <c r="BS188" s="98"/>
      <c r="BT188" s="98"/>
    </row>
    <row r="189" ht="15.75" customHeight="1">
      <c r="G189" s="96"/>
      <c r="H189" s="96"/>
      <c r="I189" s="97"/>
      <c r="J189" s="97"/>
      <c r="K189" s="98"/>
      <c r="L189" s="98"/>
      <c r="M189" s="96"/>
      <c r="N189" s="96"/>
      <c r="O189" s="97"/>
      <c r="P189" s="97"/>
      <c r="Q189" s="98"/>
      <c r="R189" s="98"/>
      <c r="S189" s="96"/>
      <c r="T189" s="96"/>
      <c r="U189" s="97"/>
      <c r="V189" s="97"/>
      <c r="W189" s="98"/>
      <c r="X189" s="98"/>
      <c r="Y189" s="96"/>
      <c r="Z189" s="96"/>
      <c r="AA189" s="97"/>
      <c r="AB189" s="97"/>
      <c r="AC189" s="98"/>
      <c r="AD189" s="98"/>
      <c r="AE189" s="96"/>
      <c r="AF189" s="96"/>
      <c r="AG189" s="97"/>
      <c r="AH189" s="97"/>
      <c r="AI189" s="98"/>
      <c r="AJ189" s="98"/>
      <c r="AK189" s="96"/>
      <c r="AL189" s="96"/>
      <c r="AM189" s="97"/>
      <c r="AN189" s="97"/>
      <c r="AO189" s="98"/>
      <c r="AP189" s="98"/>
      <c r="AQ189" s="96"/>
      <c r="AR189" s="96"/>
      <c r="AS189" s="97"/>
      <c r="AT189" s="97"/>
      <c r="AU189" s="98"/>
      <c r="AV189" s="98"/>
      <c r="AW189" s="96"/>
      <c r="AX189" s="96"/>
      <c r="AY189" s="97"/>
      <c r="AZ189" s="97"/>
      <c r="BA189" s="98"/>
      <c r="BB189" s="98"/>
      <c r="BC189" s="96"/>
      <c r="BD189" s="96"/>
      <c r="BE189" s="97"/>
      <c r="BF189" s="97"/>
      <c r="BG189" s="98"/>
      <c r="BH189" s="98"/>
      <c r="BI189" s="96"/>
      <c r="BJ189" s="96"/>
      <c r="BK189" s="97"/>
      <c r="BL189" s="97"/>
      <c r="BM189" s="98"/>
      <c r="BN189" s="98"/>
      <c r="BO189" s="96"/>
      <c r="BP189" s="96"/>
      <c r="BQ189" s="97"/>
      <c r="BR189" s="97"/>
      <c r="BS189" s="98"/>
      <c r="BT189" s="98"/>
    </row>
    <row r="190" ht="15.75" customHeight="1">
      <c r="G190" s="96"/>
      <c r="H190" s="96"/>
      <c r="I190" s="97"/>
      <c r="J190" s="97"/>
      <c r="K190" s="98"/>
      <c r="L190" s="98"/>
      <c r="M190" s="96"/>
      <c r="N190" s="96"/>
      <c r="O190" s="97"/>
      <c r="P190" s="97"/>
      <c r="Q190" s="98"/>
      <c r="R190" s="98"/>
      <c r="S190" s="96"/>
      <c r="T190" s="96"/>
      <c r="U190" s="97"/>
      <c r="V190" s="97"/>
      <c r="W190" s="98"/>
      <c r="X190" s="98"/>
      <c r="Y190" s="96"/>
      <c r="Z190" s="96"/>
      <c r="AA190" s="97"/>
      <c r="AB190" s="97"/>
      <c r="AC190" s="98"/>
      <c r="AD190" s="98"/>
      <c r="AE190" s="96"/>
      <c r="AF190" s="96"/>
      <c r="AG190" s="97"/>
      <c r="AH190" s="97"/>
      <c r="AI190" s="98"/>
      <c r="AJ190" s="98"/>
      <c r="AK190" s="96"/>
      <c r="AL190" s="96"/>
      <c r="AM190" s="97"/>
      <c r="AN190" s="97"/>
      <c r="AO190" s="98"/>
      <c r="AP190" s="98"/>
      <c r="AQ190" s="96"/>
      <c r="AR190" s="96"/>
      <c r="AS190" s="97"/>
      <c r="AT190" s="97"/>
      <c r="AU190" s="98"/>
      <c r="AV190" s="98"/>
      <c r="AW190" s="96"/>
      <c r="AX190" s="96"/>
      <c r="AY190" s="97"/>
      <c r="AZ190" s="97"/>
      <c r="BA190" s="98"/>
      <c r="BB190" s="98"/>
      <c r="BC190" s="96"/>
      <c r="BD190" s="96"/>
      <c r="BE190" s="97"/>
      <c r="BF190" s="97"/>
      <c r="BG190" s="98"/>
      <c r="BH190" s="98"/>
      <c r="BI190" s="96"/>
      <c r="BJ190" s="96"/>
      <c r="BK190" s="97"/>
      <c r="BL190" s="97"/>
      <c r="BM190" s="98"/>
      <c r="BN190" s="98"/>
      <c r="BO190" s="96"/>
      <c r="BP190" s="96"/>
      <c r="BQ190" s="97"/>
      <c r="BR190" s="97"/>
      <c r="BS190" s="98"/>
      <c r="BT190" s="98"/>
    </row>
    <row r="191" ht="15.75" customHeight="1">
      <c r="G191" s="96"/>
      <c r="H191" s="96"/>
      <c r="I191" s="97"/>
      <c r="J191" s="97"/>
      <c r="K191" s="98"/>
      <c r="L191" s="98"/>
      <c r="M191" s="96"/>
      <c r="N191" s="96"/>
      <c r="O191" s="97"/>
      <c r="P191" s="97"/>
      <c r="Q191" s="98"/>
      <c r="R191" s="98"/>
      <c r="S191" s="96"/>
      <c r="T191" s="96"/>
      <c r="U191" s="97"/>
      <c r="V191" s="97"/>
      <c r="W191" s="98"/>
      <c r="X191" s="98"/>
      <c r="Y191" s="96"/>
      <c r="Z191" s="96"/>
      <c r="AA191" s="97"/>
      <c r="AB191" s="97"/>
      <c r="AC191" s="98"/>
      <c r="AD191" s="98"/>
      <c r="AE191" s="96"/>
      <c r="AF191" s="96"/>
      <c r="AG191" s="97"/>
      <c r="AH191" s="97"/>
      <c r="AI191" s="98"/>
      <c r="AJ191" s="98"/>
      <c r="AK191" s="96"/>
      <c r="AL191" s="96"/>
      <c r="AM191" s="97"/>
      <c r="AN191" s="97"/>
      <c r="AO191" s="98"/>
      <c r="AP191" s="98"/>
      <c r="AQ191" s="96"/>
      <c r="AR191" s="96"/>
      <c r="AS191" s="97"/>
      <c r="AT191" s="97"/>
      <c r="AU191" s="98"/>
      <c r="AV191" s="98"/>
      <c r="AW191" s="96"/>
      <c r="AX191" s="96"/>
      <c r="AY191" s="97"/>
      <c r="AZ191" s="97"/>
      <c r="BA191" s="98"/>
      <c r="BB191" s="98"/>
      <c r="BC191" s="96"/>
      <c r="BD191" s="96"/>
      <c r="BE191" s="97"/>
      <c r="BF191" s="97"/>
      <c r="BG191" s="98"/>
      <c r="BH191" s="98"/>
      <c r="BI191" s="96"/>
      <c r="BJ191" s="96"/>
      <c r="BK191" s="97"/>
      <c r="BL191" s="97"/>
      <c r="BM191" s="98"/>
      <c r="BN191" s="98"/>
      <c r="BO191" s="96"/>
      <c r="BP191" s="96"/>
      <c r="BQ191" s="97"/>
      <c r="BR191" s="97"/>
      <c r="BS191" s="98"/>
      <c r="BT191" s="98"/>
    </row>
    <row r="192" ht="15.75" customHeight="1">
      <c r="G192" s="96"/>
      <c r="H192" s="96"/>
      <c r="I192" s="97"/>
      <c r="J192" s="97"/>
      <c r="K192" s="98"/>
      <c r="L192" s="98"/>
      <c r="M192" s="96"/>
      <c r="N192" s="96"/>
      <c r="O192" s="97"/>
      <c r="P192" s="97"/>
      <c r="Q192" s="98"/>
      <c r="R192" s="98"/>
      <c r="S192" s="96"/>
      <c r="T192" s="96"/>
      <c r="U192" s="97"/>
      <c r="V192" s="97"/>
      <c r="W192" s="98"/>
      <c r="X192" s="98"/>
      <c r="Y192" s="96"/>
      <c r="Z192" s="96"/>
      <c r="AA192" s="97"/>
      <c r="AB192" s="97"/>
      <c r="AC192" s="98"/>
      <c r="AD192" s="98"/>
      <c r="AE192" s="96"/>
      <c r="AF192" s="96"/>
      <c r="AG192" s="97"/>
      <c r="AH192" s="97"/>
      <c r="AI192" s="98"/>
      <c r="AJ192" s="98"/>
      <c r="AK192" s="96"/>
      <c r="AL192" s="96"/>
      <c r="AM192" s="97"/>
      <c r="AN192" s="97"/>
      <c r="AO192" s="98"/>
      <c r="AP192" s="98"/>
      <c r="AQ192" s="96"/>
      <c r="AR192" s="96"/>
      <c r="AS192" s="97"/>
      <c r="AT192" s="97"/>
      <c r="AU192" s="98"/>
      <c r="AV192" s="98"/>
      <c r="AW192" s="96"/>
      <c r="AX192" s="96"/>
      <c r="AY192" s="97"/>
      <c r="AZ192" s="97"/>
      <c r="BA192" s="98"/>
      <c r="BB192" s="98"/>
      <c r="BC192" s="96"/>
      <c r="BD192" s="96"/>
      <c r="BE192" s="97"/>
      <c r="BF192" s="97"/>
      <c r="BG192" s="98"/>
      <c r="BH192" s="98"/>
      <c r="BI192" s="96"/>
      <c r="BJ192" s="96"/>
      <c r="BK192" s="97"/>
      <c r="BL192" s="97"/>
      <c r="BM192" s="98"/>
      <c r="BN192" s="98"/>
      <c r="BO192" s="96"/>
      <c r="BP192" s="96"/>
      <c r="BQ192" s="97"/>
      <c r="BR192" s="97"/>
      <c r="BS192" s="98"/>
      <c r="BT192" s="98"/>
    </row>
    <row r="193" ht="15.75" customHeight="1">
      <c r="G193" s="96"/>
      <c r="H193" s="96"/>
      <c r="I193" s="97"/>
      <c r="J193" s="97"/>
      <c r="K193" s="98"/>
      <c r="L193" s="98"/>
      <c r="M193" s="96"/>
      <c r="N193" s="96"/>
      <c r="O193" s="97"/>
      <c r="P193" s="97"/>
      <c r="Q193" s="98"/>
      <c r="R193" s="98"/>
      <c r="S193" s="96"/>
      <c r="T193" s="96"/>
      <c r="U193" s="97"/>
      <c r="V193" s="97"/>
      <c r="W193" s="98"/>
      <c r="X193" s="98"/>
      <c r="Y193" s="96"/>
      <c r="Z193" s="96"/>
      <c r="AA193" s="97"/>
      <c r="AB193" s="97"/>
      <c r="AC193" s="98"/>
      <c r="AD193" s="98"/>
      <c r="AE193" s="96"/>
      <c r="AF193" s="96"/>
      <c r="AG193" s="97"/>
      <c r="AH193" s="97"/>
      <c r="AI193" s="98"/>
      <c r="AJ193" s="98"/>
      <c r="AK193" s="96"/>
      <c r="AL193" s="96"/>
      <c r="AM193" s="97"/>
      <c r="AN193" s="97"/>
      <c r="AO193" s="98"/>
      <c r="AP193" s="98"/>
      <c r="AQ193" s="96"/>
      <c r="AR193" s="96"/>
      <c r="AS193" s="97"/>
      <c r="AT193" s="97"/>
      <c r="AU193" s="98"/>
      <c r="AV193" s="98"/>
      <c r="AW193" s="96"/>
      <c r="AX193" s="96"/>
      <c r="AY193" s="97"/>
      <c r="AZ193" s="97"/>
      <c r="BA193" s="98"/>
      <c r="BB193" s="98"/>
      <c r="BC193" s="96"/>
      <c r="BD193" s="96"/>
      <c r="BE193" s="97"/>
      <c r="BF193" s="97"/>
      <c r="BG193" s="98"/>
      <c r="BH193" s="98"/>
      <c r="BI193" s="96"/>
      <c r="BJ193" s="96"/>
      <c r="BK193" s="97"/>
      <c r="BL193" s="97"/>
      <c r="BM193" s="98"/>
      <c r="BN193" s="98"/>
      <c r="BO193" s="96"/>
      <c r="BP193" s="96"/>
      <c r="BQ193" s="97"/>
      <c r="BR193" s="97"/>
      <c r="BS193" s="98"/>
      <c r="BT193" s="98"/>
    </row>
    <row r="194" ht="15.75" customHeight="1">
      <c r="G194" s="96"/>
      <c r="H194" s="96"/>
      <c r="I194" s="97"/>
      <c r="J194" s="97"/>
      <c r="K194" s="98"/>
      <c r="L194" s="98"/>
      <c r="M194" s="96"/>
      <c r="N194" s="96"/>
      <c r="O194" s="97"/>
      <c r="P194" s="97"/>
      <c r="Q194" s="98"/>
      <c r="R194" s="98"/>
      <c r="S194" s="96"/>
      <c r="T194" s="96"/>
      <c r="U194" s="97"/>
      <c r="V194" s="97"/>
      <c r="W194" s="98"/>
      <c r="X194" s="98"/>
      <c r="Y194" s="96"/>
      <c r="Z194" s="96"/>
      <c r="AA194" s="97"/>
      <c r="AB194" s="97"/>
      <c r="AC194" s="98"/>
      <c r="AD194" s="98"/>
      <c r="AE194" s="96"/>
      <c r="AF194" s="96"/>
      <c r="AG194" s="97"/>
      <c r="AH194" s="97"/>
      <c r="AI194" s="98"/>
      <c r="AJ194" s="98"/>
      <c r="AK194" s="96"/>
      <c r="AL194" s="96"/>
      <c r="AM194" s="97"/>
      <c r="AN194" s="97"/>
      <c r="AO194" s="98"/>
      <c r="AP194" s="98"/>
      <c r="AQ194" s="96"/>
      <c r="AR194" s="96"/>
      <c r="AS194" s="97"/>
      <c r="AT194" s="97"/>
      <c r="AU194" s="98"/>
      <c r="AV194" s="98"/>
      <c r="AW194" s="96"/>
      <c r="AX194" s="96"/>
      <c r="AY194" s="97"/>
      <c r="AZ194" s="97"/>
      <c r="BA194" s="98"/>
      <c r="BB194" s="98"/>
      <c r="BC194" s="96"/>
      <c r="BD194" s="96"/>
      <c r="BE194" s="97"/>
      <c r="BF194" s="97"/>
      <c r="BG194" s="98"/>
      <c r="BH194" s="98"/>
      <c r="BI194" s="96"/>
      <c r="BJ194" s="96"/>
      <c r="BK194" s="97"/>
      <c r="BL194" s="97"/>
      <c r="BM194" s="98"/>
      <c r="BN194" s="98"/>
      <c r="BO194" s="96"/>
      <c r="BP194" s="96"/>
      <c r="BQ194" s="97"/>
      <c r="BR194" s="97"/>
      <c r="BS194" s="98"/>
      <c r="BT194" s="98"/>
    </row>
    <row r="195" ht="15.75" customHeight="1">
      <c r="G195" s="96"/>
      <c r="H195" s="96"/>
      <c r="I195" s="97"/>
      <c r="J195" s="97"/>
      <c r="K195" s="98"/>
      <c r="L195" s="98"/>
      <c r="M195" s="96"/>
      <c r="N195" s="96"/>
      <c r="O195" s="97"/>
      <c r="P195" s="97"/>
      <c r="Q195" s="98"/>
      <c r="R195" s="98"/>
      <c r="S195" s="96"/>
      <c r="T195" s="96"/>
      <c r="U195" s="97"/>
      <c r="V195" s="97"/>
      <c r="W195" s="98"/>
      <c r="X195" s="98"/>
      <c r="Y195" s="96"/>
      <c r="Z195" s="96"/>
      <c r="AA195" s="97"/>
      <c r="AB195" s="97"/>
      <c r="AC195" s="98"/>
      <c r="AD195" s="98"/>
      <c r="AE195" s="96"/>
      <c r="AF195" s="96"/>
      <c r="AG195" s="97"/>
      <c r="AH195" s="97"/>
      <c r="AI195" s="98"/>
      <c r="AJ195" s="98"/>
      <c r="AK195" s="96"/>
      <c r="AL195" s="96"/>
      <c r="AM195" s="97"/>
      <c r="AN195" s="97"/>
      <c r="AO195" s="98"/>
      <c r="AP195" s="98"/>
      <c r="AQ195" s="96"/>
      <c r="AR195" s="96"/>
      <c r="AS195" s="97"/>
      <c r="AT195" s="97"/>
      <c r="AU195" s="98"/>
      <c r="AV195" s="98"/>
      <c r="AW195" s="96"/>
      <c r="AX195" s="96"/>
      <c r="AY195" s="97"/>
      <c r="AZ195" s="97"/>
      <c r="BA195" s="98"/>
      <c r="BB195" s="98"/>
      <c r="BC195" s="96"/>
      <c r="BD195" s="96"/>
      <c r="BE195" s="97"/>
      <c r="BF195" s="97"/>
      <c r="BG195" s="98"/>
      <c r="BH195" s="98"/>
      <c r="BI195" s="96"/>
      <c r="BJ195" s="96"/>
      <c r="BK195" s="97"/>
      <c r="BL195" s="97"/>
      <c r="BM195" s="98"/>
      <c r="BN195" s="98"/>
      <c r="BO195" s="96"/>
      <c r="BP195" s="96"/>
      <c r="BQ195" s="97"/>
      <c r="BR195" s="97"/>
      <c r="BS195" s="98"/>
      <c r="BT195" s="98"/>
    </row>
    <row r="196" ht="15.75" customHeight="1">
      <c r="G196" s="96"/>
      <c r="H196" s="96"/>
      <c r="I196" s="97"/>
      <c r="J196" s="97"/>
      <c r="K196" s="98"/>
      <c r="L196" s="98"/>
      <c r="M196" s="96"/>
      <c r="N196" s="96"/>
      <c r="O196" s="97"/>
      <c r="P196" s="97"/>
      <c r="Q196" s="98"/>
      <c r="R196" s="98"/>
      <c r="S196" s="96"/>
      <c r="T196" s="96"/>
      <c r="U196" s="97"/>
      <c r="V196" s="97"/>
      <c r="W196" s="98"/>
      <c r="X196" s="98"/>
      <c r="Y196" s="96"/>
      <c r="Z196" s="96"/>
      <c r="AA196" s="97"/>
      <c r="AB196" s="97"/>
      <c r="AC196" s="98"/>
      <c r="AD196" s="98"/>
      <c r="AE196" s="96"/>
      <c r="AF196" s="96"/>
      <c r="AG196" s="97"/>
      <c r="AH196" s="97"/>
      <c r="AI196" s="98"/>
      <c r="AJ196" s="98"/>
      <c r="AK196" s="96"/>
      <c r="AL196" s="96"/>
      <c r="AM196" s="97"/>
      <c r="AN196" s="97"/>
      <c r="AO196" s="98"/>
      <c r="AP196" s="98"/>
      <c r="AQ196" s="96"/>
      <c r="AR196" s="96"/>
      <c r="AS196" s="97"/>
      <c r="AT196" s="97"/>
      <c r="AU196" s="98"/>
      <c r="AV196" s="98"/>
      <c r="AW196" s="96"/>
      <c r="AX196" s="96"/>
      <c r="AY196" s="97"/>
      <c r="AZ196" s="97"/>
      <c r="BA196" s="98"/>
      <c r="BB196" s="98"/>
      <c r="BC196" s="96"/>
      <c r="BD196" s="96"/>
      <c r="BE196" s="97"/>
      <c r="BF196" s="97"/>
      <c r="BG196" s="98"/>
      <c r="BH196" s="98"/>
      <c r="BI196" s="96"/>
      <c r="BJ196" s="96"/>
      <c r="BK196" s="97"/>
      <c r="BL196" s="97"/>
      <c r="BM196" s="98"/>
      <c r="BN196" s="98"/>
      <c r="BO196" s="96"/>
      <c r="BP196" s="96"/>
      <c r="BQ196" s="97"/>
      <c r="BR196" s="97"/>
      <c r="BS196" s="98"/>
      <c r="BT196" s="98"/>
    </row>
    <row r="197" ht="15.75" customHeight="1">
      <c r="G197" s="96"/>
      <c r="H197" s="96"/>
      <c r="I197" s="97"/>
      <c r="J197" s="97"/>
      <c r="K197" s="98"/>
      <c r="L197" s="98"/>
      <c r="M197" s="96"/>
      <c r="N197" s="96"/>
      <c r="O197" s="97"/>
      <c r="P197" s="97"/>
      <c r="Q197" s="98"/>
      <c r="R197" s="98"/>
      <c r="S197" s="96"/>
      <c r="T197" s="96"/>
      <c r="U197" s="97"/>
      <c r="V197" s="97"/>
      <c r="W197" s="98"/>
      <c r="X197" s="98"/>
      <c r="Y197" s="96"/>
      <c r="Z197" s="96"/>
      <c r="AA197" s="97"/>
      <c r="AB197" s="97"/>
      <c r="AC197" s="98"/>
      <c r="AD197" s="98"/>
      <c r="AE197" s="96"/>
      <c r="AF197" s="96"/>
      <c r="AG197" s="97"/>
      <c r="AH197" s="97"/>
      <c r="AI197" s="98"/>
      <c r="AJ197" s="98"/>
      <c r="AK197" s="96"/>
      <c r="AL197" s="96"/>
      <c r="AM197" s="97"/>
      <c r="AN197" s="97"/>
      <c r="AO197" s="98"/>
      <c r="AP197" s="98"/>
      <c r="AQ197" s="96"/>
      <c r="AR197" s="96"/>
      <c r="AS197" s="97"/>
      <c r="AT197" s="97"/>
      <c r="AU197" s="98"/>
      <c r="AV197" s="98"/>
      <c r="AW197" s="96"/>
      <c r="AX197" s="96"/>
      <c r="AY197" s="97"/>
      <c r="AZ197" s="97"/>
      <c r="BA197" s="98"/>
      <c r="BB197" s="98"/>
      <c r="BC197" s="96"/>
      <c r="BD197" s="96"/>
      <c r="BE197" s="97"/>
      <c r="BF197" s="97"/>
      <c r="BG197" s="98"/>
      <c r="BH197" s="98"/>
      <c r="BI197" s="96"/>
      <c r="BJ197" s="96"/>
      <c r="BK197" s="97"/>
      <c r="BL197" s="97"/>
      <c r="BM197" s="98"/>
      <c r="BN197" s="98"/>
      <c r="BO197" s="96"/>
      <c r="BP197" s="96"/>
      <c r="BQ197" s="97"/>
      <c r="BR197" s="97"/>
      <c r="BS197" s="98"/>
      <c r="BT197" s="98"/>
    </row>
    <row r="198" ht="15.75" customHeight="1">
      <c r="G198" s="96"/>
      <c r="H198" s="96"/>
      <c r="I198" s="97"/>
      <c r="J198" s="97"/>
      <c r="K198" s="98"/>
      <c r="L198" s="98"/>
      <c r="M198" s="96"/>
      <c r="N198" s="96"/>
      <c r="O198" s="97"/>
      <c r="P198" s="97"/>
      <c r="Q198" s="98"/>
      <c r="R198" s="98"/>
      <c r="S198" s="96"/>
      <c r="T198" s="96"/>
      <c r="U198" s="97"/>
      <c r="V198" s="97"/>
      <c r="W198" s="98"/>
      <c r="X198" s="98"/>
      <c r="Y198" s="96"/>
      <c r="Z198" s="96"/>
      <c r="AA198" s="97"/>
      <c r="AB198" s="97"/>
      <c r="AC198" s="98"/>
      <c r="AD198" s="98"/>
      <c r="AE198" s="96"/>
      <c r="AF198" s="96"/>
      <c r="AG198" s="97"/>
      <c r="AH198" s="97"/>
      <c r="AI198" s="98"/>
      <c r="AJ198" s="98"/>
      <c r="AK198" s="96"/>
      <c r="AL198" s="96"/>
      <c r="AM198" s="97"/>
      <c r="AN198" s="97"/>
      <c r="AO198" s="98"/>
      <c r="AP198" s="98"/>
      <c r="AQ198" s="96"/>
      <c r="AR198" s="96"/>
      <c r="AS198" s="97"/>
      <c r="AT198" s="97"/>
      <c r="AU198" s="98"/>
      <c r="AV198" s="98"/>
      <c r="AW198" s="96"/>
      <c r="AX198" s="96"/>
      <c r="AY198" s="97"/>
      <c r="AZ198" s="97"/>
      <c r="BA198" s="98"/>
      <c r="BB198" s="98"/>
      <c r="BC198" s="96"/>
      <c r="BD198" s="96"/>
      <c r="BE198" s="97"/>
      <c r="BF198" s="97"/>
      <c r="BG198" s="98"/>
      <c r="BH198" s="98"/>
      <c r="BI198" s="96"/>
      <c r="BJ198" s="96"/>
      <c r="BK198" s="97"/>
      <c r="BL198" s="97"/>
      <c r="BM198" s="98"/>
      <c r="BN198" s="98"/>
      <c r="BO198" s="96"/>
      <c r="BP198" s="96"/>
      <c r="BQ198" s="97"/>
      <c r="BR198" s="97"/>
      <c r="BS198" s="98"/>
      <c r="BT198" s="98"/>
    </row>
    <row r="199" ht="15.75" customHeight="1">
      <c r="G199" s="96"/>
      <c r="H199" s="96"/>
      <c r="I199" s="97"/>
      <c r="J199" s="97"/>
      <c r="K199" s="98"/>
      <c r="L199" s="98"/>
      <c r="M199" s="96"/>
      <c r="N199" s="96"/>
      <c r="O199" s="97"/>
      <c r="P199" s="97"/>
      <c r="Q199" s="98"/>
      <c r="R199" s="98"/>
      <c r="S199" s="96"/>
      <c r="T199" s="96"/>
      <c r="U199" s="97"/>
      <c r="V199" s="97"/>
      <c r="W199" s="98"/>
      <c r="X199" s="98"/>
      <c r="Y199" s="96"/>
      <c r="Z199" s="96"/>
      <c r="AA199" s="97"/>
      <c r="AB199" s="97"/>
      <c r="AC199" s="98"/>
      <c r="AD199" s="98"/>
      <c r="AE199" s="96"/>
      <c r="AF199" s="96"/>
      <c r="AG199" s="97"/>
      <c r="AH199" s="97"/>
      <c r="AI199" s="98"/>
      <c r="AJ199" s="98"/>
      <c r="AK199" s="96"/>
      <c r="AL199" s="96"/>
      <c r="AM199" s="97"/>
      <c r="AN199" s="97"/>
      <c r="AO199" s="98"/>
      <c r="AP199" s="98"/>
      <c r="AQ199" s="96"/>
      <c r="AR199" s="96"/>
      <c r="AS199" s="97"/>
      <c r="AT199" s="97"/>
      <c r="AU199" s="98"/>
      <c r="AV199" s="98"/>
      <c r="AW199" s="96"/>
      <c r="AX199" s="96"/>
      <c r="AY199" s="97"/>
      <c r="AZ199" s="97"/>
      <c r="BA199" s="98"/>
      <c r="BB199" s="98"/>
      <c r="BC199" s="96"/>
      <c r="BD199" s="96"/>
      <c r="BE199" s="97"/>
      <c r="BF199" s="97"/>
      <c r="BG199" s="98"/>
      <c r="BH199" s="98"/>
      <c r="BI199" s="96"/>
      <c r="BJ199" s="96"/>
      <c r="BK199" s="97"/>
      <c r="BL199" s="97"/>
      <c r="BM199" s="98"/>
      <c r="BN199" s="98"/>
      <c r="BO199" s="96"/>
      <c r="BP199" s="96"/>
      <c r="BQ199" s="97"/>
      <c r="BR199" s="97"/>
      <c r="BS199" s="98"/>
      <c r="BT199" s="98"/>
    </row>
    <row r="200" ht="15.75" customHeight="1">
      <c r="G200" s="96"/>
      <c r="H200" s="96"/>
      <c r="I200" s="97"/>
      <c r="J200" s="97"/>
      <c r="K200" s="98"/>
      <c r="L200" s="98"/>
      <c r="M200" s="96"/>
      <c r="N200" s="96"/>
      <c r="O200" s="97"/>
      <c r="P200" s="97"/>
      <c r="Q200" s="98"/>
      <c r="R200" s="98"/>
      <c r="S200" s="96"/>
      <c r="T200" s="96"/>
      <c r="U200" s="97"/>
      <c r="V200" s="97"/>
      <c r="W200" s="98"/>
      <c r="X200" s="98"/>
      <c r="Y200" s="96"/>
      <c r="Z200" s="96"/>
      <c r="AA200" s="97"/>
      <c r="AB200" s="97"/>
      <c r="AC200" s="98"/>
      <c r="AD200" s="98"/>
      <c r="AE200" s="96"/>
      <c r="AF200" s="96"/>
      <c r="AG200" s="97"/>
      <c r="AH200" s="97"/>
      <c r="AI200" s="98"/>
      <c r="AJ200" s="98"/>
      <c r="AK200" s="96"/>
      <c r="AL200" s="96"/>
      <c r="AM200" s="97"/>
      <c r="AN200" s="97"/>
      <c r="AO200" s="98"/>
      <c r="AP200" s="98"/>
      <c r="AQ200" s="96"/>
      <c r="AR200" s="96"/>
      <c r="AS200" s="97"/>
      <c r="AT200" s="97"/>
      <c r="AU200" s="98"/>
      <c r="AV200" s="98"/>
      <c r="AW200" s="96"/>
      <c r="AX200" s="96"/>
      <c r="AY200" s="97"/>
      <c r="AZ200" s="97"/>
      <c r="BA200" s="98"/>
      <c r="BB200" s="98"/>
      <c r="BC200" s="96"/>
      <c r="BD200" s="96"/>
      <c r="BE200" s="97"/>
      <c r="BF200" s="97"/>
      <c r="BG200" s="98"/>
      <c r="BH200" s="98"/>
      <c r="BI200" s="96"/>
      <c r="BJ200" s="96"/>
      <c r="BK200" s="97"/>
      <c r="BL200" s="97"/>
      <c r="BM200" s="98"/>
      <c r="BN200" s="98"/>
      <c r="BO200" s="96"/>
      <c r="BP200" s="96"/>
      <c r="BQ200" s="97"/>
      <c r="BR200" s="97"/>
      <c r="BS200" s="98"/>
      <c r="BT200" s="98"/>
    </row>
    <row r="201" ht="15.75" customHeight="1">
      <c r="G201" s="96"/>
      <c r="H201" s="96"/>
      <c r="I201" s="97"/>
      <c r="J201" s="97"/>
      <c r="K201" s="98"/>
      <c r="L201" s="98"/>
      <c r="M201" s="96"/>
      <c r="N201" s="96"/>
      <c r="O201" s="97"/>
      <c r="P201" s="97"/>
      <c r="Q201" s="98"/>
      <c r="R201" s="98"/>
      <c r="S201" s="96"/>
      <c r="T201" s="96"/>
      <c r="U201" s="97"/>
      <c r="V201" s="97"/>
      <c r="W201" s="98"/>
      <c r="X201" s="98"/>
      <c r="Y201" s="96"/>
      <c r="Z201" s="96"/>
      <c r="AA201" s="97"/>
      <c r="AB201" s="97"/>
      <c r="AC201" s="98"/>
      <c r="AD201" s="98"/>
      <c r="AE201" s="96"/>
      <c r="AF201" s="96"/>
      <c r="AG201" s="97"/>
      <c r="AH201" s="97"/>
      <c r="AI201" s="98"/>
      <c r="AJ201" s="98"/>
      <c r="AK201" s="96"/>
      <c r="AL201" s="96"/>
      <c r="AM201" s="97"/>
      <c r="AN201" s="97"/>
      <c r="AO201" s="98"/>
      <c r="AP201" s="98"/>
      <c r="AQ201" s="96"/>
      <c r="AR201" s="96"/>
      <c r="AS201" s="97"/>
      <c r="AT201" s="97"/>
      <c r="AU201" s="98"/>
      <c r="AV201" s="98"/>
      <c r="AW201" s="96"/>
      <c r="AX201" s="96"/>
      <c r="AY201" s="97"/>
      <c r="AZ201" s="97"/>
      <c r="BA201" s="98"/>
      <c r="BB201" s="98"/>
      <c r="BC201" s="96"/>
      <c r="BD201" s="96"/>
      <c r="BE201" s="97"/>
      <c r="BF201" s="97"/>
      <c r="BG201" s="98"/>
      <c r="BH201" s="98"/>
      <c r="BI201" s="96"/>
      <c r="BJ201" s="96"/>
      <c r="BK201" s="97"/>
      <c r="BL201" s="97"/>
      <c r="BM201" s="98"/>
      <c r="BN201" s="98"/>
      <c r="BO201" s="96"/>
      <c r="BP201" s="96"/>
      <c r="BQ201" s="97"/>
      <c r="BR201" s="97"/>
      <c r="BS201" s="98"/>
      <c r="BT201" s="98"/>
    </row>
    <row r="202" ht="15.75" customHeight="1">
      <c r="G202" s="96"/>
      <c r="H202" s="96"/>
      <c r="I202" s="97"/>
      <c r="J202" s="97"/>
      <c r="K202" s="98"/>
      <c r="L202" s="98"/>
      <c r="M202" s="96"/>
      <c r="N202" s="96"/>
      <c r="O202" s="97"/>
      <c r="P202" s="97"/>
      <c r="Q202" s="98"/>
      <c r="R202" s="98"/>
      <c r="S202" s="96"/>
      <c r="T202" s="96"/>
      <c r="U202" s="97"/>
      <c r="V202" s="97"/>
      <c r="W202" s="98"/>
      <c r="X202" s="98"/>
      <c r="Y202" s="96"/>
      <c r="Z202" s="96"/>
      <c r="AA202" s="97"/>
      <c r="AB202" s="97"/>
      <c r="AC202" s="98"/>
      <c r="AD202" s="98"/>
      <c r="AE202" s="96"/>
      <c r="AF202" s="96"/>
      <c r="AG202" s="97"/>
      <c r="AH202" s="97"/>
      <c r="AI202" s="98"/>
      <c r="AJ202" s="98"/>
      <c r="AK202" s="96"/>
      <c r="AL202" s="96"/>
      <c r="AM202" s="97"/>
      <c r="AN202" s="97"/>
      <c r="AO202" s="98"/>
      <c r="AP202" s="98"/>
      <c r="AQ202" s="96"/>
      <c r="AR202" s="96"/>
      <c r="AS202" s="97"/>
      <c r="AT202" s="97"/>
      <c r="AU202" s="98"/>
      <c r="AV202" s="98"/>
      <c r="AW202" s="96"/>
      <c r="AX202" s="96"/>
      <c r="AY202" s="97"/>
      <c r="AZ202" s="97"/>
      <c r="BA202" s="98"/>
      <c r="BB202" s="98"/>
      <c r="BC202" s="96"/>
      <c r="BD202" s="96"/>
      <c r="BE202" s="97"/>
      <c r="BF202" s="97"/>
      <c r="BG202" s="98"/>
      <c r="BH202" s="98"/>
      <c r="BI202" s="96"/>
      <c r="BJ202" s="96"/>
      <c r="BK202" s="97"/>
      <c r="BL202" s="97"/>
      <c r="BM202" s="98"/>
      <c r="BN202" s="98"/>
      <c r="BO202" s="96"/>
      <c r="BP202" s="96"/>
      <c r="BQ202" s="97"/>
      <c r="BR202" s="97"/>
      <c r="BS202" s="98"/>
      <c r="BT202" s="98"/>
    </row>
    <row r="203" ht="15.75" customHeight="1">
      <c r="G203" s="96"/>
      <c r="H203" s="96"/>
      <c r="I203" s="97"/>
      <c r="J203" s="97"/>
      <c r="K203" s="98"/>
      <c r="L203" s="98"/>
      <c r="M203" s="96"/>
      <c r="N203" s="96"/>
      <c r="O203" s="97"/>
      <c r="P203" s="97"/>
      <c r="Q203" s="98"/>
      <c r="R203" s="98"/>
      <c r="S203" s="96"/>
      <c r="T203" s="96"/>
      <c r="U203" s="97"/>
      <c r="V203" s="97"/>
      <c r="W203" s="98"/>
      <c r="X203" s="98"/>
      <c r="Y203" s="96"/>
      <c r="Z203" s="96"/>
      <c r="AA203" s="97"/>
      <c r="AB203" s="97"/>
      <c r="AC203" s="98"/>
      <c r="AD203" s="98"/>
      <c r="AE203" s="96"/>
      <c r="AF203" s="96"/>
      <c r="AG203" s="97"/>
      <c r="AH203" s="97"/>
      <c r="AI203" s="98"/>
      <c r="AJ203" s="98"/>
      <c r="AK203" s="96"/>
      <c r="AL203" s="96"/>
      <c r="AM203" s="97"/>
      <c r="AN203" s="97"/>
      <c r="AO203" s="98"/>
      <c r="AP203" s="98"/>
      <c r="AQ203" s="96"/>
      <c r="AR203" s="96"/>
      <c r="AS203" s="97"/>
      <c r="AT203" s="97"/>
      <c r="AU203" s="98"/>
      <c r="AV203" s="98"/>
      <c r="AW203" s="96"/>
      <c r="AX203" s="96"/>
      <c r="AY203" s="97"/>
      <c r="AZ203" s="97"/>
      <c r="BA203" s="98"/>
      <c r="BB203" s="98"/>
      <c r="BC203" s="96"/>
      <c r="BD203" s="96"/>
      <c r="BE203" s="97"/>
      <c r="BF203" s="97"/>
      <c r="BG203" s="98"/>
      <c r="BH203" s="98"/>
      <c r="BI203" s="96"/>
      <c r="BJ203" s="96"/>
      <c r="BK203" s="97"/>
      <c r="BL203" s="97"/>
      <c r="BM203" s="98"/>
      <c r="BN203" s="98"/>
      <c r="BO203" s="96"/>
      <c r="BP203" s="96"/>
      <c r="BQ203" s="97"/>
      <c r="BR203" s="97"/>
      <c r="BS203" s="98"/>
      <c r="BT203" s="98"/>
    </row>
    <row r="204" ht="15.75" customHeight="1">
      <c r="G204" s="96"/>
      <c r="H204" s="96"/>
      <c r="I204" s="97"/>
      <c r="J204" s="97"/>
      <c r="K204" s="98"/>
      <c r="L204" s="98"/>
      <c r="M204" s="96"/>
      <c r="N204" s="96"/>
      <c r="O204" s="97"/>
      <c r="P204" s="97"/>
      <c r="Q204" s="98"/>
      <c r="R204" s="98"/>
      <c r="S204" s="96"/>
      <c r="T204" s="96"/>
      <c r="U204" s="97"/>
      <c r="V204" s="97"/>
      <c r="W204" s="98"/>
      <c r="X204" s="98"/>
      <c r="Y204" s="96"/>
      <c r="Z204" s="96"/>
      <c r="AA204" s="97"/>
      <c r="AB204" s="97"/>
      <c r="AC204" s="98"/>
      <c r="AD204" s="98"/>
      <c r="AE204" s="96"/>
      <c r="AF204" s="96"/>
      <c r="AG204" s="97"/>
      <c r="AH204" s="97"/>
      <c r="AI204" s="98"/>
      <c r="AJ204" s="98"/>
      <c r="AK204" s="96"/>
      <c r="AL204" s="96"/>
      <c r="AM204" s="97"/>
      <c r="AN204" s="97"/>
      <c r="AO204" s="98"/>
      <c r="AP204" s="98"/>
      <c r="AQ204" s="96"/>
      <c r="AR204" s="96"/>
      <c r="AS204" s="97"/>
      <c r="AT204" s="97"/>
      <c r="AU204" s="98"/>
      <c r="AV204" s="98"/>
      <c r="AW204" s="96"/>
      <c r="AX204" s="96"/>
      <c r="AY204" s="97"/>
      <c r="AZ204" s="97"/>
      <c r="BA204" s="98"/>
      <c r="BB204" s="98"/>
      <c r="BC204" s="96"/>
      <c r="BD204" s="96"/>
      <c r="BE204" s="97"/>
      <c r="BF204" s="97"/>
      <c r="BG204" s="98"/>
      <c r="BH204" s="98"/>
      <c r="BI204" s="96"/>
      <c r="BJ204" s="96"/>
      <c r="BK204" s="97"/>
      <c r="BL204" s="97"/>
      <c r="BM204" s="98"/>
      <c r="BN204" s="98"/>
      <c r="BO204" s="96"/>
      <c r="BP204" s="96"/>
      <c r="BQ204" s="97"/>
      <c r="BR204" s="97"/>
      <c r="BS204" s="98"/>
      <c r="BT204" s="98"/>
    </row>
    <row r="205" ht="15.75" customHeight="1">
      <c r="G205" s="96"/>
      <c r="H205" s="96"/>
      <c r="I205" s="97"/>
      <c r="J205" s="97"/>
      <c r="K205" s="98"/>
      <c r="L205" s="98"/>
      <c r="M205" s="96"/>
      <c r="N205" s="96"/>
      <c r="O205" s="97"/>
      <c r="P205" s="97"/>
      <c r="Q205" s="98"/>
      <c r="R205" s="98"/>
      <c r="S205" s="96"/>
      <c r="T205" s="96"/>
      <c r="U205" s="97"/>
      <c r="V205" s="97"/>
      <c r="W205" s="98"/>
      <c r="X205" s="98"/>
      <c r="Y205" s="96"/>
      <c r="Z205" s="96"/>
      <c r="AA205" s="97"/>
      <c r="AB205" s="97"/>
      <c r="AC205" s="98"/>
      <c r="AD205" s="98"/>
      <c r="AE205" s="96"/>
      <c r="AF205" s="96"/>
      <c r="AG205" s="97"/>
      <c r="AH205" s="97"/>
      <c r="AI205" s="98"/>
      <c r="AJ205" s="98"/>
      <c r="AK205" s="96"/>
      <c r="AL205" s="96"/>
      <c r="AM205" s="97"/>
      <c r="AN205" s="97"/>
      <c r="AO205" s="98"/>
      <c r="AP205" s="98"/>
      <c r="AQ205" s="96"/>
      <c r="AR205" s="96"/>
      <c r="AS205" s="97"/>
      <c r="AT205" s="97"/>
      <c r="AU205" s="98"/>
      <c r="AV205" s="98"/>
      <c r="AW205" s="96"/>
      <c r="AX205" s="96"/>
      <c r="AY205" s="97"/>
      <c r="AZ205" s="97"/>
      <c r="BA205" s="98"/>
      <c r="BB205" s="98"/>
      <c r="BC205" s="96"/>
      <c r="BD205" s="96"/>
      <c r="BE205" s="97"/>
      <c r="BF205" s="97"/>
      <c r="BG205" s="98"/>
      <c r="BH205" s="98"/>
      <c r="BI205" s="96"/>
      <c r="BJ205" s="96"/>
      <c r="BK205" s="97"/>
      <c r="BL205" s="97"/>
      <c r="BM205" s="98"/>
      <c r="BN205" s="98"/>
      <c r="BO205" s="96"/>
      <c r="BP205" s="96"/>
      <c r="BQ205" s="97"/>
      <c r="BR205" s="97"/>
      <c r="BS205" s="98"/>
      <c r="BT205" s="98"/>
    </row>
    <row r="206" ht="15.75" customHeight="1">
      <c r="G206" s="96"/>
      <c r="H206" s="96"/>
      <c r="I206" s="97"/>
      <c r="J206" s="97"/>
      <c r="K206" s="98"/>
      <c r="L206" s="98"/>
      <c r="M206" s="96"/>
      <c r="N206" s="96"/>
      <c r="O206" s="97"/>
      <c r="P206" s="97"/>
      <c r="Q206" s="98"/>
      <c r="R206" s="98"/>
      <c r="S206" s="96"/>
      <c r="T206" s="96"/>
      <c r="U206" s="97"/>
      <c r="V206" s="97"/>
      <c r="W206" s="98"/>
      <c r="X206" s="98"/>
      <c r="Y206" s="96"/>
      <c r="Z206" s="96"/>
      <c r="AA206" s="97"/>
      <c r="AB206" s="97"/>
      <c r="AC206" s="98"/>
      <c r="AD206" s="98"/>
      <c r="AE206" s="96"/>
      <c r="AF206" s="96"/>
      <c r="AG206" s="97"/>
      <c r="AH206" s="97"/>
      <c r="AI206" s="98"/>
      <c r="AJ206" s="98"/>
      <c r="AK206" s="96"/>
      <c r="AL206" s="96"/>
      <c r="AM206" s="97"/>
      <c r="AN206" s="97"/>
      <c r="AO206" s="98"/>
      <c r="AP206" s="98"/>
      <c r="AQ206" s="96"/>
      <c r="AR206" s="96"/>
      <c r="AS206" s="97"/>
      <c r="AT206" s="97"/>
      <c r="AU206" s="98"/>
      <c r="AV206" s="98"/>
      <c r="AW206" s="96"/>
      <c r="AX206" s="96"/>
      <c r="AY206" s="97"/>
      <c r="AZ206" s="97"/>
      <c r="BA206" s="98"/>
      <c r="BB206" s="98"/>
      <c r="BC206" s="96"/>
      <c r="BD206" s="96"/>
      <c r="BE206" s="97"/>
      <c r="BF206" s="97"/>
      <c r="BG206" s="98"/>
      <c r="BH206" s="98"/>
      <c r="BI206" s="96"/>
      <c r="BJ206" s="96"/>
      <c r="BK206" s="97"/>
      <c r="BL206" s="97"/>
      <c r="BM206" s="98"/>
      <c r="BN206" s="98"/>
      <c r="BO206" s="96"/>
      <c r="BP206" s="96"/>
      <c r="BQ206" s="97"/>
      <c r="BR206" s="97"/>
      <c r="BS206" s="98"/>
      <c r="BT206" s="98"/>
    </row>
    <row r="207" ht="15.75" customHeight="1">
      <c r="G207" s="96"/>
      <c r="H207" s="96"/>
      <c r="I207" s="97"/>
      <c r="J207" s="97"/>
      <c r="K207" s="98"/>
      <c r="L207" s="98"/>
      <c r="M207" s="96"/>
      <c r="N207" s="96"/>
      <c r="O207" s="97"/>
      <c r="P207" s="97"/>
      <c r="Q207" s="98"/>
      <c r="R207" s="98"/>
      <c r="S207" s="96"/>
      <c r="T207" s="96"/>
      <c r="U207" s="97"/>
      <c r="V207" s="97"/>
      <c r="W207" s="98"/>
      <c r="X207" s="98"/>
      <c r="Y207" s="96"/>
      <c r="Z207" s="96"/>
      <c r="AA207" s="97"/>
      <c r="AB207" s="97"/>
      <c r="AC207" s="98"/>
      <c r="AD207" s="98"/>
      <c r="AE207" s="96"/>
      <c r="AF207" s="96"/>
      <c r="AG207" s="97"/>
      <c r="AH207" s="97"/>
      <c r="AI207" s="98"/>
      <c r="AJ207" s="98"/>
      <c r="AK207" s="96"/>
      <c r="AL207" s="96"/>
      <c r="AM207" s="97"/>
      <c r="AN207" s="97"/>
      <c r="AO207" s="98"/>
      <c r="AP207" s="98"/>
      <c r="AQ207" s="96"/>
      <c r="AR207" s="96"/>
      <c r="AS207" s="97"/>
      <c r="AT207" s="97"/>
      <c r="AU207" s="98"/>
      <c r="AV207" s="98"/>
      <c r="AW207" s="96"/>
      <c r="AX207" s="96"/>
      <c r="AY207" s="97"/>
      <c r="AZ207" s="97"/>
      <c r="BA207" s="98"/>
      <c r="BB207" s="98"/>
      <c r="BC207" s="96"/>
      <c r="BD207" s="96"/>
      <c r="BE207" s="97"/>
      <c r="BF207" s="97"/>
      <c r="BG207" s="98"/>
      <c r="BH207" s="98"/>
      <c r="BI207" s="96"/>
      <c r="BJ207" s="96"/>
      <c r="BK207" s="97"/>
      <c r="BL207" s="97"/>
      <c r="BM207" s="98"/>
      <c r="BN207" s="98"/>
      <c r="BO207" s="96"/>
      <c r="BP207" s="96"/>
      <c r="BQ207" s="97"/>
      <c r="BR207" s="97"/>
      <c r="BS207" s="98"/>
      <c r="BT207" s="98"/>
    </row>
    <row r="208" ht="15.75" customHeight="1">
      <c r="G208" s="96"/>
      <c r="H208" s="96"/>
      <c r="I208" s="97"/>
      <c r="J208" s="97"/>
      <c r="K208" s="98"/>
      <c r="L208" s="98"/>
      <c r="M208" s="96"/>
      <c r="N208" s="96"/>
      <c r="O208" s="97"/>
      <c r="P208" s="97"/>
      <c r="Q208" s="98"/>
      <c r="R208" s="98"/>
      <c r="S208" s="96"/>
      <c r="T208" s="96"/>
      <c r="U208" s="97"/>
      <c r="V208" s="97"/>
      <c r="W208" s="98"/>
      <c r="X208" s="98"/>
      <c r="Y208" s="96"/>
      <c r="Z208" s="96"/>
      <c r="AA208" s="97"/>
      <c r="AB208" s="97"/>
      <c r="AC208" s="98"/>
      <c r="AD208" s="98"/>
      <c r="AE208" s="96"/>
      <c r="AF208" s="96"/>
      <c r="AG208" s="97"/>
      <c r="AH208" s="97"/>
      <c r="AI208" s="98"/>
      <c r="AJ208" s="98"/>
      <c r="AK208" s="96"/>
      <c r="AL208" s="96"/>
      <c r="AM208" s="97"/>
      <c r="AN208" s="97"/>
      <c r="AO208" s="98"/>
      <c r="AP208" s="98"/>
      <c r="AQ208" s="96"/>
      <c r="AR208" s="96"/>
      <c r="AS208" s="97"/>
      <c r="AT208" s="97"/>
      <c r="AU208" s="98"/>
      <c r="AV208" s="98"/>
      <c r="AW208" s="96"/>
      <c r="AX208" s="96"/>
      <c r="AY208" s="97"/>
      <c r="AZ208" s="97"/>
      <c r="BA208" s="98"/>
      <c r="BB208" s="98"/>
      <c r="BC208" s="96"/>
      <c r="BD208" s="96"/>
      <c r="BE208" s="97"/>
      <c r="BF208" s="97"/>
      <c r="BG208" s="98"/>
      <c r="BH208" s="98"/>
      <c r="BI208" s="96"/>
      <c r="BJ208" s="96"/>
      <c r="BK208" s="97"/>
      <c r="BL208" s="97"/>
      <c r="BM208" s="98"/>
      <c r="BN208" s="98"/>
      <c r="BO208" s="96"/>
      <c r="BP208" s="96"/>
      <c r="BQ208" s="97"/>
      <c r="BR208" s="97"/>
      <c r="BS208" s="98"/>
      <c r="BT208" s="98"/>
    </row>
    <row r="209" ht="15.75" customHeight="1">
      <c r="G209" s="96"/>
      <c r="H209" s="96"/>
      <c r="I209" s="97"/>
      <c r="J209" s="97"/>
      <c r="K209" s="98"/>
      <c r="L209" s="98"/>
      <c r="M209" s="96"/>
      <c r="N209" s="96"/>
      <c r="O209" s="97"/>
      <c r="P209" s="97"/>
      <c r="Q209" s="98"/>
      <c r="R209" s="98"/>
      <c r="S209" s="96"/>
      <c r="T209" s="96"/>
      <c r="U209" s="97"/>
      <c r="V209" s="97"/>
      <c r="W209" s="98"/>
      <c r="X209" s="98"/>
      <c r="Y209" s="96"/>
      <c r="Z209" s="96"/>
      <c r="AA209" s="97"/>
      <c r="AB209" s="97"/>
      <c r="AC209" s="98"/>
      <c r="AD209" s="98"/>
      <c r="AE209" s="96"/>
      <c r="AF209" s="96"/>
      <c r="AG209" s="97"/>
      <c r="AH209" s="97"/>
      <c r="AI209" s="98"/>
      <c r="AJ209" s="98"/>
      <c r="AK209" s="96"/>
      <c r="AL209" s="96"/>
      <c r="AM209" s="97"/>
      <c r="AN209" s="97"/>
      <c r="AO209" s="98"/>
      <c r="AP209" s="98"/>
      <c r="AQ209" s="96"/>
      <c r="AR209" s="96"/>
      <c r="AS209" s="97"/>
      <c r="AT209" s="97"/>
      <c r="AU209" s="98"/>
      <c r="AV209" s="98"/>
      <c r="AW209" s="96"/>
      <c r="AX209" s="96"/>
      <c r="AY209" s="97"/>
      <c r="AZ209" s="97"/>
      <c r="BA209" s="98"/>
      <c r="BB209" s="98"/>
      <c r="BC209" s="96"/>
      <c r="BD209" s="96"/>
      <c r="BE209" s="97"/>
      <c r="BF209" s="97"/>
      <c r="BG209" s="98"/>
      <c r="BH209" s="98"/>
      <c r="BI209" s="96"/>
      <c r="BJ209" s="96"/>
      <c r="BK209" s="97"/>
      <c r="BL209" s="97"/>
      <c r="BM209" s="98"/>
      <c r="BN209" s="98"/>
      <c r="BO209" s="96"/>
      <c r="BP209" s="96"/>
      <c r="BQ209" s="97"/>
      <c r="BR209" s="97"/>
      <c r="BS209" s="98"/>
      <c r="BT209" s="98"/>
    </row>
    <row r="210" ht="15.75" customHeight="1">
      <c r="G210" s="96"/>
      <c r="H210" s="96"/>
      <c r="I210" s="97"/>
      <c r="J210" s="97"/>
      <c r="K210" s="98"/>
      <c r="L210" s="98"/>
      <c r="M210" s="96"/>
      <c r="N210" s="96"/>
      <c r="O210" s="97"/>
      <c r="P210" s="97"/>
      <c r="Q210" s="98"/>
      <c r="R210" s="98"/>
      <c r="S210" s="96"/>
      <c r="T210" s="96"/>
      <c r="U210" s="97"/>
      <c r="V210" s="97"/>
      <c r="W210" s="98"/>
      <c r="X210" s="98"/>
      <c r="Y210" s="96"/>
      <c r="Z210" s="96"/>
      <c r="AA210" s="97"/>
      <c r="AB210" s="97"/>
      <c r="AC210" s="98"/>
      <c r="AD210" s="98"/>
      <c r="AE210" s="96"/>
      <c r="AF210" s="96"/>
      <c r="AG210" s="97"/>
      <c r="AH210" s="97"/>
      <c r="AI210" s="98"/>
      <c r="AJ210" s="98"/>
      <c r="AK210" s="96"/>
      <c r="AL210" s="96"/>
      <c r="AM210" s="97"/>
      <c r="AN210" s="97"/>
      <c r="AO210" s="98"/>
      <c r="AP210" s="98"/>
      <c r="AQ210" s="96"/>
      <c r="AR210" s="96"/>
      <c r="AS210" s="97"/>
      <c r="AT210" s="97"/>
      <c r="AU210" s="98"/>
      <c r="AV210" s="98"/>
      <c r="AW210" s="96"/>
      <c r="AX210" s="96"/>
      <c r="AY210" s="97"/>
      <c r="AZ210" s="97"/>
      <c r="BA210" s="98"/>
      <c r="BB210" s="98"/>
      <c r="BC210" s="96"/>
      <c r="BD210" s="96"/>
      <c r="BE210" s="97"/>
      <c r="BF210" s="97"/>
      <c r="BG210" s="98"/>
      <c r="BH210" s="98"/>
      <c r="BI210" s="96"/>
      <c r="BJ210" s="96"/>
      <c r="BK210" s="97"/>
      <c r="BL210" s="97"/>
      <c r="BM210" s="98"/>
      <c r="BN210" s="98"/>
      <c r="BO210" s="96"/>
      <c r="BP210" s="96"/>
      <c r="BQ210" s="97"/>
      <c r="BR210" s="97"/>
      <c r="BS210" s="98"/>
      <c r="BT210" s="98"/>
    </row>
    <row r="211" ht="15.75" customHeight="1">
      <c r="G211" s="96"/>
      <c r="H211" s="96"/>
      <c r="I211" s="97"/>
      <c r="J211" s="97"/>
      <c r="K211" s="98"/>
      <c r="L211" s="98"/>
      <c r="M211" s="96"/>
      <c r="N211" s="96"/>
      <c r="O211" s="97"/>
      <c r="P211" s="97"/>
      <c r="Q211" s="98"/>
      <c r="R211" s="98"/>
      <c r="S211" s="96"/>
      <c r="T211" s="96"/>
      <c r="U211" s="97"/>
      <c r="V211" s="97"/>
      <c r="W211" s="98"/>
      <c r="X211" s="98"/>
      <c r="Y211" s="96"/>
      <c r="Z211" s="96"/>
      <c r="AA211" s="97"/>
      <c r="AB211" s="97"/>
      <c r="AC211" s="98"/>
      <c r="AD211" s="98"/>
      <c r="AE211" s="96"/>
      <c r="AF211" s="96"/>
      <c r="AG211" s="97"/>
      <c r="AH211" s="97"/>
      <c r="AI211" s="98"/>
      <c r="AJ211" s="98"/>
      <c r="AK211" s="96"/>
      <c r="AL211" s="96"/>
      <c r="AM211" s="97"/>
      <c r="AN211" s="97"/>
      <c r="AO211" s="98"/>
      <c r="AP211" s="98"/>
      <c r="AQ211" s="96"/>
      <c r="AR211" s="96"/>
      <c r="AS211" s="97"/>
      <c r="AT211" s="97"/>
      <c r="AU211" s="98"/>
      <c r="AV211" s="98"/>
      <c r="AW211" s="96"/>
      <c r="AX211" s="96"/>
      <c r="AY211" s="97"/>
      <c r="AZ211" s="97"/>
      <c r="BA211" s="98"/>
      <c r="BB211" s="98"/>
      <c r="BC211" s="96"/>
      <c r="BD211" s="96"/>
      <c r="BE211" s="97"/>
      <c r="BF211" s="97"/>
      <c r="BG211" s="98"/>
      <c r="BH211" s="98"/>
      <c r="BI211" s="96"/>
      <c r="BJ211" s="96"/>
      <c r="BK211" s="97"/>
      <c r="BL211" s="97"/>
      <c r="BM211" s="98"/>
      <c r="BN211" s="98"/>
      <c r="BO211" s="96"/>
      <c r="BP211" s="96"/>
      <c r="BQ211" s="97"/>
      <c r="BR211" s="97"/>
      <c r="BS211" s="98"/>
      <c r="BT211" s="98"/>
    </row>
    <row r="212" ht="15.75" customHeight="1">
      <c r="G212" s="96"/>
      <c r="H212" s="96"/>
      <c r="I212" s="97"/>
      <c r="J212" s="97"/>
      <c r="K212" s="98"/>
      <c r="L212" s="98"/>
      <c r="M212" s="96"/>
      <c r="N212" s="96"/>
      <c r="O212" s="97"/>
      <c r="P212" s="97"/>
      <c r="Q212" s="98"/>
      <c r="R212" s="98"/>
      <c r="S212" s="96"/>
      <c r="T212" s="96"/>
      <c r="U212" s="97"/>
      <c r="V212" s="97"/>
      <c r="W212" s="98"/>
      <c r="X212" s="98"/>
      <c r="Y212" s="96"/>
      <c r="Z212" s="96"/>
      <c r="AA212" s="97"/>
      <c r="AB212" s="97"/>
      <c r="AC212" s="98"/>
      <c r="AD212" s="98"/>
      <c r="AE212" s="96"/>
      <c r="AF212" s="96"/>
      <c r="AG212" s="97"/>
      <c r="AH212" s="97"/>
      <c r="AI212" s="98"/>
      <c r="AJ212" s="98"/>
      <c r="AK212" s="96"/>
      <c r="AL212" s="96"/>
      <c r="AM212" s="97"/>
      <c r="AN212" s="97"/>
      <c r="AO212" s="98"/>
      <c r="AP212" s="98"/>
      <c r="AQ212" s="96"/>
      <c r="AR212" s="96"/>
      <c r="AS212" s="97"/>
      <c r="AT212" s="97"/>
      <c r="AU212" s="98"/>
      <c r="AV212" s="98"/>
      <c r="AW212" s="96"/>
      <c r="AX212" s="96"/>
      <c r="AY212" s="97"/>
      <c r="AZ212" s="97"/>
      <c r="BA212" s="98"/>
      <c r="BB212" s="98"/>
      <c r="BC212" s="96"/>
      <c r="BD212" s="96"/>
      <c r="BE212" s="97"/>
      <c r="BF212" s="97"/>
      <c r="BG212" s="98"/>
      <c r="BH212" s="98"/>
      <c r="BI212" s="96"/>
      <c r="BJ212" s="96"/>
      <c r="BK212" s="97"/>
      <c r="BL212" s="97"/>
      <c r="BM212" s="98"/>
      <c r="BN212" s="98"/>
      <c r="BO212" s="96"/>
      <c r="BP212" s="96"/>
      <c r="BQ212" s="97"/>
      <c r="BR212" s="97"/>
      <c r="BS212" s="98"/>
      <c r="BT212" s="98"/>
    </row>
    <row r="213" ht="15.75" customHeight="1">
      <c r="G213" s="96"/>
      <c r="H213" s="96"/>
      <c r="I213" s="97"/>
      <c r="J213" s="97"/>
      <c r="K213" s="98"/>
      <c r="L213" s="98"/>
      <c r="M213" s="96"/>
      <c r="N213" s="96"/>
      <c r="O213" s="97"/>
      <c r="P213" s="97"/>
      <c r="Q213" s="98"/>
      <c r="R213" s="98"/>
      <c r="S213" s="96"/>
      <c r="T213" s="96"/>
      <c r="U213" s="97"/>
      <c r="V213" s="97"/>
      <c r="W213" s="98"/>
      <c r="X213" s="98"/>
      <c r="Y213" s="96"/>
      <c r="Z213" s="96"/>
      <c r="AA213" s="97"/>
      <c r="AB213" s="97"/>
      <c r="AC213" s="98"/>
      <c r="AD213" s="98"/>
      <c r="AE213" s="96"/>
      <c r="AF213" s="96"/>
      <c r="AG213" s="97"/>
      <c r="AH213" s="97"/>
      <c r="AI213" s="98"/>
      <c r="AJ213" s="98"/>
      <c r="AK213" s="96"/>
      <c r="AL213" s="96"/>
      <c r="AM213" s="97"/>
      <c r="AN213" s="97"/>
      <c r="AO213" s="98"/>
      <c r="AP213" s="98"/>
      <c r="AQ213" s="96"/>
      <c r="AR213" s="96"/>
      <c r="AS213" s="97"/>
      <c r="AT213" s="97"/>
      <c r="AU213" s="98"/>
      <c r="AV213" s="98"/>
      <c r="AW213" s="96"/>
      <c r="AX213" s="96"/>
      <c r="AY213" s="97"/>
      <c r="AZ213" s="97"/>
      <c r="BA213" s="98"/>
      <c r="BB213" s="98"/>
      <c r="BC213" s="96"/>
      <c r="BD213" s="96"/>
      <c r="BE213" s="97"/>
      <c r="BF213" s="97"/>
      <c r="BG213" s="98"/>
      <c r="BH213" s="98"/>
      <c r="BI213" s="96"/>
      <c r="BJ213" s="96"/>
      <c r="BK213" s="97"/>
      <c r="BL213" s="97"/>
      <c r="BM213" s="98"/>
      <c r="BN213" s="98"/>
      <c r="BO213" s="96"/>
      <c r="BP213" s="96"/>
      <c r="BQ213" s="97"/>
      <c r="BR213" s="97"/>
      <c r="BS213" s="98"/>
      <c r="BT213" s="98"/>
    </row>
    <row r="214" ht="15.75" customHeight="1">
      <c r="G214" s="96"/>
      <c r="H214" s="96"/>
      <c r="I214" s="97"/>
      <c r="J214" s="97"/>
      <c r="K214" s="98"/>
      <c r="L214" s="98"/>
      <c r="M214" s="96"/>
      <c r="N214" s="96"/>
      <c r="O214" s="97"/>
      <c r="P214" s="97"/>
      <c r="Q214" s="98"/>
      <c r="R214" s="98"/>
      <c r="S214" s="96"/>
      <c r="T214" s="96"/>
      <c r="U214" s="97"/>
      <c r="V214" s="97"/>
      <c r="W214" s="98"/>
      <c r="X214" s="98"/>
      <c r="Y214" s="96"/>
      <c r="Z214" s="96"/>
      <c r="AA214" s="97"/>
      <c r="AB214" s="97"/>
      <c r="AC214" s="98"/>
      <c r="AD214" s="98"/>
      <c r="AE214" s="96"/>
      <c r="AF214" s="96"/>
      <c r="AG214" s="97"/>
      <c r="AH214" s="97"/>
      <c r="AI214" s="98"/>
      <c r="AJ214" s="98"/>
      <c r="AK214" s="96"/>
      <c r="AL214" s="96"/>
      <c r="AM214" s="97"/>
      <c r="AN214" s="97"/>
      <c r="AO214" s="98"/>
      <c r="AP214" s="98"/>
      <c r="AQ214" s="96"/>
      <c r="AR214" s="96"/>
      <c r="AS214" s="97"/>
      <c r="AT214" s="97"/>
      <c r="AU214" s="98"/>
      <c r="AV214" s="98"/>
      <c r="AW214" s="96"/>
      <c r="AX214" s="96"/>
      <c r="AY214" s="97"/>
      <c r="AZ214" s="97"/>
      <c r="BA214" s="98"/>
      <c r="BB214" s="98"/>
      <c r="BC214" s="96"/>
      <c r="BD214" s="96"/>
      <c r="BE214" s="97"/>
      <c r="BF214" s="97"/>
      <c r="BG214" s="98"/>
      <c r="BH214" s="98"/>
      <c r="BI214" s="96"/>
      <c r="BJ214" s="96"/>
      <c r="BK214" s="97"/>
      <c r="BL214" s="97"/>
      <c r="BM214" s="98"/>
      <c r="BN214" s="98"/>
      <c r="BO214" s="96"/>
      <c r="BP214" s="96"/>
      <c r="BQ214" s="97"/>
      <c r="BR214" s="97"/>
      <c r="BS214" s="98"/>
      <c r="BT214" s="98"/>
    </row>
    <row r="215" ht="15.75" customHeight="1">
      <c r="G215" s="96"/>
      <c r="H215" s="96"/>
      <c r="I215" s="97"/>
      <c r="J215" s="97"/>
      <c r="K215" s="98"/>
      <c r="L215" s="98"/>
      <c r="M215" s="96"/>
      <c r="N215" s="96"/>
      <c r="O215" s="97"/>
      <c r="P215" s="97"/>
      <c r="Q215" s="98"/>
      <c r="R215" s="98"/>
      <c r="S215" s="96"/>
      <c r="T215" s="96"/>
      <c r="U215" s="97"/>
      <c r="V215" s="97"/>
      <c r="W215" s="98"/>
      <c r="X215" s="98"/>
      <c r="Y215" s="96"/>
      <c r="Z215" s="96"/>
      <c r="AA215" s="97"/>
      <c r="AB215" s="97"/>
      <c r="AC215" s="98"/>
      <c r="AD215" s="98"/>
      <c r="AE215" s="96"/>
      <c r="AF215" s="96"/>
      <c r="AG215" s="97"/>
      <c r="AH215" s="97"/>
      <c r="AI215" s="98"/>
      <c r="AJ215" s="98"/>
      <c r="AK215" s="96"/>
      <c r="AL215" s="96"/>
      <c r="AM215" s="97"/>
      <c r="AN215" s="97"/>
      <c r="AO215" s="98"/>
      <c r="AP215" s="98"/>
      <c r="AQ215" s="96"/>
      <c r="AR215" s="96"/>
      <c r="AS215" s="97"/>
      <c r="AT215" s="97"/>
      <c r="AU215" s="98"/>
      <c r="AV215" s="98"/>
      <c r="AW215" s="96"/>
      <c r="AX215" s="96"/>
      <c r="AY215" s="97"/>
      <c r="AZ215" s="97"/>
      <c r="BA215" s="98"/>
      <c r="BB215" s="98"/>
      <c r="BC215" s="96"/>
      <c r="BD215" s="96"/>
      <c r="BE215" s="97"/>
      <c r="BF215" s="97"/>
      <c r="BG215" s="98"/>
      <c r="BH215" s="98"/>
      <c r="BI215" s="96"/>
      <c r="BJ215" s="96"/>
      <c r="BK215" s="97"/>
      <c r="BL215" s="97"/>
      <c r="BM215" s="98"/>
      <c r="BN215" s="98"/>
      <c r="BO215" s="96"/>
      <c r="BP215" s="96"/>
      <c r="BQ215" s="97"/>
      <c r="BR215" s="97"/>
      <c r="BS215" s="98"/>
      <c r="BT215" s="98"/>
    </row>
    <row r="216" ht="15.75" customHeight="1">
      <c r="G216" s="96"/>
      <c r="H216" s="96"/>
      <c r="I216" s="97"/>
      <c r="J216" s="97"/>
      <c r="K216" s="98"/>
      <c r="L216" s="98"/>
      <c r="M216" s="96"/>
      <c r="N216" s="96"/>
      <c r="O216" s="97"/>
      <c r="P216" s="97"/>
      <c r="Q216" s="98"/>
      <c r="R216" s="98"/>
      <c r="S216" s="96"/>
      <c r="T216" s="96"/>
      <c r="U216" s="97"/>
      <c r="V216" s="97"/>
      <c r="W216" s="98"/>
      <c r="X216" s="98"/>
      <c r="Y216" s="96"/>
      <c r="Z216" s="96"/>
      <c r="AA216" s="97"/>
      <c r="AB216" s="97"/>
      <c r="AC216" s="98"/>
      <c r="AD216" s="98"/>
      <c r="AE216" s="96"/>
      <c r="AF216" s="96"/>
      <c r="AG216" s="97"/>
      <c r="AH216" s="97"/>
      <c r="AI216" s="98"/>
      <c r="AJ216" s="98"/>
      <c r="AK216" s="96"/>
      <c r="AL216" s="96"/>
      <c r="AM216" s="97"/>
      <c r="AN216" s="97"/>
      <c r="AO216" s="98"/>
      <c r="AP216" s="98"/>
      <c r="AQ216" s="96"/>
      <c r="AR216" s="96"/>
      <c r="AS216" s="97"/>
      <c r="AT216" s="97"/>
      <c r="AU216" s="98"/>
      <c r="AV216" s="98"/>
      <c r="AW216" s="96"/>
      <c r="AX216" s="96"/>
      <c r="AY216" s="97"/>
      <c r="AZ216" s="97"/>
      <c r="BA216" s="98"/>
      <c r="BB216" s="98"/>
      <c r="BC216" s="96"/>
      <c r="BD216" s="96"/>
      <c r="BE216" s="97"/>
      <c r="BF216" s="97"/>
      <c r="BG216" s="98"/>
      <c r="BH216" s="98"/>
      <c r="BI216" s="96"/>
      <c r="BJ216" s="96"/>
      <c r="BK216" s="97"/>
      <c r="BL216" s="97"/>
      <c r="BM216" s="98"/>
      <c r="BN216" s="98"/>
      <c r="BO216" s="96"/>
      <c r="BP216" s="96"/>
      <c r="BQ216" s="97"/>
      <c r="BR216" s="97"/>
      <c r="BS216" s="98"/>
      <c r="BT216" s="98"/>
    </row>
    <row r="217" ht="15.75" customHeight="1">
      <c r="G217" s="96"/>
      <c r="H217" s="96"/>
      <c r="I217" s="97"/>
      <c r="J217" s="97"/>
      <c r="K217" s="98"/>
      <c r="L217" s="98"/>
      <c r="M217" s="96"/>
      <c r="N217" s="96"/>
      <c r="O217" s="97"/>
      <c r="P217" s="97"/>
      <c r="Q217" s="98"/>
      <c r="R217" s="98"/>
      <c r="S217" s="96"/>
      <c r="T217" s="96"/>
      <c r="U217" s="97"/>
      <c r="V217" s="97"/>
      <c r="W217" s="98"/>
      <c r="X217" s="98"/>
      <c r="Y217" s="96"/>
      <c r="Z217" s="96"/>
      <c r="AA217" s="97"/>
      <c r="AB217" s="97"/>
      <c r="AC217" s="98"/>
      <c r="AD217" s="98"/>
      <c r="AE217" s="96"/>
      <c r="AF217" s="96"/>
      <c r="AG217" s="97"/>
      <c r="AH217" s="97"/>
      <c r="AI217" s="98"/>
      <c r="AJ217" s="98"/>
      <c r="AK217" s="96"/>
      <c r="AL217" s="96"/>
      <c r="AM217" s="97"/>
      <c r="AN217" s="97"/>
      <c r="AO217" s="98"/>
      <c r="AP217" s="98"/>
      <c r="AQ217" s="96"/>
      <c r="AR217" s="96"/>
      <c r="AS217" s="97"/>
      <c r="AT217" s="97"/>
      <c r="AU217" s="98"/>
      <c r="AV217" s="98"/>
      <c r="AW217" s="96"/>
      <c r="AX217" s="96"/>
      <c r="AY217" s="97"/>
      <c r="AZ217" s="97"/>
      <c r="BA217" s="98"/>
      <c r="BB217" s="98"/>
      <c r="BC217" s="96"/>
      <c r="BD217" s="96"/>
      <c r="BE217" s="97"/>
      <c r="BF217" s="97"/>
      <c r="BG217" s="98"/>
      <c r="BH217" s="98"/>
      <c r="BI217" s="96"/>
      <c r="BJ217" s="96"/>
      <c r="BK217" s="97"/>
      <c r="BL217" s="97"/>
      <c r="BM217" s="98"/>
      <c r="BN217" s="98"/>
      <c r="BO217" s="96"/>
      <c r="BP217" s="96"/>
      <c r="BQ217" s="97"/>
      <c r="BR217" s="97"/>
      <c r="BS217" s="98"/>
      <c r="BT217" s="98"/>
    </row>
    <row r="218" ht="15.75" customHeight="1">
      <c r="G218" s="96"/>
      <c r="H218" s="96"/>
      <c r="I218" s="97"/>
      <c r="J218" s="97"/>
      <c r="K218" s="98"/>
      <c r="L218" s="98"/>
      <c r="M218" s="96"/>
      <c r="N218" s="96"/>
      <c r="O218" s="97"/>
      <c r="P218" s="97"/>
      <c r="Q218" s="98"/>
      <c r="R218" s="98"/>
      <c r="S218" s="96"/>
      <c r="T218" s="96"/>
      <c r="U218" s="97"/>
      <c r="V218" s="97"/>
      <c r="W218" s="98"/>
      <c r="X218" s="98"/>
      <c r="Y218" s="96"/>
      <c r="Z218" s="96"/>
      <c r="AA218" s="97"/>
      <c r="AB218" s="97"/>
      <c r="AC218" s="98"/>
      <c r="AD218" s="98"/>
      <c r="AE218" s="96"/>
      <c r="AF218" s="96"/>
      <c r="AG218" s="97"/>
      <c r="AH218" s="97"/>
      <c r="AI218" s="98"/>
      <c r="AJ218" s="98"/>
      <c r="AK218" s="96"/>
      <c r="AL218" s="96"/>
      <c r="AM218" s="97"/>
      <c r="AN218" s="97"/>
      <c r="AO218" s="98"/>
      <c r="AP218" s="98"/>
      <c r="AQ218" s="96"/>
      <c r="AR218" s="96"/>
      <c r="AS218" s="97"/>
      <c r="AT218" s="97"/>
      <c r="AU218" s="98"/>
      <c r="AV218" s="98"/>
      <c r="AW218" s="96"/>
      <c r="AX218" s="96"/>
      <c r="AY218" s="97"/>
      <c r="AZ218" s="97"/>
      <c r="BA218" s="98"/>
      <c r="BB218" s="98"/>
      <c r="BC218" s="96"/>
      <c r="BD218" s="96"/>
      <c r="BE218" s="97"/>
      <c r="BF218" s="97"/>
      <c r="BG218" s="98"/>
      <c r="BH218" s="98"/>
      <c r="BI218" s="96"/>
      <c r="BJ218" s="96"/>
      <c r="BK218" s="97"/>
      <c r="BL218" s="97"/>
      <c r="BM218" s="98"/>
      <c r="BN218" s="98"/>
      <c r="BO218" s="96"/>
      <c r="BP218" s="96"/>
      <c r="BQ218" s="97"/>
      <c r="BR218" s="97"/>
      <c r="BS218" s="98"/>
      <c r="BT218" s="98"/>
    </row>
    <row r="219" ht="15.75" customHeight="1">
      <c r="G219" s="96"/>
      <c r="H219" s="96"/>
      <c r="I219" s="97"/>
      <c r="J219" s="97"/>
      <c r="K219" s="98"/>
      <c r="L219" s="98"/>
      <c r="M219" s="96"/>
      <c r="N219" s="96"/>
      <c r="O219" s="97"/>
      <c r="P219" s="97"/>
      <c r="Q219" s="98"/>
      <c r="R219" s="98"/>
      <c r="S219" s="96"/>
      <c r="T219" s="96"/>
      <c r="U219" s="97"/>
      <c r="V219" s="97"/>
      <c r="W219" s="98"/>
      <c r="X219" s="98"/>
      <c r="Y219" s="96"/>
      <c r="Z219" s="96"/>
      <c r="AA219" s="97"/>
      <c r="AB219" s="97"/>
      <c r="AC219" s="98"/>
      <c r="AD219" s="98"/>
      <c r="AE219" s="96"/>
      <c r="AF219" s="96"/>
      <c r="AG219" s="97"/>
      <c r="AH219" s="97"/>
      <c r="AI219" s="98"/>
      <c r="AJ219" s="98"/>
      <c r="AK219" s="96"/>
      <c r="AL219" s="96"/>
      <c r="AM219" s="97"/>
      <c r="AN219" s="97"/>
      <c r="AO219" s="98"/>
      <c r="AP219" s="98"/>
      <c r="AQ219" s="96"/>
      <c r="AR219" s="96"/>
      <c r="AS219" s="97"/>
      <c r="AT219" s="97"/>
      <c r="AU219" s="98"/>
      <c r="AV219" s="98"/>
      <c r="AW219" s="96"/>
      <c r="AX219" s="96"/>
      <c r="AY219" s="97"/>
      <c r="AZ219" s="97"/>
      <c r="BA219" s="98"/>
      <c r="BB219" s="98"/>
      <c r="BC219" s="96"/>
      <c r="BD219" s="96"/>
      <c r="BE219" s="97"/>
      <c r="BF219" s="97"/>
      <c r="BG219" s="98"/>
      <c r="BH219" s="98"/>
      <c r="BI219" s="96"/>
      <c r="BJ219" s="96"/>
      <c r="BK219" s="97"/>
      <c r="BL219" s="97"/>
      <c r="BM219" s="98"/>
      <c r="BN219" s="98"/>
      <c r="BO219" s="96"/>
      <c r="BP219" s="96"/>
      <c r="BQ219" s="97"/>
      <c r="BR219" s="97"/>
      <c r="BS219" s="98"/>
      <c r="BT219" s="98"/>
    </row>
    <row r="220" ht="15.75" customHeight="1">
      <c r="G220" s="96"/>
      <c r="H220" s="96"/>
      <c r="I220" s="97"/>
      <c r="J220" s="97"/>
      <c r="K220" s="98"/>
      <c r="L220" s="98"/>
      <c r="M220" s="96"/>
      <c r="N220" s="96"/>
      <c r="O220" s="97"/>
      <c r="P220" s="97"/>
      <c r="Q220" s="98"/>
      <c r="R220" s="98"/>
      <c r="S220" s="96"/>
      <c r="T220" s="96"/>
      <c r="U220" s="97"/>
      <c r="V220" s="97"/>
      <c r="W220" s="98"/>
      <c r="X220" s="98"/>
      <c r="Y220" s="96"/>
      <c r="Z220" s="96"/>
      <c r="AA220" s="97"/>
      <c r="AB220" s="97"/>
      <c r="AC220" s="98"/>
      <c r="AD220" s="98"/>
      <c r="AE220" s="96"/>
      <c r="AF220" s="96"/>
      <c r="AG220" s="97"/>
      <c r="AH220" s="97"/>
      <c r="AI220" s="98"/>
      <c r="AJ220" s="98"/>
      <c r="AK220" s="96"/>
      <c r="AL220" s="96"/>
      <c r="AM220" s="97"/>
      <c r="AN220" s="97"/>
      <c r="AO220" s="98"/>
      <c r="AP220" s="98"/>
      <c r="AQ220" s="96"/>
      <c r="AR220" s="96"/>
      <c r="AS220" s="97"/>
      <c r="AT220" s="97"/>
      <c r="AU220" s="98"/>
      <c r="AV220" s="98"/>
      <c r="AW220" s="96"/>
      <c r="AX220" s="96"/>
      <c r="AY220" s="97"/>
      <c r="AZ220" s="97"/>
      <c r="BA220" s="98"/>
      <c r="BB220" s="98"/>
      <c r="BC220" s="96"/>
      <c r="BD220" s="96"/>
      <c r="BE220" s="97"/>
      <c r="BF220" s="97"/>
      <c r="BG220" s="98"/>
      <c r="BH220" s="98"/>
      <c r="BI220" s="96"/>
      <c r="BJ220" s="96"/>
      <c r="BK220" s="97"/>
      <c r="BL220" s="97"/>
      <c r="BM220" s="98"/>
      <c r="BN220" s="98"/>
      <c r="BO220" s="96"/>
      <c r="BP220" s="96"/>
      <c r="BQ220" s="97"/>
      <c r="BR220" s="97"/>
      <c r="BS220" s="98"/>
      <c r="BT220" s="98"/>
    </row>
    <row r="221" ht="15.75" customHeight="1">
      <c r="G221" s="96"/>
      <c r="H221" s="96"/>
      <c r="I221" s="97"/>
      <c r="J221" s="97"/>
      <c r="K221" s="98"/>
      <c r="L221" s="98"/>
      <c r="M221" s="96"/>
      <c r="N221" s="96"/>
      <c r="O221" s="97"/>
      <c r="P221" s="97"/>
      <c r="Q221" s="98"/>
      <c r="R221" s="98"/>
      <c r="S221" s="96"/>
      <c r="T221" s="96"/>
      <c r="U221" s="97"/>
      <c r="V221" s="97"/>
      <c r="W221" s="98"/>
      <c r="X221" s="98"/>
      <c r="Y221" s="96"/>
      <c r="Z221" s="96"/>
      <c r="AA221" s="97"/>
      <c r="AB221" s="97"/>
      <c r="AC221" s="98"/>
      <c r="AD221" s="98"/>
      <c r="AE221" s="96"/>
      <c r="AF221" s="96"/>
      <c r="AG221" s="97"/>
      <c r="AH221" s="97"/>
      <c r="AI221" s="98"/>
      <c r="AJ221" s="98"/>
      <c r="AK221" s="96"/>
      <c r="AL221" s="96"/>
      <c r="AM221" s="97"/>
      <c r="AN221" s="97"/>
      <c r="AO221" s="98"/>
      <c r="AP221" s="98"/>
      <c r="AQ221" s="96"/>
      <c r="AR221" s="96"/>
      <c r="AS221" s="97"/>
      <c r="AT221" s="97"/>
      <c r="AU221" s="98"/>
      <c r="AV221" s="98"/>
      <c r="AW221" s="96"/>
      <c r="AX221" s="96"/>
      <c r="AY221" s="97"/>
      <c r="AZ221" s="97"/>
      <c r="BA221" s="98"/>
      <c r="BB221" s="98"/>
      <c r="BC221" s="96"/>
      <c r="BD221" s="96"/>
      <c r="BE221" s="97"/>
      <c r="BF221" s="97"/>
      <c r="BG221" s="98"/>
      <c r="BH221" s="98"/>
      <c r="BI221" s="96"/>
      <c r="BJ221" s="96"/>
      <c r="BK221" s="97"/>
      <c r="BL221" s="97"/>
      <c r="BM221" s="98"/>
      <c r="BN221" s="98"/>
      <c r="BO221" s="96"/>
      <c r="BP221" s="96"/>
      <c r="BQ221" s="97"/>
      <c r="BR221" s="97"/>
      <c r="BS221" s="98"/>
      <c r="BT221" s="98"/>
    </row>
    <row r="222" ht="15.75" customHeight="1">
      <c r="G222" s="96"/>
      <c r="H222" s="96"/>
      <c r="I222" s="97"/>
      <c r="J222" s="97"/>
      <c r="K222" s="98"/>
      <c r="L222" s="98"/>
      <c r="M222" s="96"/>
      <c r="N222" s="96"/>
      <c r="O222" s="97"/>
      <c r="P222" s="97"/>
      <c r="Q222" s="98"/>
      <c r="R222" s="98"/>
      <c r="S222" s="96"/>
      <c r="T222" s="96"/>
      <c r="U222" s="97"/>
      <c r="V222" s="97"/>
      <c r="W222" s="98"/>
      <c r="X222" s="98"/>
      <c r="Y222" s="96"/>
      <c r="Z222" s="96"/>
      <c r="AA222" s="97"/>
      <c r="AB222" s="97"/>
      <c r="AC222" s="98"/>
      <c r="AD222" s="98"/>
      <c r="AE222" s="96"/>
      <c r="AF222" s="96"/>
      <c r="AG222" s="97"/>
      <c r="AH222" s="97"/>
      <c r="AI222" s="98"/>
      <c r="AJ222" s="98"/>
      <c r="AK222" s="96"/>
      <c r="AL222" s="96"/>
      <c r="AM222" s="97"/>
      <c r="AN222" s="97"/>
      <c r="AO222" s="98"/>
      <c r="AP222" s="98"/>
      <c r="AQ222" s="96"/>
      <c r="AR222" s="96"/>
      <c r="AS222" s="97"/>
      <c r="AT222" s="97"/>
      <c r="AU222" s="98"/>
      <c r="AV222" s="98"/>
      <c r="AW222" s="96"/>
      <c r="AX222" s="96"/>
      <c r="AY222" s="97"/>
      <c r="AZ222" s="97"/>
      <c r="BA222" s="98"/>
      <c r="BB222" s="98"/>
      <c r="BC222" s="96"/>
      <c r="BD222" s="96"/>
      <c r="BE222" s="97"/>
      <c r="BF222" s="97"/>
      <c r="BG222" s="98"/>
      <c r="BH222" s="98"/>
      <c r="BI222" s="96"/>
      <c r="BJ222" s="96"/>
      <c r="BK222" s="97"/>
      <c r="BL222" s="97"/>
      <c r="BM222" s="98"/>
      <c r="BN222" s="98"/>
      <c r="BO222" s="96"/>
      <c r="BP222" s="96"/>
      <c r="BQ222" s="97"/>
      <c r="BR222" s="97"/>
      <c r="BS222" s="98"/>
      <c r="BT222" s="98"/>
    </row>
    <row r="223" ht="15.75" customHeight="1">
      <c r="G223" s="96"/>
      <c r="H223" s="96"/>
      <c r="I223" s="97"/>
      <c r="J223" s="97"/>
      <c r="K223" s="98"/>
      <c r="L223" s="98"/>
      <c r="M223" s="96"/>
      <c r="N223" s="96"/>
      <c r="O223" s="97"/>
      <c r="P223" s="97"/>
      <c r="Q223" s="98"/>
      <c r="R223" s="98"/>
      <c r="S223" s="96"/>
      <c r="T223" s="96"/>
      <c r="U223" s="97"/>
      <c r="V223" s="97"/>
      <c r="W223" s="98"/>
      <c r="X223" s="98"/>
      <c r="Y223" s="96"/>
      <c r="Z223" s="96"/>
      <c r="AA223" s="97"/>
      <c r="AB223" s="97"/>
      <c r="AC223" s="98"/>
      <c r="AD223" s="98"/>
      <c r="AE223" s="96"/>
      <c r="AF223" s="96"/>
      <c r="AG223" s="97"/>
      <c r="AH223" s="97"/>
      <c r="AI223" s="98"/>
      <c r="AJ223" s="98"/>
      <c r="AK223" s="96"/>
      <c r="AL223" s="96"/>
      <c r="AM223" s="97"/>
      <c r="AN223" s="97"/>
      <c r="AO223" s="98"/>
      <c r="AP223" s="98"/>
      <c r="AQ223" s="96"/>
      <c r="AR223" s="96"/>
      <c r="AS223" s="97"/>
      <c r="AT223" s="97"/>
      <c r="AU223" s="98"/>
      <c r="AV223" s="98"/>
      <c r="AW223" s="96"/>
      <c r="AX223" s="96"/>
      <c r="AY223" s="97"/>
      <c r="AZ223" s="97"/>
      <c r="BA223" s="98"/>
      <c r="BB223" s="98"/>
      <c r="BC223" s="96"/>
      <c r="BD223" s="96"/>
      <c r="BE223" s="97"/>
      <c r="BF223" s="97"/>
      <c r="BG223" s="98"/>
      <c r="BH223" s="98"/>
      <c r="BI223" s="96"/>
      <c r="BJ223" s="96"/>
      <c r="BK223" s="97"/>
      <c r="BL223" s="97"/>
      <c r="BM223" s="98"/>
      <c r="BN223" s="98"/>
      <c r="BO223" s="96"/>
      <c r="BP223" s="96"/>
      <c r="BQ223" s="97"/>
      <c r="BR223" s="97"/>
      <c r="BS223" s="98"/>
      <c r="BT223" s="98"/>
    </row>
    <row r="224" ht="15.75" customHeight="1">
      <c r="G224" s="96"/>
      <c r="H224" s="96"/>
      <c r="I224" s="97"/>
      <c r="J224" s="97"/>
      <c r="K224" s="98"/>
      <c r="L224" s="98"/>
      <c r="M224" s="96"/>
      <c r="N224" s="96"/>
      <c r="O224" s="97"/>
      <c r="P224" s="97"/>
      <c r="Q224" s="98"/>
      <c r="R224" s="98"/>
      <c r="S224" s="96"/>
      <c r="T224" s="96"/>
      <c r="U224" s="97"/>
      <c r="V224" s="97"/>
      <c r="W224" s="98"/>
      <c r="X224" s="98"/>
      <c r="Y224" s="96"/>
      <c r="Z224" s="96"/>
      <c r="AA224" s="97"/>
      <c r="AB224" s="97"/>
      <c r="AC224" s="98"/>
      <c r="AD224" s="98"/>
      <c r="AE224" s="96"/>
      <c r="AF224" s="96"/>
      <c r="AG224" s="97"/>
      <c r="AH224" s="97"/>
      <c r="AI224" s="98"/>
      <c r="AJ224" s="98"/>
      <c r="AK224" s="96"/>
      <c r="AL224" s="96"/>
      <c r="AM224" s="97"/>
      <c r="AN224" s="97"/>
      <c r="AO224" s="98"/>
      <c r="AP224" s="98"/>
      <c r="AQ224" s="96"/>
      <c r="AR224" s="96"/>
      <c r="AS224" s="97"/>
      <c r="AT224" s="97"/>
      <c r="AU224" s="98"/>
      <c r="AV224" s="98"/>
      <c r="AW224" s="96"/>
      <c r="AX224" s="96"/>
      <c r="AY224" s="97"/>
      <c r="AZ224" s="97"/>
      <c r="BA224" s="98"/>
      <c r="BB224" s="98"/>
      <c r="BC224" s="96"/>
      <c r="BD224" s="96"/>
      <c r="BE224" s="97"/>
      <c r="BF224" s="97"/>
      <c r="BG224" s="98"/>
      <c r="BH224" s="98"/>
      <c r="BI224" s="96"/>
      <c r="BJ224" s="96"/>
      <c r="BK224" s="97"/>
      <c r="BL224" s="97"/>
      <c r="BM224" s="98"/>
      <c r="BN224" s="98"/>
      <c r="BO224" s="96"/>
      <c r="BP224" s="96"/>
      <c r="BQ224" s="97"/>
      <c r="BR224" s="97"/>
      <c r="BS224" s="98"/>
      <c r="BT224" s="98"/>
    </row>
    <row r="225" ht="15.75" customHeight="1">
      <c r="G225" s="96"/>
      <c r="H225" s="96"/>
      <c r="I225" s="97"/>
      <c r="J225" s="97"/>
      <c r="K225" s="98"/>
      <c r="L225" s="98"/>
      <c r="M225" s="96"/>
      <c r="N225" s="96"/>
      <c r="O225" s="97"/>
      <c r="P225" s="97"/>
      <c r="Q225" s="98"/>
      <c r="R225" s="98"/>
      <c r="S225" s="96"/>
      <c r="T225" s="96"/>
      <c r="U225" s="97"/>
      <c r="V225" s="97"/>
      <c r="W225" s="98"/>
      <c r="X225" s="98"/>
      <c r="Y225" s="96"/>
      <c r="Z225" s="96"/>
      <c r="AA225" s="97"/>
      <c r="AB225" s="97"/>
      <c r="AC225" s="98"/>
      <c r="AD225" s="98"/>
      <c r="AE225" s="96"/>
      <c r="AF225" s="96"/>
      <c r="AG225" s="97"/>
      <c r="AH225" s="97"/>
      <c r="AI225" s="98"/>
      <c r="AJ225" s="98"/>
      <c r="AK225" s="96"/>
      <c r="AL225" s="96"/>
      <c r="AM225" s="97"/>
      <c r="AN225" s="97"/>
      <c r="AO225" s="98"/>
      <c r="AP225" s="98"/>
      <c r="AQ225" s="96"/>
      <c r="AR225" s="96"/>
      <c r="AS225" s="97"/>
      <c r="AT225" s="97"/>
      <c r="AU225" s="98"/>
      <c r="AV225" s="98"/>
      <c r="AW225" s="96"/>
      <c r="AX225" s="96"/>
      <c r="AY225" s="97"/>
      <c r="AZ225" s="97"/>
      <c r="BA225" s="98"/>
      <c r="BB225" s="98"/>
      <c r="BC225" s="96"/>
      <c r="BD225" s="96"/>
      <c r="BE225" s="97"/>
      <c r="BF225" s="97"/>
      <c r="BG225" s="98"/>
      <c r="BH225" s="98"/>
      <c r="BI225" s="96"/>
      <c r="BJ225" s="96"/>
      <c r="BK225" s="97"/>
      <c r="BL225" s="97"/>
      <c r="BM225" s="98"/>
      <c r="BN225" s="98"/>
      <c r="BO225" s="96"/>
      <c r="BP225" s="96"/>
      <c r="BQ225" s="97"/>
      <c r="BR225" s="97"/>
      <c r="BS225" s="98"/>
      <c r="BT225" s="98"/>
    </row>
    <row r="226" ht="15.75" customHeight="1">
      <c r="G226" s="96"/>
      <c r="H226" s="96"/>
      <c r="I226" s="97"/>
      <c r="J226" s="97"/>
      <c r="K226" s="98"/>
      <c r="L226" s="98"/>
      <c r="M226" s="96"/>
      <c r="N226" s="96"/>
      <c r="O226" s="97"/>
      <c r="P226" s="97"/>
      <c r="Q226" s="98"/>
      <c r="R226" s="98"/>
      <c r="S226" s="96"/>
      <c r="T226" s="96"/>
      <c r="U226" s="97"/>
      <c r="V226" s="97"/>
      <c r="W226" s="98"/>
      <c r="X226" s="98"/>
      <c r="Y226" s="96"/>
      <c r="Z226" s="96"/>
      <c r="AA226" s="97"/>
      <c r="AB226" s="97"/>
      <c r="AC226" s="98"/>
      <c r="AD226" s="98"/>
      <c r="AE226" s="96"/>
      <c r="AF226" s="96"/>
      <c r="AG226" s="97"/>
      <c r="AH226" s="97"/>
      <c r="AI226" s="98"/>
      <c r="AJ226" s="98"/>
      <c r="AK226" s="96"/>
      <c r="AL226" s="96"/>
      <c r="AM226" s="97"/>
      <c r="AN226" s="97"/>
      <c r="AO226" s="98"/>
      <c r="AP226" s="98"/>
      <c r="AQ226" s="96"/>
      <c r="AR226" s="96"/>
      <c r="AS226" s="97"/>
      <c r="AT226" s="97"/>
      <c r="AU226" s="98"/>
      <c r="AV226" s="98"/>
      <c r="AW226" s="96"/>
      <c r="AX226" s="96"/>
      <c r="AY226" s="97"/>
      <c r="AZ226" s="97"/>
      <c r="BA226" s="98"/>
      <c r="BB226" s="98"/>
      <c r="BC226" s="96"/>
      <c r="BD226" s="96"/>
      <c r="BE226" s="97"/>
      <c r="BF226" s="97"/>
      <c r="BG226" s="98"/>
      <c r="BH226" s="98"/>
      <c r="BI226" s="96"/>
      <c r="BJ226" s="96"/>
      <c r="BK226" s="97"/>
      <c r="BL226" s="97"/>
      <c r="BM226" s="98"/>
      <c r="BN226" s="98"/>
      <c r="BO226" s="96"/>
      <c r="BP226" s="96"/>
      <c r="BQ226" s="97"/>
      <c r="BR226" s="97"/>
      <c r="BS226" s="98"/>
      <c r="BT226" s="98"/>
    </row>
    <row r="227" ht="15.75" customHeight="1">
      <c r="G227" s="96"/>
      <c r="H227" s="96"/>
      <c r="I227" s="97"/>
      <c r="J227" s="97"/>
      <c r="K227" s="98"/>
      <c r="L227" s="98"/>
      <c r="M227" s="96"/>
      <c r="N227" s="96"/>
      <c r="O227" s="97"/>
      <c r="P227" s="97"/>
      <c r="Q227" s="98"/>
      <c r="R227" s="98"/>
      <c r="S227" s="96"/>
      <c r="T227" s="96"/>
      <c r="U227" s="97"/>
      <c r="V227" s="97"/>
      <c r="W227" s="98"/>
      <c r="X227" s="98"/>
      <c r="Y227" s="96"/>
      <c r="Z227" s="96"/>
      <c r="AA227" s="97"/>
      <c r="AB227" s="97"/>
      <c r="AC227" s="98"/>
      <c r="AD227" s="98"/>
      <c r="AE227" s="96"/>
      <c r="AF227" s="96"/>
      <c r="AG227" s="97"/>
      <c r="AH227" s="97"/>
      <c r="AI227" s="98"/>
      <c r="AJ227" s="98"/>
      <c r="AK227" s="96"/>
      <c r="AL227" s="96"/>
      <c r="AM227" s="97"/>
      <c r="AN227" s="97"/>
      <c r="AO227" s="98"/>
      <c r="AP227" s="98"/>
      <c r="AQ227" s="96"/>
      <c r="AR227" s="96"/>
      <c r="AS227" s="97"/>
      <c r="AT227" s="97"/>
      <c r="AU227" s="98"/>
      <c r="AV227" s="98"/>
      <c r="AW227" s="96"/>
      <c r="AX227" s="96"/>
      <c r="AY227" s="97"/>
      <c r="AZ227" s="97"/>
      <c r="BA227" s="98"/>
      <c r="BB227" s="98"/>
      <c r="BC227" s="96"/>
      <c r="BD227" s="96"/>
      <c r="BE227" s="97"/>
      <c r="BF227" s="97"/>
      <c r="BG227" s="98"/>
      <c r="BH227" s="98"/>
      <c r="BI227" s="96"/>
      <c r="BJ227" s="96"/>
      <c r="BK227" s="97"/>
      <c r="BL227" s="97"/>
      <c r="BM227" s="98"/>
      <c r="BN227" s="98"/>
      <c r="BO227" s="96"/>
      <c r="BP227" s="96"/>
      <c r="BQ227" s="97"/>
      <c r="BR227" s="97"/>
      <c r="BS227" s="98"/>
      <c r="BT227" s="98"/>
    </row>
    <row r="228" ht="15.75" customHeight="1">
      <c r="G228" s="96"/>
      <c r="H228" s="96"/>
      <c r="I228" s="97"/>
      <c r="J228" s="97"/>
      <c r="K228" s="98"/>
      <c r="L228" s="98"/>
      <c r="M228" s="96"/>
      <c r="N228" s="96"/>
      <c r="O228" s="97"/>
      <c r="P228" s="97"/>
      <c r="Q228" s="98"/>
      <c r="R228" s="98"/>
      <c r="S228" s="96"/>
      <c r="T228" s="96"/>
      <c r="U228" s="97"/>
      <c r="V228" s="97"/>
      <c r="W228" s="98"/>
      <c r="X228" s="98"/>
      <c r="Y228" s="96"/>
      <c r="Z228" s="96"/>
      <c r="AA228" s="97"/>
      <c r="AB228" s="97"/>
      <c r="AC228" s="98"/>
      <c r="AD228" s="98"/>
      <c r="AE228" s="96"/>
      <c r="AF228" s="96"/>
      <c r="AG228" s="97"/>
      <c r="AH228" s="97"/>
      <c r="AI228" s="98"/>
      <c r="AJ228" s="98"/>
      <c r="AK228" s="96"/>
      <c r="AL228" s="96"/>
      <c r="AM228" s="97"/>
      <c r="AN228" s="97"/>
      <c r="AO228" s="98"/>
      <c r="AP228" s="98"/>
      <c r="AQ228" s="96"/>
      <c r="AR228" s="96"/>
      <c r="AS228" s="97"/>
      <c r="AT228" s="97"/>
      <c r="AU228" s="98"/>
      <c r="AV228" s="98"/>
      <c r="AW228" s="96"/>
      <c r="AX228" s="96"/>
      <c r="AY228" s="97"/>
      <c r="AZ228" s="97"/>
      <c r="BA228" s="98"/>
      <c r="BB228" s="98"/>
      <c r="BC228" s="96"/>
      <c r="BD228" s="96"/>
      <c r="BE228" s="97"/>
      <c r="BF228" s="97"/>
      <c r="BG228" s="98"/>
      <c r="BH228" s="98"/>
      <c r="BI228" s="96"/>
      <c r="BJ228" s="96"/>
      <c r="BK228" s="97"/>
      <c r="BL228" s="97"/>
      <c r="BM228" s="98"/>
      <c r="BN228" s="98"/>
      <c r="BO228" s="96"/>
      <c r="BP228" s="96"/>
      <c r="BQ228" s="97"/>
      <c r="BR228" s="97"/>
      <c r="BS228" s="98"/>
      <c r="BT228" s="98"/>
    </row>
    <row r="229" ht="15.75" customHeight="1">
      <c r="G229" s="96"/>
      <c r="H229" s="96"/>
      <c r="I229" s="97"/>
      <c r="J229" s="97"/>
      <c r="K229" s="98"/>
      <c r="L229" s="98"/>
      <c r="M229" s="96"/>
      <c r="N229" s="96"/>
      <c r="O229" s="97"/>
      <c r="P229" s="97"/>
      <c r="Q229" s="98"/>
      <c r="R229" s="98"/>
      <c r="S229" s="96"/>
      <c r="T229" s="96"/>
      <c r="U229" s="97"/>
      <c r="V229" s="97"/>
      <c r="W229" s="98"/>
      <c r="X229" s="98"/>
      <c r="Y229" s="96"/>
      <c r="Z229" s="96"/>
      <c r="AA229" s="97"/>
      <c r="AB229" s="97"/>
      <c r="AC229" s="98"/>
      <c r="AD229" s="98"/>
      <c r="AE229" s="96"/>
      <c r="AF229" s="96"/>
      <c r="AG229" s="97"/>
      <c r="AH229" s="97"/>
      <c r="AI229" s="98"/>
      <c r="AJ229" s="98"/>
      <c r="AK229" s="96"/>
      <c r="AL229" s="96"/>
      <c r="AM229" s="97"/>
      <c r="AN229" s="97"/>
      <c r="AO229" s="98"/>
      <c r="AP229" s="98"/>
      <c r="AQ229" s="96"/>
      <c r="AR229" s="96"/>
      <c r="AS229" s="97"/>
      <c r="AT229" s="97"/>
      <c r="AU229" s="98"/>
      <c r="AV229" s="98"/>
      <c r="AW229" s="96"/>
      <c r="AX229" s="96"/>
      <c r="AY229" s="97"/>
      <c r="AZ229" s="97"/>
      <c r="BA229" s="98"/>
      <c r="BB229" s="98"/>
      <c r="BC229" s="96"/>
      <c r="BD229" s="96"/>
      <c r="BE229" s="97"/>
      <c r="BF229" s="97"/>
      <c r="BG229" s="98"/>
      <c r="BH229" s="98"/>
      <c r="BI229" s="96"/>
      <c r="BJ229" s="96"/>
      <c r="BK229" s="97"/>
      <c r="BL229" s="97"/>
      <c r="BM229" s="98"/>
      <c r="BN229" s="98"/>
      <c r="BO229" s="96"/>
      <c r="BP229" s="96"/>
      <c r="BQ229" s="97"/>
      <c r="BR229" s="97"/>
      <c r="BS229" s="98"/>
      <c r="BT229" s="98"/>
    </row>
    <row r="230" ht="15.75" customHeight="1">
      <c r="G230" s="96"/>
      <c r="H230" s="96"/>
      <c r="I230" s="97"/>
      <c r="J230" s="97"/>
      <c r="K230" s="98"/>
      <c r="L230" s="98"/>
      <c r="M230" s="96"/>
      <c r="N230" s="96"/>
      <c r="O230" s="97"/>
      <c r="P230" s="97"/>
      <c r="Q230" s="98"/>
      <c r="R230" s="98"/>
      <c r="S230" s="96"/>
      <c r="T230" s="96"/>
      <c r="U230" s="97"/>
      <c r="V230" s="97"/>
      <c r="W230" s="98"/>
      <c r="X230" s="98"/>
      <c r="Y230" s="96"/>
      <c r="Z230" s="96"/>
      <c r="AA230" s="97"/>
      <c r="AB230" s="97"/>
      <c r="AC230" s="98"/>
      <c r="AD230" s="98"/>
      <c r="AE230" s="96"/>
      <c r="AF230" s="96"/>
      <c r="AG230" s="97"/>
      <c r="AH230" s="97"/>
      <c r="AI230" s="98"/>
      <c r="AJ230" s="98"/>
      <c r="AK230" s="96"/>
      <c r="AL230" s="96"/>
      <c r="AM230" s="97"/>
      <c r="AN230" s="97"/>
      <c r="AO230" s="98"/>
      <c r="AP230" s="98"/>
      <c r="AQ230" s="96"/>
      <c r="AR230" s="96"/>
      <c r="AS230" s="97"/>
      <c r="AT230" s="97"/>
      <c r="AU230" s="98"/>
      <c r="AV230" s="98"/>
      <c r="AW230" s="96"/>
      <c r="AX230" s="96"/>
      <c r="AY230" s="97"/>
      <c r="AZ230" s="97"/>
      <c r="BA230" s="98"/>
      <c r="BB230" s="98"/>
      <c r="BC230" s="96"/>
      <c r="BD230" s="96"/>
      <c r="BE230" s="97"/>
      <c r="BF230" s="97"/>
      <c r="BG230" s="98"/>
      <c r="BH230" s="98"/>
      <c r="BI230" s="96"/>
      <c r="BJ230" s="96"/>
      <c r="BK230" s="97"/>
      <c r="BL230" s="97"/>
      <c r="BM230" s="98"/>
      <c r="BN230" s="98"/>
      <c r="BO230" s="96"/>
      <c r="BP230" s="96"/>
      <c r="BQ230" s="97"/>
      <c r="BR230" s="97"/>
      <c r="BS230" s="98"/>
      <c r="BT230" s="98"/>
    </row>
    <row r="231" ht="15.75" customHeight="1">
      <c r="G231" s="96"/>
      <c r="H231" s="96"/>
      <c r="I231" s="97"/>
      <c r="J231" s="97"/>
      <c r="K231" s="98"/>
      <c r="L231" s="98"/>
      <c r="M231" s="96"/>
      <c r="N231" s="96"/>
      <c r="O231" s="97"/>
      <c r="P231" s="97"/>
      <c r="Q231" s="98"/>
      <c r="R231" s="98"/>
      <c r="S231" s="96"/>
      <c r="T231" s="96"/>
      <c r="U231" s="97"/>
      <c r="V231" s="97"/>
      <c r="W231" s="98"/>
      <c r="X231" s="98"/>
      <c r="Y231" s="96"/>
      <c r="Z231" s="96"/>
      <c r="AA231" s="97"/>
      <c r="AB231" s="97"/>
      <c r="AC231" s="98"/>
      <c r="AD231" s="98"/>
      <c r="AE231" s="96"/>
      <c r="AF231" s="96"/>
      <c r="AG231" s="97"/>
      <c r="AH231" s="97"/>
      <c r="AI231" s="98"/>
      <c r="AJ231" s="98"/>
      <c r="AK231" s="96"/>
      <c r="AL231" s="96"/>
      <c r="AM231" s="97"/>
      <c r="AN231" s="97"/>
      <c r="AO231" s="98"/>
      <c r="AP231" s="98"/>
      <c r="AQ231" s="96"/>
      <c r="AR231" s="96"/>
      <c r="AS231" s="97"/>
      <c r="AT231" s="97"/>
      <c r="AU231" s="98"/>
      <c r="AV231" s="98"/>
      <c r="AW231" s="96"/>
      <c r="AX231" s="96"/>
      <c r="AY231" s="97"/>
      <c r="AZ231" s="97"/>
      <c r="BA231" s="98"/>
      <c r="BB231" s="98"/>
      <c r="BC231" s="96"/>
      <c r="BD231" s="96"/>
      <c r="BE231" s="97"/>
      <c r="BF231" s="97"/>
      <c r="BG231" s="98"/>
      <c r="BH231" s="98"/>
      <c r="BI231" s="96"/>
      <c r="BJ231" s="96"/>
      <c r="BK231" s="97"/>
      <c r="BL231" s="97"/>
      <c r="BM231" s="98"/>
      <c r="BN231" s="98"/>
      <c r="BO231" s="96"/>
      <c r="BP231" s="96"/>
      <c r="BQ231" s="97"/>
      <c r="BR231" s="97"/>
      <c r="BS231" s="98"/>
      <c r="BT231" s="98"/>
    </row>
    <row r="232" ht="15.75" customHeight="1">
      <c r="G232" s="96"/>
      <c r="H232" s="96"/>
      <c r="I232" s="97"/>
      <c r="J232" s="97"/>
      <c r="K232" s="98"/>
      <c r="L232" s="98"/>
      <c r="M232" s="96"/>
      <c r="N232" s="96"/>
      <c r="O232" s="97"/>
      <c r="P232" s="97"/>
      <c r="Q232" s="98"/>
      <c r="R232" s="98"/>
      <c r="S232" s="96"/>
      <c r="T232" s="96"/>
      <c r="U232" s="97"/>
      <c r="V232" s="97"/>
      <c r="W232" s="98"/>
      <c r="X232" s="98"/>
      <c r="Y232" s="96"/>
      <c r="Z232" s="96"/>
      <c r="AA232" s="97"/>
      <c r="AB232" s="97"/>
      <c r="AC232" s="98"/>
      <c r="AD232" s="98"/>
      <c r="AE232" s="96"/>
      <c r="AF232" s="96"/>
      <c r="AG232" s="97"/>
      <c r="AH232" s="97"/>
      <c r="AI232" s="98"/>
      <c r="AJ232" s="98"/>
      <c r="AK232" s="96"/>
      <c r="AL232" s="96"/>
      <c r="AM232" s="97"/>
      <c r="AN232" s="97"/>
      <c r="AO232" s="98"/>
      <c r="AP232" s="98"/>
      <c r="AQ232" s="96"/>
      <c r="AR232" s="96"/>
      <c r="AS232" s="97"/>
      <c r="AT232" s="97"/>
      <c r="AU232" s="98"/>
      <c r="AV232" s="98"/>
      <c r="AW232" s="96"/>
      <c r="AX232" s="96"/>
      <c r="AY232" s="97"/>
      <c r="AZ232" s="97"/>
      <c r="BA232" s="98"/>
      <c r="BB232" s="98"/>
      <c r="BC232" s="96"/>
      <c r="BD232" s="96"/>
      <c r="BE232" s="97"/>
      <c r="BF232" s="97"/>
      <c r="BG232" s="98"/>
      <c r="BH232" s="98"/>
      <c r="BI232" s="96"/>
      <c r="BJ232" s="96"/>
      <c r="BK232" s="97"/>
      <c r="BL232" s="97"/>
      <c r="BM232" s="98"/>
      <c r="BN232" s="98"/>
      <c r="BO232" s="96"/>
      <c r="BP232" s="96"/>
      <c r="BQ232" s="97"/>
      <c r="BR232" s="97"/>
      <c r="BS232" s="98"/>
      <c r="BT232" s="98"/>
    </row>
    <row r="233" ht="15.75" customHeight="1">
      <c r="G233" s="96"/>
      <c r="H233" s="96"/>
      <c r="I233" s="97"/>
      <c r="J233" s="97"/>
      <c r="K233" s="98"/>
      <c r="L233" s="98"/>
      <c r="M233" s="96"/>
      <c r="N233" s="96"/>
      <c r="O233" s="97"/>
      <c r="P233" s="97"/>
      <c r="Q233" s="98"/>
      <c r="R233" s="98"/>
      <c r="S233" s="96"/>
      <c r="T233" s="96"/>
      <c r="U233" s="97"/>
      <c r="V233" s="97"/>
      <c r="W233" s="98"/>
      <c r="X233" s="98"/>
      <c r="Y233" s="96"/>
      <c r="Z233" s="96"/>
      <c r="AA233" s="97"/>
      <c r="AB233" s="97"/>
      <c r="AC233" s="98"/>
      <c r="AD233" s="98"/>
      <c r="AE233" s="96"/>
      <c r="AF233" s="96"/>
      <c r="AG233" s="97"/>
      <c r="AH233" s="97"/>
      <c r="AI233" s="98"/>
      <c r="AJ233" s="98"/>
      <c r="AK233" s="96"/>
      <c r="AL233" s="96"/>
      <c r="AM233" s="97"/>
      <c r="AN233" s="97"/>
      <c r="AO233" s="98"/>
      <c r="AP233" s="98"/>
      <c r="AQ233" s="96"/>
      <c r="AR233" s="96"/>
      <c r="AS233" s="97"/>
      <c r="AT233" s="97"/>
      <c r="AU233" s="98"/>
      <c r="AV233" s="98"/>
      <c r="AW233" s="96"/>
      <c r="AX233" s="96"/>
      <c r="AY233" s="97"/>
      <c r="AZ233" s="97"/>
      <c r="BA233" s="98"/>
      <c r="BB233" s="98"/>
      <c r="BC233" s="96"/>
      <c r="BD233" s="96"/>
      <c r="BE233" s="97"/>
      <c r="BF233" s="97"/>
      <c r="BG233" s="98"/>
      <c r="BH233" s="98"/>
      <c r="BI233" s="96"/>
      <c r="BJ233" s="96"/>
      <c r="BK233" s="97"/>
      <c r="BL233" s="97"/>
      <c r="BM233" s="98"/>
      <c r="BN233" s="98"/>
      <c r="BO233" s="96"/>
      <c r="BP233" s="96"/>
      <c r="BQ233" s="97"/>
      <c r="BR233" s="97"/>
      <c r="BS233" s="98"/>
      <c r="BT233" s="98"/>
    </row>
    <row r="234" ht="15.75" customHeight="1">
      <c r="G234" s="96"/>
      <c r="H234" s="96"/>
      <c r="I234" s="97"/>
      <c r="J234" s="97"/>
      <c r="K234" s="98"/>
      <c r="L234" s="98"/>
      <c r="M234" s="96"/>
      <c r="N234" s="96"/>
      <c r="O234" s="97"/>
      <c r="P234" s="97"/>
      <c r="Q234" s="98"/>
      <c r="R234" s="98"/>
      <c r="S234" s="96"/>
      <c r="T234" s="96"/>
      <c r="U234" s="97"/>
      <c r="V234" s="97"/>
      <c r="W234" s="98"/>
      <c r="X234" s="98"/>
      <c r="Y234" s="96"/>
      <c r="Z234" s="96"/>
      <c r="AA234" s="97"/>
      <c r="AB234" s="97"/>
      <c r="AC234" s="98"/>
      <c r="AD234" s="98"/>
      <c r="AE234" s="96"/>
      <c r="AF234" s="96"/>
      <c r="AG234" s="97"/>
      <c r="AH234" s="97"/>
      <c r="AI234" s="98"/>
      <c r="AJ234" s="98"/>
      <c r="AK234" s="96"/>
      <c r="AL234" s="96"/>
      <c r="AM234" s="97"/>
      <c r="AN234" s="97"/>
      <c r="AO234" s="98"/>
      <c r="AP234" s="98"/>
      <c r="AQ234" s="96"/>
      <c r="AR234" s="96"/>
      <c r="AS234" s="97"/>
      <c r="AT234" s="97"/>
      <c r="AU234" s="98"/>
      <c r="AV234" s="98"/>
      <c r="AW234" s="96"/>
      <c r="AX234" s="96"/>
      <c r="AY234" s="97"/>
      <c r="AZ234" s="97"/>
      <c r="BA234" s="98"/>
      <c r="BB234" s="98"/>
      <c r="BC234" s="96"/>
      <c r="BD234" s="96"/>
      <c r="BE234" s="97"/>
      <c r="BF234" s="97"/>
      <c r="BG234" s="98"/>
      <c r="BH234" s="98"/>
      <c r="BI234" s="96"/>
      <c r="BJ234" s="96"/>
      <c r="BK234" s="97"/>
      <c r="BL234" s="97"/>
      <c r="BM234" s="98"/>
      <c r="BN234" s="98"/>
      <c r="BO234" s="96"/>
      <c r="BP234" s="96"/>
      <c r="BQ234" s="97"/>
      <c r="BR234" s="97"/>
      <c r="BS234" s="98"/>
      <c r="BT234" s="98"/>
    </row>
    <row r="235" ht="15.75" customHeight="1">
      <c r="G235" s="96"/>
      <c r="H235" s="96"/>
      <c r="I235" s="97"/>
      <c r="J235" s="97"/>
      <c r="K235" s="98"/>
      <c r="L235" s="98"/>
      <c r="M235" s="96"/>
      <c r="N235" s="96"/>
      <c r="O235" s="97"/>
      <c r="P235" s="97"/>
      <c r="Q235" s="98"/>
      <c r="R235" s="98"/>
      <c r="S235" s="96"/>
      <c r="T235" s="96"/>
      <c r="U235" s="97"/>
      <c r="V235" s="97"/>
      <c r="W235" s="98"/>
      <c r="X235" s="98"/>
      <c r="Y235" s="96"/>
      <c r="Z235" s="96"/>
      <c r="AA235" s="97"/>
      <c r="AB235" s="97"/>
      <c r="AC235" s="98"/>
      <c r="AD235" s="98"/>
      <c r="AE235" s="96"/>
      <c r="AF235" s="96"/>
      <c r="AG235" s="97"/>
      <c r="AH235" s="97"/>
      <c r="AI235" s="98"/>
      <c r="AJ235" s="98"/>
      <c r="AK235" s="96"/>
      <c r="AL235" s="96"/>
      <c r="AM235" s="97"/>
      <c r="AN235" s="97"/>
      <c r="AO235" s="98"/>
      <c r="AP235" s="98"/>
      <c r="AQ235" s="96"/>
      <c r="AR235" s="96"/>
      <c r="AS235" s="97"/>
      <c r="AT235" s="97"/>
      <c r="AU235" s="98"/>
      <c r="AV235" s="98"/>
      <c r="AW235" s="96"/>
      <c r="AX235" s="96"/>
      <c r="AY235" s="97"/>
      <c r="AZ235" s="97"/>
      <c r="BA235" s="98"/>
      <c r="BB235" s="98"/>
      <c r="BC235" s="96"/>
      <c r="BD235" s="96"/>
      <c r="BE235" s="97"/>
      <c r="BF235" s="97"/>
      <c r="BG235" s="98"/>
      <c r="BH235" s="98"/>
      <c r="BI235" s="96"/>
      <c r="BJ235" s="96"/>
      <c r="BK235" s="97"/>
      <c r="BL235" s="97"/>
      <c r="BM235" s="98"/>
      <c r="BN235" s="98"/>
      <c r="BO235" s="96"/>
      <c r="BP235" s="96"/>
      <c r="BQ235" s="97"/>
      <c r="BR235" s="97"/>
      <c r="BS235" s="98"/>
      <c r="BT235" s="98"/>
    </row>
    <row r="236" ht="15.75" customHeight="1">
      <c r="G236" s="96"/>
      <c r="H236" s="96"/>
      <c r="I236" s="97"/>
      <c r="J236" s="97"/>
      <c r="K236" s="98"/>
      <c r="L236" s="98"/>
      <c r="M236" s="96"/>
      <c r="N236" s="96"/>
      <c r="O236" s="97"/>
      <c r="P236" s="97"/>
      <c r="Q236" s="98"/>
      <c r="R236" s="98"/>
      <c r="S236" s="96"/>
      <c r="T236" s="96"/>
      <c r="U236" s="97"/>
      <c r="V236" s="97"/>
      <c r="W236" s="98"/>
      <c r="X236" s="98"/>
      <c r="Y236" s="96"/>
      <c r="Z236" s="96"/>
      <c r="AA236" s="97"/>
      <c r="AB236" s="97"/>
      <c r="AC236" s="98"/>
      <c r="AD236" s="98"/>
      <c r="AE236" s="96"/>
      <c r="AF236" s="96"/>
      <c r="AG236" s="97"/>
      <c r="AH236" s="97"/>
      <c r="AI236" s="98"/>
      <c r="AJ236" s="98"/>
      <c r="AK236" s="96"/>
      <c r="AL236" s="96"/>
      <c r="AM236" s="97"/>
      <c r="AN236" s="97"/>
      <c r="AO236" s="98"/>
      <c r="AP236" s="98"/>
      <c r="AQ236" s="96"/>
      <c r="AR236" s="96"/>
      <c r="AS236" s="97"/>
      <c r="AT236" s="97"/>
      <c r="AU236" s="98"/>
      <c r="AV236" s="98"/>
      <c r="AW236" s="96"/>
      <c r="AX236" s="96"/>
      <c r="AY236" s="97"/>
      <c r="AZ236" s="97"/>
      <c r="BA236" s="98"/>
      <c r="BB236" s="98"/>
      <c r="BC236" s="96"/>
      <c r="BD236" s="96"/>
      <c r="BE236" s="97"/>
      <c r="BF236" s="97"/>
      <c r="BG236" s="98"/>
      <c r="BH236" s="98"/>
      <c r="BI236" s="96"/>
      <c r="BJ236" s="96"/>
      <c r="BK236" s="97"/>
      <c r="BL236" s="97"/>
      <c r="BM236" s="98"/>
      <c r="BN236" s="98"/>
      <c r="BO236" s="96"/>
      <c r="BP236" s="96"/>
      <c r="BQ236" s="97"/>
      <c r="BR236" s="97"/>
      <c r="BS236" s="98"/>
      <c r="BT236" s="98"/>
    </row>
    <row r="237" ht="15.75" customHeight="1">
      <c r="G237" s="96"/>
      <c r="H237" s="96"/>
      <c r="I237" s="97"/>
      <c r="J237" s="97"/>
      <c r="K237" s="98"/>
      <c r="L237" s="98"/>
      <c r="M237" s="96"/>
      <c r="N237" s="96"/>
      <c r="O237" s="97"/>
      <c r="P237" s="97"/>
      <c r="Q237" s="98"/>
      <c r="R237" s="98"/>
      <c r="S237" s="96"/>
      <c r="T237" s="96"/>
      <c r="U237" s="97"/>
      <c r="V237" s="97"/>
      <c r="W237" s="98"/>
      <c r="X237" s="98"/>
      <c r="Y237" s="96"/>
      <c r="Z237" s="96"/>
      <c r="AA237" s="97"/>
      <c r="AB237" s="97"/>
      <c r="AC237" s="98"/>
      <c r="AD237" s="98"/>
      <c r="AE237" s="96"/>
      <c r="AF237" s="96"/>
      <c r="AG237" s="97"/>
      <c r="AH237" s="97"/>
      <c r="AI237" s="98"/>
      <c r="AJ237" s="98"/>
      <c r="AK237" s="96"/>
      <c r="AL237" s="96"/>
      <c r="AM237" s="97"/>
      <c r="AN237" s="97"/>
      <c r="AO237" s="98"/>
      <c r="AP237" s="98"/>
      <c r="AQ237" s="96"/>
      <c r="AR237" s="96"/>
      <c r="AS237" s="97"/>
      <c r="AT237" s="97"/>
      <c r="AU237" s="98"/>
      <c r="AV237" s="98"/>
      <c r="AW237" s="96"/>
      <c r="AX237" s="96"/>
      <c r="AY237" s="97"/>
      <c r="AZ237" s="97"/>
      <c r="BA237" s="98"/>
      <c r="BB237" s="98"/>
      <c r="BC237" s="96"/>
      <c r="BD237" s="96"/>
      <c r="BE237" s="97"/>
      <c r="BF237" s="97"/>
      <c r="BG237" s="98"/>
      <c r="BH237" s="98"/>
      <c r="BI237" s="96"/>
      <c r="BJ237" s="96"/>
      <c r="BK237" s="97"/>
      <c r="BL237" s="97"/>
      <c r="BM237" s="98"/>
      <c r="BN237" s="98"/>
      <c r="BO237" s="96"/>
      <c r="BP237" s="96"/>
      <c r="BQ237" s="97"/>
      <c r="BR237" s="97"/>
      <c r="BS237" s="98"/>
      <c r="BT237" s="98"/>
    </row>
    <row r="238" ht="15.75" customHeight="1">
      <c r="G238" s="96"/>
      <c r="H238" s="96"/>
      <c r="I238" s="97"/>
      <c r="J238" s="97"/>
      <c r="K238" s="98"/>
      <c r="L238" s="98"/>
      <c r="M238" s="96"/>
      <c r="N238" s="96"/>
      <c r="O238" s="97"/>
      <c r="P238" s="97"/>
      <c r="Q238" s="98"/>
      <c r="R238" s="98"/>
      <c r="S238" s="96"/>
      <c r="T238" s="96"/>
      <c r="U238" s="97"/>
      <c r="V238" s="97"/>
      <c r="W238" s="98"/>
      <c r="X238" s="98"/>
      <c r="Y238" s="96"/>
      <c r="Z238" s="96"/>
      <c r="AA238" s="97"/>
      <c r="AB238" s="97"/>
      <c r="AC238" s="98"/>
      <c r="AD238" s="98"/>
      <c r="AE238" s="96"/>
      <c r="AF238" s="96"/>
      <c r="AG238" s="97"/>
      <c r="AH238" s="97"/>
      <c r="AI238" s="98"/>
      <c r="AJ238" s="98"/>
      <c r="AK238" s="96"/>
      <c r="AL238" s="96"/>
      <c r="AM238" s="97"/>
      <c r="AN238" s="97"/>
      <c r="AO238" s="98"/>
      <c r="AP238" s="98"/>
      <c r="AQ238" s="96"/>
      <c r="AR238" s="96"/>
      <c r="AS238" s="97"/>
      <c r="AT238" s="97"/>
      <c r="AU238" s="98"/>
      <c r="AV238" s="98"/>
      <c r="AW238" s="96"/>
      <c r="AX238" s="96"/>
      <c r="AY238" s="97"/>
      <c r="AZ238" s="97"/>
      <c r="BA238" s="98"/>
      <c r="BB238" s="98"/>
      <c r="BC238" s="96"/>
      <c r="BD238" s="96"/>
      <c r="BE238" s="97"/>
      <c r="BF238" s="97"/>
      <c r="BG238" s="98"/>
      <c r="BH238" s="98"/>
      <c r="BI238" s="96"/>
      <c r="BJ238" s="96"/>
      <c r="BK238" s="97"/>
      <c r="BL238" s="97"/>
      <c r="BM238" s="98"/>
      <c r="BN238" s="98"/>
      <c r="BO238" s="96"/>
      <c r="BP238" s="96"/>
      <c r="BQ238" s="97"/>
      <c r="BR238" s="97"/>
      <c r="BS238" s="98"/>
      <c r="BT238" s="98"/>
    </row>
    <row r="239" ht="15.75" customHeight="1">
      <c r="G239" s="96"/>
      <c r="H239" s="96"/>
      <c r="I239" s="97"/>
      <c r="J239" s="97"/>
      <c r="K239" s="98"/>
      <c r="L239" s="98"/>
      <c r="M239" s="96"/>
      <c r="N239" s="96"/>
      <c r="O239" s="97"/>
      <c r="P239" s="97"/>
      <c r="Q239" s="98"/>
      <c r="R239" s="98"/>
      <c r="S239" s="96"/>
      <c r="T239" s="96"/>
      <c r="U239" s="97"/>
      <c r="V239" s="97"/>
      <c r="W239" s="98"/>
      <c r="X239" s="98"/>
      <c r="Y239" s="96"/>
      <c r="Z239" s="96"/>
      <c r="AA239" s="97"/>
      <c r="AB239" s="97"/>
      <c r="AC239" s="98"/>
      <c r="AD239" s="98"/>
      <c r="AE239" s="96"/>
      <c r="AF239" s="96"/>
      <c r="AG239" s="97"/>
      <c r="AH239" s="97"/>
      <c r="AI239" s="98"/>
      <c r="AJ239" s="98"/>
      <c r="AK239" s="96"/>
      <c r="AL239" s="96"/>
      <c r="AM239" s="97"/>
      <c r="AN239" s="97"/>
      <c r="AO239" s="98"/>
      <c r="AP239" s="98"/>
      <c r="AQ239" s="96"/>
      <c r="AR239" s="96"/>
      <c r="AS239" s="97"/>
      <c r="AT239" s="97"/>
      <c r="AU239" s="98"/>
      <c r="AV239" s="98"/>
      <c r="AW239" s="96"/>
      <c r="AX239" s="96"/>
      <c r="AY239" s="97"/>
      <c r="AZ239" s="97"/>
      <c r="BA239" s="98"/>
      <c r="BB239" s="98"/>
      <c r="BC239" s="96"/>
      <c r="BD239" s="96"/>
      <c r="BE239" s="97"/>
      <c r="BF239" s="97"/>
      <c r="BG239" s="98"/>
      <c r="BH239" s="98"/>
      <c r="BI239" s="96"/>
      <c r="BJ239" s="96"/>
      <c r="BK239" s="97"/>
      <c r="BL239" s="97"/>
      <c r="BM239" s="98"/>
      <c r="BN239" s="98"/>
      <c r="BO239" s="96"/>
      <c r="BP239" s="96"/>
      <c r="BQ239" s="97"/>
      <c r="BR239" s="97"/>
      <c r="BS239" s="98"/>
      <c r="BT239" s="98"/>
    </row>
    <row r="240" ht="15.75" customHeight="1">
      <c r="G240" s="96"/>
      <c r="H240" s="96"/>
      <c r="I240" s="97"/>
      <c r="J240" s="97"/>
      <c r="K240" s="98"/>
      <c r="L240" s="98"/>
      <c r="M240" s="96"/>
      <c r="N240" s="96"/>
      <c r="O240" s="97"/>
      <c r="P240" s="97"/>
      <c r="Q240" s="98"/>
      <c r="R240" s="98"/>
      <c r="S240" s="96"/>
      <c r="T240" s="96"/>
      <c r="U240" s="97"/>
      <c r="V240" s="97"/>
      <c r="W240" s="98"/>
      <c r="X240" s="98"/>
      <c r="Y240" s="96"/>
      <c r="Z240" s="96"/>
      <c r="AA240" s="97"/>
      <c r="AB240" s="97"/>
      <c r="AC240" s="98"/>
      <c r="AD240" s="98"/>
      <c r="AE240" s="96"/>
      <c r="AF240" s="96"/>
      <c r="AG240" s="97"/>
      <c r="AH240" s="97"/>
      <c r="AI240" s="98"/>
      <c r="AJ240" s="98"/>
      <c r="AK240" s="96"/>
      <c r="AL240" s="96"/>
      <c r="AM240" s="97"/>
      <c r="AN240" s="97"/>
      <c r="AO240" s="98"/>
      <c r="AP240" s="98"/>
      <c r="AQ240" s="96"/>
      <c r="AR240" s="96"/>
      <c r="AS240" s="97"/>
      <c r="AT240" s="97"/>
      <c r="AU240" s="98"/>
      <c r="AV240" s="98"/>
      <c r="AW240" s="96"/>
      <c r="AX240" s="96"/>
      <c r="AY240" s="97"/>
      <c r="AZ240" s="97"/>
      <c r="BA240" s="98"/>
      <c r="BB240" s="98"/>
      <c r="BC240" s="96"/>
      <c r="BD240" s="96"/>
      <c r="BE240" s="97"/>
      <c r="BF240" s="97"/>
      <c r="BG240" s="98"/>
      <c r="BH240" s="98"/>
      <c r="BI240" s="96"/>
      <c r="BJ240" s="96"/>
      <c r="BK240" s="97"/>
      <c r="BL240" s="97"/>
      <c r="BM240" s="98"/>
      <c r="BN240" s="98"/>
      <c r="BO240" s="96"/>
      <c r="BP240" s="96"/>
      <c r="BQ240" s="97"/>
      <c r="BR240" s="97"/>
      <c r="BS240" s="98"/>
      <c r="BT240" s="98"/>
    </row>
    <row r="241" ht="15.75" customHeight="1">
      <c r="G241" s="96"/>
      <c r="H241" s="96"/>
      <c r="I241" s="97"/>
      <c r="J241" s="97"/>
      <c r="K241" s="98"/>
      <c r="L241" s="98"/>
      <c r="M241" s="96"/>
      <c r="N241" s="96"/>
      <c r="O241" s="97"/>
      <c r="P241" s="97"/>
      <c r="Q241" s="98"/>
      <c r="R241" s="98"/>
      <c r="S241" s="96"/>
      <c r="T241" s="96"/>
      <c r="U241" s="97"/>
      <c r="V241" s="97"/>
      <c r="W241" s="98"/>
      <c r="X241" s="98"/>
      <c r="Y241" s="96"/>
      <c r="Z241" s="96"/>
      <c r="AA241" s="97"/>
      <c r="AB241" s="97"/>
      <c r="AC241" s="98"/>
      <c r="AD241" s="98"/>
      <c r="AE241" s="96"/>
      <c r="AF241" s="96"/>
      <c r="AG241" s="97"/>
      <c r="AH241" s="97"/>
      <c r="AI241" s="98"/>
      <c r="AJ241" s="98"/>
      <c r="AK241" s="96"/>
      <c r="AL241" s="96"/>
      <c r="AM241" s="97"/>
      <c r="AN241" s="97"/>
      <c r="AO241" s="98"/>
      <c r="AP241" s="98"/>
      <c r="AQ241" s="96"/>
      <c r="AR241" s="96"/>
      <c r="AS241" s="97"/>
      <c r="AT241" s="97"/>
      <c r="AU241" s="98"/>
      <c r="AV241" s="98"/>
      <c r="AW241" s="96"/>
      <c r="AX241" s="96"/>
      <c r="AY241" s="97"/>
      <c r="AZ241" s="97"/>
      <c r="BA241" s="98"/>
      <c r="BB241" s="98"/>
      <c r="BC241" s="96"/>
      <c r="BD241" s="96"/>
      <c r="BE241" s="97"/>
      <c r="BF241" s="97"/>
      <c r="BG241" s="98"/>
      <c r="BH241" s="98"/>
      <c r="BI241" s="96"/>
      <c r="BJ241" s="96"/>
      <c r="BK241" s="97"/>
      <c r="BL241" s="97"/>
      <c r="BM241" s="98"/>
      <c r="BN241" s="98"/>
      <c r="BO241" s="96"/>
      <c r="BP241" s="96"/>
      <c r="BQ241" s="97"/>
      <c r="BR241" s="97"/>
      <c r="BS241" s="98"/>
      <c r="BT241" s="98"/>
    </row>
    <row r="242" ht="15.75" customHeight="1">
      <c r="G242" s="96"/>
      <c r="H242" s="96"/>
      <c r="I242" s="97"/>
      <c r="J242" s="97"/>
      <c r="K242" s="98"/>
      <c r="L242" s="98"/>
      <c r="M242" s="96"/>
      <c r="N242" s="96"/>
      <c r="O242" s="97"/>
      <c r="P242" s="97"/>
      <c r="Q242" s="98"/>
      <c r="R242" s="98"/>
      <c r="S242" s="96"/>
      <c r="T242" s="96"/>
      <c r="U242" s="97"/>
      <c r="V242" s="97"/>
      <c r="W242" s="98"/>
      <c r="X242" s="98"/>
      <c r="Y242" s="96"/>
      <c r="Z242" s="96"/>
      <c r="AA242" s="97"/>
      <c r="AB242" s="97"/>
      <c r="AC242" s="98"/>
      <c r="AD242" s="98"/>
      <c r="AE242" s="96"/>
      <c r="AF242" s="96"/>
      <c r="AG242" s="97"/>
      <c r="AH242" s="97"/>
      <c r="AI242" s="98"/>
      <c r="AJ242" s="98"/>
      <c r="AK242" s="96"/>
      <c r="AL242" s="96"/>
      <c r="AM242" s="97"/>
      <c r="AN242" s="97"/>
      <c r="AO242" s="98"/>
      <c r="AP242" s="98"/>
      <c r="AQ242" s="96"/>
      <c r="AR242" s="96"/>
      <c r="AS242" s="97"/>
      <c r="AT242" s="97"/>
      <c r="AU242" s="98"/>
      <c r="AV242" s="98"/>
      <c r="AW242" s="96"/>
      <c r="AX242" s="96"/>
      <c r="AY242" s="97"/>
      <c r="AZ242" s="97"/>
      <c r="BA242" s="98"/>
      <c r="BB242" s="98"/>
      <c r="BC242" s="96"/>
      <c r="BD242" s="96"/>
      <c r="BE242" s="97"/>
      <c r="BF242" s="97"/>
      <c r="BG242" s="98"/>
      <c r="BH242" s="98"/>
      <c r="BI242" s="96"/>
      <c r="BJ242" s="96"/>
      <c r="BK242" s="97"/>
      <c r="BL242" s="97"/>
      <c r="BM242" s="98"/>
      <c r="BN242" s="98"/>
      <c r="BO242" s="96"/>
      <c r="BP242" s="96"/>
      <c r="BQ242" s="97"/>
      <c r="BR242" s="97"/>
      <c r="BS242" s="98"/>
      <c r="BT242" s="98"/>
    </row>
    <row r="243" ht="15.75" customHeight="1">
      <c r="G243" s="96"/>
      <c r="H243" s="96"/>
      <c r="I243" s="97"/>
      <c r="J243" s="97"/>
      <c r="K243" s="98"/>
      <c r="L243" s="98"/>
      <c r="M243" s="96"/>
      <c r="N243" s="96"/>
      <c r="O243" s="97"/>
      <c r="P243" s="97"/>
      <c r="Q243" s="98"/>
      <c r="R243" s="98"/>
      <c r="S243" s="96"/>
      <c r="T243" s="96"/>
      <c r="U243" s="97"/>
      <c r="V243" s="97"/>
      <c r="W243" s="98"/>
      <c r="X243" s="98"/>
      <c r="Y243" s="96"/>
      <c r="Z243" s="96"/>
      <c r="AA243" s="97"/>
      <c r="AB243" s="97"/>
      <c r="AC243" s="98"/>
      <c r="AD243" s="98"/>
      <c r="AE243" s="96"/>
      <c r="AF243" s="96"/>
      <c r="AG243" s="97"/>
      <c r="AH243" s="97"/>
      <c r="AI243" s="98"/>
      <c r="AJ243" s="98"/>
      <c r="AK243" s="96"/>
      <c r="AL243" s="96"/>
      <c r="AM243" s="97"/>
      <c r="AN243" s="97"/>
      <c r="AO243" s="98"/>
      <c r="AP243" s="98"/>
      <c r="AQ243" s="96"/>
      <c r="AR243" s="96"/>
      <c r="AS243" s="97"/>
      <c r="AT243" s="97"/>
      <c r="AU243" s="98"/>
      <c r="AV243" s="98"/>
      <c r="AW243" s="96"/>
      <c r="AX243" s="96"/>
      <c r="AY243" s="97"/>
      <c r="AZ243" s="97"/>
      <c r="BA243" s="98"/>
      <c r="BB243" s="98"/>
      <c r="BC243" s="96"/>
      <c r="BD243" s="96"/>
      <c r="BE243" s="97"/>
      <c r="BF243" s="97"/>
      <c r="BG243" s="98"/>
      <c r="BH243" s="98"/>
      <c r="BI243" s="96"/>
      <c r="BJ243" s="96"/>
      <c r="BK243" s="97"/>
      <c r="BL243" s="97"/>
      <c r="BM243" s="98"/>
      <c r="BN243" s="98"/>
      <c r="BO243" s="96"/>
      <c r="BP243" s="96"/>
      <c r="BQ243" s="97"/>
      <c r="BR243" s="97"/>
      <c r="BS243" s="98"/>
      <c r="BT243" s="98"/>
    </row>
    <row r="244" ht="15.75" customHeight="1">
      <c r="G244" s="96"/>
      <c r="H244" s="96"/>
      <c r="I244" s="97"/>
      <c r="J244" s="97"/>
      <c r="K244" s="98"/>
      <c r="L244" s="98"/>
      <c r="M244" s="96"/>
      <c r="N244" s="96"/>
      <c r="O244" s="97"/>
      <c r="P244" s="97"/>
      <c r="Q244" s="98"/>
      <c r="R244" s="98"/>
      <c r="S244" s="96"/>
      <c r="T244" s="96"/>
      <c r="U244" s="97"/>
      <c r="V244" s="97"/>
      <c r="W244" s="98"/>
      <c r="X244" s="98"/>
      <c r="Y244" s="96"/>
      <c r="Z244" s="96"/>
      <c r="AA244" s="97"/>
      <c r="AB244" s="97"/>
      <c r="AC244" s="98"/>
      <c r="AD244" s="98"/>
      <c r="AE244" s="96"/>
      <c r="AF244" s="96"/>
      <c r="AG244" s="97"/>
      <c r="AH244" s="97"/>
      <c r="AI244" s="98"/>
      <c r="AJ244" s="98"/>
      <c r="AK244" s="96"/>
      <c r="AL244" s="96"/>
      <c r="AM244" s="97"/>
      <c r="AN244" s="97"/>
      <c r="AO244" s="98"/>
      <c r="AP244" s="98"/>
      <c r="AQ244" s="96"/>
      <c r="AR244" s="96"/>
      <c r="AS244" s="97"/>
      <c r="AT244" s="97"/>
      <c r="AU244" s="98"/>
      <c r="AV244" s="98"/>
      <c r="AW244" s="96"/>
      <c r="AX244" s="96"/>
      <c r="AY244" s="97"/>
      <c r="AZ244" s="97"/>
      <c r="BA244" s="98"/>
      <c r="BB244" s="98"/>
      <c r="BC244" s="96"/>
      <c r="BD244" s="96"/>
      <c r="BE244" s="97"/>
      <c r="BF244" s="97"/>
      <c r="BG244" s="98"/>
      <c r="BH244" s="98"/>
      <c r="BI244" s="96"/>
      <c r="BJ244" s="96"/>
      <c r="BK244" s="97"/>
      <c r="BL244" s="97"/>
      <c r="BM244" s="98"/>
      <c r="BN244" s="98"/>
      <c r="BO244" s="96"/>
      <c r="BP244" s="96"/>
      <c r="BQ244" s="97"/>
      <c r="BR244" s="97"/>
      <c r="BS244" s="98"/>
      <c r="BT244" s="98"/>
    </row>
    <row r="245" ht="15.75" customHeight="1">
      <c r="G245" s="96"/>
      <c r="H245" s="96"/>
      <c r="I245" s="97"/>
      <c r="J245" s="97"/>
      <c r="K245" s="98"/>
      <c r="L245" s="98"/>
      <c r="M245" s="96"/>
      <c r="N245" s="96"/>
      <c r="O245" s="97"/>
      <c r="P245" s="97"/>
      <c r="Q245" s="98"/>
      <c r="R245" s="98"/>
      <c r="S245" s="96"/>
      <c r="T245" s="96"/>
      <c r="U245" s="97"/>
      <c r="V245" s="97"/>
      <c r="W245" s="98"/>
      <c r="X245" s="98"/>
      <c r="Y245" s="96"/>
      <c r="Z245" s="96"/>
      <c r="AA245" s="97"/>
      <c r="AB245" s="97"/>
      <c r="AC245" s="98"/>
      <c r="AD245" s="98"/>
      <c r="AE245" s="96"/>
      <c r="AF245" s="96"/>
      <c r="AG245" s="97"/>
      <c r="AH245" s="97"/>
      <c r="AI245" s="98"/>
      <c r="AJ245" s="98"/>
      <c r="AK245" s="96"/>
      <c r="AL245" s="96"/>
      <c r="AM245" s="97"/>
      <c r="AN245" s="97"/>
      <c r="AO245" s="98"/>
      <c r="AP245" s="98"/>
      <c r="AQ245" s="96"/>
      <c r="AR245" s="96"/>
      <c r="AS245" s="97"/>
      <c r="AT245" s="97"/>
      <c r="AU245" s="98"/>
      <c r="AV245" s="98"/>
      <c r="AW245" s="96"/>
      <c r="AX245" s="96"/>
      <c r="AY245" s="97"/>
      <c r="AZ245" s="97"/>
      <c r="BA245" s="98"/>
      <c r="BB245" s="98"/>
      <c r="BC245" s="96"/>
      <c r="BD245" s="96"/>
      <c r="BE245" s="97"/>
      <c r="BF245" s="97"/>
      <c r="BG245" s="98"/>
      <c r="BH245" s="98"/>
      <c r="BI245" s="96"/>
      <c r="BJ245" s="96"/>
      <c r="BK245" s="97"/>
      <c r="BL245" s="97"/>
      <c r="BM245" s="98"/>
      <c r="BN245" s="98"/>
      <c r="BO245" s="96"/>
      <c r="BP245" s="96"/>
      <c r="BQ245" s="97"/>
      <c r="BR245" s="97"/>
      <c r="BS245" s="98"/>
      <c r="BT245" s="98"/>
    </row>
    <row r="246" ht="15.75" customHeight="1">
      <c r="G246" s="96"/>
      <c r="H246" s="96"/>
      <c r="I246" s="97"/>
      <c r="J246" s="97"/>
      <c r="K246" s="98"/>
      <c r="L246" s="98"/>
      <c r="M246" s="96"/>
      <c r="N246" s="96"/>
      <c r="O246" s="97"/>
      <c r="P246" s="97"/>
      <c r="Q246" s="98"/>
      <c r="R246" s="98"/>
      <c r="S246" s="96"/>
      <c r="T246" s="96"/>
      <c r="U246" s="97"/>
      <c r="V246" s="97"/>
      <c r="W246" s="98"/>
      <c r="X246" s="98"/>
      <c r="Y246" s="96"/>
      <c r="Z246" s="96"/>
      <c r="AA246" s="97"/>
      <c r="AB246" s="97"/>
      <c r="AC246" s="98"/>
      <c r="AD246" s="98"/>
      <c r="AE246" s="96"/>
      <c r="AF246" s="96"/>
      <c r="AG246" s="97"/>
      <c r="AH246" s="97"/>
      <c r="AI246" s="98"/>
      <c r="AJ246" s="98"/>
      <c r="AK246" s="96"/>
      <c r="AL246" s="96"/>
      <c r="AM246" s="97"/>
      <c r="AN246" s="97"/>
      <c r="AO246" s="98"/>
      <c r="AP246" s="98"/>
      <c r="AQ246" s="96"/>
      <c r="AR246" s="96"/>
      <c r="AS246" s="97"/>
      <c r="AT246" s="97"/>
      <c r="AU246" s="98"/>
      <c r="AV246" s="98"/>
      <c r="AW246" s="96"/>
      <c r="AX246" s="96"/>
      <c r="AY246" s="97"/>
      <c r="AZ246" s="97"/>
      <c r="BA246" s="98"/>
      <c r="BB246" s="98"/>
      <c r="BC246" s="96"/>
      <c r="BD246" s="96"/>
      <c r="BE246" s="97"/>
      <c r="BF246" s="97"/>
      <c r="BG246" s="98"/>
      <c r="BH246" s="98"/>
      <c r="BI246" s="96"/>
      <c r="BJ246" s="96"/>
      <c r="BK246" s="97"/>
      <c r="BL246" s="97"/>
      <c r="BM246" s="98"/>
      <c r="BN246" s="98"/>
      <c r="BO246" s="96"/>
      <c r="BP246" s="96"/>
      <c r="BQ246" s="97"/>
      <c r="BR246" s="97"/>
      <c r="BS246" s="98"/>
      <c r="BT246" s="98"/>
    </row>
    <row r="247" ht="15.75" customHeight="1">
      <c r="G247" s="96"/>
      <c r="H247" s="96"/>
      <c r="I247" s="97"/>
      <c r="J247" s="97"/>
      <c r="K247" s="98"/>
      <c r="L247" s="98"/>
      <c r="M247" s="96"/>
      <c r="N247" s="96"/>
      <c r="O247" s="97"/>
      <c r="P247" s="97"/>
      <c r="Q247" s="98"/>
      <c r="R247" s="98"/>
      <c r="S247" s="96"/>
      <c r="T247" s="96"/>
      <c r="U247" s="97"/>
      <c r="V247" s="97"/>
      <c r="W247" s="98"/>
      <c r="X247" s="98"/>
      <c r="Y247" s="96"/>
      <c r="Z247" s="96"/>
      <c r="AA247" s="97"/>
      <c r="AB247" s="97"/>
      <c r="AC247" s="98"/>
      <c r="AD247" s="98"/>
      <c r="AE247" s="96"/>
      <c r="AF247" s="96"/>
      <c r="AG247" s="97"/>
      <c r="AH247" s="97"/>
      <c r="AI247" s="98"/>
      <c r="AJ247" s="98"/>
      <c r="AK247" s="96"/>
      <c r="AL247" s="96"/>
      <c r="AM247" s="97"/>
      <c r="AN247" s="97"/>
      <c r="AO247" s="98"/>
      <c r="AP247" s="98"/>
      <c r="AQ247" s="96"/>
      <c r="AR247" s="96"/>
      <c r="AS247" s="97"/>
      <c r="AT247" s="97"/>
      <c r="AU247" s="98"/>
      <c r="AV247" s="98"/>
      <c r="AW247" s="96"/>
      <c r="AX247" s="96"/>
      <c r="AY247" s="97"/>
      <c r="AZ247" s="97"/>
      <c r="BA247" s="98"/>
      <c r="BB247" s="98"/>
      <c r="BC247" s="96"/>
      <c r="BD247" s="96"/>
      <c r="BE247" s="97"/>
      <c r="BF247" s="97"/>
      <c r="BG247" s="98"/>
      <c r="BH247" s="98"/>
      <c r="BI247" s="96"/>
      <c r="BJ247" s="96"/>
      <c r="BK247" s="97"/>
      <c r="BL247" s="97"/>
      <c r="BM247" s="98"/>
      <c r="BN247" s="98"/>
      <c r="BO247" s="96"/>
      <c r="BP247" s="96"/>
      <c r="BQ247" s="97"/>
      <c r="BR247" s="97"/>
      <c r="BS247" s="98"/>
      <c r="BT247" s="98"/>
    </row>
    <row r="248" ht="15.75" customHeight="1">
      <c r="G248" s="96"/>
      <c r="H248" s="96"/>
      <c r="I248" s="97"/>
      <c r="J248" s="97"/>
      <c r="K248" s="98"/>
      <c r="L248" s="98"/>
      <c r="M248" s="96"/>
      <c r="N248" s="96"/>
      <c r="O248" s="97"/>
      <c r="P248" s="97"/>
      <c r="Q248" s="98"/>
      <c r="R248" s="98"/>
      <c r="S248" s="96"/>
      <c r="T248" s="96"/>
      <c r="U248" s="97"/>
      <c r="V248" s="97"/>
      <c r="W248" s="98"/>
      <c r="X248" s="98"/>
      <c r="Y248" s="96"/>
      <c r="Z248" s="96"/>
      <c r="AA248" s="97"/>
      <c r="AB248" s="97"/>
      <c r="AC248" s="98"/>
      <c r="AD248" s="98"/>
      <c r="AE248" s="96"/>
      <c r="AF248" s="96"/>
      <c r="AG248" s="97"/>
      <c r="AH248" s="97"/>
      <c r="AI248" s="98"/>
      <c r="AJ248" s="98"/>
      <c r="AK248" s="96"/>
      <c r="AL248" s="96"/>
      <c r="AM248" s="97"/>
      <c r="AN248" s="97"/>
      <c r="AO248" s="98"/>
      <c r="AP248" s="98"/>
      <c r="AQ248" s="96"/>
      <c r="AR248" s="96"/>
      <c r="AS248" s="97"/>
      <c r="AT248" s="97"/>
      <c r="AU248" s="98"/>
      <c r="AV248" s="98"/>
      <c r="AW248" s="96"/>
      <c r="AX248" s="96"/>
      <c r="AY248" s="97"/>
      <c r="AZ248" s="97"/>
      <c r="BA248" s="98"/>
      <c r="BB248" s="98"/>
      <c r="BC248" s="96"/>
      <c r="BD248" s="96"/>
      <c r="BE248" s="97"/>
      <c r="BF248" s="97"/>
      <c r="BG248" s="98"/>
      <c r="BH248" s="98"/>
      <c r="BI248" s="96"/>
      <c r="BJ248" s="96"/>
      <c r="BK248" s="97"/>
      <c r="BL248" s="97"/>
      <c r="BM248" s="98"/>
      <c r="BN248" s="98"/>
      <c r="BO248" s="96"/>
      <c r="BP248" s="96"/>
      <c r="BQ248" s="97"/>
      <c r="BR248" s="97"/>
      <c r="BS248" s="98"/>
      <c r="BT248" s="98"/>
    </row>
    <row r="249" ht="15.75" customHeight="1">
      <c r="G249" s="96"/>
      <c r="H249" s="96"/>
      <c r="I249" s="97"/>
      <c r="J249" s="97"/>
      <c r="K249" s="98"/>
      <c r="L249" s="98"/>
      <c r="M249" s="96"/>
      <c r="N249" s="96"/>
      <c r="O249" s="97"/>
      <c r="P249" s="97"/>
      <c r="Q249" s="98"/>
      <c r="R249" s="98"/>
      <c r="S249" s="96"/>
      <c r="T249" s="96"/>
      <c r="U249" s="97"/>
      <c r="V249" s="97"/>
      <c r="W249" s="98"/>
      <c r="X249" s="98"/>
      <c r="Y249" s="96"/>
      <c r="Z249" s="96"/>
      <c r="AA249" s="97"/>
      <c r="AB249" s="97"/>
      <c r="AC249" s="98"/>
      <c r="AD249" s="98"/>
      <c r="AE249" s="96"/>
      <c r="AF249" s="96"/>
      <c r="AG249" s="97"/>
      <c r="AH249" s="97"/>
      <c r="AI249" s="98"/>
      <c r="AJ249" s="98"/>
      <c r="AK249" s="96"/>
      <c r="AL249" s="96"/>
      <c r="AM249" s="97"/>
      <c r="AN249" s="97"/>
      <c r="AO249" s="98"/>
      <c r="AP249" s="98"/>
      <c r="AQ249" s="96"/>
      <c r="AR249" s="96"/>
      <c r="AS249" s="97"/>
      <c r="AT249" s="97"/>
      <c r="AU249" s="98"/>
      <c r="AV249" s="98"/>
      <c r="AW249" s="96"/>
      <c r="AX249" s="96"/>
      <c r="AY249" s="97"/>
      <c r="AZ249" s="97"/>
      <c r="BA249" s="98"/>
      <c r="BB249" s="98"/>
      <c r="BC249" s="96"/>
      <c r="BD249" s="96"/>
      <c r="BE249" s="97"/>
      <c r="BF249" s="97"/>
      <c r="BG249" s="98"/>
      <c r="BH249" s="98"/>
      <c r="BI249" s="96"/>
      <c r="BJ249" s="96"/>
      <c r="BK249" s="97"/>
      <c r="BL249" s="97"/>
      <c r="BM249" s="98"/>
      <c r="BN249" s="98"/>
      <c r="BO249" s="96"/>
      <c r="BP249" s="96"/>
      <c r="BQ249" s="97"/>
      <c r="BR249" s="97"/>
      <c r="BS249" s="98"/>
      <c r="BT249" s="98"/>
    </row>
    <row r="250" ht="15.75" customHeight="1">
      <c r="G250" s="96"/>
      <c r="H250" s="96"/>
      <c r="I250" s="97"/>
      <c r="J250" s="97"/>
      <c r="K250" s="98"/>
      <c r="L250" s="98"/>
      <c r="M250" s="96"/>
      <c r="N250" s="96"/>
      <c r="O250" s="97"/>
      <c r="P250" s="97"/>
      <c r="Q250" s="98"/>
      <c r="R250" s="98"/>
      <c r="S250" s="96"/>
      <c r="T250" s="96"/>
      <c r="U250" s="97"/>
      <c r="V250" s="97"/>
      <c r="W250" s="98"/>
      <c r="X250" s="98"/>
      <c r="Y250" s="96"/>
      <c r="Z250" s="96"/>
      <c r="AA250" s="97"/>
      <c r="AB250" s="97"/>
      <c r="AC250" s="98"/>
      <c r="AD250" s="98"/>
      <c r="AE250" s="96"/>
      <c r="AF250" s="96"/>
      <c r="AG250" s="97"/>
      <c r="AH250" s="97"/>
      <c r="AI250" s="98"/>
      <c r="AJ250" s="98"/>
      <c r="AK250" s="96"/>
      <c r="AL250" s="96"/>
      <c r="AM250" s="97"/>
      <c r="AN250" s="97"/>
      <c r="AO250" s="98"/>
      <c r="AP250" s="98"/>
      <c r="AQ250" s="96"/>
      <c r="AR250" s="96"/>
      <c r="AS250" s="97"/>
      <c r="AT250" s="97"/>
      <c r="AU250" s="98"/>
      <c r="AV250" s="98"/>
      <c r="AW250" s="96"/>
      <c r="AX250" s="96"/>
      <c r="AY250" s="97"/>
      <c r="AZ250" s="97"/>
      <c r="BA250" s="98"/>
      <c r="BB250" s="98"/>
      <c r="BC250" s="96"/>
      <c r="BD250" s="96"/>
      <c r="BE250" s="97"/>
      <c r="BF250" s="97"/>
      <c r="BG250" s="98"/>
      <c r="BH250" s="98"/>
      <c r="BI250" s="96"/>
      <c r="BJ250" s="96"/>
      <c r="BK250" s="97"/>
      <c r="BL250" s="97"/>
      <c r="BM250" s="98"/>
      <c r="BN250" s="98"/>
      <c r="BO250" s="96"/>
      <c r="BP250" s="96"/>
      <c r="BQ250" s="97"/>
      <c r="BR250" s="97"/>
      <c r="BS250" s="98"/>
      <c r="BT250" s="98"/>
    </row>
    <row r="251" ht="15.75" customHeight="1">
      <c r="G251" s="96"/>
      <c r="H251" s="96"/>
      <c r="I251" s="97"/>
      <c r="J251" s="97"/>
      <c r="K251" s="98"/>
      <c r="L251" s="98"/>
      <c r="M251" s="96"/>
      <c r="N251" s="96"/>
      <c r="O251" s="97"/>
      <c r="P251" s="97"/>
      <c r="Q251" s="98"/>
      <c r="R251" s="98"/>
      <c r="S251" s="96"/>
      <c r="T251" s="96"/>
      <c r="U251" s="97"/>
      <c r="V251" s="97"/>
      <c r="W251" s="98"/>
      <c r="X251" s="98"/>
      <c r="Y251" s="96"/>
      <c r="Z251" s="96"/>
      <c r="AA251" s="97"/>
      <c r="AB251" s="97"/>
      <c r="AC251" s="98"/>
      <c r="AD251" s="98"/>
      <c r="AE251" s="96"/>
      <c r="AF251" s="96"/>
      <c r="AG251" s="97"/>
      <c r="AH251" s="97"/>
      <c r="AI251" s="98"/>
      <c r="AJ251" s="98"/>
      <c r="AK251" s="96"/>
      <c r="AL251" s="96"/>
      <c r="AM251" s="97"/>
      <c r="AN251" s="97"/>
      <c r="AO251" s="98"/>
      <c r="AP251" s="98"/>
      <c r="AQ251" s="96"/>
      <c r="AR251" s="96"/>
      <c r="AS251" s="97"/>
      <c r="AT251" s="97"/>
      <c r="AU251" s="98"/>
      <c r="AV251" s="98"/>
      <c r="AW251" s="96"/>
      <c r="AX251" s="96"/>
      <c r="AY251" s="97"/>
      <c r="AZ251" s="97"/>
      <c r="BA251" s="98"/>
      <c r="BB251" s="98"/>
      <c r="BC251" s="96"/>
      <c r="BD251" s="96"/>
      <c r="BE251" s="97"/>
      <c r="BF251" s="97"/>
      <c r="BG251" s="98"/>
      <c r="BH251" s="98"/>
      <c r="BI251" s="96"/>
      <c r="BJ251" s="96"/>
      <c r="BK251" s="97"/>
      <c r="BL251" s="97"/>
      <c r="BM251" s="98"/>
      <c r="BN251" s="98"/>
      <c r="BO251" s="96"/>
      <c r="BP251" s="96"/>
      <c r="BQ251" s="97"/>
      <c r="BR251" s="97"/>
      <c r="BS251" s="98"/>
      <c r="BT251" s="98"/>
    </row>
    <row r="252" ht="15.75" customHeight="1">
      <c r="G252" s="96"/>
      <c r="H252" s="96"/>
      <c r="I252" s="97"/>
      <c r="J252" s="97"/>
      <c r="K252" s="98"/>
      <c r="L252" s="98"/>
      <c r="M252" s="96"/>
      <c r="N252" s="96"/>
      <c r="O252" s="97"/>
      <c r="P252" s="97"/>
      <c r="Q252" s="98"/>
      <c r="R252" s="98"/>
      <c r="S252" s="96"/>
      <c r="T252" s="96"/>
      <c r="U252" s="97"/>
      <c r="V252" s="97"/>
      <c r="W252" s="98"/>
      <c r="X252" s="98"/>
      <c r="Y252" s="96"/>
      <c r="Z252" s="96"/>
      <c r="AA252" s="97"/>
      <c r="AB252" s="97"/>
      <c r="AC252" s="98"/>
      <c r="AD252" s="98"/>
      <c r="AE252" s="96"/>
      <c r="AF252" s="96"/>
      <c r="AG252" s="97"/>
      <c r="AH252" s="97"/>
      <c r="AI252" s="98"/>
      <c r="AJ252" s="98"/>
      <c r="AK252" s="96"/>
      <c r="AL252" s="96"/>
      <c r="AM252" s="97"/>
      <c r="AN252" s="97"/>
      <c r="AO252" s="98"/>
      <c r="AP252" s="98"/>
      <c r="AQ252" s="96"/>
      <c r="AR252" s="96"/>
      <c r="AS252" s="97"/>
      <c r="AT252" s="97"/>
      <c r="AU252" s="98"/>
      <c r="AV252" s="98"/>
      <c r="AW252" s="96"/>
      <c r="AX252" s="96"/>
      <c r="AY252" s="97"/>
      <c r="AZ252" s="97"/>
      <c r="BA252" s="98"/>
      <c r="BB252" s="98"/>
      <c r="BC252" s="96"/>
      <c r="BD252" s="96"/>
      <c r="BE252" s="97"/>
      <c r="BF252" s="97"/>
      <c r="BG252" s="98"/>
      <c r="BH252" s="98"/>
      <c r="BI252" s="96"/>
      <c r="BJ252" s="96"/>
      <c r="BK252" s="97"/>
      <c r="BL252" s="97"/>
      <c r="BM252" s="98"/>
      <c r="BN252" s="98"/>
      <c r="BO252" s="96"/>
      <c r="BP252" s="96"/>
      <c r="BQ252" s="97"/>
      <c r="BR252" s="97"/>
      <c r="BS252" s="98"/>
      <c r="BT252" s="98"/>
    </row>
    <row r="253" ht="15.75" customHeight="1">
      <c r="G253" s="96"/>
      <c r="H253" s="96"/>
      <c r="I253" s="97"/>
      <c r="J253" s="97"/>
      <c r="K253" s="98"/>
      <c r="L253" s="98"/>
      <c r="M253" s="96"/>
      <c r="N253" s="96"/>
      <c r="O253" s="97"/>
      <c r="P253" s="97"/>
      <c r="Q253" s="98"/>
      <c r="R253" s="98"/>
      <c r="S253" s="96"/>
      <c r="T253" s="96"/>
      <c r="U253" s="97"/>
      <c r="V253" s="97"/>
      <c r="W253" s="98"/>
      <c r="X253" s="98"/>
      <c r="Y253" s="96"/>
      <c r="Z253" s="96"/>
      <c r="AA253" s="97"/>
      <c r="AB253" s="97"/>
      <c r="AC253" s="98"/>
      <c r="AD253" s="98"/>
      <c r="AE253" s="96"/>
      <c r="AF253" s="96"/>
      <c r="AG253" s="97"/>
      <c r="AH253" s="97"/>
      <c r="AI253" s="98"/>
      <c r="AJ253" s="98"/>
      <c r="AK253" s="96"/>
      <c r="AL253" s="96"/>
      <c r="AM253" s="97"/>
      <c r="AN253" s="97"/>
      <c r="AO253" s="98"/>
      <c r="AP253" s="98"/>
      <c r="AQ253" s="96"/>
      <c r="AR253" s="96"/>
      <c r="AS253" s="97"/>
      <c r="AT253" s="97"/>
      <c r="AU253" s="98"/>
      <c r="AV253" s="98"/>
      <c r="AW253" s="96"/>
      <c r="AX253" s="96"/>
      <c r="AY253" s="97"/>
      <c r="AZ253" s="97"/>
      <c r="BA253" s="98"/>
      <c r="BB253" s="98"/>
      <c r="BC253" s="96"/>
      <c r="BD253" s="96"/>
      <c r="BE253" s="97"/>
      <c r="BF253" s="97"/>
      <c r="BG253" s="98"/>
      <c r="BH253" s="98"/>
      <c r="BI253" s="96"/>
      <c r="BJ253" s="96"/>
      <c r="BK253" s="97"/>
      <c r="BL253" s="97"/>
      <c r="BM253" s="98"/>
      <c r="BN253" s="98"/>
      <c r="BO253" s="96"/>
      <c r="BP253" s="96"/>
      <c r="BQ253" s="97"/>
      <c r="BR253" s="97"/>
      <c r="BS253" s="98"/>
      <c r="BT253" s="98"/>
    </row>
    <row r="254" ht="15.75" customHeight="1">
      <c r="G254" s="96"/>
      <c r="H254" s="96"/>
      <c r="I254" s="97"/>
      <c r="J254" s="97"/>
      <c r="K254" s="98"/>
      <c r="L254" s="98"/>
      <c r="M254" s="96"/>
      <c r="N254" s="96"/>
      <c r="O254" s="97"/>
      <c r="P254" s="97"/>
      <c r="Q254" s="98"/>
      <c r="R254" s="98"/>
      <c r="S254" s="96"/>
      <c r="T254" s="96"/>
      <c r="U254" s="97"/>
      <c r="V254" s="97"/>
      <c r="W254" s="98"/>
      <c r="X254" s="98"/>
      <c r="Y254" s="96"/>
      <c r="Z254" s="96"/>
      <c r="AA254" s="97"/>
      <c r="AB254" s="97"/>
      <c r="AC254" s="98"/>
      <c r="AD254" s="98"/>
      <c r="AE254" s="96"/>
      <c r="AF254" s="96"/>
      <c r="AG254" s="97"/>
      <c r="AH254" s="97"/>
      <c r="AI254" s="98"/>
      <c r="AJ254" s="98"/>
      <c r="AK254" s="96"/>
      <c r="AL254" s="96"/>
      <c r="AM254" s="97"/>
      <c r="AN254" s="97"/>
      <c r="AO254" s="98"/>
      <c r="AP254" s="98"/>
      <c r="AQ254" s="96"/>
      <c r="AR254" s="96"/>
      <c r="AS254" s="97"/>
      <c r="AT254" s="97"/>
      <c r="AU254" s="98"/>
      <c r="AV254" s="98"/>
      <c r="AW254" s="96"/>
      <c r="AX254" s="96"/>
      <c r="AY254" s="97"/>
      <c r="AZ254" s="97"/>
      <c r="BA254" s="98"/>
      <c r="BB254" s="98"/>
      <c r="BC254" s="96"/>
      <c r="BD254" s="96"/>
      <c r="BE254" s="97"/>
      <c r="BF254" s="97"/>
      <c r="BG254" s="98"/>
      <c r="BH254" s="98"/>
      <c r="BI254" s="96"/>
      <c r="BJ254" s="96"/>
      <c r="BK254" s="97"/>
      <c r="BL254" s="97"/>
      <c r="BM254" s="98"/>
      <c r="BN254" s="98"/>
      <c r="BO254" s="96"/>
      <c r="BP254" s="96"/>
      <c r="BQ254" s="97"/>
      <c r="BR254" s="97"/>
      <c r="BS254" s="98"/>
      <c r="BT254" s="98"/>
    </row>
    <row r="255" ht="15.75" customHeight="1">
      <c r="G255" s="96"/>
      <c r="H255" s="96"/>
      <c r="I255" s="97"/>
      <c r="J255" s="97"/>
      <c r="K255" s="98"/>
      <c r="L255" s="98"/>
      <c r="M255" s="96"/>
      <c r="N255" s="96"/>
      <c r="O255" s="97"/>
      <c r="P255" s="97"/>
      <c r="Q255" s="98"/>
      <c r="R255" s="98"/>
      <c r="S255" s="96"/>
      <c r="T255" s="96"/>
      <c r="U255" s="97"/>
      <c r="V255" s="97"/>
      <c r="W255" s="98"/>
      <c r="X255" s="98"/>
      <c r="Y255" s="96"/>
      <c r="Z255" s="96"/>
      <c r="AA255" s="97"/>
      <c r="AB255" s="97"/>
      <c r="AC255" s="98"/>
      <c r="AD255" s="98"/>
      <c r="AE255" s="96"/>
      <c r="AF255" s="96"/>
      <c r="AG255" s="97"/>
      <c r="AH255" s="97"/>
      <c r="AI255" s="98"/>
      <c r="AJ255" s="98"/>
      <c r="AK255" s="96"/>
      <c r="AL255" s="96"/>
      <c r="AM255" s="97"/>
      <c r="AN255" s="97"/>
      <c r="AO255" s="98"/>
      <c r="AP255" s="98"/>
      <c r="AQ255" s="96"/>
      <c r="AR255" s="96"/>
      <c r="AS255" s="97"/>
      <c r="AT255" s="97"/>
      <c r="AU255" s="98"/>
      <c r="AV255" s="98"/>
      <c r="AW255" s="96"/>
      <c r="AX255" s="96"/>
      <c r="AY255" s="97"/>
      <c r="AZ255" s="97"/>
      <c r="BA255" s="98"/>
      <c r="BB255" s="98"/>
      <c r="BC255" s="96"/>
      <c r="BD255" s="96"/>
      <c r="BE255" s="97"/>
      <c r="BF255" s="97"/>
      <c r="BG255" s="98"/>
      <c r="BH255" s="98"/>
      <c r="BI255" s="96"/>
      <c r="BJ255" s="96"/>
      <c r="BK255" s="97"/>
      <c r="BL255" s="97"/>
      <c r="BM255" s="98"/>
      <c r="BN255" s="98"/>
      <c r="BO255" s="96"/>
      <c r="BP255" s="96"/>
      <c r="BQ255" s="97"/>
      <c r="BR255" s="97"/>
      <c r="BS255" s="98"/>
      <c r="BT255" s="98"/>
    </row>
    <row r="256" ht="15.75" customHeight="1">
      <c r="G256" s="96"/>
      <c r="H256" s="96"/>
      <c r="I256" s="97"/>
      <c r="J256" s="97"/>
      <c r="K256" s="98"/>
      <c r="L256" s="98"/>
      <c r="M256" s="96"/>
      <c r="N256" s="96"/>
      <c r="O256" s="97"/>
      <c r="P256" s="97"/>
      <c r="Q256" s="98"/>
      <c r="R256" s="98"/>
      <c r="S256" s="96"/>
      <c r="T256" s="96"/>
      <c r="U256" s="97"/>
      <c r="V256" s="97"/>
      <c r="W256" s="98"/>
      <c r="X256" s="98"/>
      <c r="Y256" s="96"/>
      <c r="Z256" s="96"/>
      <c r="AA256" s="97"/>
      <c r="AB256" s="97"/>
      <c r="AC256" s="98"/>
      <c r="AD256" s="98"/>
      <c r="AE256" s="96"/>
      <c r="AF256" s="96"/>
      <c r="AG256" s="97"/>
      <c r="AH256" s="97"/>
      <c r="AI256" s="98"/>
      <c r="AJ256" s="98"/>
      <c r="AK256" s="96"/>
      <c r="AL256" s="96"/>
      <c r="AM256" s="97"/>
      <c r="AN256" s="97"/>
      <c r="AO256" s="98"/>
      <c r="AP256" s="98"/>
      <c r="AQ256" s="96"/>
      <c r="AR256" s="96"/>
      <c r="AS256" s="97"/>
      <c r="AT256" s="97"/>
      <c r="AU256" s="98"/>
      <c r="AV256" s="98"/>
      <c r="AW256" s="96"/>
      <c r="AX256" s="96"/>
      <c r="AY256" s="97"/>
      <c r="AZ256" s="97"/>
      <c r="BA256" s="98"/>
      <c r="BB256" s="98"/>
      <c r="BC256" s="96"/>
      <c r="BD256" s="96"/>
      <c r="BE256" s="97"/>
      <c r="BF256" s="97"/>
      <c r="BG256" s="98"/>
      <c r="BH256" s="98"/>
      <c r="BI256" s="96"/>
      <c r="BJ256" s="96"/>
      <c r="BK256" s="97"/>
      <c r="BL256" s="97"/>
      <c r="BM256" s="98"/>
      <c r="BN256" s="98"/>
      <c r="BO256" s="96"/>
      <c r="BP256" s="96"/>
      <c r="BQ256" s="97"/>
      <c r="BR256" s="97"/>
      <c r="BS256" s="98"/>
      <c r="BT256" s="98"/>
    </row>
    <row r="257" ht="15.75" customHeight="1">
      <c r="G257" s="96"/>
      <c r="H257" s="96"/>
      <c r="I257" s="97"/>
      <c r="J257" s="97"/>
      <c r="K257" s="98"/>
      <c r="L257" s="98"/>
      <c r="M257" s="96"/>
      <c r="N257" s="96"/>
      <c r="O257" s="97"/>
      <c r="P257" s="97"/>
      <c r="Q257" s="98"/>
      <c r="R257" s="98"/>
      <c r="S257" s="96"/>
      <c r="T257" s="96"/>
      <c r="U257" s="97"/>
      <c r="V257" s="97"/>
      <c r="W257" s="98"/>
      <c r="X257" s="98"/>
      <c r="Y257" s="96"/>
      <c r="Z257" s="96"/>
      <c r="AA257" s="97"/>
      <c r="AB257" s="97"/>
      <c r="AC257" s="98"/>
      <c r="AD257" s="98"/>
      <c r="AE257" s="96"/>
      <c r="AF257" s="96"/>
      <c r="AG257" s="97"/>
      <c r="AH257" s="97"/>
      <c r="AI257" s="98"/>
      <c r="AJ257" s="98"/>
      <c r="AK257" s="96"/>
      <c r="AL257" s="96"/>
      <c r="AM257" s="97"/>
      <c r="AN257" s="97"/>
      <c r="AO257" s="98"/>
      <c r="AP257" s="98"/>
      <c r="AQ257" s="96"/>
      <c r="AR257" s="96"/>
      <c r="AS257" s="97"/>
      <c r="AT257" s="97"/>
      <c r="AU257" s="98"/>
      <c r="AV257" s="98"/>
      <c r="AW257" s="96"/>
      <c r="AX257" s="96"/>
      <c r="AY257" s="97"/>
      <c r="AZ257" s="97"/>
      <c r="BA257" s="98"/>
      <c r="BB257" s="98"/>
      <c r="BC257" s="96"/>
      <c r="BD257" s="96"/>
      <c r="BE257" s="97"/>
      <c r="BF257" s="97"/>
      <c r="BG257" s="98"/>
      <c r="BH257" s="98"/>
      <c r="BI257" s="96"/>
      <c r="BJ257" s="96"/>
      <c r="BK257" s="97"/>
      <c r="BL257" s="97"/>
      <c r="BM257" s="98"/>
      <c r="BN257" s="98"/>
      <c r="BO257" s="96"/>
      <c r="BP257" s="96"/>
      <c r="BQ257" s="97"/>
      <c r="BR257" s="97"/>
      <c r="BS257" s="98"/>
      <c r="BT257" s="98"/>
    </row>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AQ4:AV4"/>
    <mergeCell ref="AW4:BB4"/>
    <mergeCell ref="BC4:BH4"/>
    <mergeCell ref="BI4:BN4"/>
    <mergeCell ref="BO4:BT4"/>
    <mergeCell ref="BU4:BZ4"/>
    <mergeCell ref="C4:F4"/>
    <mergeCell ref="G4:L4"/>
    <mergeCell ref="M4:R4"/>
    <mergeCell ref="S4:X4"/>
    <mergeCell ref="Y4:AD4"/>
    <mergeCell ref="AE4:AJ4"/>
    <mergeCell ref="AK4:AP4"/>
    <mergeCell ref="AK29:AP43"/>
    <mergeCell ref="AQ29:AV43"/>
    <mergeCell ref="AW29:BB43"/>
    <mergeCell ref="BC29:BH43"/>
    <mergeCell ref="BI29:BN43"/>
    <mergeCell ref="BO29:BT43"/>
    <mergeCell ref="BU29:BZ43"/>
    <mergeCell ref="B29:B43"/>
    <mergeCell ref="C29:F43"/>
    <mergeCell ref="G29:L43"/>
    <mergeCell ref="M29:R43"/>
    <mergeCell ref="S29:X43"/>
    <mergeCell ref="Y29:AD43"/>
    <mergeCell ref="AE29:AJ43"/>
    <mergeCell ref="C57:F60"/>
  </mergeCells>
  <hyperlinks>
    <hyperlink r:id="rId1" ref="C51"/>
  </hyperlinks>
  <printOptions/>
  <pageMargins bottom="0.75" footer="0.0" header="0.0" left="0.7" right="0.7" top="0.75"/>
  <pageSetup paperSize="9" orientation="portrait"/>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2" max="2" width="16.43"/>
    <col customWidth="1" min="3" max="3" width="15.86"/>
    <col customWidth="1" min="4" max="4" width="21.43"/>
    <col customWidth="1" min="5" max="5" width="16.43"/>
    <col customWidth="1" min="6" max="6" width="20.43"/>
    <col customWidth="1" min="8" max="8" width="29.71"/>
  </cols>
  <sheetData>
    <row r="1" ht="15.75" customHeight="1"/>
    <row r="2" ht="29.25" customHeight="1">
      <c r="A2" s="216"/>
      <c r="B2" s="103" t="s">
        <v>311</v>
      </c>
      <c r="C2" s="104"/>
      <c r="D2" s="104"/>
      <c r="E2" s="104"/>
      <c r="F2" s="104"/>
      <c r="G2" s="104"/>
      <c r="H2" s="105"/>
      <c r="I2" s="61"/>
      <c r="J2" s="61"/>
      <c r="K2" s="61"/>
      <c r="L2" s="61"/>
      <c r="M2" s="61"/>
      <c r="N2" s="61"/>
      <c r="O2" s="61"/>
      <c r="P2" s="61"/>
      <c r="Q2" s="61"/>
      <c r="R2" s="61"/>
      <c r="S2" s="61"/>
      <c r="T2" s="61"/>
      <c r="U2" s="61"/>
      <c r="V2" s="61"/>
      <c r="W2" s="61"/>
      <c r="X2" s="61"/>
      <c r="Y2" s="61"/>
      <c r="Z2" s="61"/>
    </row>
    <row r="3" ht="37.5" customHeight="1">
      <c r="A3" s="216"/>
      <c r="B3" s="217" t="s">
        <v>191</v>
      </c>
      <c r="C3" s="218" t="s">
        <v>241</v>
      </c>
      <c r="D3" s="218" t="s">
        <v>312</v>
      </c>
      <c r="E3" s="219" t="s">
        <v>313</v>
      </c>
      <c r="F3" s="220" t="s">
        <v>314</v>
      </c>
      <c r="G3" s="218" t="s">
        <v>315</v>
      </c>
      <c r="H3" s="221" t="s">
        <v>316</v>
      </c>
      <c r="I3" s="61"/>
      <c r="J3" s="61"/>
      <c r="K3" s="61"/>
      <c r="L3" s="61"/>
      <c r="M3" s="61"/>
      <c r="N3" s="61"/>
      <c r="O3" s="61"/>
      <c r="P3" s="61"/>
      <c r="Q3" s="61"/>
      <c r="R3" s="61"/>
      <c r="S3" s="61"/>
      <c r="T3" s="61"/>
      <c r="U3" s="61"/>
      <c r="V3" s="61"/>
      <c r="W3" s="61"/>
      <c r="X3" s="61"/>
      <c r="Y3" s="61"/>
      <c r="Z3" s="61"/>
    </row>
    <row r="4" ht="87.0" customHeight="1">
      <c r="A4" s="222" t="s">
        <v>317</v>
      </c>
      <c r="B4" s="223"/>
      <c r="C4" s="224" t="s">
        <v>318</v>
      </c>
      <c r="D4" s="224" t="s">
        <v>319</v>
      </c>
      <c r="E4" s="224" t="s">
        <v>320</v>
      </c>
      <c r="F4" s="225" t="s">
        <v>321</v>
      </c>
      <c r="G4" s="226">
        <v>-0.25</v>
      </c>
      <c r="H4" s="227"/>
    </row>
    <row r="5" ht="87.0" customHeight="1">
      <c r="A5" s="228"/>
      <c r="B5" s="229"/>
      <c r="C5" s="230"/>
      <c r="D5" s="230"/>
      <c r="E5" s="230" t="s">
        <v>322</v>
      </c>
      <c r="F5" s="230" t="s">
        <v>322</v>
      </c>
      <c r="G5" s="230" t="e">
        <v>#DIV/0!</v>
      </c>
      <c r="H5" s="231"/>
    </row>
    <row r="6" ht="87.0" customHeight="1">
      <c r="A6" s="228"/>
      <c r="B6" s="229"/>
      <c r="C6" s="230"/>
      <c r="D6" s="230"/>
      <c r="E6" s="230" t="s">
        <v>322</v>
      </c>
      <c r="F6" s="230" t="s">
        <v>322</v>
      </c>
      <c r="G6" s="230" t="e">
        <v>#DIV/0!</v>
      </c>
      <c r="H6" s="231"/>
    </row>
    <row r="7" ht="87.0" customHeight="1">
      <c r="A7" s="228"/>
      <c r="B7" s="229"/>
      <c r="C7" s="230"/>
      <c r="D7" s="230"/>
      <c r="E7" s="230" t="s">
        <v>322</v>
      </c>
      <c r="F7" s="230" t="s">
        <v>322</v>
      </c>
      <c r="G7" s="230" t="e">
        <v>#DIV/0!</v>
      </c>
      <c r="H7" s="231"/>
    </row>
    <row r="8" ht="87.0" customHeight="1">
      <c r="A8" s="228"/>
      <c r="B8" s="229"/>
      <c r="C8" s="230"/>
      <c r="D8" s="230"/>
      <c r="E8" s="230" t="s">
        <v>322</v>
      </c>
      <c r="F8" s="230" t="s">
        <v>322</v>
      </c>
      <c r="G8" s="230" t="e">
        <v>#DIV/0!</v>
      </c>
      <c r="H8" s="231"/>
    </row>
    <row r="9" ht="87.0" customHeight="1">
      <c r="A9" s="228"/>
      <c r="B9" s="229"/>
      <c r="C9" s="230"/>
      <c r="D9" s="230"/>
      <c r="E9" s="230" t="s">
        <v>322</v>
      </c>
      <c r="F9" s="230" t="s">
        <v>322</v>
      </c>
      <c r="G9" s="230" t="e">
        <v>#DIV/0!</v>
      </c>
      <c r="H9" s="231"/>
    </row>
    <row r="10" ht="87.0" customHeight="1">
      <c r="A10" s="228"/>
      <c r="B10" s="229"/>
      <c r="C10" s="230"/>
      <c r="D10" s="230"/>
      <c r="E10" s="230" t="s">
        <v>322</v>
      </c>
      <c r="F10" s="230" t="s">
        <v>322</v>
      </c>
      <c r="G10" s="230" t="e">
        <v>#DIV/0!</v>
      </c>
      <c r="H10" s="231"/>
    </row>
    <row r="11" ht="87.0" customHeight="1">
      <c r="A11" s="228"/>
      <c r="B11" s="229"/>
      <c r="C11" s="230"/>
      <c r="D11" s="230"/>
      <c r="E11" s="230" t="s">
        <v>322</v>
      </c>
      <c r="F11" s="230" t="s">
        <v>322</v>
      </c>
      <c r="G11" s="230" t="e">
        <v>#DIV/0!</v>
      </c>
      <c r="H11" s="231"/>
    </row>
    <row r="12" ht="15.75" customHeight="1">
      <c r="A12" s="228"/>
      <c r="B12" s="232" t="s">
        <v>323</v>
      </c>
      <c r="C12" s="233"/>
      <c r="D12" s="233"/>
      <c r="E12" s="233"/>
      <c r="F12" s="233"/>
      <c r="G12" s="234" t="e">
        <v>#DIV/0!</v>
      </c>
      <c r="H12" s="235"/>
    </row>
    <row r="13" ht="15.75" customHeight="1">
      <c r="A13" s="228"/>
      <c r="B13" s="236"/>
      <c r="C13" s="236"/>
      <c r="D13" s="236"/>
      <c r="E13" s="228"/>
      <c r="F13" s="228"/>
      <c r="G13" s="228"/>
      <c r="H13" s="228"/>
    </row>
    <row r="14" ht="15.75" customHeight="1">
      <c r="A14" s="228"/>
      <c r="B14" s="236" t="s">
        <v>324</v>
      </c>
      <c r="E14" s="228"/>
      <c r="F14" s="228"/>
      <c r="G14" s="228"/>
      <c r="H14" s="228"/>
    </row>
    <row r="15" ht="15.75" customHeight="1">
      <c r="B15" s="95"/>
      <c r="C15" s="95"/>
      <c r="D15" s="95"/>
      <c r="E15" s="95"/>
      <c r="F15" s="95"/>
      <c r="G15" s="95"/>
      <c r="H15" s="95"/>
    </row>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
    <mergeCell ref="B2:H2"/>
    <mergeCell ref="B14:D14"/>
  </mergeCells>
  <hyperlinks>
    <hyperlink r:id="rId1" ref="B14"/>
  </hyperlinks>
  <printOptions/>
  <pageMargins bottom="0.75" footer="0.0" header="0.0" left="0.7" right="0.7" top="0.75"/>
  <pageSetup orientation="landscape"/>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outlineLevelCol="1" outlineLevelRow="1"/>
  <cols>
    <col customWidth="1" min="1" max="1" width="7.71"/>
    <col customWidth="1" min="2" max="2" width="19.57"/>
    <col customWidth="1" min="3" max="3" width="1.14"/>
    <col customWidth="1" min="4" max="4" width="9.14" outlineLevel="1"/>
    <col customWidth="1" min="5" max="5" width="9.71" outlineLevel="1"/>
    <col customWidth="1" min="6" max="6" width="11.71" outlineLevel="1"/>
    <col customWidth="1" min="7" max="8" width="9.14" outlineLevel="1"/>
    <col customWidth="1" min="9" max="9" width="1.29" outlineLevel="1"/>
    <col customWidth="1" min="10" max="10" width="9.14" outlineLevel="1"/>
    <col customWidth="1" min="11" max="11" width="10.0" outlineLevel="1"/>
    <col customWidth="1" min="12" max="12" width="11.86" outlineLevel="1"/>
    <col customWidth="1" min="13" max="13" width="9.57" outlineLevel="1"/>
    <col customWidth="1" min="14" max="14" width="9.14" outlineLevel="1"/>
    <col customWidth="1" min="15" max="15" width="1.0"/>
    <col customWidth="1" min="16" max="16" width="13.71" outlineLevel="1"/>
    <col customWidth="1" min="17" max="17" width="13.29" outlineLevel="1"/>
    <col customWidth="1" min="18" max="18" width="14.14" outlineLevel="1"/>
    <col customWidth="1" min="19" max="19" width="16.29"/>
    <col customWidth="1" min="20" max="20" width="12.0" outlineLevel="1"/>
    <col customWidth="1" min="21" max="21" width="11.86" outlineLevel="1"/>
    <col customWidth="1" min="22" max="22" width="15.86" outlineLevel="1"/>
    <col customWidth="1" min="23" max="23" width="16.57"/>
    <col customWidth="1" min="24" max="24" width="10.43" outlineLevel="1"/>
    <col customWidth="1" min="25" max="25" width="12.0" outlineLevel="1"/>
    <col customWidth="1" min="26" max="26" width="11.86" outlineLevel="1"/>
    <col customWidth="1" min="27" max="27" width="15.86" outlineLevel="1"/>
    <col customWidth="1" min="28" max="28" width="15.86"/>
    <col customWidth="1" min="29" max="29" width="10.43"/>
  </cols>
  <sheetData>
    <row r="1" ht="15.75" customHeight="1">
      <c r="B1" s="96"/>
      <c r="C1" s="96"/>
      <c r="D1" s="97"/>
      <c r="E1" s="237"/>
      <c r="F1" s="237"/>
      <c r="G1" s="238"/>
      <c r="H1" s="200"/>
      <c r="I1" s="200"/>
      <c r="J1" s="98"/>
      <c r="K1" s="239"/>
      <c r="L1" s="239"/>
      <c r="M1" s="240"/>
      <c r="N1" s="98"/>
      <c r="O1" s="98"/>
      <c r="P1" s="200"/>
      <c r="Q1" s="200"/>
      <c r="R1" s="200"/>
      <c r="S1" s="241"/>
      <c r="U1" s="242"/>
      <c r="V1" s="242"/>
      <c r="W1" s="243"/>
      <c r="X1" s="242"/>
      <c r="Y1" s="244"/>
      <c r="Z1" s="245"/>
      <c r="AA1" s="245"/>
      <c r="AB1" s="243"/>
      <c r="AC1" s="242"/>
    </row>
    <row r="2" ht="30.0" customHeight="1">
      <c r="B2" s="246" t="s">
        <v>325</v>
      </c>
      <c r="C2" s="247"/>
      <c r="D2" s="248"/>
      <c r="E2" s="249"/>
      <c r="F2" s="249"/>
      <c r="G2" s="250"/>
      <c r="H2" s="251"/>
      <c r="I2" s="251"/>
      <c r="J2" s="252"/>
      <c r="K2" s="253"/>
      <c r="L2" s="253"/>
      <c r="M2" s="254"/>
      <c r="N2" s="252"/>
      <c r="O2" s="252"/>
      <c r="P2" s="251"/>
      <c r="Q2" s="251"/>
      <c r="R2" s="251"/>
      <c r="S2" s="255"/>
      <c r="T2" s="256"/>
      <c r="U2" s="257"/>
      <c r="V2" s="257"/>
      <c r="W2" s="258"/>
      <c r="X2" s="257"/>
      <c r="Y2" s="259"/>
      <c r="Z2" s="260"/>
      <c r="AA2" s="260"/>
      <c r="AB2" s="258"/>
      <c r="AC2" s="257"/>
    </row>
    <row r="3" ht="15.75" customHeight="1">
      <c r="A3" s="154"/>
      <c r="B3" s="261"/>
      <c r="C3" s="96"/>
      <c r="D3" s="262"/>
      <c r="E3" s="263"/>
      <c r="F3" s="263"/>
      <c r="G3" s="262"/>
      <c r="H3" s="264"/>
      <c r="I3" s="264"/>
      <c r="J3" s="265"/>
      <c r="K3" s="266"/>
      <c r="L3" s="266"/>
      <c r="M3" s="265"/>
      <c r="N3" s="265"/>
      <c r="O3" s="265"/>
      <c r="P3" s="264"/>
      <c r="Q3" s="264"/>
      <c r="R3" s="264"/>
      <c r="S3" s="264"/>
      <c r="T3" s="267"/>
      <c r="U3" s="268"/>
      <c r="V3" s="268"/>
      <c r="W3" s="268"/>
      <c r="X3" s="268"/>
      <c r="Y3" s="269"/>
      <c r="Z3" s="270"/>
      <c r="AA3" s="270"/>
      <c r="AB3" s="268"/>
      <c r="AC3" s="268"/>
      <c r="AD3" s="154"/>
      <c r="AE3" s="154"/>
      <c r="AF3" s="154"/>
      <c r="AG3" s="154"/>
      <c r="AH3" s="154"/>
      <c r="AI3" s="154"/>
      <c r="AJ3" s="154"/>
      <c r="AK3" s="154"/>
      <c r="AL3" s="154"/>
      <c r="AM3" s="154"/>
      <c r="AN3" s="154"/>
    </row>
    <row r="4" ht="15.0" customHeight="1">
      <c r="B4" s="154"/>
      <c r="C4" s="96"/>
      <c r="D4" s="271" t="s">
        <v>326</v>
      </c>
      <c r="E4" s="33"/>
      <c r="F4" s="33"/>
      <c r="G4" s="33"/>
      <c r="H4" s="33"/>
      <c r="I4" s="33"/>
      <c r="J4" s="33"/>
      <c r="K4" s="33"/>
      <c r="L4" s="33"/>
      <c r="M4" s="33"/>
      <c r="N4" s="34"/>
      <c r="O4" s="265"/>
      <c r="P4" s="272" t="s">
        <v>327</v>
      </c>
      <c r="Q4" s="33"/>
      <c r="R4" s="33"/>
      <c r="S4" s="33"/>
      <c r="T4" s="33"/>
      <c r="U4" s="33"/>
      <c r="V4" s="33"/>
      <c r="W4" s="33"/>
      <c r="X4" s="33"/>
      <c r="Y4" s="33"/>
      <c r="Z4" s="33"/>
      <c r="AA4" s="33"/>
      <c r="AB4" s="33"/>
      <c r="AC4" s="34"/>
      <c r="AD4" s="273"/>
      <c r="AE4" s="273"/>
      <c r="AF4" s="273"/>
      <c r="AG4" s="273"/>
      <c r="AH4" s="273"/>
      <c r="AI4" s="273"/>
      <c r="AJ4" s="273"/>
      <c r="AK4" s="273"/>
      <c r="AL4" s="273"/>
      <c r="AM4" s="273"/>
      <c r="AN4" s="273"/>
    </row>
    <row r="5" ht="15.75" customHeight="1">
      <c r="B5" s="154"/>
      <c r="C5" s="96"/>
      <c r="D5" s="274">
        <v>0.53</v>
      </c>
      <c r="E5" s="275"/>
      <c r="F5" s="275"/>
      <c r="G5" s="264"/>
      <c r="H5" s="264">
        <f>AVERAGE(H23:H52)</f>
        <v>0.5324230745</v>
      </c>
      <c r="I5" s="264"/>
      <c r="J5" s="274">
        <v>0.63</v>
      </c>
      <c r="K5" s="266"/>
      <c r="L5" s="266"/>
      <c r="M5" s="265"/>
      <c r="N5" s="264">
        <f>AVERAGE(N23:N52)</f>
        <v>0.6329728785</v>
      </c>
      <c r="O5" s="264"/>
      <c r="P5" s="276"/>
      <c r="Q5" s="276"/>
      <c r="R5" s="276"/>
      <c r="S5" s="277" t="s">
        <v>328</v>
      </c>
      <c r="T5" s="274">
        <v>0.53</v>
      </c>
      <c r="U5" s="268"/>
      <c r="V5" s="268"/>
      <c r="W5" s="268"/>
      <c r="X5" s="264">
        <f>AVERAGE(X23:X52)</f>
        <v>0.533888516</v>
      </c>
      <c r="Y5" s="274">
        <v>0.63</v>
      </c>
      <c r="Z5" s="270"/>
      <c r="AA5" s="270"/>
      <c r="AB5" s="268"/>
      <c r="AC5" s="264">
        <f>AVERAGE(AC23:AC52)</f>
        <v>0.6329474194</v>
      </c>
    </row>
    <row r="6" ht="15.75" customHeight="1">
      <c r="B6" s="278" t="s">
        <v>329</v>
      </c>
      <c r="C6" s="279"/>
      <c r="D6" s="280" t="s">
        <v>330</v>
      </c>
      <c r="E6" s="281" t="s">
        <v>331</v>
      </c>
      <c r="F6" s="281" t="s">
        <v>332</v>
      </c>
      <c r="G6" s="280" t="s">
        <v>333</v>
      </c>
      <c r="H6" s="282" t="s">
        <v>334</v>
      </c>
      <c r="I6" s="282"/>
      <c r="J6" s="283" t="s">
        <v>335</v>
      </c>
      <c r="K6" s="281" t="s">
        <v>331</v>
      </c>
      <c r="L6" s="281" t="s">
        <v>332</v>
      </c>
      <c r="M6" s="280" t="s">
        <v>336</v>
      </c>
      <c r="N6" s="282" t="s">
        <v>334</v>
      </c>
      <c r="O6" s="282"/>
      <c r="P6" s="284" t="s">
        <v>337</v>
      </c>
      <c r="Q6" s="285" t="s">
        <v>331</v>
      </c>
      <c r="R6" s="285" t="s">
        <v>332</v>
      </c>
      <c r="S6" s="280" t="s">
        <v>338</v>
      </c>
      <c r="T6" s="280" t="s">
        <v>330</v>
      </c>
      <c r="U6" s="285" t="s">
        <v>331</v>
      </c>
      <c r="V6" s="285" t="s">
        <v>332</v>
      </c>
      <c r="W6" s="280" t="s">
        <v>333</v>
      </c>
      <c r="X6" s="282" t="s">
        <v>334</v>
      </c>
      <c r="Y6" s="286" t="s">
        <v>335</v>
      </c>
      <c r="Z6" s="287" t="s">
        <v>331</v>
      </c>
      <c r="AA6" s="287" t="s">
        <v>332</v>
      </c>
      <c r="AB6" s="280" t="s">
        <v>336</v>
      </c>
      <c r="AC6" s="282" t="s">
        <v>334</v>
      </c>
      <c r="AD6" s="288"/>
      <c r="AE6" s="288"/>
      <c r="AF6" s="288"/>
      <c r="AG6" s="288"/>
      <c r="AH6" s="288"/>
      <c r="AI6" s="288"/>
      <c r="AJ6" s="288"/>
      <c r="AK6" s="288"/>
      <c r="AL6" s="288"/>
      <c r="AM6" s="288"/>
      <c r="AN6" s="288"/>
    </row>
    <row r="7" ht="15.75" hidden="1" customHeight="1" outlineLevel="1">
      <c r="A7" s="289"/>
      <c r="B7" s="290">
        <v>4.0</v>
      </c>
      <c r="C7" s="290"/>
      <c r="D7" s="291">
        <f t="shared" ref="D7:D22" si="1">B7*0.56</f>
        <v>2.24</v>
      </c>
      <c r="E7" s="292">
        <f t="shared" ref="E7:E52" si="2">ROUNDUP(D7,0)</f>
        <v>3</v>
      </c>
      <c r="F7" s="292">
        <f t="shared" ref="F7:F52" si="3">ROUNDDOWN(D:D,0)</f>
        <v>2</v>
      </c>
      <c r="G7" s="293">
        <v>2.0</v>
      </c>
      <c r="H7" s="294">
        <f t="shared" ref="H7:H22" si="4">G7/B7-1</f>
        <v>-0.5</v>
      </c>
      <c r="I7" s="294"/>
      <c r="J7" s="295">
        <f t="shared" ref="J7:J52" si="5">B7*0.63</f>
        <v>2.52</v>
      </c>
      <c r="K7" s="296"/>
      <c r="L7" s="296"/>
      <c r="M7" s="297"/>
      <c r="N7" s="294">
        <f t="shared" ref="N7:N22" si="6">M7/B7-1</f>
        <v>-1</v>
      </c>
      <c r="O7" s="294"/>
      <c r="P7" s="294">
        <f t="shared" ref="P7:P22" si="7">B7+29%</f>
        <v>4.29</v>
      </c>
      <c r="Q7" s="294"/>
      <c r="R7" s="294"/>
      <c r="S7" s="298"/>
      <c r="T7" s="299">
        <f t="shared" ref="T7:T22" si="8">P7/0.022</f>
        <v>195</v>
      </c>
      <c r="U7" s="300">
        <f t="shared" ref="U7:U52" si="9">ROUNDUP(T7,0)</f>
        <v>195</v>
      </c>
      <c r="V7" s="300">
        <f t="shared" ref="V7:V52" si="10">ROUNDDOWN(T:T,0)</f>
        <v>195</v>
      </c>
      <c r="W7" s="301">
        <v>199.99</v>
      </c>
      <c r="X7" s="300"/>
      <c r="Y7" s="302">
        <f t="shared" ref="Y7:Y22" si="11">U7/0.022</f>
        <v>8863.636364</v>
      </c>
      <c r="Z7" s="303">
        <f t="shared" ref="Z7:Z52" si="12">ROUNDUP(Y7,0)</f>
        <v>8864</v>
      </c>
      <c r="AA7" s="303">
        <f t="shared" ref="AA7:AA52" si="13">ROUNDDOWN(Y:Y,0)</f>
        <v>8863</v>
      </c>
      <c r="AB7" s="301">
        <v>199.99</v>
      </c>
      <c r="AC7" s="300"/>
    </row>
    <row r="8" ht="15.75" hidden="1" customHeight="1" outlineLevel="1">
      <c r="A8" s="289"/>
      <c r="B8" s="290">
        <v>5.0</v>
      </c>
      <c r="C8" s="290"/>
      <c r="D8" s="291">
        <f t="shared" si="1"/>
        <v>2.8</v>
      </c>
      <c r="E8" s="292">
        <f t="shared" si="2"/>
        <v>3</v>
      </c>
      <c r="F8" s="292">
        <f t="shared" si="3"/>
        <v>2</v>
      </c>
      <c r="G8" s="293">
        <v>3.0</v>
      </c>
      <c r="H8" s="294">
        <f t="shared" si="4"/>
        <v>-0.4</v>
      </c>
      <c r="I8" s="294"/>
      <c r="J8" s="295">
        <f t="shared" si="5"/>
        <v>3.15</v>
      </c>
      <c r="K8" s="296"/>
      <c r="L8" s="296"/>
      <c r="M8" s="297"/>
      <c r="N8" s="294">
        <f t="shared" si="6"/>
        <v>-1</v>
      </c>
      <c r="O8" s="294"/>
      <c r="P8" s="294">
        <f t="shared" si="7"/>
        <v>5.29</v>
      </c>
      <c r="Q8" s="294"/>
      <c r="R8" s="294"/>
      <c r="S8" s="298"/>
      <c r="T8" s="299">
        <f t="shared" si="8"/>
        <v>240.4545455</v>
      </c>
      <c r="U8" s="300">
        <f t="shared" si="9"/>
        <v>241</v>
      </c>
      <c r="V8" s="300">
        <f t="shared" si="10"/>
        <v>240</v>
      </c>
      <c r="W8" s="301">
        <v>249.99</v>
      </c>
      <c r="X8" s="300"/>
      <c r="Y8" s="302">
        <f t="shared" si="11"/>
        <v>10954.54545</v>
      </c>
      <c r="Z8" s="303">
        <f t="shared" si="12"/>
        <v>10955</v>
      </c>
      <c r="AA8" s="303">
        <f t="shared" si="13"/>
        <v>10954</v>
      </c>
      <c r="AB8" s="301">
        <v>249.99</v>
      </c>
      <c r="AC8" s="300"/>
    </row>
    <row r="9" ht="15.75" hidden="1" customHeight="1" outlineLevel="1">
      <c r="A9" s="289"/>
      <c r="B9" s="290">
        <v>6.0</v>
      </c>
      <c r="C9" s="290"/>
      <c r="D9" s="291">
        <f t="shared" si="1"/>
        <v>3.36</v>
      </c>
      <c r="E9" s="292">
        <f t="shared" si="2"/>
        <v>4</v>
      </c>
      <c r="F9" s="292">
        <f t="shared" si="3"/>
        <v>3</v>
      </c>
      <c r="G9" s="293">
        <v>3.0</v>
      </c>
      <c r="H9" s="294">
        <f t="shared" si="4"/>
        <v>-0.5</v>
      </c>
      <c r="I9" s="294"/>
      <c r="J9" s="295">
        <f t="shared" si="5"/>
        <v>3.78</v>
      </c>
      <c r="K9" s="296"/>
      <c r="L9" s="296"/>
      <c r="M9" s="297"/>
      <c r="N9" s="294">
        <f t="shared" si="6"/>
        <v>-1</v>
      </c>
      <c r="O9" s="294"/>
      <c r="P9" s="294">
        <f t="shared" si="7"/>
        <v>6.29</v>
      </c>
      <c r="Q9" s="294"/>
      <c r="R9" s="294"/>
      <c r="S9" s="298"/>
      <c r="T9" s="299">
        <f t="shared" si="8"/>
        <v>285.9090909</v>
      </c>
      <c r="U9" s="300">
        <f t="shared" si="9"/>
        <v>286</v>
      </c>
      <c r="V9" s="300">
        <f t="shared" si="10"/>
        <v>285</v>
      </c>
      <c r="W9" s="301">
        <v>299.99</v>
      </c>
      <c r="X9" s="300"/>
      <c r="Y9" s="302">
        <f t="shared" si="11"/>
        <v>13000</v>
      </c>
      <c r="Z9" s="303">
        <f t="shared" si="12"/>
        <v>13000</v>
      </c>
      <c r="AA9" s="303">
        <f t="shared" si="13"/>
        <v>13000</v>
      </c>
      <c r="AB9" s="301">
        <v>299.99</v>
      </c>
      <c r="AC9" s="300"/>
    </row>
    <row r="10" ht="15.75" hidden="1" customHeight="1" outlineLevel="1">
      <c r="A10" s="289"/>
      <c r="B10" s="290">
        <v>7.0</v>
      </c>
      <c r="C10" s="290"/>
      <c r="D10" s="291">
        <f t="shared" si="1"/>
        <v>3.92</v>
      </c>
      <c r="E10" s="292">
        <f t="shared" si="2"/>
        <v>4</v>
      </c>
      <c r="F10" s="292">
        <f t="shared" si="3"/>
        <v>3</v>
      </c>
      <c r="G10" s="293">
        <v>4.0</v>
      </c>
      <c r="H10" s="294">
        <f t="shared" si="4"/>
        <v>-0.4285714286</v>
      </c>
      <c r="I10" s="294"/>
      <c r="J10" s="295">
        <f t="shared" si="5"/>
        <v>4.41</v>
      </c>
      <c r="K10" s="296"/>
      <c r="L10" s="296"/>
      <c r="M10" s="297"/>
      <c r="N10" s="294">
        <f t="shared" si="6"/>
        <v>-1</v>
      </c>
      <c r="O10" s="294"/>
      <c r="P10" s="294">
        <f t="shared" si="7"/>
        <v>7.29</v>
      </c>
      <c r="Q10" s="294"/>
      <c r="R10" s="294"/>
      <c r="S10" s="298"/>
      <c r="T10" s="299">
        <f t="shared" si="8"/>
        <v>331.3636364</v>
      </c>
      <c r="U10" s="300">
        <f t="shared" si="9"/>
        <v>332</v>
      </c>
      <c r="V10" s="300">
        <f t="shared" si="10"/>
        <v>331</v>
      </c>
      <c r="W10" s="301">
        <v>349.99</v>
      </c>
      <c r="X10" s="300"/>
      <c r="Y10" s="302">
        <f t="shared" si="11"/>
        <v>15090.90909</v>
      </c>
      <c r="Z10" s="303">
        <f t="shared" si="12"/>
        <v>15091</v>
      </c>
      <c r="AA10" s="303">
        <f t="shared" si="13"/>
        <v>15090</v>
      </c>
      <c r="AB10" s="301">
        <v>349.99</v>
      </c>
      <c r="AC10" s="300"/>
    </row>
    <row r="11" ht="15.75" hidden="1" customHeight="1" outlineLevel="1">
      <c r="A11" s="289"/>
      <c r="B11" s="290">
        <v>8.0</v>
      </c>
      <c r="C11" s="290"/>
      <c r="D11" s="291">
        <f t="shared" si="1"/>
        <v>4.48</v>
      </c>
      <c r="E11" s="292">
        <f t="shared" si="2"/>
        <v>5</v>
      </c>
      <c r="F11" s="292">
        <f t="shared" si="3"/>
        <v>4</v>
      </c>
      <c r="G11" s="293">
        <v>4.0</v>
      </c>
      <c r="H11" s="294">
        <f t="shared" si="4"/>
        <v>-0.5</v>
      </c>
      <c r="I11" s="294"/>
      <c r="J11" s="295">
        <f t="shared" si="5"/>
        <v>5.04</v>
      </c>
      <c r="K11" s="296"/>
      <c r="L11" s="296"/>
      <c r="M11" s="297"/>
      <c r="N11" s="294">
        <f t="shared" si="6"/>
        <v>-1</v>
      </c>
      <c r="O11" s="294"/>
      <c r="P11" s="294">
        <f t="shared" si="7"/>
        <v>8.29</v>
      </c>
      <c r="Q11" s="294"/>
      <c r="R11" s="294"/>
      <c r="S11" s="298"/>
      <c r="T11" s="299">
        <f t="shared" si="8"/>
        <v>376.8181818</v>
      </c>
      <c r="U11" s="300">
        <f t="shared" si="9"/>
        <v>377</v>
      </c>
      <c r="V11" s="300">
        <f t="shared" si="10"/>
        <v>376</v>
      </c>
      <c r="W11" s="301">
        <v>399.99</v>
      </c>
      <c r="X11" s="300"/>
      <c r="Y11" s="302">
        <f t="shared" si="11"/>
        <v>17136.36364</v>
      </c>
      <c r="Z11" s="303">
        <f t="shared" si="12"/>
        <v>17137</v>
      </c>
      <c r="AA11" s="303">
        <f t="shared" si="13"/>
        <v>17136</v>
      </c>
      <c r="AB11" s="301">
        <v>399.99</v>
      </c>
      <c r="AC11" s="300"/>
    </row>
    <row r="12" ht="15.75" hidden="1" customHeight="1" outlineLevel="1">
      <c r="A12" s="289"/>
      <c r="B12" s="290">
        <v>9.0</v>
      </c>
      <c r="C12" s="290"/>
      <c r="D12" s="291">
        <f t="shared" si="1"/>
        <v>5.04</v>
      </c>
      <c r="E12" s="292">
        <f t="shared" si="2"/>
        <v>6</v>
      </c>
      <c r="F12" s="292">
        <f t="shared" si="3"/>
        <v>5</v>
      </c>
      <c r="G12" s="293">
        <v>5.0</v>
      </c>
      <c r="H12" s="294">
        <f t="shared" si="4"/>
        <v>-0.4444444444</v>
      </c>
      <c r="I12" s="294"/>
      <c r="J12" s="295">
        <f t="shared" si="5"/>
        <v>5.67</v>
      </c>
      <c r="K12" s="296"/>
      <c r="L12" s="296"/>
      <c r="M12" s="297"/>
      <c r="N12" s="294">
        <f t="shared" si="6"/>
        <v>-1</v>
      </c>
      <c r="O12" s="294"/>
      <c r="P12" s="294">
        <f t="shared" si="7"/>
        <v>9.29</v>
      </c>
      <c r="Q12" s="294"/>
      <c r="R12" s="294"/>
      <c r="S12" s="298"/>
      <c r="T12" s="299">
        <f t="shared" si="8"/>
        <v>422.2727273</v>
      </c>
      <c r="U12" s="300">
        <f t="shared" si="9"/>
        <v>423</v>
      </c>
      <c r="V12" s="300">
        <f t="shared" si="10"/>
        <v>422</v>
      </c>
      <c r="W12" s="301">
        <v>449.99</v>
      </c>
      <c r="X12" s="300"/>
      <c r="Y12" s="302">
        <f t="shared" si="11"/>
        <v>19227.27273</v>
      </c>
      <c r="Z12" s="303">
        <f t="shared" si="12"/>
        <v>19228</v>
      </c>
      <c r="AA12" s="303">
        <f t="shared" si="13"/>
        <v>19227</v>
      </c>
      <c r="AB12" s="301">
        <v>449.99</v>
      </c>
      <c r="AC12" s="300"/>
    </row>
    <row r="13" ht="15.75" hidden="1" customHeight="1" outlineLevel="1">
      <c r="A13" s="289"/>
      <c r="B13" s="290">
        <v>10.0</v>
      </c>
      <c r="C13" s="290"/>
      <c r="D13" s="291">
        <f t="shared" si="1"/>
        <v>5.6</v>
      </c>
      <c r="E13" s="292">
        <f t="shared" si="2"/>
        <v>6</v>
      </c>
      <c r="F13" s="292">
        <f t="shared" si="3"/>
        <v>5</v>
      </c>
      <c r="G13" s="293">
        <v>6.0</v>
      </c>
      <c r="H13" s="294">
        <f t="shared" si="4"/>
        <v>-0.4</v>
      </c>
      <c r="I13" s="294"/>
      <c r="J13" s="295">
        <f t="shared" si="5"/>
        <v>6.3</v>
      </c>
      <c r="K13" s="296"/>
      <c r="L13" s="296"/>
      <c r="M13" s="297"/>
      <c r="N13" s="294">
        <f t="shared" si="6"/>
        <v>-1</v>
      </c>
      <c r="O13" s="294"/>
      <c r="P13" s="294">
        <f t="shared" si="7"/>
        <v>10.29</v>
      </c>
      <c r="Q13" s="294"/>
      <c r="R13" s="294"/>
      <c r="S13" s="298"/>
      <c r="T13" s="299">
        <f t="shared" si="8"/>
        <v>467.7272727</v>
      </c>
      <c r="U13" s="300">
        <f t="shared" si="9"/>
        <v>468</v>
      </c>
      <c r="V13" s="300">
        <f t="shared" si="10"/>
        <v>467</v>
      </c>
      <c r="W13" s="301">
        <v>499.99</v>
      </c>
      <c r="X13" s="300"/>
      <c r="Y13" s="302">
        <f t="shared" si="11"/>
        <v>21272.72727</v>
      </c>
      <c r="Z13" s="303">
        <f t="shared" si="12"/>
        <v>21273</v>
      </c>
      <c r="AA13" s="303">
        <f t="shared" si="13"/>
        <v>21272</v>
      </c>
      <c r="AB13" s="301">
        <v>499.99</v>
      </c>
      <c r="AC13" s="300"/>
    </row>
    <row r="14" ht="15.75" hidden="1" customHeight="1" outlineLevel="1">
      <c r="A14" s="289"/>
      <c r="B14" s="290">
        <v>12.0</v>
      </c>
      <c r="C14" s="290"/>
      <c r="D14" s="291">
        <f t="shared" si="1"/>
        <v>6.72</v>
      </c>
      <c r="E14" s="292">
        <f t="shared" si="2"/>
        <v>7</v>
      </c>
      <c r="F14" s="292">
        <f t="shared" si="3"/>
        <v>6</v>
      </c>
      <c r="G14" s="293">
        <v>7.0</v>
      </c>
      <c r="H14" s="294">
        <f t="shared" si="4"/>
        <v>-0.4166666667</v>
      </c>
      <c r="I14" s="294"/>
      <c r="J14" s="295">
        <f t="shared" si="5"/>
        <v>7.56</v>
      </c>
      <c r="K14" s="296"/>
      <c r="L14" s="296"/>
      <c r="M14" s="297"/>
      <c r="N14" s="294">
        <f t="shared" si="6"/>
        <v>-1</v>
      </c>
      <c r="O14" s="294"/>
      <c r="P14" s="294">
        <f t="shared" si="7"/>
        <v>12.29</v>
      </c>
      <c r="Q14" s="294"/>
      <c r="R14" s="294"/>
      <c r="S14" s="298"/>
      <c r="T14" s="299">
        <f t="shared" si="8"/>
        <v>558.6363636</v>
      </c>
      <c r="U14" s="300">
        <f t="shared" si="9"/>
        <v>559</v>
      </c>
      <c r="V14" s="300">
        <f t="shared" si="10"/>
        <v>558</v>
      </c>
      <c r="W14" s="301">
        <v>549.99</v>
      </c>
      <c r="X14" s="300"/>
      <c r="Y14" s="302">
        <f t="shared" si="11"/>
        <v>25409.09091</v>
      </c>
      <c r="Z14" s="303">
        <f t="shared" si="12"/>
        <v>25410</v>
      </c>
      <c r="AA14" s="303">
        <f t="shared" si="13"/>
        <v>25409</v>
      </c>
      <c r="AB14" s="301">
        <v>549.99</v>
      </c>
      <c r="AC14" s="300"/>
    </row>
    <row r="15" ht="15.75" hidden="1" customHeight="1" outlineLevel="1">
      <c r="A15" s="289"/>
      <c r="B15" s="290">
        <v>13.0</v>
      </c>
      <c r="C15" s="290"/>
      <c r="D15" s="291">
        <f t="shared" si="1"/>
        <v>7.28</v>
      </c>
      <c r="E15" s="292">
        <f t="shared" si="2"/>
        <v>8</v>
      </c>
      <c r="F15" s="292">
        <f t="shared" si="3"/>
        <v>7</v>
      </c>
      <c r="G15" s="293">
        <v>8.0</v>
      </c>
      <c r="H15" s="294">
        <f t="shared" si="4"/>
        <v>-0.3846153846</v>
      </c>
      <c r="I15" s="294"/>
      <c r="J15" s="295">
        <f t="shared" si="5"/>
        <v>8.19</v>
      </c>
      <c r="K15" s="296"/>
      <c r="L15" s="296"/>
      <c r="M15" s="297"/>
      <c r="N15" s="294">
        <f t="shared" si="6"/>
        <v>-1</v>
      </c>
      <c r="O15" s="294"/>
      <c r="P15" s="294">
        <f t="shared" si="7"/>
        <v>13.29</v>
      </c>
      <c r="Q15" s="294"/>
      <c r="R15" s="294"/>
      <c r="S15" s="298"/>
      <c r="T15" s="299">
        <f t="shared" si="8"/>
        <v>604.0909091</v>
      </c>
      <c r="U15" s="300">
        <f t="shared" si="9"/>
        <v>605</v>
      </c>
      <c r="V15" s="300">
        <f t="shared" si="10"/>
        <v>604</v>
      </c>
      <c r="W15" s="301">
        <v>599.99</v>
      </c>
      <c r="X15" s="300"/>
      <c r="Y15" s="302">
        <f t="shared" si="11"/>
        <v>27500</v>
      </c>
      <c r="Z15" s="303">
        <f t="shared" si="12"/>
        <v>27500</v>
      </c>
      <c r="AA15" s="303">
        <f t="shared" si="13"/>
        <v>27500</v>
      </c>
      <c r="AB15" s="301">
        <v>599.99</v>
      </c>
      <c r="AC15" s="300"/>
    </row>
    <row r="16" ht="15.75" hidden="1" customHeight="1" outlineLevel="1">
      <c r="A16" s="289"/>
      <c r="B16" s="290">
        <v>15.0</v>
      </c>
      <c r="C16" s="290"/>
      <c r="D16" s="291">
        <f t="shared" si="1"/>
        <v>8.4</v>
      </c>
      <c r="E16" s="292">
        <f t="shared" si="2"/>
        <v>9</v>
      </c>
      <c r="F16" s="292">
        <f t="shared" si="3"/>
        <v>8</v>
      </c>
      <c r="G16" s="293">
        <v>9.0</v>
      </c>
      <c r="H16" s="294">
        <f t="shared" si="4"/>
        <v>-0.4</v>
      </c>
      <c r="I16" s="294"/>
      <c r="J16" s="295">
        <f t="shared" si="5"/>
        <v>9.45</v>
      </c>
      <c r="K16" s="296"/>
      <c r="L16" s="296"/>
      <c r="M16" s="297"/>
      <c r="N16" s="294">
        <f t="shared" si="6"/>
        <v>-1</v>
      </c>
      <c r="O16" s="294"/>
      <c r="P16" s="294">
        <f t="shared" si="7"/>
        <v>15.29</v>
      </c>
      <c r="Q16" s="294"/>
      <c r="R16" s="294"/>
      <c r="S16" s="298"/>
      <c r="T16" s="299">
        <f t="shared" si="8"/>
        <v>695</v>
      </c>
      <c r="U16" s="300">
        <f t="shared" si="9"/>
        <v>695</v>
      </c>
      <c r="V16" s="300">
        <f t="shared" si="10"/>
        <v>695</v>
      </c>
      <c r="W16" s="301">
        <v>699.99</v>
      </c>
      <c r="X16" s="300"/>
      <c r="Y16" s="302">
        <f t="shared" si="11"/>
        <v>31590.90909</v>
      </c>
      <c r="Z16" s="303">
        <f t="shared" si="12"/>
        <v>31591</v>
      </c>
      <c r="AA16" s="303">
        <f t="shared" si="13"/>
        <v>31590</v>
      </c>
      <c r="AB16" s="301">
        <v>699.99</v>
      </c>
      <c r="AC16" s="300"/>
    </row>
    <row r="17" ht="15.75" hidden="1" customHeight="1" outlineLevel="1">
      <c r="A17" s="289"/>
      <c r="B17" s="290">
        <v>17.0</v>
      </c>
      <c r="C17" s="290"/>
      <c r="D17" s="291">
        <f t="shared" si="1"/>
        <v>9.52</v>
      </c>
      <c r="E17" s="292">
        <f t="shared" si="2"/>
        <v>10</v>
      </c>
      <c r="F17" s="292">
        <f t="shared" si="3"/>
        <v>9</v>
      </c>
      <c r="G17" s="293">
        <v>10.0</v>
      </c>
      <c r="H17" s="294">
        <f t="shared" si="4"/>
        <v>-0.4117647059</v>
      </c>
      <c r="I17" s="294"/>
      <c r="J17" s="295">
        <f t="shared" si="5"/>
        <v>10.71</v>
      </c>
      <c r="K17" s="296"/>
      <c r="L17" s="296"/>
      <c r="M17" s="297"/>
      <c r="N17" s="294">
        <f t="shared" si="6"/>
        <v>-1</v>
      </c>
      <c r="O17" s="294"/>
      <c r="P17" s="294">
        <f t="shared" si="7"/>
        <v>17.29</v>
      </c>
      <c r="Q17" s="294"/>
      <c r="R17" s="294"/>
      <c r="S17" s="298"/>
      <c r="T17" s="299">
        <f t="shared" si="8"/>
        <v>785.9090909</v>
      </c>
      <c r="U17" s="300">
        <f t="shared" si="9"/>
        <v>786</v>
      </c>
      <c r="V17" s="300">
        <f t="shared" si="10"/>
        <v>785</v>
      </c>
      <c r="W17" s="301">
        <v>799.99</v>
      </c>
      <c r="X17" s="300"/>
      <c r="Y17" s="302">
        <f t="shared" si="11"/>
        <v>35727.27273</v>
      </c>
      <c r="Z17" s="303">
        <f t="shared" si="12"/>
        <v>35728</v>
      </c>
      <c r="AA17" s="303">
        <f t="shared" si="13"/>
        <v>35727</v>
      </c>
      <c r="AB17" s="301">
        <v>799.99</v>
      </c>
      <c r="AC17" s="300"/>
    </row>
    <row r="18" ht="15.75" hidden="1" customHeight="1" outlineLevel="1">
      <c r="A18" s="289"/>
      <c r="B18" s="290">
        <v>18.0</v>
      </c>
      <c r="C18" s="290"/>
      <c r="D18" s="291">
        <f t="shared" si="1"/>
        <v>10.08</v>
      </c>
      <c r="E18" s="292">
        <f t="shared" si="2"/>
        <v>11</v>
      </c>
      <c r="F18" s="292">
        <f t="shared" si="3"/>
        <v>10</v>
      </c>
      <c r="G18" s="293">
        <v>10.0</v>
      </c>
      <c r="H18" s="294">
        <f t="shared" si="4"/>
        <v>-0.4444444444</v>
      </c>
      <c r="I18" s="294"/>
      <c r="J18" s="295">
        <f t="shared" si="5"/>
        <v>11.34</v>
      </c>
      <c r="K18" s="296"/>
      <c r="L18" s="296"/>
      <c r="M18" s="297"/>
      <c r="N18" s="294">
        <f t="shared" si="6"/>
        <v>-1</v>
      </c>
      <c r="O18" s="294"/>
      <c r="P18" s="294">
        <f t="shared" si="7"/>
        <v>18.29</v>
      </c>
      <c r="Q18" s="294"/>
      <c r="R18" s="294"/>
      <c r="S18" s="298"/>
      <c r="T18" s="299">
        <f t="shared" si="8"/>
        <v>831.3636364</v>
      </c>
      <c r="U18" s="300">
        <f t="shared" si="9"/>
        <v>832</v>
      </c>
      <c r="V18" s="300">
        <f t="shared" si="10"/>
        <v>831</v>
      </c>
      <c r="W18" s="301">
        <v>849.99</v>
      </c>
      <c r="X18" s="300"/>
      <c r="Y18" s="302">
        <f t="shared" si="11"/>
        <v>37818.18182</v>
      </c>
      <c r="Z18" s="303">
        <f t="shared" si="12"/>
        <v>37819</v>
      </c>
      <c r="AA18" s="303">
        <f t="shared" si="13"/>
        <v>37818</v>
      </c>
      <c r="AB18" s="301">
        <v>849.99</v>
      </c>
      <c r="AC18" s="300"/>
    </row>
    <row r="19" ht="15.75" hidden="1" customHeight="1" outlineLevel="1">
      <c r="A19" s="289"/>
      <c r="B19" s="290">
        <v>19.0</v>
      </c>
      <c r="C19" s="290"/>
      <c r="D19" s="291">
        <f t="shared" si="1"/>
        <v>10.64</v>
      </c>
      <c r="E19" s="292">
        <f t="shared" si="2"/>
        <v>11</v>
      </c>
      <c r="F19" s="292">
        <f t="shared" si="3"/>
        <v>10</v>
      </c>
      <c r="G19" s="293">
        <v>11.0</v>
      </c>
      <c r="H19" s="294">
        <f t="shared" si="4"/>
        <v>-0.4210526316</v>
      </c>
      <c r="I19" s="294"/>
      <c r="J19" s="295">
        <f t="shared" si="5"/>
        <v>11.97</v>
      </c>
      <c r="K19" s="296"/>
      <c r="L19" s="296"/>
      <c r="M19" s="297"/>
      <c r="N19" s="294">
        <f t="shared" si="6"/>
        <v>-1</v>
      </c>
      <c r="O19" s="294"/>
      <c r="P19" s="294">
        <f t="shared" si="7"/>
        <v>19.29</v>
      </c>
      <c r="Q19" s="294"/>
      <c r="R19" s="294"/>
      <c r="S19" s="298"/>
      <c r="T19" s="299">
        <f t="shared" si="8"/>
        <v>876.8181818</v>
      </c>
      <c r="U19" s="300">
        <f t="shared" si="9"/>
        <v>877</v>
      </c>
      <c r="V19" s="300">
        <f t="shared" si="10"/>
        <v>876</v>
      </c>
      <c r="W19" s="301">
        <v>899.99</v>
      </c>
      <c r="X19" s="300"/>
      <c r="Y19" s="302">
        <f t="shared" si="11"/>
        <v>39863.63636</v>
      </c>
      <c r="Z19" s="303">
        <f t="shared" si="12"/>
        <v>39864</v>
      </c>
      <c r="AA19" s="303">
        <f t="shared" si="13"/>
        <v>39863</v>
      </c>
      <c r="AB19" s="301">
        <v>899.99</v>
      </c>
      <c r="AC19" s="300"/>
    </row>
    <row r="20" ht="15.75" hidden="1" customHeight="1" outlineLevel="1">
      <c r="A20" s="289"/>
      <c r="B20" s="290">
        <v>20.0</v>
      </c>
      <c r="C20" s="290"/>
      <c r="D20" s="291">
        <f t="shared" si="1"/>
        <v>11.2</v>
      </c>
      <c r="E20" s="292">
        <f t="shared" si="2"/>
        <v>12</v>
      </c>
      <c r="F20" s="292">
        <f t="shared" si="3"/>
        <v>11</v>
      </c>
      <c r="G20" s="293">
        <v>12.0</v>
      </c>
      <c r="H20" s="294">
        <f t="shared" si="4"/>
        <v>-0.4</v>
      </c>
      <c r="I20" s="294"/>
      <c r="J20" s="295">
        <f t="shared" si="5"/>
        <v>12.6</v>
      </c>
      <c r="K20" s="296"/>
      <c r="L20" s="296"/>
      <c r="M20" s="297"/>
      <c r="N20" s="294">
        <f t="shared" si="6"/>
        <v>-1</v>
      </c>
      <c r="O20" s="294"/>
      <c r="P20" s="294">
        <f t="shared" si="7"/>
        <v>20.29</v>
      </c>
      <c r="Q20" s="294"/>
      <c r="R20" s="294"/>
      <c r="S20" s="298"/>
      <c r="T20" s="299">
        <f t="shared" si="8"/>
        <v>922.2727273</v>
      </c>
      <c r="U20" s="300">
        <f t="shared" si="9"/>
        <v>923</v>
      </c>
      <c r="V20" s="300">
        <f t="shared" si="10"/>
        <v>922</v>
      </c>
      <c r="W20" s="301">
        <v>899.99</v>
      </c>
      <c r="X20" s="300"/>
      <c r="Y20" s="302">
        <f t="shared" si="11"/>
        <v>41954.54545</v>
      </c>
      <c r="Z20" s="303">
        <f t="shared" si="12"/>
        <v>41955</v>
      </c>
      <c r="AA20" s="303">
        <f t="shared" si="13"/>
        <v>41954</v>
      </c>
      <c r="AB20" s="301">
        <v>899.99</v>
      </c>
      <c r="AC20" s="300"/>
    </row>
    <row r="21" ht="16.5" hidden="1" customHeight="1" outlineLevel="1">
      <c r="A21" s="289"/>
      <c r="B21" s="290">
        <v>23.0</v>
      </c>
      <c r="C21" s="290"/>
      <c r="D21" s="291">
        <f t="shared" si="1"/>
        <v>12.88</v>
      </c>
      <c r="E21" s="292">
        <f t="shared" si="2"/>
        <v>13</v>
      </c>
      <c r="F21" s="292">
        <f t="shared" si="3"/>
        <v>12</v>
      </c>
      <c r="G21" s="293">
        <v>13.0</v>
      </c>
      <c r="H21" s="294">
        <f t="shared" si="4"/>
        <v>-0.4347826087</v>
      </c>
      <c r="I21" s="294"/>
      <c r="J21" s="295">
        <f t="shared" si="5"/>
        <v>14.49</v>
      </c>
      <c r="K21" s="296"/>
      <c r="L21" s="296"/>
      <c r="M21" s="297"/>
      <c r="N21" s="294">
        <f t="shared" si="6"/>
        <v>-1</v>
      </c>
      <c r="O21" s="294"/>
      <c r="P21" s="294">
        <f t="shared" si="7"/>
        <v>23.29</v>
      </c>
      <c r="Q21" s="294"/>
      <c r="R21" s="294"/>
      <c r="S21" s="298"/>
      <c r="T21" s="299">
        <f t="shared" si="8"/>
        <v>1058.636364</v>
      </c>
      <c r="U21" s="300">
        <f t="shared" si="9"/>
        <v>1059</v>
      </c>
      <c r="V21" s="300">
        <f t="shared" si="10"/>
        <v>1058</v>
      </c>
      <c r="W21" s="301">
        <v>999.99</v>
      </c>
      <c r="X21" s="300"/>
      <c r="Y21" s="302">
        <f t="shared" si="11"/>
        <v>48136.36364</v>
      </c>
      <c r="Z21" s="303">
        <f t="shared" si="12"/>
        <v>48137</v>
      </c>
      <c r="AA21" s="303">
        <f t="shared" si="13"/>
        <v>48136</v>
      </c>
      <c r="AB21" s="301">
        <v>999.99</v>
      </c>
      <c r="AC21" s="300"/>
    </row>
    <row r="22" ht="15.75" hidden="1" customHeight="1" outlineLevel="1">
      <c r="A22" s="289"/>
      <c r="B22" s="290">
        <v>25.0</v>
      </c>
      <c r="C22" s="290"/>
      <c r="D22" s="291">
        <f t="shared" si="1"/>
        <v>14</v>
      </c>
      <c r="E22" s="292">
        <f t="shared" si="2"/>
        <v>14</v>
      </c>
      <c r="F22" s="292">
        <f t="shared" si="3"/>
        <v>14</v>
      </c>
      <c r="G22" s="293">
        <v>14.0</v>
      </c>
      <c r="H22" s="294">
        <f t="shared" si="4"/>
        <v>-0.44</v>
      </c>
      <c r="I22" s="294"/>
      <c r="J22" s="295">
        <f t="shared" si="5"/>
        <v>15.75</v>
      </c>
      <c r="K22" s="296"/>
      <c r="L22" s="296"/>
      <c r="M22" s="297"/>
      <c r="N22" s="294">
        <f t="shared" si="6"/>
        <v>-1</v>
      </c>
      <c r="O22" s="294"/>
      <c r="P22" s="294">
        <f t="shared" si="7"/>
        <v>25.29</v>
      </c>
      <c r="Q22" s="294"/>
      <c r="R22" s="294"/>
      <c r="S22" s="298"/>
      <c r="T22" s="299">
        <f t="shared" si="8"/>
        <v>1149.545455</v>
      </c>
      <c r="U22" s="300">
        <f t="shared" si="9"/>
        <v>1150</v>
      </c>
      <c r="V22" s="300">
        <f t="shared" si="10"/>
        <v>1149</v>
      </c>
      <c r="W22" s="301">
        <v>999.99</v>
      </c>
      <c r="X22" s="300"/>
      <c r="Y22" s="302">
        <f t="shared" si="11"/>
        <v>52272.72727</v>
      </c>
      <c r="Z22" s="303">
        <f t="shared" si="12"/>
        <v>52273</v>
      </c>
      <c r="AA22" s="303">
        <f t="shared" si="13"/>
        <v>52272</v>
      </c>
      <c r="AB22" s="301">
        <v>999.99</v>
      </c>
      <c r="AC22" s="300"/>
    </row>
    <row r="23" ht="15.75" customHeight="1" collapsed="1">
      <c r="B23" s="304">
        <v>35.0</v>
      </c>
      <c r="C23" s="304"/>
      <c r="D23" s="305">
        <f t="shared" ref="D23:D52" si="14">B23*0.53</f>
        <v>18.55</v>
      </c>
      <c r="E23" s="306">
        <f t="shared" si="2"/>
        <v>19</v>
      </c>
      <c r="F23" s="306">
        <f t="shared" si="3"/>
        <v>18</v>
      </c>
      <c r="G23" s="307">
        <v>18.0</v>
      </c>
      <c r="H23" s="308">
        <f t="shared" ref="H23:H52" si="15">G23/B23</f>
        <v>0.5142857143</v>
      </c>
      <c r="I23" s="308"/>
      <c r="J23" s="309">
        <f t="shared" si="5"/>
        <v>22.05</v>
      </c>
      <c r="K23" s="310">
        <f t="shared" ref="K23:K52" si="16">ROUNDUP(J23,0)</f>
        <v>23</v>
      </c>
      <c r="L23" s="310">
        <f t="shared" ref="L23:L52" si="17">ROUNDDOWN(J:J,0)</f>
        <v>22</v>
      </c>
      <c r="M23" s="311">
        <v>22.0</v>
      </c>
      <c r="N23" s="308">
        <f t="shared" ref="N23:N52" si="18">M23/B23</f>
        <v>0.6285714286</v>
      </c>
      <c r="O23" s="308"/>
      <c r="P23" s="304">
        <f t="shared" ref="P23:P52" si="19">B23+(B23*0.12)</f>
        <v>39.2</v>
      </c>
      <c r="Q23" s="312">
        <f t="shared" ref="Q23:Q52" si="20">ROUNDUP(P23,0)</f>
        <v>40</v>
      </c>
      <c r="R23" s="312">
        <f t="shared" ref="R23:R52" si="21">ROUNDDOWN(P:P,0)</f>
        <v>39</v>
      </c>
      <c r="S23" s="313">
        <v>40.0</v>
      </c>
      <c r="T23" s="305">
        <f t="shared" ref="T23:T52" si="22">S23*0.53</f>
        <v>21.2</v>
      </c>
      <c r="U23" s="306">
        <f t="shared" si="9"/>
        <v>22</v>
      </c>
      <c r="V23" s="306">
        <f t="shared" si="10"/>
        <v>21</v>
      </c>
      <c r="W23" s="307">
        <v>22.0</v>
      </c>
      <c r="X23" s="308">
        <f t="shared" ref="X23:X52" si="23">W23/S23</f>
        <v>0.55</v>
      </c>
      <c r="Y23" s="309">
        <f t="shared" ref="Y23:Y52" si="24">S23*0.63</f>
        <v>25.2</v>
      </c>
      <c r="Z23" s="310">
        <f t="shared" si="12"/>
        <v>26</v>
      </c>
      <c r="AA23" s="310">
        <f t="shared" si="13"/>
        <v>25</v>
      </c>
      <c r="AB23" s="311">
        <v>25.0</v>
      </c>
      <c r="AC23" s="314">
        <f t="shared" ref="AC23:AC52" si="25">AB23/S23</f>
        <v>0.625</v>
      </c>
      <c r="AD23" s="315"/>
      <c r="AE23" s="315"/>
      <c r="AF23" s="315"/>
      <c r="AG23" s="315"/>
      <c r="AH23" s="315"/>
      <c r="AI23" s="315"/>
      <c r="AJ23" s="315"/>
      <c r="AK23" s="315"/>
      <c r="AL23" s="315"/>
      <c r="AM23" s="315"/>
      <c r="AN23" s="315"/>
    </row>
    <row r="24" ht="15.75" customHeight="1">
      <c r="A24" s="154"/>
      <c r="B24" s="304">
        <v>39.0</v>
      </c>
      <c r="C24" s="304"/>
      <c r="D24" s="305">
        <f t="shared" si="14"/>
        <v>20.67</v>
      </c>
      <c r="E24" s="306">
        <f t="shared" si="2"/>
        <v>21</v>
      </c>
      <c r="F24" s="306">
        <f t="shared" si="3"/>
        <v>20</v>
      </c>
      <c r="G24" s="307">
        <v>20.0</v>
      </c>
      <c r="H24" s="308">
        <f t="shared" si="15"/>
        <v>0.5128205128</v>
      </c>
      <c r="I24" s="308"/>
      <c r="J24" s="309">
        <f t="shared" si="5"/>
        <v>24.57</v>
      </c>
      <c r="K24" s="310">
        <f t="shared" si="16"/>
        <v>25</v>
      </c>
      <c r="L24" s="310">
        <f t="shared" si="17"/>
        <v>24</v>
      </c>
      <c r="M24" s="311">
        <v>25.0</v>
      </c>
      <c r="N24" s="308">
        <f t="shared" si="18"/>
        <v>0.641025641</v>
      </c>
      <c r="O24" s="308"/>
      <c r="P24" s="304">
        <f t="shared" si="19"/>
        <v>43.68</v>
      </c>
      <c r="Q24" s="312">
        <f t="shared" si="20"/>
        <v>44</v>
      </c>
      <c r="R24" s="312">
        <f t="shared" si="21"/>
        <v>43</v>
      </c>
      <c r="S24" s="313">
        <v>44.0</v>
      </c>
      <c r="T24" s="305">
        <f t="shared" si="22"/>
        <v>23.32</v>
      </c>
      <c r="U24" s="306">
        <f t="shared" si="9"/>
        <v>24</v>
      </c>
      <c r="V24" s="306">
        <f t="shared" si="10"/>
        <v>23</v>
      </c>
      <c r="W24" s="307">
        <v>25.0</v>
      </c>
      <c r="X24" s="308">
        <f t="shared" si="23"/>
        <v>0.5681818182</v>
      </c>
      <c r="Y24" s="309">
        <f t="shared" si="24"/>
        <v>27.72</v>
      </c>
      <c r="Z24" s="310">
        <f t="shared" si="12"/>
        <v>28</v>
      </c>
      <c r="AA24" s="310">
        <f t="shared" si="13"/>
        <v>27</v>
      </c>
      <c r="AB24" s="311">
        <v>28.0</v>
      </c>
      <c r="AC24" s="314">
        <f t="shared" si="25"/>
        <v>0.6363636364</v>
      </c>
      <c r="AD24" s="315"/>
      <c r="AE24" s="315"/>
      <c r="AF24" s="315"/>
      <c r="AG24" s="315"/>
      <c r="AH24" s="315"/>
      <c r="AI24" s="315"/>
      <c r="AJ24" s="315"/>
      <c r="AK24" s="315"/>
      <c r="AL24" s="315"/>
      <c r="AM24" s="315"/>
      <c r="AN24" s="315"/>
    </row>
    <row r="25" ht="15.75" customHeight="1">
      <c r="A25" s="154"/>
      <c r="B25" s="304">
        <v>45.0</v>
      </c>
      <c r="C25" s="304"/>
      <c r="D25" s="305">
        <f t="shared" si="14"/>
        <v>23.85</v>
      </c>
      <c r="E25" s="306">
        <f t="shared" si="2"/>
        <v>24</v>
      </c>
      <c r="F25" s="306">
        <f t="shared" si="3"/>
        <v>23</v>
      </c>
      <c r="G25" s="307">
        <v>24.0</v>
      </c>
      <c r="H25" s="308">
        <f t="shared" si="15"/>
        <v>0.5333333333</v>
      </c>
      <c r="I25" s="308"/>
      <c r="J25" s="309">
        <f t="shared" si="5"/>
        <v>28.35</v>
      </c>
      <c r="K25" s="310">
        <f t="shared" si="16"/>
        <v>29</v>
      </c>
      <c r="L25" s="310">
        <f t="shared" si="17"/>
        <v>28</v>
      </c>
      <c r="M25" s="311">
        <v>28.0</v>
      </c>
      <c r="N25" s="308">
        <f t="shared" si="18"/>
        <v>0.6222222222</v>
      </c>
      <c r="O25" s="308"/>
      <c r="P25" s="304">
        <f t="shared" si="19"/>
        <v>50.4</v>
      </c>
      <c r="Q25" s="312">
        <f t="shared" si="20"/>
        <v>51</v>
      </c>
      <c r="R25" s="312">
        <f t="shared" si="21"/>
        <v>50</v>
      </c>
      <c r="S25" s="313">
        <v>52.0</v>
      </c>
      <c r="T25" s="305">
        <f t="shared" si="22"/>
        <v>27.56</v>
      </c>
      <c r="U25" s="306">
        <f t="shared" si="9"/>
        <v>28</v>
      </c>
      <c r="V25" s="306">
        <f t="shared" si="10"/>
        <v>27</v>
      </c>
      <c r="W25" s="307">
        <v>28.0</v>
      </c>
      <c r="X25" s="308">
        <f t="shared" si="23"/>
        <v>0.5384615385</v>
      </c>
      <c r="Y25" s="309">
        <f t="shared" si="24"/>
        <v>32.76</v>
      </c>
      <c r="Z25" s="310">
        <f t="shared" si="12"/>
        <v>33</v>
      </c>
      <c r="AA25" s="310">
        <f t="shared" si="13"/>
        <v>32</v>
      </c>
      <c r="AB25" s="311">
        <v>32.0</v>
      </c>
      <c r="AC25" s="314">
        <f t="shared" si="25"/>
        <v>0.6153846154</v>
      </c>
      <c r="AD25" s="315"/>
      <c r="AE25" s="315"/>
      <c r="AF25" s="315"/>
      <c r="AG25" s="315"/>
      <c r="AH25" s="315"/>
      <c r="AI25" s="315"/>
      <c r="AJ25" s="315"/>
      <c r="AK25" s="315"/>
      <c r="AL25" s="315"/>
      <c r="AM25" s="315"/>
      <c r="AN25" s="315"/>
    </row>
    <row r="26" ht="15.75" customHeight="1">
      <c r="A26" s="154"/>
      <c r="B26" s="304">
        <v>49.0</v>
      </c>
      <c r="C26" s="304"/>
      <c r="D26" s="305">
        <f t="shared" si="14"/>
        <v>25.97</v>
      </c>
      <c r="E26" s="306">
        <f t="shared" si="2"/>
        <v>26</v>
      </c>
      <c r="F26" s="306">
        <f t="shared" si="3"/>
        <v>25</v>
      </c>
      <c r="G26" s="307">
        <v>26.0</v>
      </c>
      <c r="H26" s="308">
        <f t="shared" si="15"/>
        <v>0.5306122449</v>
      </c>
      <c r="I26" s="308"/>
      <c r="J26" s="309">
        <f t="shared" si="5"/>
        <v>30.87</v>
      </c>
      <c r="K26" s="310">
        <f t="shared" si="16"/>
        <v>31</v>
      </c>
      <c r="L26" s="310">
        <f t="shared" si="17"/>
        <v>30</v>
      </c>
      <c r="M26" s="311">
        <v>32.0</v>
      </c>
      <c r="N26" s="308">
        <f t="shared" si="18"/>
        <v>0.6530612245</v>
      </c>
      <c r="O26" s="308"/>
      <c r="P26" s="304">
        <f t="shared" si="19"/>
        <v>54.88</v>
      </c>
      <c r="Q26" s="312">
        <f t="shared" si="20"/>
        <v>55</v>
      </c>
      <c r="R26" s="312">
        <f t="shared" si="21"/>
        <v>54</v>
      </c>
      <c r="S26" s="313">
        <v>55.0</v>
      </c>
      <c r="T26" s="305">
        <f t="shared" si="22"/>
        <v>29.15</v>
      </c>
      <c r="U26" s="306">
        <f t="shared" si="9"/>
        <v>30</v>
      </c>
      <c r="V26" s="306">
        <f t="shared" si="10"/>
        <v>29</v>
      </c>
      <c r="W26" s="307">
        <v>30.0</v>
      </c>
      <c r="X26" s="308">
        <f t="shared" si="23"/>
        <v>0.5454545455</v>
      </c>
      <c r="Y26" s="309">
        <f t="shared" si="24"/>
        <v>34.65</v>
      </c>
      <c r="Z26" s="310">
        <f t="shared" si="12"/>
        <v>35</v>
      </c>
      <c r="AA26" s="310">
        <f t="shared" si="13"/>
        <v>34</v>
      </c>
      <c r="AB26" s="311">
        <v>35.0</v>
      </c>
      <c r="AC26" s="314">
        <f t="shared" si="25"/>
        <v>0.6363636364</v>
      </c>
      <c r="AD26" s="315"/>
      <c r="AE26" s="315"/>
      <c r="AF26" s="315"/>
      <c r="AG26" s="315"/>
      <c r="AH26" s="315"/>
      <c r="AI26" s="315"/>
      <c r="AJ26" s="315"/>
      <c r="AK26" s="315"/>
      <c r="AL26" s="315"/>
      <c r="AM26" s="315"/>
      <c r="AN26" s="315"/>
    </row>
    <row r="27" ht="15.75" customHeight="1">
      <c r="A27" s="175"/>
      <c r="B27" s="304">
        <v>55.0</v>
      </c>
      <c r="C27" s="304"/>
      <c r="D27" s="305">
        <f t="shared" si="14"/>
        <v>29.15</v>
      </c>
      <c r="E27" s="306">
        <f t="shared" si="2"/>
        <v>30</v>
      </c>
      <c r="F27" s="306">
        <f t="shared" si="3"/>
        <v>29</v>
      </c>
      <c r="G27" s="307">
        <v>30.0</v>
      </c>
      <c r="H27" s="308">
        <f t="shared" si="15"/>
        <v>0.5454545455</v>
      </c>
      <c r="I27" s="308"/>
      <c r="J27" s="309">
        <f t="shared" si="5"/>
        <v>34.65</v>
      </c>
      <c r="K27" s="310">
        <f t="shared" si="16"/>
        <v>35</v>
      </c>
      <c r="L27" s="310">
        <f t="shared" si="17"/>
        <v>34</v>
      </c>
      <c r="M27" s="311">
        <v>36.0</v>
      </c>
      <c r="N27" s="308">
        <f t="shared" si="18"/>
        <v>0.6545454545</v>
      </c>
      <c r="O27" s="308"/>
      <c r="P27" s="304">
        <f t="shared" si="19"/>
        <v>61.6</v>
      </c>
      <c r="Q27" s="312">
        <f t="shared" si="20"/>
        <v>62</v>
      </c>
      <c r="R27" s="312">
        <f t="shared" si="21"/>
        <v>61</v>
      </c>
      <c r="S27" s="313">
        <v>62.0</v>
      </c>
      <c r="T27" s="305">
        <f t="shared" si="22"/>
        <v>32.86</v>
      </c>
      <c r="U27" s="306">
        <f t="shared" si="9"/>
        <v>33</v>
      </c>
      <c r="V27" s="306">
        <f t="shared" si="10"/>
        <v>32</v>
      </c>
      <c r="W27" s="307">
        <v>32.0</v>
      </c>
      <c r="X27" s="308">
        <f t="shared" si="23"/>
        <v>0.5161290323</v>
      </c>
      <c r="Y27" s="309">
        <f t="shared" si="24"/>
        <v>39.06</v>
      </c>
      <c r="Z27" s="310">
        <f t="shared" si="12"/>
        <v>40</v>
      </c>
      <c r="AA27" s="310">
        <f t="shared" si="13"/>
        <v>39</v>
      </c>
      <c r="AB27" s="311">
        <v>40.0</v>
      </c>
      <c r="AC27" s="314">
        <f t="shared" si="25"/>
        <v>0.6451612903</v>
      </c>
      <c r="AD27" s="315"/>
      <c r="AE27" s="315"/>
      <c r="AF27" s="315"/>
      <c r="AG27" s="315"/>
      <c r="AH27" s="315"/>
      <c r="AI27" s="315"/>
      <c r="AJ27" s="315"/>
      <c r="AK27" s="315"/>
      <c r="AL27" s="315"/>
      <c r="AM27" s="315"/>
      <c r="AN27" s="315"/>
    </row>
    <row r="28" ht="15.75" customHeight="1">
      <c r="B28" s="304">
        <v>59.0</v>
      </c>
      <c r="C28" s="304"/>
      <c r="D28" s="305">
        <f t="shared" si="14"/>
        <v>31.27</v>
      </c>
      <c r="E28" s="306">
        <f t="shared" si="2"/>
        <v>32</v>
      </c>
      <c r="F28" s="306">
        <f t="shared" si="3"/>
        <v>31</v>
      </c>
      <c r="G28" s="307">
        <v>32.0</v>
      </c>
      <c r="H28" s="308">
        <f t="shared" si="15"/>
        <v>0.5423728814</v>
      </c>
      <c r="I28" s="308"/>
      <c r="J28" s="309">
        <f t="shared" si="5"/>
        <v>37.17</v>
      </c>
      <c r="K28" s="310">
        <f t="shared" si="16"/>
        <v>38</v>
      </c>
      <c r="L28" s="310">
        <f t="shared" si="17"/>
        <v>37</v>
      </c>
      <c r="M28" s="311">
        <v>38.0</v>
      </c>
      <c r="N28" s="308">
        <f t="shared" si="18"/>
        <v>0.6440677966</v>
      </c>
      <c r="O28" s="308"/>
      <c r="P28" s="304">
        <f t="shared" si="19"/>
        <v>66.08</v>
      </c>
      <c r="Q28" s="312">
        <f t="shared" si="20"/>
        <v>67</v>
      </c>
      <c r="R28" s="312">
        <f t="shared" si="21"/>
        <v>66</v>
      </c>
      <c r="S28" s="313">
        <v>66.0</v>
      </c>
      <c r="T28" s="305">
        <f t="shared" si="22"/>
        <v>34.98</v>
      </c>
      <c r="U28" s="306">
        <f t="shared" si="9"/>
        <v>35</v>
      </c>
      <c r="V28" s="306">
        <f t="shared" si="10"/>
        <v>34</v>
      </c>
      <c r="W28" s="307">
        <v>35.0</v>
      </c>
      <c r="X28" s="308">
        <f t="shared" si="23"/>
        <v>0.5303030303</v>
      </c>
      <c r="Y28" s="309">
        <f t="shared" si="24"/>
        <v>41.58</v>
      </c>
      <c r="Z28" s="310">
        <f t="shared" si="12"/>
        <v>42</v>
      </c>
      <c r="AA28" s="310">
        <f t="shared" si="13"/>
        <v>41</v>
      </c>
      <c r="AB28" s="311">
        <v>42.0</v>
      </c>
      <c r="AC28" s="314">
        <f t="shared" si="25"/>
        <v>0.6363636364</v>
      </c>
      <c r="AD28" s="315"/>
      <c r="AE28" s="315"/>
      <c r="AF28" s="315"/>
      <c r="AG28" s="315"/>
      <c r="AH28" s="315"/>
      <c r="AI28" s="315"/>
      <c r="AJ28" s="315"/>
      <c r="AK28" s="315"/>
      <c r="AL28" s="315"/>
      <c r="AM28" s="315"/>
      <c r="AN28" s="315"/>
    </row>
    <row r="29" ht="15.75" customHeight="1">
      <c r="A29" s="175"/>
      <c r="B29" s="304">
        <v>65.0</v>
      </c>
      <c r="C29" s="304"/>
      <c r="D29" s="305">
        <f t="shared" si="14"/>
        <v>34.45</v>
      </c>
      <c r="E29" s="306">
        <f t="shared" si="2"/>
        <v>35</v>
      </c>
      <c r="F29" s="306">
        <f t="shared" si="3"/>
        <v>34</v>
      </c>
      <c r="G29" s="307">
        <v>35.0</v>
      </c>
      <c r="H29" s="308">
        <f t="shared" si="15"/>
        <v>0.5384615385</v>
      </c>
      <c r="I29" s="308"/>
      <c r="J29" s="309">
        <f t="shared" si="5"/>
        <v>40.95</v>
      </c>
      <c r="K29" s="310">
        <f t="shared" si="16"/>
        <v>41</v>
      </c>
      <c r="L29" s="310">
        <f t="shared" si="17"/>
        <v>40</v>
      </c>
      <c r="M29" s="311">
        <v>40.0</v>
      </c>
      <c r="N29" s="308">
        <f t="shared" si="18"/>
        <v>0.6153846154</v>
      </c>
      <c r="O29" s="308"/>
      <c r="P29" s="304">
        <f t="shared" si="19"/>
        <v>72.8</v>
      </c>
      <c r="Q29" s="312">
        <f t="shared" si="20"/>
        <v>73</v>
      </c>
      <c r="R29" s="312">
        <f t="shared" si="21"/>
        <v>72</v>
      </c>
      <c r="S29" s="313">
        <v>72.0</v>
      </c>
      <c r="T29" s="305">
        <f t="shared" si="22"/>
        <v>38.16</v>
      </c>
      <c r="U29" s="306">
        <f t="shared" si="9"/>
        <v>39</v>
      </c>
      <c r="V29" s="306">
        <f t="shared" si="10"/>
        <v>38</v>
      </c>
      <c r="W29" s="307">
        <v>38.0</v>
      </c>
      <c r="X29" s="308">
        <f t="shared" si="23"/>
        <v>0.5277777778</v>
      </c>
      <c r="Y29" s="309">
        <f t="shared" si="24"/>
        <v>45.36</v>
      </c>
      <c r="Z29" s="310">
        <f t="shared" si="12"/>
        <v>46</v>
      </c>
      <c r="AA29" s="310">
        <f t="shared" si="13"/>
        <v>45</v>
      </c>
      <c r="AB29" s="311">
        <v>45.0</v>
      </c>
      <c r="AC29" s="314">
        <f t="shared" si="25"/>
        <v>0.625</v>
      </c>
      <c r="AD29" s="315"/>
      <c r="AE29" s="315"/>
      <c r="AF29" s="315"/>
      <c r="AG29" s="315"/>
      <c r="AH29" s="315"/>
      <c r="AI29" s="315"/>
      <c r="AJ29" s="315"/>
      <c r="AK29" s="315"/>
      <c r="AL29" s="315"/>
      <c r="AM29" s="315"/>
      <c r="AN29" s="315"/>
    </row>
    <row r="30" ht="15.75" customHeight="1">
      <c r="B30" s="304">
        <v>69.0</v>
      </c>
      <c r="C30" s="304"/>
      <c r="D30" s="305">
        <f t="shared" si="14"/>
        <v>36.57</v>
      </c>
      <c r="E30" s="306">
        <f t="shared" si="2"/>
        <v>37</v>
      </c>
      <c r="F30" s="306">
        <f t="shared" si="3"/>
        <v>36</v>
      </c>
      <c r="G30" s="307">
        <v>38.0</v>
      </c>
      <c r="H30" s="308">
        <f t="shared" si="15"/>
        <v>0.5507246377</v>
      </c>
      <c r="I30" s="308"/>
      <c r="J30" s="309">
        <f t="shared" si="5"/>
        <v>43.47</v>
      </c>
      <c r="K30" s="310">
        <f t="shared" si="16"/>
        <v>44</v>
      </c>
      <c r="L30" s="310">
        <f t="shared" si="17"/>
        <v>43</v>
      </c>
      <c r="M30" s="311">
        <v>44.0</v>
      </c>
      <c r="N30" s="308">
        <f t="shared" si="18"/>
        <v>0.6376811594</v>
      </c>
      <c r="O30" s="308"/>
      <c r="P30" s="304">
        <f t="shared" si="19"/>
        <v>77.28</v>
      </c>
      <c r="Q30" s="312">
        <f t="shared" si="20"/>
        <v>78</v>
      </c>
      <c r="R30" s="312">
        <f t="shared" si="21"/>
        <v>77</v>
      </c>
      <c r="S30" s="313">
        <v>78.0</v>
      </c>
      <c r="T30" s="305">
        <f t="shared" si="22"/>
        <v>41.34</v>
      </c>
      <c r="U30" s="306">
        <f t="shared" si="9"/>
        <v>42</v>
      </c>
      <c r="V30" s="306">
        <f t="shared" si="10"/>
        <v>41</v>
      </c>
      <c r="W30" s="307">
        <v>42.0</v>
      </c>
      <c r="X30" s="308">
        <f t="shared" si="23"/>
        <v>0.5384615385</v>
      </c>
      <c r="Y30" s="309">
        <f t="shared" si="24"/>
        <v>49.14</v>
      </c>
      <c r="Z30" s="310">
        <f t="shared" si="12"/>
        <v>50</v>
      </c>
      <c r="AA30" s="310">
        <f t="shared" si="13"/>
        <v>49</v>
      </c>
      <c r="AB30" s="311">
        <v>50.0</v>
      </c>
      <c r="AC30" s="314">
        <f t="shared" si="25"/>
        <v>0.641025641</v>
      </c>
      <c r="AD30" s="315"/>
      <c r="AE30" s="315"/>
      <c r="AF30" s="315"/>
      <c r="AG30" s="315"/>
      <c r="AH30" s="315"/>
      <c r="AI30" s="315"/>
      <c r="AJ30" s="315"/>
      <c r="AK30" s="315"/>
      <c r="AL30" s="315"/>
      <c r="AM30" s="315"/>
      <c r="AN30" s="315"/>
    </row>
    <row r="31" ht="15.75" customHeight="1">
      <c r="B31" s="304">
        <v>75.0</v>
      </c>
      <c r="C31" s="304"/>
      <c r="D31" s="305">
        <f t="shared" si="14"/>
        <v>39.75</v>
      </c>
      <c r="E31" s="306">
        <f t="shared" si="2"/>
        <v>40</v>
      </c>
      <c r="F31" s="306">
        <f t="shared" si="3"/>
        <v>39</v>
      </c>
      <c r="G31" s="307">
        <v>40.0</v>
      </c>
      <c r="H31" s="308">
        <f t="shared" si="15"/>
        <v>0.5333333333</v>
      </c>
      <c r="I31" s="308"/>
      <c r="J31" s="309">
        <f t="shared" si="5"/>
        <v>47.25</v>
      </c>
      <c r="K31" s="310">
        <f t="shared" si="16"/>
        <v>48</v>
      </c>
      <c r="L31" s="310">
        <f t="shared" si="17"/>
        <v>47</v>
      </c>
      <c r="M31" s="311">
        <v>48.0</v>
      </c>
      <c r="N31" s="308">
        <f t="shared" si="18"/>
        <v>0.64</v>
      </c>
      <c r="O31" s="308"/>
      <c r="P31" s="304">
        <f t="shared" si="19"/>
        <v>84</v>
      </c>
      <c r="Q31" s="312">
        <f t="shared" si="20"/>
        <v>84</v>
      </c>
      <c r="R31" s="312">
        <f t="shared" si="21"/>
        <v>84</v>
      </c>
      <c r="S31" s="313">
        <v>84.0</v>
      </c>
      <c r="T31" s="305">
        <f t="shared" si="22"/>
        <v>44.52</v>
      </c>
      <c r="U31" s="306">
        <f t="shared" si="9"/>
        <v>45</v>
      </c>
      <c r="V31" s="306">
        <f t="shared" si="10"/>
        <v>44</v>
      </c>
      <c r="W31" s="307">
        <v>45.0</v>
      </c>
      <c r="X31" s="308">
        <f t="shared" si="23"/>
        <v>0.5357142857</v>
      </c>
      <c r="Y31" s="309">
        <f t="shared" si="24"/>
        <v>52.92</v>
      </c>
      <c r="Z31" s="310">
        <f t="shared" si="12"/>
        <v>53</v>
      </c>
      <c r="AA31" s="310">
        <f t="shared" si="13"/>
        <v>52</v>
      </c>
      <c r="AB31" s="311">
        <v>52.0</v>
      </c>
      <c r="AC31" s="314">
        <f t="shared" si="25"/>
        <v>0.619047619</v>
      </c>
      <c r="AD31" s="315"/>
      <c r="AE31" s="315"/>
      <c r="AF31" s="315"/>
      <c r="AG31" s="315"/>
      <c r="AH31" s="315"/>
      <c r="AI31" s="315"/>
      <c r="AJ31" s="315"/>
      <c r="AK31" s="315"/>
      <c r="AL31" s="315"/>
      <c r="AM31" s="315"/>
      <c r="AN31" s="315"/>
    </row>
    <row r="32" ht="15.75" customHeight="1">
      <c r="B32" s="304">
        <v>79.0</v>
      </c>
      <c r="C32" s="304"/>
      <c r="D32" s="305">
        <f t="shared" si="14"/>
        <v>41.87</v>
      </c>
      <c r="E32" s="306">
        <f t="shared" si="2"/>
        <v>42</v>
      </c>
      <c r="F32" s="306">
        <f t="shared" si="3"/>
        <v>41</v>
      </c>
      <c r="G32" s="307">
        <v>44.0</v>
      </c>
      <c r="H32" s="308">
        <f t="shared" si="15"/>
        <v>0.5569620253</v>
      </c>
      <c r="I32" s="308"/>
      <c r="J32" s="309">
        <f t="shared" si="5"/>
        <v>49.77</v>
      </c>
      <c r="K32" s="310">
        <f t="shared" si="16"/>
        <v>50</v>
      </c>
      <c r="L32" s="310">
        <f t="shared" si="17"/>
        <v>49</v>
      </c>
      <c r="M32" s="311">
        <v>50.0</v>
      </c>
      <c r="N32" s="308">
        <f t="shared" si="18"/>
        <v>0.6329113924</v>
      </c>
      <c r="O32" s="308"/>
      <c r="P32" s="304">
        <f t="shared" si="19"/>
        <v>88.48</v>
      </c>
      <c r="Q32" s="312">
        <f t="shared" si="20"/>
        <v>89</v>
      </c>
      <c r="R32" s="312">
        <f t="shared" si="21"/>
        <v>88</v>
      </c>
      <c r="S32" s="313">
        <v>88.0</v>
      </c>
      <c r="T32" s="305">
        <f t="shared" si="22"/>
        <v>46.64</v>
      </c>
      <c r="U32" s="306">
        <f t="shared" si="9"/>
        <v>47</v>
      </c>
      <c r="V32" s="306">
        <f t="shared" si="10"/>
        <v>46</v>
      </c>
      <c r="W32" s="307">
        <v>48.0</v>
      </c>
      <c r="X32" s="308">
        <f t="shared" si="23"/>
        <v>0.5454545455</v>
      </c>
      <c r="Y32" s="309">
        <f t="shared" si="24"/>
        <v>55.44</v>
      </c>
      <c r="Z32" s="310">
        <f t="shared" si="12"/>
        <v>56</v>
      </c>
      <c r="AA32" s="310">
        <f t="shared" si="13"/>
        <v>55</v>
      </c>
      <c r="AB32" s="311">
        <v>56.0</v>
      </c>
      <c r="AC32" s="314">
        <f t="shared" si="25"/>
        <v>0.6363636364</v>
      </c>
      <c r="AD32" s="315"/>
      <c r="AE32" s="315"/>
      <c r="AF32" s="315"/>
      <c r="AG32" s="315"/>
      <c r="AH32" s="315"/>
      <c r="AI32" s="315"/>
      <c r="AJ32" s="315"/>
      <c r="AK32" s="315"/>
      <c r="AL32" s="315"/>
      <c r="AM32" s="315"/>
      <c r="AN32" s="315"/>
    </row>
    <row r="33" ht="15.75" customHeight="1">
      <c r="A33" s="154"/>
      <c r="B33" s="304">
        <v>89.0</v>
      </c>
      <c r="C33" s="304"/>
      <c r="D33" s="305">
        <f t="shared" si="14"/>
        <v>47.17</v>
      </c>
      <c r="E33" s="306">
        <f t="shared" si="2"/>
        <v>48</v>
      </c>
      <c r="F33" s="306">
        <f t="shared" si="3"/>
        <v>47</v>
      </c>
      <c r="G33" s="307">
        <v>48.0</v>
      </c>
      <c r="H33" s="308">
        <f t="shared" si="15"/>
        <v>0.5393258427</v>
      </c>
      <c r="I33" s="308"/>
      <c r="J33" s="309">
        <f t="shared" si="5"/>
        <v>56.07</v>
      </c>
      <c r="K33" s="310">
        <f t="shared" si="16"/>
        <v>57</v>
      </c>
      <c r="L33" s="310">
        <f t="shared" si="17"/>
        <v>56</v>
      </c>
      <c r="M33" s="311">
        <v>56.0</v>
      </c>
      <c r="N33" s="308">
        <f t="shared" si="18"/>
        <v>0.6292134831</v>
      </c>
      <c r="O33" s="308"/>
      <c r="P33" s="304">
        <f t="shared" si="19"/>
        <v>99.68</v>
      </c>
      <c r="Q33" s="312">
        <f t="shared" si="20"/>
        <v>100</v>
      </c>
      <c r="R33" s="312">
        <f t="shared" si="21"/>
        <v>99</v>
      </c>
      <c r="S33" s="313">
        <v>100.0</v>
      </c>
      <c r="T33" s="305">
        <f t="shared" si="22"/>
        <v>53</v>
      </c>
      <c r="U33" s="306">
        <f t="shared" si="9"/>
        <v>53</v>
      </c>
      <c r="V33" s="306">
        <f t="shared" si="10"/>
        <v>53</v>
      </c>
      <c r="W33" s="307">
        <v>54.0</v>
      </c>
      <c r="X33" s="308">
        <f t="shared" si="23"/>
        <v>0.54</v>
      </c>
      <c r="Y33" s="309">
        <f t="shared" si="24"/>
        <v>63</v>
      </c>
      <c r="Z33" s="310">
        <f t="shared" si="12"/>
        <v>63</v>
      </c>
      <c r="AA33" s="310">
        <f t="shared" si="13"/>
        <v>63</v>
      </c>
      <c r="AB33" s="311">
        <v>64.0</v>
      </c>
      <c r="AC33" s="314">
        <f t="shared" si="25"/>
        <v>0.64</v>
      </c>
      <c r="AD33" s="315"/>
      <c r="AE33" s="315"/>
      <c r="AF33" s="315"/>
      <c r="AG33" s="315"/>
      <c r="AH33" s="315"/>
      <c r="AI33" s="315"/>
      <c r="AJ33" s="315"/>
      <c r="AK33" s="315"/>
      <c r="AL33" s="315"/>
      <c r="AM33" s="315"/>
      <c r="AN33" s="315"/>
    </row>
    <row r="34" ht="15.75" customHeight="1">
      <c r="B34" s="304">
        <v>99.0</v>
      </c>
      <c r="C34" s="304"/>
      <c r="D34" s="305">
        <f t="shared" si="14"/>
        <v>52.47</v>
      </c>
      <c r="E34" s="306">
        <f t="shared" si="2"/>
        <v>53</v>
      </c>
      <c r="F34" s="306">
        <f t="shared" si="3"/>
        <v>52</v>
      </c>
      <c r="G34" s="307">
        <v>52.0</v>
      </c>
      <c r="H34" s="308">
        <f t="shared" si="15"/>
        <v>0.5252525253</v>
      </c>
      <c r="I34" s="308"/>
      <c r="J34" s="309">
        <f t="shared" si="5"/>
        <v>62.37</v>
      </c>
      <c r="K34" s="310">
        <f t="shared" si="16"/>
        <v>63</v>
      </c>
      <c r="L34" s="310">
        <f t="shared" si="17"/>
        <v>62</v>
      </c>
      <c r="M34" s="311">
        <v>62.0</v>
      </c>
      <c r="N34" s="308">
        <f t="shared" si="18"/>
        <v>0.6262626263</v>
      </c>
      <c r="O34" s="308"/>
      <c r="P34" s="304">
        <f t="shared" si="19"/>
        <v>110.88</v>
      </c>
      <c r="Q34" s="312">
        <f t="shared" si="20"/>
        <v>111</v>
      </c>
      <c r="R34" s="312">
        <f t="shared" si="21"/>
        <v>110</v>
      </c>
      <c r="S34" s="313">
        <v>112.0</v>
      </c>
      <c r="T34" s="305">
        <f t="shared" si="22"/>
        <v>59.36</v>
      </c>
      <c r="U34" s="306">
        <f t="shared" si="9"/>
        <v>60</v>
      </c>
      <c r="V34" s="306">
        <f t="shared" si="10"/>
        <v>59</v>
      </c>
      <c r="W34" s="307">
        <v>60.0</v>
      </c>
      <c r="X34" s="308">
        <f t="shared" si="23"/>
        <v>0.5357142857</v>
      </c>
      <c r="Y34" s="309">
        <f t="shared" si="24"/>
        <v>70.56</v>
      </c>
      <c r="Z34" s="310">
        <f t="shared" si="12"/>
        <v>71</v>
      </c>
      <c r="AA34" s="310">
        <f t="shared" si="13"/>
        <v>70</v>
      </c>
      <c r="AB34" s="311">
        <v>72.0</v>
      </c>
      <c r="AC34" s="314">
        <f t="shared" si="25"/>
        <v>0.6428571429</v>
      </c>
    </row>
    <row r="35" ht="15.75" customHeight="1">
      <c r="B35" s="304">
        <v>109.0</v>
      </c>
      <c r="C35" s="304"/>
      <c r="D35" s="305">
        <f t="shared" si="14"/>
        <v>57.77</v>
      </c>
      <c r="E35" s="306">
        <f t="shared" si="2"/>
        <v>58</v>
      </c>
      <c r="F35" s="306">
        <f t="shared" si="3"/>
        <v>57</v>
      </c>
      <c r="G35" s="307">
        <v>58.0</v>
      </c>
      <c r="H35" s="308">
        <f t="shared" si="15"/>
        <v>0.5321100917</v>
      </c>
      <c r="I35" s="308"/>
      <c r="J35" s="309">
        <f t="shared" si="5"/>
        <v>68.67</v>
      </c>
      <c r="K35" s="310">
        <f t="shared" si="16"/>
        <v>69</v>
      </c>
      <c r="L35" s="310">
        <f t="shared" si="17"/>
        <v>68</v>
      </c>
      <c r="M35" s="311">
        <v>69.0</v>
      </c>
      <c r="N35" s="308">
        <f t="shared" si="18"/>
        <v>0.6330275229</v>
      </c>
      <c r="O35" s="308"/>
      <c r="P35" s="304">
        <f t="shared" si="19"/>
        <v>122.08</v>
      </c>
      <c r="Q35" s="312">
        <f t="shared" si="20"/>
        <v>123</v>
      </c>
      <c r="R35" s="312">
        <f t="shared" si="21"/>
        <v>122</v>
      </c>
      <c r="S35" s="313">
        <v>122.0</v>
      </c>
      <c r="T35" s="305">
        <f t="shared" si="22"/>
        <v>64.66</v>
      </c>
      <c r="U35" s="306">
        <f t="shared" si="9"/>
        <v>65</v>
      </c>
      <c r="V35" s="306">
        <f t="shared" si="10"/>
        <v>64</v>
      </c>
      <c r="W35" s="307">
        <v>65.0</v>
      </c>
      <c r="X35" s="308">
        <f t="shared" si="23"/>
        <v>0.5327868852</v>
      </c>
      <c r="Y35" s="309">
        <f t="shared" si="24"/>
        <v>76.86</v>
      </c>
      <c r="Z35" s="310">
        <f t="shared" si="12"/>
        <v>77</v>
      </c>
      <c r="AA35" s="310">
        <f t="shared" si="13"/>
        <v>76</v>
      </c>
      <c r="AB35" s="311">
        <v>78.0</v>
      </c>
      <c r="AC35" s="314">
        <f t="shared" si="25"/>
        <v>0.6393442623</v>
      </c>
    </row>
    <row r="36" ht="15.75" customHeight="1">
      <c r="B36" s="304">
        <v>119.0</v>
      </c>
      <c r="C36" s="304"/>
      <c r="D36" s="305">
        <f t="shared" si="14"/>
        <v>63.07</v>
      </c>
      <c r="E36" s="306">
        <f t="shared" si="2"/>
        <v>64</v>
      </c>
      <c r="F36" s="306">
        <f t="shared" si="3"/>
        <v>63</v>
      </c>
      <c r="G36" s="307">
        <v>64.0</v>
      </c>
      <c r="H36" s="308">
        <f t="shared" si="15"/>
        <v>0.5378151261</v>
      </c>
      <c r="I36" s="308"/>
      <c r="J36" s="309">
        <f t="shared" si="5"/>
        <v>74.97</v>
      </c>
      <c r="K36" s="310">
        <f t="shared" si="16"/>
        <v>75</v>
      </c>
      <c r="L36" s="310">
        <f t="shared" si="17"/>
        <v>74</v>
      </c>
      <c r="M36" s="311">
        <v>74.0</v>
      </c>
      <c r="N36" s="308">
        <f t="shared" si="18"/>
        <v>0.6218487395</v>
      </c>
      <c r="O36" s="308"/>
      <c r="P36" s="304">
        <f t="shared" si="19"/>
        <v>133.28</v>
      </c>
      <c r="Q36" s="312">
        <f t="shared" si="20"/>
        <v>134</v>
      </c>
      <c r="R36" s="312">
        <f t="shared" si="21"/>
        <v>133</v>
      </c>
      <c r="S36" s="313">
        <v>134.0</v>
      </c>
      <c r="T36" s="305">
        <f t="shared" si="22"/>
        <v>71.02</v>
      </c>
      <c r="U36" s="306">
        <f t="shared" si="9"/>
        <v>72</v>
      </c>
      <c r="V36" s="306">
        <f t="shared" si="10"/>
        <v>71</v>
      </c>
      <c r="W36" s="307">
        <v>72.0</v>
      </c>
      <c r="X36" s="308">
        <f t="shared" si="23"/>
        <v>0.5373134328</v>
      </c>
      <c r="Y36" s="309">
        <f t="shared" si="24"/>
        <v>84.42</v>
      </c>
      <c r="Z36" s="310">
        <f t="shared" si="12"/>
        <v>85</v>
      </c>
      <c r="AA36" s="310">
        <f t="shared" si="13"/>
        <v>84</v>
      </c>
      <c r="AB36" s="311">
        <v>85.0</v>
      </c>
      <c r="AC36" s="314">
        <f t="shared" si="25"/>
        <v>0.6343283582</v>
      </c>
    </row>
    <row r="37" ht="15.75" customHeight="1">
      <c r="A37" s="175"/>
      <c r="B37" s="304">
        <v>129.0</v>
      </c>
      <c r="C37" s="304"/>
      <c r="D37" s="305">
        <f t="shared" si="14"/>
        <v>68.37</v>
      </c>
      <c r="E37" s="306">
        <f t="shared" si="2"/>
        <v>69</v>
      </c>
      <c r="F37" s="306">
        <f t="shared" si="3"/>
        <v>68</v>
      </c>
      <c r="G37" s="307">
        <v>68.0</v>
      </c>
      <c r="H37" s="308">
        <f t="shared" si="15"/>
        <v>0.5271317829</v>
      </c>
      <c r="I37" s="308"/>
      <c r="J37" s="309">
        <f t="shared" si="5"/>
        <v>81.27</v>
      </c>
      <c r="K37" s="310">
        <f t="shared" si="16"/>
        <v>82</v>
      </c>
      <c r="L37" s="310">
        <f t="shared" si="17"/>
        <v>81</v>
      </c>
      <c r="M37" s="311">
        <v>82.0</v>
      </c>
      <c r="N37" s="308">
        <f t="shared" si="18"/>
        <v>0.6356589147</v>
      </c>
      <c r="O37" s="308"/>
      <c r="P37" s="304">
        <f t="shared" si="19"/>
        <v>144.48</v>
      </c>
      <c r="Q37" s="312">
        <f t="shared" si="20"/>
        <v>145</v>
      </c>
      <c r="R37" s="312">
        <f t="shared" si="21"/>
        <v>144</v>
      </c>
      <c r="S37" s="313">
        <v>145.0</v>
      </c>
      <c r="T37" s="305">
        <f t="shared" si="22"/>
        <v>76.85</v>
      </c>
      <c r="U37" s="306">
        <f t="shared" si="9"/>
        <v>77</v>
      </c>
      <c r="V37" s="306">
        <f t="shared" si="10"/>
        <v>76</v>
      </c>
      <c r="W37" s="307">
        <v>76.0</v>
      </c>
      <c r="X37" s="308">
        <f t="shared" si="23"/>
        <v>0.524137931</v>
      </c>
      <c r="Y37" s="309">
        <f t="shared" si="24"/>
        <v>91.35</v>
      </c>
      <c r="Z37" s="310">
        <f t="shared" si="12"/>
        <v>92</v>
      </c>
      <c r="AA37" s="310">
        <f t="shared" si="13"/>
        <v>91</v>
      </c>
      <c r="AB37" s="311">
        <v>92.0</v>
      </c>
      <c r="AC37" s="314">
        <f t="shared" si="25"/>
        <v>0.6344827586</v>
      </c>
    </row>
    <row r="38" ht="15.75" customHeight="1">
      <c r="B38" s="304">
        <v>139.0</v>
      </c>
      <c r="C38" s="304"/>
      <c r="D38" s="305">
        <f t="shared" si="14"/>
        <v>73.67</v>
      </c>
      <c r="E38" s="306">
        <f t="shared" si="2"/>
        <v>74</v>
      </c>
      <c r="F38" s="306">
        <f t="shared" si="3"/>
        <v>73</v>
      </c>
      <c r="G38" s="307">
        <v>74.0</v>
      </c>
      <c r="H38" s="308">
        <f t="shared" si="15"/>
        <v>0.5323741007</v>
      </c>
      <c r="I38" s="308"/>
      <c r="J38" s="309">
        <f t="shared" si="5"/>
        <v>87.57</v>
      </c>
      <c r="K38" s="310">
        <f t="shared" si="16"/>
        <v>88</v>
      </c>
      <c r="L38" s="310">
        <f t="shared" si="17"/>
        <v>87</v>
      </c>
      <c r="M38" s="311">
        <v>88.0</v>
      </c>
      <c r="N38" s="308">
        <f t="shared" si="18"/>
        <v>0.6330935252</v>
      </c>
      <c r="O38" s="308"/>
      <c r="P38" s="304">
        <f t="shared" si="19"/>
        <v>155.68</v>
      </c>
      <c r="Q38" s="312">
        <f t="shared" si="20"/>
        <v>156</v>
      </c>
      <c r="R38" s="312">
        <f t="shared" si="21"/>
        <v>155</v>
      </c>
      <c r="S38" s="313">
        <v>155.0</v>
      </c>
      <c r="T38" s="305">
        <f t="shared" si="22"/>
        <v>82.15</v>
      </c>
      <c r="U38" s="306">
        <f t="shared" si="9"/>
        <v>83</v>
      </c>
      <c r="V38" s="306">
        <f t="shared" si="10"/>
        <v>82</v>
      </c>
      <c r="W38" s="307">
        <v>82.0</v>
      </c>
      <c r="X38" s="308">
        <f t="shared" si="23"/>
        <v>0.5290322581</v>
      </c>
      <c r="Y38" s="309">
        <f t="shared" si="24"/>
        <v>97.65</v>
      </c>
      <c r="Z38" s="310">
        <f t="shared" si="12"/>
        <v>98</v>
      </c>
      <c r="AA38" s="310">
        <f t="shared" si="13"/>
        <v>97</v>
      </c>
      <c r="AB38" s="311">
        <v>98.0</v>
      </c>
      <c r="AC38" s="314">
        <f t="shared" si="25"/>
        <v>0.6322580645</v>
      </c>
    </row>
    <row r="39" ht="15.75" customHeight="1">
      <c r="B39" s="304">
        <v>149.0</v>
      </c>
      <c r="C39" s="304"/>
      <c r="D39" s="305">
        <f t="shared" si="14"/>
        <v>78.97</v>
      </c>
      <c r="E39" s="306">
        <f t="shared" si="2"/>
        <v>79</v>
      </c>
      <c r="F39" s="306">
        <f t="shared" si="3"/>
        <v>78</v>
      </c>
      <c r="G39" s="307">
        <v>78.0</v>
      </c>
      <c r="H39" s="308">
        <f t="shared" si="15"/>
        <v>0.5234899329</v>
      </c>
      <c r="I39" s="308"/>
      <c r="J39" s="309">
        <f t="shared" si="5"/>
        <v>93.87</v>
      </c>
      <c r="K39" s="310">
        <f t="shared" si="16"/>
        <v>94</v>
      </c>
      <c r="L39" s="310">
        <f t="shared" si="17"/>
        <v>93</v>
      </c>
      <c r="M39" s="311">
        <v>94.0</v>
      </c>
      <c r="N39" s="308">
        <f t="shared" si="18"/>
        <v>0.6308724832</v>
      </c>
      <c r="O39" s="308"/>
      <c r="P39" s="304">
        <f t="shared" si="19"/>
        <v>166.88</v>
      </c>
      <c r="Q39" s="312">
        <f t="shared" si="20"/>
        <v>167</v>
      </c>
      <c r="R39" s="312">
        <f t="shared" si="21"/>
        <v>166</v>
      </c>
      <c r="S39" s="313">
        <v>166.0</v>
      </c>
      <c r="T39" s="305">
        <f t="shared" si="22"/>
        <v>87.98</v>
      </c>
      <c r="U39" s="306">
        <f t="shared" si="9"/>
        <v>88</v>
      </c>
      <c r="V39" s="306">
        <f t="shared" si="10"/>
        <v>87</v>
      </c>
      <c r="W39" s="307">
        <v>88.0</v>
      </c>
      <c r="X39" s="308">
        <f t="shared" si="23"/>
        <v>0.5301204819</v>
      </c>
      <c r="Y39" s="309">
        <f t="shared" si="24"/>
        <v>104.58</v>
      </c>
      <c r="Z39" s="310">
        <f t="shared" si="12"/>
        <v>105</v>
      </c>
      <c r="AA39" s="310">
        <f t="shared" si="13"/>
        <v>104</v>
      </c>
      <c r="AB39" s="311">
        <v>105.0</v>
      </c>
      <c r="AC39" s="314">
        <f t="shared" si="25"/>
        <v>0.6325301205</v>
      </c>
    </row>
    <row r="40" ht="15.75" customHeight="1">
      <c r="B40" s="304">
        <v>159.0</v>
      </c>
      <c r="C40" s="304"/>
      <c r="D40" s="305">
        <f t="shared" si="14"/>
        <v>84.27</v>
      </c>
      <c r="E40" s="306">
        <f t="shared" si="2"/>
        <v>85</v>
      </c>
      <c r="F40" s="306">
        <f t="shared" si="3"/>
        <v>84</v>
      </c>
      <c r="G40" s="307">
        <v>85.0</v>
      </c>
      <c r="H40" s="308">
        <f t="shared" si="15"/>
        <v>0.534591195</v>
      </c>
      <c r="I40" s="308"/>
      <c r="J40" s="309">
        <f t="shared" si="5"/>
        <v>100.17</v>
      </c>
      <c r="K40" s="310">
        <f t="shared" si="16"/>
        <v>101</v>
      </c>
      <c r="L40" s="310">
        <f t="shared" si="17"/>
        <v>100</v>
      </c>
      <c r="M40" s="311">
        <v>100.0</v>
      </c>
      <c r="N40" s="308">
        <f t="shared" si="18"/>
        <v>0.6289308176</v>
      </c>
      <c r="O40" s="308"/>
      <c r="P40" s="304">
        <f t="shared" si="19"/>
        <v>178.08</v>
      </c>
      <c r="Q40" s="312">
        <f t="shared" si="20"/>
        <v>179</v>
      </c>
      <c r="R40" s="312">
        <f t="shared" si="21"/>
        <v>178</v>
      </c>
      <c r="S40" s="313">
        <v>178.0</v>
      </c>
      <c r="T40" s="305">
        <f t="shared" si="22"/>
        <v>94.34</v>
      </c>
      <c r="U40" s="306">
        <f t="shared" si="9"/>
        <v>95</v>
      </c>
      <c r="V40" s="306">
        <f t="shared" si="10"/>
        <v>94</v>
      </c>
      <c r="W40" s="307">
        <v>95.0</v>
      </c>
      <c r="X40" s="308">
        <f t="shared" si="23"/>
        <v>0.5337078652</v>
      </c>
      <c r="Y40" s="309">
        <f t="shared" si="24"/>
        <v>112.14</v>
      </c>
      <c r="Z40" s="310">
        <f t="shared" si="12"/>
        <v>113</v>
      </c>
      <c r="AA40" s="310">
        <f t="shared" si="13"/>
        <v>112</v>
      </c>
      <c r="AB40" s="311">
        <v>112.0</v>
      </c>
      <c r="AC40" s="314">
        <f t="shared" si="25"/>
        <v>0.6292134831</v>
      </c>
    </row>
    <row r="41" ht="15.75" customHeight="1">
      <c r="B41" s="304">
        <v>169.0</v>
      </c>
      <c r="C41" s="304"/>
      <c r="D41" s="305">
        <f t="shared" si="14"/>
        <v>89.57</v>
      </c>
      <c r="E41" s="306">
        <f t="shared" si="2"/>
        <v>90</v>
      </c>
      <c r="F41" s="306">
        <f t="shared" si="3"/>
        <v>89</v>
      </c>
      <c r="G41" s="307">
        <v>90.0</v>
      </c>
      <c r="H41" s="308">
        <f t="shared" si="15"/>
        <v>0.5325443787</v>
      </c>
      <c r="I41" s="308"/>
      <c r="J41" s="309">
        <f t="shared" si="5"/>
        <v>106.47</v>
      </c>
      <c r="K41" s="310">
        <f t="shared" si="16"/>
        <v>107</v>
      </c>
      <c r="L41" s="310">
        <f t="shared" si="17"/>
        <v>106</v>
      </c>
      <c r="M41" s="311">
        <v>106.0</v>
      </c>
      <c r="N41" s="308">
        <f t="shared" si="18"/>
        <v>0.6272189349</v>
      </c>
      <c r="O41" s="308"/>
      <c r="P41" s="304">
        <f t="shared" si="19"/>
        <v>189.28</v>
      </c>
      <c r="Q41" s="312">
        <f t="shared" si="20"/>
        <v>190</v>
      </c>
      <c r="R41" s="312">
        <f t="shared" si="21"/>
        <v>189</v>
      </c>
      <c r="S41" s="313">
        <v>190.0</v>
      </c>
      <c r="T41" s="305">
        <f t="shared" si="22"/>
        <v>100.7</v>
      </c>
      <c r="U41" s="306">
        <f t="shared" si="9"/>
        <v>101</v>
      </c>
      <c r="V41" s="306">
        <f t="shared" si="10"/>
        <v>100</v>
      </c>
      <c r="W41" s="307">
        <v>100.0</v>
      </c>
      <c r="X41" s="308">
        <f t="shared" si="23"/>
        <v>0.5263157895</v>
      </c>
      <c r="Y41" s="309">
        <f t="shared" si="24"/>
        <v>119.7</v>
      </c>
      <c r="Z41" s="310">
        <f t="shared" si="12"/>
        <v>120</v>
      </c>
      <c r="AA41" s="310">
        <f t="shared" si="13"/>
        <v>119</v>
      </c>
      <c r="AB41" s="311">
        <v>120.0</v>
      </c>
      <c r="AC41" s="314">
        <f t="shared" si="25"/>
        <v>0.6315789474</v>
      </c>
    </row>
    <row r="42" ht="15.75" customHeight="1">
      <c r="B42" s="304">
        <v>179.0</v>
      </c>
      <c r="C42" s="304"/>
      <c r="D42" s="305">
        <f t="shared" si="14"/>
        <v>94.87</v>
      </c>
      <c r="E42" s="306">
        <f t="shared" si="2"/>
        <v>95</v>
      </c>
      <c r="F42" s="306">
        <f t="shared" si="3"/>
        <v>94</v>
      </c>
      <c r="G42" s="307">
        <v>95.0</v>
      </c>
      <c r="H42" s="308">
        <f t="shared" si="15"/>
        <v>0.530726257</v>
      </c>
      <c r="I42" s="308"/>
      <c r="J42" s="309">
        <f t="shared" si="5"/>
        <v>112.77</v>
      </c>
      <c r="K42" s="310">
        <f t="shared" si="16"/>
        <v>113</v>
      </c>
      <c r="L42" s="310">
        <f t="shared" si="17"/>
        <v>112</v>
      </c>
      <c r="M42" s="311">
        <v>114.0</v>
      </c>
      <c r="N42" s="308">
        <f t="shared" si="18"/>
        <v>0.6368715084</v>
      </c>
      <c r="O42" s="308"/>
      <c r="P42" s="304">
        <f t="shared" si="19"/>
        <v>200.48</v>
      </c>
      <c r="Q42" s="312">
        <f t="shared" si="20"/>
        <v>201</v>
      </c>
      <c r="R42" s="312">
        <f t="shared" si="21"/>
        <v>200</v>
      </c>
      <c r="S42" s="313">
        <v>200.0</v>
      </c>
      <c r="T42" s="305">
        <f t="shared" si="22"/>
        <v>106</v>
      </c>
      <c r="U42" s="306">
        <f t="shared" si="9"/>
        <v>106</v>
      </c>
      <c r="V42" s="306">
        <f t="shared" si="10"/>
        <v>106</v>
      </c>
      <c r="W42" s="307">
        <v>106.0</v>
      </c>
      <c r="X42" s="308">
        <f t="shared" si="23"/>
        <v>0.53</v>
      </c>
      <c r="Y42" s="309">
        <f t="shared" si="24"/>
        <v>126</v>
      </c>
      <c r="Z42" s="310">
        <f t="shared" si="12"/>
        <v>126</v>
      </c>
      <c r="AA42" s="310">
        <f t="shared" si="13"/>
        <v>126</v>
      </c>
      <c r="AB42" s="311">
        <v>128.0</v>
      </c>
      <c r="AC42" s="314">
        <f t="shared" si="25"/>
        <v>0.64</v>
      </c>
    </row>
    <row r="43" ht="15.75" customHeight="1">
      <c r="B43" s="304">
        <v>189.0</v>
      </c>
      <c r="C43" s="304"/>
      <c r="D43" s="305">
        <f t="shared" si="14"/>
        <v>100.17</v>
      </c>
      <c r="E43" s="306">
        <f t="shared" si="2"/>
        <v>101</v>
      </c>
      <c r="F43" s="306">
        <f t="shared" si="3"/>
        <v>100</v>
      </c>
      <c r="G43" s="307">
        <v>100.0</v>
      </c>
      <c r="H43" s="308">
        <f t="shared" si="15"/>
        <v>0.5291005291</v>
      </c>
      <c r="I43" s="308"/>
      <c r="J43" s="309">
        <f t="shared" si="5"/>
        <v>119.07</v>
      </c>
      <c r="K43" s="310">
        <f t="shared" si="16"/>
        <v>120</v>
      </c>
      <c r="L43" s="310">
        <f t="shared" si="17"/>
        <v>119</v>
      </c>
      <c r="M43" s="311">
        <v>120.0</v>
      </c>
      <c r="N43" s="308">
        <f t="shared" si="18"/>
        <v>0.6349206349</v>
      </c>
      <c r="O43" s="308"/>
      <c r="P43" s="304">
        <f t="shared" si="19"/>
        <v>211.68</v>
      </c>
      <c r="Q43" s="312">
        <f t="shared" si="20"/>
        <v>212</v>
      </c>
      <c r="R43" s="312">
        <f t="shared" si="21"/>
        <v>211</v>
      </c>
      <c r="S43" s="313">
        <v>212.0</v>
      </c>
      <c r="T43" s="305">
        <f t="shared" si="22"/>
        <v>112.36</v>
      </c>
      <c r="U43" s="306">
        <f t="shared" si="9"/>
        <v>113</v>
      </c>
      <c r="V43" s="306">
        <f t="shared" si="10"/>
        <v>112</v>
      </c>
      <c r="W43" s="307">
        <v>112.0</v>
      </c>
      <c r="X43" s="308">
        <f t="shared" si="23"/>
        <v>0.5283018868</v>
      </c>
      <c r="Y43" s="309">
        <f t="shared" si="24"/>
        <v>133.56</v>
      </c>
      <c r="Z43" s="310">
        <f t="shared" si="12"/>
        <v>134</v>
      </c>
      <c r="AA43" s="310">
        <f t="shared" si="13"/>
        <v>133</v>
      </c>
      <c r="AB43" s="311">
        <v>134.0</v>
      </c>
      <c r="AC43" s="314">
        <f t="shared" si="25"/>
        <v>0.6320754717</v>
      </c>
    </row>
    <row r="44" ht="15.75" customHeight="1">
      <c r="B44" s="304">
        <v>199.0</v>
      </c>
      <c r="C44" s="304"/>
      <c r="D44" s="305">
        <f t="shared" si="14"/>
        <v>105.47</v>
      </c>
      <c r="E44" s="306">
        <f t="shared" si="2"/>
        <v>106</v>
      </c>
      <c r="F44" s="306">
        <f t="shared" si="3"/>
        <v>105</v>
      </c>
      <c r="G44" s="307">
        <v>105.0</v>
      </c>
      <c r="H44" s="308">
        <f t="shared" si="15"/>
        <v>0.527638191</v>
      </c>
      <c r="I44" s="308"/>
      <c r="J44" s="309">
        <f t="shared" si="5"/>
        <v>125.37</v>
      </c>
      <c r="K44" s="310">
        <f t="shared" si="16"/>
        <v>126</v>
      </c>
      <c r="L44" s="310">
        <f t="shared" si="17"/>
        <v>125</v>
      </c>
      <c r="M44" s="311">
        <v>126.0</v>
      </c>
      <c r="N44" s="308">
        <f t="shared" si="18"/>
        <v>0.6331658291</v>
      </c>
      <c r="O44" s="308"/>
      <c r="P44" s="304">
        <f t="shared" si="19"/>
        <v>222.88</v>
      </c>
      <c r="Q44" s="312">
        <f t="shared" si="20"/>
        <v>223</v>
      </c>
      <c r="R44" s="312">
        <f t="shared" si="21"/>
        <v>222</v>
      </c>
      <c r="S44" s="313">
        <v>222.0</v>
      </c>
      <c r="T44" s="305">
        <f t="shared" si="22"/>
        <v>117.66</v>
      </c>
      <c r="U44" s="306">
        <f t="shared" si="9"/>
        <v>118</v>
      </c>
      <c r="V44" s="306">
        <f t="shared" si="10"/>
        <v>117</v>
      </c>
      <c r="W44" s="307">
        <v>118.0</v>
      </c>
      <c r="X44" s="308">
        <f t="shared" si="23"/>
        <v>0.5315315315</v>
      </c>
      <c r="Y44" s="309">
        <f t="shared" si="24"/>
        <v>139.86</v>
      </c>
      <c r="Z44" s="310">
        <f t="shared" si="12"/>
        <v>140</v>
      </c>
      <c r="AA44" s="310">
        <f t="shared" si="13"/>
        <v>139</v>
      </c>
      <c r="AB44" s="311">
        <v>140.0</v>
      </c>
      <c r="AC44" s="314">
        <f t="shared" si="25"/>
        <v>0.6306306306</v>
      </c>
    </row>
    <row r="45" ht="15.75" customHeight="1">
      <c r="B45" s="304">
        <v>219.0</v>
      </c>
      <c r="C45" s="304"/>
      <c r="D45" s="305">
        <f t="shared" si="14"/>
        <v>116.07</v>
      </c>
      <c r="E45" s="306">
        <f t="shared" si="2"/>
        <v>117</v>
      </c>
      <c r="F45" s="306">
        <f t="shared" si="3"/>
        <v>116</v>
      </c>
      <c r="G45" s="307">
        <v>116.0</v>
      </c>
      <c r="H45" s="308">
        <f t="shared" si="15"/>
        <v>0.5296803653</v>
      </c>
      <c r="I45" s="308"/>
      <c r="J45" s="309">
        <f t="shared" si="5"/>
        <v>137.97</v>
      </c>
      <c r="K45" s="310">
        <f t="shared" si="16"/>
        <v>138</v>
      </c>
      <c r="L45" s="310">
        <f t="shared" si="17"/>
        <v>137</v>
      </c>
      <c r="M45" s="311">
        <v>138.0</v>
      </c>
      <c r="N45" s="308">
        <f t="shared" si="18"/>
        <v>0.6301369863</v>
      </c>
      <c r="O45" s="308"/>
      <c r="P45" s="304">
        <f t="shared" si="19"/>
        <v>245.28</v>
      </c>
      <c r="Q45" s="312">
        <f t="shared" si="20"/>
        <v>246</v>
      </c>
      <c r="R45" s="312">
        <f t="shared" si="21"/>
        <v>245</v>
      </c>
      <c r="S45" s="313">
        <v>245.0</v>
      </c>
      <c r="T45" s="305">
        <f t="shared" si="22"/>
        <v>129.85</v>
      </c>
      <c r="U45" s="306">
        <f t="shared" si="9"/>
        <v>130</v>
      </c>
      <c r="V45" s="306">
        <f t="shared" si="10"/>
        <v>129</v>
      </c>
      <c r="W45" s="307">
        <v>130.0</v>
      </c>
      <c r="X45" s="308">
        <f t="shared" si="23"/>
        <v>0.5306122449</v>
      </c>
      <c r="Y45" s="309">
        <f t="shared" si="24"/>
        <v>154.35</v>
      </c>
      <c r="Z45" s="310">
        <f t="shared" si="12"/>
        <v>155</v>
      </c>
      <c r="AA45" s="310">
        <f t="shared" si="13"/>
        <v>154</v>
      </c>
      <c r="AB45" s="311">
        <v>155.0</v>
      </c>
      <c r="AC45" s="314">
        <f t="shared" si="25"/>
        <v>0.6326530612</v>
      </c>
    </row>
    <row r="46" ht="15.75" customHeight="1">
      <c r="B46" s="304">
        <v>229.0</v>
      </c>
      <c r="C46" s="304"/>
      <c r="D46" s="305">
        <f t="shared" si="14"/>
        <v>121.37</v>
      </c>
      <c r="E46" s="306">
        <f t="shared" si="2"/>
        <v>122</v>
      </c>
      <c r="F46" s="306">
        <f t="shared" si="3"/>
        <v>121</v>
      </c>
      <c r="G46" s="307">
        <v>122.0</v>
      </c>
      <c r="H46" s="308">
        <f t="shared" si="15"/>
        <v>0.5327510917</v>
      </c>
      <c r="I46" s="308"/>
      <c r="J46" s="309">
        <f t="shared" si="5"/>
        <v>144.27</v>
      </c>
      <c r="K46" s="310">
        <f t="shared" si="16"/>
        <v>145</v>
      </c>
      <c r="L46" s="310">
        <f t="shared" si="17"/>
        <v>144</v>
      </c>
      <c r="M46" s="311">
        <v>144.0</v>
      </c>
      <c r="N46" s="308">
        <f t="shared" si="18"/>
        <v>0.6288209607</v>
      </c>
      <c r="O46" s="308"/>
      <c r="P46" s="304">
        <f t="shared" si="19"/>
        <v>256.48</v>
      </c>
      <c r="Q46" s="312">
        <f t="shared" si="20"/>
        <v>257</v>
      </c>
      <c r="R46" s="312">
        <f t="shared" si="21"/>
        <v>256</v>
      </c>
      <c r="S46" s="313">
        <v>256.0</v>
      </c>
      <c r="T46" s="305">
        <f t="shared" si="22"/>
        <v>135.68</v>
      </c>
      <c r="U46" s="306">
        <f t="shared" si="9"/>
        <v>136</v>
      </c>
      <c r="V46" s="306">
        <f t="shared" si="10"/>
        <v>135</v>
      </c>
      <c r="W46" s="307">
        <v>135.0</v>
      </c>
      <c r="X46" s="308">
        <f t="shared" si="23"/>
        <v>0.52734375</v>
      </c>
      <c r="Y46" s="309">
        <f t="shared" si="24"/>
        <v>161.28</v>
      </c>
      <c r="Z46" s="310">
        <f t="shared" si="12"/>
        <v>162</v>
      </c>
      <c r="AA46" s="310">
        <f t="shared" si="13"/>
        <v>161</v>
      </c>
      <c r="AB46" s="311">
        <v>162.0</v>
      </c>
      <c r="AC46" s="314">
        <f t="shared" si="25"/>
        <v>0.6328125</v>
      </c>
    </row>
    <row r="47" ht="15.75" customHeight="1">
      <c r="B47" s="304">
        <v>249.0</v>
      </c>
      <c r="C47" s="304"/>
      <c r="D47" s="305">
        <f t="shared" si="14"/>
        <v>131.97</v>
      </c>
      <c r="E47" s="306">
        <f t="shared" si="2"/>
        <v>132</v>
      </c>
      <c r="F47" s="306">
        <f t="shared" si="3"/>
        <v>131</v>
      </c>
      <c r="G47" s="307">
        <v>132.0</v>
      </c>
      <c r="H47" s="308">
        <f t="shared" si="15"/>
        <v>0.5301204819</v>
      </c>
      <c r="I47" s="308"/>
      <c r="J47" s="309">
        <f t="shared" si="5"/>
        <v>156.87</v>
      </c>
      <c r="K47" s="310">
        <f t="shared" si="16"/>
        <v>157</v>
      </c>
      <c r="L47" s="310">
        <f t="shared" si="17"/>
        <v>156</v>
      </c>
      <c r="M47" s="311">
        <v>158.0</v>
      </c>
      <c r="N47" s="308">
        <f t="shared" si="18"/>
        <v>0.6345381526</v>
      </c>
      <c r="O47" s="308"/>
      <c r="P47" s="304">
        <f t="shared" si="19"/>
        <v>278.88</v>
      </c>
      <c r="Q47" s="312">
        <f t="shared" si="20"/>
        <v>279</v>
      </c>
      <c r="R47" s="312">
        <f t="shared" si="21"/>
        <v>278</v>
      </c>
      <c r="S47" s="313">
        <v>278.0</v>
      </c>
      <c r="T47" s="305">
        <f t="shared" si="22"/>
        <v>147.34</v>
      </c>
      <c r="U47" s="306">
        <f t="shared" si="9"/>
        <v>148</v>
      </c>
      <c r="V47" s="306">
        <f t="shared" si="10"/>
        <v>147</v>
      </c>
      <c r="W47" s="307">
        <v>148.0</v>
      </c>
      <c r="X47" s="308">
        <f t="shared" si="23"/>
        <v>0.5323741007</v>
      </c>
      <c r="Y47" s="309">
        <f t="shared" si="24"/>
        <v>175.14</v>
      </c>
      <c r="Z47" s="310">
        <f t="shared" si="12"/>
        <v>176</v>
      </c>
      <c r="AA47" s="310">
        <f t="shared" si="13"/>
        <v>175</v>
      </c>
      <c r="AB47" s="311">
        <v>176.0</v>
      </c>
      <c r="AC47" s="314">
        <f t="shared" si="25"/>
        <v>0.6330935252</v>
      </c>
    </row>
    <row r="48" ht="15.75" customHeight="1">
      <c r="B48" s="304">
        <v>259.0</v>
      </c>
      <c r="C48" s="304"/>
      <c r="D48" s="305">
        <f t="shared" si="14"/>
        <v>137.27</v>
      </c>
      <c r="E48" s="306">
        <f t="shared" si="2"/>
        <v>138</v>
      </c>
      <c r="F48" s="306">
        <f t="shared" si="3"/>
        <v>137</v>
      </c>
      <c r="G48" s="307">
        <v>138.0</v>
      </c>
      <c r="H48" s="308">
        <f t="shared" si="15"/>
        <v>0.5328185328</v>
      </c>
      <c r="I48" s="308"/>
      <c r="J48" s="309">
        <f t="shared" si="5"/>
        <v>163.17</v>
      </c>
      <c r="K48" s="310">
        <f t="shared" si="16"/>
        <v>164</v>
      </c>
      <c r="L48" s="310">
        <f t="shared" si="17"/>
        <v>163</v>
      </c>
      <c r="M48" s="311">
        <v>164.0</v>
      </c>
      <c r="N48" s="308">
        <f t="shared" si="18"/>
        <v>0.6332046332</v>
      </c>
      <c r="O48" s="308"/>
      <c r="P48" s="304">
        <f t="shared" si="19"/>
        <v>290.08</v>
      </c>
      <c r="Q48" s="312">
        <f t="shared" si="20"/>
        <v>291</v>
      </c>
      <c r="R48" s="312">
        <f t="shared" si="21"/>
        <v>290</v>
      </c>
      <c r="S48" s="313">
        <v>292.0</v>
      </c>
      <c r="T48" s="305">
        <f t="shared" si="22"/>
        <v>154.76</v>
      </c>
      <c r="U48" s="306">
        <f t="shared" si="9"/>
        <v>155</v>
      </c>
      <c r="V48" s="306">
        <f t="shared" si="10"/>
        <v>154</v>
      </c>
      <c r="W48" s="307">
        <v>155.0</v>
      </c>
      <c r="X48" s="308">
        <f t="shared" si="23"/>
        <v>0.5308219178</v>
      </c>
      <c r="Y48" s="309">
        <f t="shared" si="24"/>
        <v>183.96</v>
      </c>
      <c r="Z48" s="310">
        <f t="shared" si="12"/>
        <v>184</v>
      </c>
      <c r="AA48" s="310">
        <f t="shared" si="13"/>
        <v>183</v>
      </c>
      <c r="AB48" s="311">
        <v>184.0</v>
      </c>
      <c r="AC48" s="314">
        <f t="shared" si="25"/>
        <v>0.6301369863</v>
      </c>
    </row>
    <row r="49" ht="15.75" customHeight="1">
      <c r="B49" s="304">
        <v>269.0</v>
      </c>
      <c r="C49" s="304"/>
      <c r="D49" s="305">
        <f t="shared" si="14"/>
        <v>142.57</v>
      </c>
      <c r="E49" s="306">
        <f t="shared" si="2"/>
        <v>143</v>
      </c>
      <c r="F49" s="306">
        <f t="shared" si="3"/>
        <v>142</v>
      </c>
      <c r="G49" s="307">
        <v>142.0</v>
      </c>
      <c r="H49" s="308">
        <f t="shared" si="15"/>
        <v>0.5278810409</v>
      </c>
      <c r="I49" s="308"/>
      <c r="J49" s="309">
        <f t="shared" si="5"/>
        <v>169.47</v>
      </c>
      <c r="K49" s="310">
        <f t="shared" si="16"/>
        <v>170</v>
      </c>
      <c r="L49" s="310">
        <f t="shared" si="17"/>
        <v>169</v>
      </c>
      <c r="M49" s="311">
        <v>170.0</v>
      </c>
      <c r="N49" s="308">
        <f t="shared" si="18"/>
        <v>0.6319702602</v>
      </c>
      <c r="O49" s="308"/>
      <c r="P49" s="304">
        <f t="shared" si="19"/>
        <v>301.28</v>
      </c>
      <c r="Q49" s="312">
        <f t="shared" si="20"/>
        <v>302</v>
      </c>
      <c r="R49" s="312">
        <f t="shared" si="21"/>
        <v>301</v>
      </c>
      <c r="S49" s="313">
        <v>302.0</v>
      </c>
      <c r="T49" s="305">
        <f t="shared" si="22"/>
        <v>160.06</v>
      </c>
      <c r="U49" s="306">
        <f t="shared" si="9"/>
        <v>161</v>
      </c>
      <c r="V49" s="306">
        <f t="shared" si="10"/>
        <v>160</v>
      </c>
      <c r="W49" s="307">
        <v>160.0</v>
      </c>
      <c r="X49" s="308">
        <f t="shared" si="23"/>
        <v>0.5298013245</v>
      </c>
      <c r="Y49" s="309">
        <f t="shared" si="24"/>
        <v>190.26</v>
      </c>
      <c r="Z49" s="310">
        <f t="shared" si="12"/>
        <v>191</v>
      </c>
      <c r="AA49" s="310">
        <f t="shared" si="13"/>
        <v>190</v>
      </c>
      <c r="AB49" s="311">
        <v>192.0</v>
      </c>
      <c r="AC49" s="314">
        <f t="shared" si="25"/>
        <v>0.6357615894</v>
      </c>
    </row>
    <row r="50" ht="15.75" customHeight="1">
      <c r="B50" s="304">
        <v>279.0</v>
      </c>
      <c r="C50" s="304"/>
      <c r="D50" s="305">
        <f t="shared" si="14"/>
        <v>147.87</v>
      </c>
      <c r="E50" s="306">
        <f t="shared" si="2"/>
        <v>148</v>
      </c>
      <c r="F50" s="306">
        <f t="shared" si="3"/>
        <v>147</v>
      </c>
      <c r="G50" s="307">
        <v>148.0</v>
      </c>
      <c r="H50" s="308">
        <f t="shared" si="15"/>
        <v>0.5304659498</v>
      </c>
      <c r="I50" s="308"/>
      <c r="J50" s="309">
        <f t="shared" si="5"/>
        <v>175.77</v>
      </c>
      <c r="K50" s="310">
        <f t="shared" si="16"/>
        <v>176</v>
      </c>
      <c r="L50" s="310">
        <f t="shared" si="17"/>
        <v>175</v>
      </c>
      <c r="M50" s="311">
        <v>176.0</v>
      </c>
      <c r="N50" s="308">
        <f t="shared" si="18"/>
        <v>0.6308243728</v>
      </c>
      <c r="O50" s="308"/>
      <c r="P50" s="304">
        <f t="shared" si="19"/>
        <v>312.48</v>
      </c>
      <c r="Q50" s="312">
        <f t="shared" si="20"/>
        <v>313</v>
      </c>
      <c r="R50" s="312">
        <f t="shared" si="21"/>
        <v>312</v>
      </c>
      <c r="S50" s="313">
        <v>312.0</v>
      </c>
      <c r="T50" s="305">
        <f t="shared" si="22"/>
        <v>165.36</v>
      </c>
      <c r="U50" s="306">
        <f t="shared" si="9"/>
        <v>166</v>
      </c>
      <c r="V50" s="306">
        <f t="shared" si="10"/>
        <v>165</v>
      </c>
      <c r="W50" s="307">
        <v>165.0</v>
      </c>
      <c r="X50" s="308">
        <f t="shared" si="23"/>
        <v>0.5288461538</v>
      </c>
      <c r="Y50" s="309">
        <f t="shared" si="24"/>
        <v>196.56</v>
      </c>
      <c r="Z50" s="310">
        <f t="shared" si="12"/>
        <v>197</v>
      </c>
      <c r="AA50" s="310">
        <f t="shared" si="13"/>
        <v>196</v>
      </c>
      <c r="AB50" s="311">
        <v>196.0</v>
      </c>
      <c r="AC50" s="314">
        <f t="shared" si="25"/>
        <v>0.6282051282</v>
      </c>
    </row>
    <row r="51" ht="15.75" customHeight="1">
      <c r="B51" s="304">
        <v>299.0</v>
      </c>
      <c r="C51" s="304"/>
      <c r="D51" s="305">
        <f t="shared" si="14"/>
        <v>158.47</v>
      </c>
      <c r="E51" s="306">
        <f t="shared" si="2"/>
        <v>159</v>
      </c>
      <c r="F51" s="306">
        <f t="shared" si="3"/>
        <v>158</v>
      </c>
      <c r="G51" s="307">
        <v>158.0</v>
      </c>
      <c r="H51" s="308">
        <f t="shared" si="15"/>
        <v>0.5284280936</v>
      </c>
      <c r="I51" s="308"/>
      <c r="J51" s="309">
        <f t="shared" si="5"/>
        <v>188.37</v>
      </c>
      <c r="K51" s="310">
        <f t="shared" si="16"/>
        <v>189</v>
      </c>
      <c r="L51" s="310">
        <f t="shared" si="17"/>
        <v>188</v>
      </c>
      <c r="M51" s="311">
        <v>188.0</v>
      </c>
      <c r="N51" s="308">
        <f t="shared" si="18"/>
        <v>0.6287625418</v>
      </c>
      <c r="O51" s="308"/>
      <c r="P51" s="304">
        <f t="shared" si="19"/>
        <v>334.88</v>
      </c>
      <c r="Q51" s="312">
        <f t="shared" si="20"/>
        <v>335</v>
      </c>
      <c r="R51" s="312">
        <f t="shared" si="21"/>
        <v>334</v>
      </c>
      <c r="S51" s="313">
        <v>335.0</v>
      </c>
      <c r="T51" s="305">
        <f t="shared" si="22"/>
        <v>177.55</v>
      </c>
      <c r="U51" s="306">
        <f t="shared" si="9"/>
        <v>178</v>
      </c>
      <c r="V51" s="306">
        <f t="shared" si="10"/>
        <v>177</v>
      </c>
      <c r="W51" s="307">
        <v>178.0</v>
      </c>
      <c r="X51" s="308">
        <f t="shared" si="23"/>
        <v>0.5313432836</v>
      </c>
      <c r="Y51" s="309">
        <f t="shared" si="24"/>
        <v>211.05</v>
      </c>
      <c r="Z51" s="310">
        <f t="shared" si="12"/>
        <v>212</v>
      </c>
      <c r="AA51" s="310">
        <f t="shared" si="13"/>
        <v>211</v>
      </c>
      <c r="AB51" s="311">
        <v>212.0</v>
      </c>
      <c r="AC51" s="314">
        <f t="shared" si="25"/>
        <v>0.6328358209</v>
      </c>
    </row>
    <row r="52" ht="15.75" customHeight="1">
      <c r="B52" s="316">
        <v>349.0</v>
      </c>
      <c r="C52" s="316"/>
      <c r="D52" s="305">
        <f t="shared" si="14"/>
        <v>184.97</v>
      </c>
      <c r="E52" s="306">
        <f t="shared" si="2"/>
        <v>185</v>
      </c>
      <c r="F52" s="306">
        <f t="shared" si="3"/>
        <v>184</v>
      </c>
      <c r="G52" s="307">
        <v>185.0</v>
      </c>
      <c r="H52" s="308">
        <f t="shared" si="15"/>
        <v>0.5300859599</v>
      </c>
      <c r="I52" s="308"/>
      <c r="J52" s="309">
        <f t="shared" si="5"/>
        <v>219.87</v>
      </c>
      <c r="K52" s="310">
        <f t="shared" si="16"/>
        <v>220</v>
      </c>
      <c r="L52" s="310">
        <f t="shared" si="17"/>
        <v>219</v>
      </c>
      <c r="M52" s="311">
        <v>220.0</v>
      </c>
      <c r="N52" s="308">
        <f t="shared" si="18"/>
        <v>0.6303724928</v>
      </c>
      <c r="O52" s="308"/>
      <c r="P52" s="304">
        <f t="shared" si="19"/>
        <v>390.88</v>
      </c>
      <c r="Q52" s="312">
        <f t="shared" si="20"/>
        <v>391</v>
      </c>
      <c r="R52" s="312">
        <f t="shared" si="21"/>
        <v>390</v>
      </c>
      <c r="S52" s="313">
        <v>392.0</v>
      </c>
      <c r="T52" s="305">
        <f t="shared" si="22"/>
        <v>207.76</v>
      </c>
      <c r="U52" s="306">
        <f t="shared" si="9"/>
        <v>208</v>
      </c>
      <c r="V52" s="306">
        <f t="shared" si="10"/>
        <v>207</v>
      </c>
      <c r="W52" s="307">
        <v>208.0</v>
      </c>
      <c r="X52" s="308">
        <f t="shared" si="23"/>
        <v>0.5306122449</v>
      </c>
      <c r="Y52" s="309">
        <f t="shared" si="24"/>
        <v>246.96</v>
      </c>
      <c r="Z52" s="310">
        <f t="shared" si="12"/>
        <v>247</v>
      </c>
      <c r="AA52" s="310">
        <f t="shared" si="13"/>
        <v>246</v>
      </c>
      <c r="AB52" s="311">
        <v>246.0</v>
      </c>
      <c r="AC52" s="314">
        <f t="shared" si="25"/>
        <v>0.6275510204</v>
      </c>
    </row>
    <row r="53" ht="41.25" customHeight="1">
      <c r="B53" s="317" t="s">
        <v>339</v>
      </c>
      <c r="C53" s="96"/>
      <c r="D53" s="97"/>
      <c r="E53" s="237"/>
      <c r="F53" s="237"/>
      <c r="G53" s="238"/>
      <c r="H53" s="200"/>
      <c r="I53" s="200"/>
      <c r="J53" s="98"/>
      <c r="K53" s="239"/>
      <c r="L53" s="239"/>
      <c r="M53" s="240"/>
      <c r="N53" s="98"/>
      <c r="O53" s="98"/>
      <c r="P53" s="200"/>
      <c r="Q53" s="200"/>
      <c r="R53" s="200"/>
      <c r="S53" s="241"/>
      <c r="U53" s="242"/>
      <c r="V53" s="242"/>
      <c r="W53" s="243"/>
      <c r="X53" s="242"/>
      <c r="Y53" s="244"/>
      <c r="Z53" s="245"/>
      <c r="AA53" s="245"/>
      <c r="AB53" s="243"/>
      <c r="AC53" s="242"/>
    </row>
    <row r="54" ht="15.75" customHeight="1">
      <c r="B54" s="318" t="s">
        <v>340</v>
      </c>
      <c r="C54" s="96"/>
      <c r="D54" s="97"/>
      <c r="E54" s="237"/>
      <c r="F54" s="237"/>
      <c r="G54" s="238"/>
      <c r="H54" s="200"/>
      <c r="I54" s="200"/>
      <c r="J54" s="98"/>
      <c r="K54" s="239"/>
      <c r="L54" s="239"/>
      <c r="M54" s="240"/>
      <c r="N54" s="98"/>
      <c r="O54" s="98"/>
      <c r="P54" s="200"/>
      <c r="Q54" s="200"/>
      <c r="R54" s="200"/>
      <c r="S54" s="241"/>
      <c r="U54" s="242"/>
      <c r="V54" s="242"/>
      <c r="W54" s="243"/>
      <c r="X54" s="242"/>
      <c r="Y54" s="244"/>
      <c r="Z54" s="245"/>
      <c r="AA54" s="245"/>
      <c r="AB54" s="243"/>
      <c r="AC54" s="242"/>
    </row>
    <row r="55" ht="15.75" customHeight="1">
      <c r="B55" s="319" t="s">
        <v>341</v>
      </c>
      <c r="C55" s="96"/>
      <c r="D55" s="97"/>
      <c r="E55" s="237"/>
      <c r="F55" s="237"/>
      <c r="G55" s="238"/>
      <c r="H55" s="200"/>
      <c r="I55" s="200"/>
      <c r="J55" s="98"/>
      <c r="K55" s="239"/>
      <c r="L55" s="239"/>
      <c r="M55" s="240"/>
      <c r="N55" s="98"/>
      <c r="O55" s="98"/>
      <c r="P55" s="200"/>
      <c r="Q55" s="200"/>
      <c r="R55" s="200"/>
      <c r="S55" s="241"/>
      <c r="U55" s="242"/>
      <c r="V55" s="242"/>
      <c r="W55" s="243"/>
      <c r="X55" s="242"/>
      <c r="Y55" s="244"/>
      <c r="Z55" s="245"/>
      <c r="AA55" s="245"/>
      <c r="AB55" s="243"/>
      <c r="AC55" s="242"/>
    </row>
    <row r="56" ht="15.75" customHeight="1">
      <c r="B56" s="320" t="s">
        <v>342</v>
      </c>
      <c r="C56" s="96"/>
      <c r="D56" s="97"/>
      <c r="E56" s="237"/>
      <c r="F56" s="237"/>
      <c r="G56" s="238"/>
      <c r="J56" s="98"/>
      <c r="K56" s="239"/>
      <c r="L56" s="239"/>
      <c r="M56" s="240"/>
      <c r="N56" s="98"/>
      <c r="O56" s="98"/>
      <c r="S56" s="321"/>
      <c r="W56" s="321"/>
      <c r="Y56" s="244"/>
      <c r="Z56" s="244"/>
      <c r="AA56" s="244"/>
      <c r="AB56" s="321"/>
    </row>
    <row r="57" ht="15.75" customHeight="1">
      <c r="B57" s="322"/>
      <c r="C57" s="96"/>
      <c r="D57" s="97"/>
      <c r="E57" s="237"/>
      <c r="F57" s="237"/>
      <c r="G57" s="238"/>
      <c r="J57" s="98"/>
      <c r="K57" s="239"/>
      <c r="L57" s="239"/>
      <c r="M57" s="240"/>
      <c r="N57" s="98"/>
      <c r="O57" s="98"/>
      <c r="S57" s="321"/>
      <c r="W57" s="321"/>
      <c r="Y57" s="244"/>
      <c r="Z57" s="244"/>
      <c r="AA57" s="244"/>
      <c r="AB57" s="321"/>
    </row>
    <row r="58" ht="15.75" customHeight="1">
      <c r="B58" s="323" t="s">
        <v>343</v>
      </c>
      <c r="C58" s="96"/>
      <c r="D58" s="97"/>
      <c r="E58" s="237"/>
      <c r="F58" s="237"/>
      <c r="G58" s="238"/>
      <c r="J58" s="98"/>
      <c r="K58" s="239"/>
      <c r="L58" s="239"/>
      <c r="M58" s="240"/>
      <c r="N58" s="98"/>
      <c r="O58" s="98"/>
      <c r="S58" s="321"/>
      <c r="W58" s="321"/>
      <c r="Y58" s="244"/>
      <c r="Z58" s="244"/>
      <c r="AA58" s="244"/>
      <c r="AB58" s="321"/>
    </row>
    <row r="59" ht="15.75" customHeight="1">
      <c r="B59" s="324" t="s">
        <v>344</v>
      </c>
      <c r="C59" s="96"/>
      <c r="D59" s="97"/>
      <c r="E59" s="237"/>
      <c r="F59" s="237"/>
      <c r="G59" s="238"/>
      <c r="J59" s="98"/>
      <c r="K59" s="239"/>
      <c r="L59" s="239"/>
      <c r="M59" s="240"/>
      <c r="N59" s="98"/>
      <c r="O59" s="98"/>
      <c r="S59" s="321"/>
      <c r="W59" s="321"/>
      <c r="Y59" s="244"/>
      <c r="Z59" s="244"/>
      <c r="AA59" s="244"/>
      <c r="AB59" s="321"/>
    </row>
    <row r="60" ht="15.75" customHeight="1">
      <c r="B60" s="325" t="s">
        <v>345</v>
      </c>
      <c r="C60" s="96"/>
      <c r="D60" s="97"/>
      <c r="E60" s="237"/>
      <c r="F60" s="237"/>
      <c r="G60" s="238"/>
      <c r="J60" s="98"/>
      <c r="K60" s="239"/>
      <c r="L60" s="239"/>
      <c r="M60" s="240"/>
      <c r="N60" s="98"/>
      <c r="O60" s="98"/>
      <c r="S60" s="321"/>
      <c r="W60" s="321"/>
      <c r="Y60" s="244"/>
      <c r="Z60" s="244"/>
      <c r="AA60" s="244"/>
      <c r="AB60" s="321"/>
    </row>
    <row r="61" ht="15.75" customHeight="1">
      <c r="B61" s="325" t="s">
        <v>346</v>
      </c>
      <c r="C61" s="96"/>
      <c r="D61" s="97"/>
      <c r="E61" s="237"/>
      <c r="F61" s="237"/>
      <c r="G61" s="238"/>
      <c r="J61" s="98"/>
      <c r="K61" s="239"/>
      <c r="L61" s="239"/>
      <c r="M61" s="240"/>
      <c r="N61" s="98"/>
      <c r="O61" s="98"/>
      <c r="S61" s="321"/>
      <c r="W61" s="321"/>
      <c r="Y61" s="244"/>
      <c r="Z61" s="244"/>
      <c r="AA61" s="244"/>
      <c r="AB61" s="321"/>
    </row>
    <row r="62" ht="15.75" customHeight="1">
      <c r="B62" s="325" t="s">
        <v>347</v>
      </c>
      <c r="C62" s="96"/>
      <c r="D62" s="97"/>
      <c r="E62" s="237"/>
      <c r="F62" s="237"/>
      <c r="G62" s="238"/>
      <c r="J62" s="98"/>
      <c r="K62" s="239"/>
      <c r="L62" s="239"/>
      <c r="M62" s="240"/>
      <c r="N62" s="98"/>
      <c r="O62" s="98"/>
      <c r="S62" s="321"/>
      <c r="W62" s="321"/>
      <c r="Y62" s="244"/>
      <c r="Z62" s="244"/>
      <c r="AA62" s="244"/>
      <c r="AB62" s="321"/>
    </row>
    <row r="63" ht="15.75" customHeight="1">
      <c r="B63" s="318" t="s">
        <v>348</v>
      </c>
      <c r="C63" s="96"/>
      <c r="D63" s="97"/>
      <c r="E63" s="237"/>
      <c r="F63" s="237"/>
      <c r="G63" s="238"/>
      <c r="J63" s="98"/>
      <c r="K63" s="239"/>
      <c r="L63" s="239"/>
      <c r="M63" s="240"/>
      <c r="N63" s="98"/>
      <c r="O63" s="98"/>
      <c r="S63" s="321"/>
      <c r="W63" s="321"/>
      <c r="Y63" s="244"/>
      <c r="Z63" s="244"/>
      <c r="AA63" s="244"/>
      <c r="AB63" s="321"/>
    </row>
    <row r="64" ht="15.75" customHeight="1">
      <c r="B64" s="325" t="s">
        <v>349</v>
      </c>
      <c r="C64" s="96"/>
      <c r="D64" s="97"/>
      <c r="E64" s="237"/>
      <c r="F64" s="237"/>
      <c r="G64" s="238"/>
      <c r="J64" s="98"/>
      <c r="K64" s="239"/>
      <c r="L64" s="239"/>
      <c r="M64" s="240"/>
      <c r="N64" s="98"/>
      <c r="O64" s="98"/>
      <c r="S64" s="321"/>
      <c r="W64" s="321"/>
      <c r="Y64" s="244"/>
      <c r="Z64" s="244"/>
      <c r="AA64" s="244"/>
      <c r="AB64" s="321"/>
    </row>
    <row r="65" ht="15.75" customHeight="1">
      <c r="B65" s="96"/>
      <c r="C65" s="96"/>
      <c r="D65" s="97"/>
      <c r="E65" s="237"/>
      <c r="F65" s="237"/>
      <c r="G65" s="238"/>
      <c r="J65" s="98"/>
      <c r="K65" s="239"/>
      <c r="L65" s="239"/>
      <c r="M65" s="240"/>
      <c r="N65" s="98"/>
      <c r="O65" s="98"/>
      <c r="S65" s="321"/>
      <c r="W65" s="321"/>
      <c r="Y65" s="244"/>
      <c r="Z65" s="244"/>
      <c r="AA65" s="244"/>
      <c r="AB65" s="321"/>
    </row>
    <row r="66" ht="15.75" customHeight="1">
      <c r="B66" s="96"/>
      <c r="C66" s="96"/>
      <c r="D66" s="97"/>
      <c r="E66" s="237"/>
      <c r="F66" s="237"/>
      <c r="G66" s="238"/>
      <c r="J66" s="98"/>
      <c r="K66" s="239"/>
      <c r="L66" s="239"/>
      <c r="M66" s="240"/>
      <c r="N66" s="98"/>
      <c r="O66" s="98"/>
      <c r="S66" s="321"/>
      <c r="W66" s="321"/>
      <c r="Y66" s="244"/>
      <c r="Z66" s="244"/>
      <c r="AA66" s="244"/>
      <c r="AB66" s="321"/>
    </row>
    <row r="67" ht="15.75" customHeight="1">
      <c r="B67" s="96"/>
      <c r="C67" s="96"/>
      <c r="D67" s="97"/>
      <c r="E67" s="237"/>
      <c r="F67" s="237"/>
      <c r="G67" s="238"/>
      <c r="J67" s="98"/>
      <c r="K67" s="239"/>
      <c r="L67" s="239"/>
      <c r="M67" s="240"/>
      <c r="N67" s="98"/>
      <c r="O67" s="98"/>
      <c r="S67" s="321"/>
      <c r="W67" s="321"/>
      <c r="Y67" s="244"/>
      <c r="Z67" s="244"/>
      <c r="AA67" s="244"/>
      <c r="AB67" s="321"/>
    </row>
    <row r="68" ht="15.75" customHeight="1">
      <c r="B68" s="96"/>
      <c r="C68" s="96"/>
      <c r="D68" s="97"/>
      <c r="E68" s="237"/>
      <c r="F68" s="237"/>
      <c r="G68" s="238"/>
      <c r="J68" s="98"/>
      <c r="K68" s="239"/>
      <c r="L68" s="239"/>
      <c r="M68" s="240"/>
      <c r="N68" s="98"/>
      <c r="O68" s="98"/>
      <c r="S68" s="321"/>
      <c r="W68" s="321"/>
      <c r="Y68" s="244"/>
      <c r="Z68" s="244"/>
      <c r="AA68" s="244"/>
      <c r="AB68" s="321"/>
    </row>
    <row r="69" ht="15.75" customHeight="1">
      <c r="B69" s="96"/>
      <c r="C69" s="96"/>
      <c r="D69" s="97"/>
      <c r="E69" s="237"/>
      <c r="F69" s="237"/>
      <c r="G69" s="238"/>
      <c r="J69" s="98"/>
      <c r="K69" s="239"/>
      <c r="L69" s="239"/>
      <c r="M69" s="240"/>
      <c r="N69" s="98"/>
      <c r="O69" s="98"/>
      <c r="S69" s="321"/>
      <c r="W69" s="321"/>
      <c r="Y69" s="244"/>
      <c r="Z69" s="244"/>
      <c r="AA69" s="244"/>
      <c r="AB69" s="321"/>
    </row>
    <row r="70" ht="15.75" customHeight="1">
      <c r="B70" s="96"/>
      <c r="C70" s="96"/>
      <c r="D70" s="97"/>
      <c r="E70" s="237"/>
      <c r="F70" s="237"/>
      <c r="G70" s="238"/>
      <c r="J70" s="98"/>
      <c r="K70" s="239"/>
      <c r="L70" s="239"/>
      <c r="M70" s="240"/>
      <c r="N70" s="98"/>
      <c r="O70" s="98"/>
      <c r="S70" s="321"/>
      <c r="W70" s="321"/>
      <c r="Y70" s="244"/>
      <c r="Z70" s="244"/>
      <c r="AA70" s="244"/>
      <c r="AB70" s="321"/>
    </row>
    <row r="71" ht="15.75" customHeight="1">
      <c r="B71" s="96"/>
      <c r="C71" s="96"/>
      <c r="D71" s="97"/>
      <c r="E71" s="237"/>
      <c r="F71" s="237"/>
      <c r="G71" s="238"/>
      <c r="J71" s="98"/>
      <c r="K71" s="239"/>
      <c r="L71" s="239"/>
      <c r="M71" s="240"/>
      <c r="N71" s="98"/>
      <c r="O71" s="98"/>
      <c r="S71" s="321"/>
      <c r="W71" s="321"/>
      <c r="Y71" s="244"/>
      <c r="Z71" s="244"/>
      <c r="AA71" s="244"/>
      <c r="AB71" s="321"/>
    </row>
    <row r="72" ht="15.75" customHeight="1">
      <c r="B72" s="96"/>
      <c r="C72" s="96"/>
      <c r="D72" s="97"/>
      <c r="E72" s="237"/>
      <c r="F72" s="237"/>
      <c r="G72" s="238"/>
      <c r="J72" s="98"/>
      <c r="K72" s="239"/>
      <c r="L72" s="239"/>
      <c r="M72" s="240"/>
      <c r="N72" s="98"/>
      <c r="O72" s="98"/>
      <c r="S72" s="321"/>
      <c r="W72" s="321"/>
      <c r="Y72" s="244"/>
      <c r="Z72" s="244"/>
      <c r="AA72" s="244"/>
      <c r="AB72" s="321"/>
    </row>
    <row r="73" ht="15.75" customHeight="1">
      <c r="B73" s="96"/>
      <c r="C73" s="96"/>
      <c r="D73" s="97"/>
      <c r="E73" s="237"/>
      <c r="F73" s="237"/>
      <c r="G73" s="238"/>
      <c r="J73" s="98"/>
      <c r="K73" s="239"/>
      <c r="L73" s="239"/>
      <c r="M73" s="240"/>
      <c r="N73" s="98"/>
      <c r="O73" s="98"/>
      <c r="S73" s="321"/>
      <c r="W73" s="321"/>
      <c r="Y73" s="244"/>
      <c r="Z73" s="244"/>
      <c r="AA73" s="244"/>
      <c r="AB73" s="321"/>
    </row>
    <row r="74" ht="15.75" customHeight="1">
      <c r="B74" s="96"/>
      <c r="C74" s="96"/>
      <c r="D74" s="97"/>
      <c r="E74" s="237"/>
      <c r="F74" s="237"/>
      <c r="G74" s="238"/>
      <c r="J74" s="98"/>
      <c r="K74" s="239"/>
      <c r="L74" s="239"/>
      <c r="M74" s="240"/>
      <c r="N74" s="98"/>
      <c r="O74" s="98"/>
      <c r="S74" s="321"/>
      <c r="W74" s="321"/>
      <c r="Y74" s="244"/>
      <c r="Z74" s="244"/>
      <c r="AA74" s="244"/>
      <c r="AB74" s="321"/>
    </row>
    <row r="75" ht="15.75" customHeight="1">
      <c r="B75" s="96"/>
      <c r="C75" s="96"/>
      <c r="D75" s="97"/>
      <c r="E75" s="237"/>
      <c r="F75" s="237"/>
      <c r="G75" s="238"/>
      <c r="J75" s="98"/>
      <c r="K75" s="239"/>
      <c r="L75" s="239"/>
      <c r="M75" s="240"/>
      <c r="N75" s="98"/>
      <c r="O75" s="98"/>
      <c r="S75" s="321"/>
      <c r="W75" s="321"/>
      <c r="Y75" s="244"/>
      <c r="Z75" s="244"/>
      <c r="AA75" s="244"/>
      <c r="AB75" s="321"/>
    </row>
    <row r="76" ht="15.75" customHeight="1">
      <c r="B76" s="96"/>
      <c r="C76" s="96"/>
      <c r="D76" s="97"/>
      <c r="E76" s="237"/>
      <c r="F76" s="237"/>
      <c r="G76" s="238"/>
      <c r="J76" s="98"/>
      <c r="K76" s="239"/>
      <c r="L76" s="239"/>
      <c r="M76" s="240"/>
      <c r="N76" s="98"/>
      <c r="O76" s="98"/>
      <c r="S76" s="321"/>
      <c r="W76" s="321"/>
      <c r="Y76" s="244"/>
      <c r="Z76" s="244"/>
      <c r="AA76" s="244"/>
      <c r="AB76" s="321"/>
    </row>
    <row r="77" ht="15.75" customHeight="1">
      <c r="B77" s="96"/>
      <c r="C77" s="96"/>
      <c r="D77" s="97"/>
      <c r="E77" s="237"/>
      <c r="F77" s="237"/>
      <c r="G77" s="238"/>
      <c r="J77" s="98"/>
      <c r="K77" s="239"/>
      <c r="L77" s="239"/>
      <c r="M77" s="240"/>
      <c r="N77" s="98"/>
      <c r="O77" s="98"/>
      <c r="S77" s="321"/>
      <c r="W77" s="321"/>
      <c r="Y77" s="244"/>
      <c r="Z77" s="244"/>
      <c r="AA77" s="244"/>
      <c r="AB77" s="321"/>
    </row>
    <row r="78" ht="15.75" customHeight="1">
      <c r="B78" s="96"/>
      <c r="C78" s="96"/>
      <c r="D78" s="97"/>
      <c r="E78" s="237"/>
      <c r="F78" s="237"/>
      <c r="G78" s="238"/>
      <c r="J78" s="98"/>
      <c r="K78" s="239"/>
      <c r="L78" s="239"/>
      <c r="M78" s="240"/>
      <c r="N78" s="98"/>
      <c r="O78" s="98"/>
      <c r="S78" s="321"/>
      <c r="W78" s="321"/>
      <c r="Y78" s="244"/>
      <c r="Z78" s="244"/>
      <c r="AA78" s="244"/>
      <c r="AB78" s="321"/>
    </row>
    <row r="79" ht="15.75" customHeight="1">
      <c r="B79" s="96"/>
      <c r="C79" s="96"/>
      <c r="D79" s="97"/>
      <c r="E79" s="237"/>
      <c r="F79" s="237"/>
      <c r="G79" s="238"/>
      <c r="J79" s="98"/>
      <c r="K79" s="239"/>
      <c r="L79" s="239"/>
      <c r="M79" s="240"/>
      <c r="N79" s="98"/>
      <c r="O79" s="98"/>
      <c r="S79" s="321"/>
      <c r="W79" s="321"/>
      <c r="Y79" s="244"/>
      <c r="Z79" s="244"/>
      <c r="AA79" s="244"/>
      <c r="AB79" s="321"/>
    </row>
    <row r="80" ht="15.75" customHeight="1">
      <c r="B80" s="96"/>
      <c r="C80" s="96"/>
      <c r="D80" s="97"/>
      <c r="E80" s="237"/>
      <c r="F80" s="237"/>
      <c r="G80" s="238"/>
      <c r="J80" s="98"/>
      <c r="K80" s="239"/>
      <c r="L80" s="239"/>
      <c r="M80" s="240"/>
      <c r="N80" s="98"/>
      <c r="O80" s="98"/>
      <c r="S80" s="321"/>
      <c r="W80" s="321"/>
      <c r="Y80" s="244"/>
      <c r="Z80" s="244"/>
      <c r="AA80" s="244"/>
      <c r="AB80" s="321"/>
    </row>
    <row r="81" ht="15.75" customHeight="1">
      <c r="B81" s="96"/>
      <c r="C81" s="96"/>
      <c r="D81" s="97"/>
      <c r="E81" s="237"/>
      <c r="F81" s="237"/>
      <c r="G81" s="238"/>
      <c r="J81" s="98"/>
      <c r="K81" s="239"/>
      <c r="L81" s="239"/>
      <c r="M81" s="240"/>
      <c r="N81" s="98"/>
      <c r="O81" s="98"/>
      <c r="S81" s="321"/>
      <c r="W81" s="321"/>
      <c r="Y81" s="244"/>
      <c r="Z81" s="244"/>
      <c r="AA81" s="244"/>
      <c r="AB81" s="321"/>
    </row>
    <row r="82" ht="15.75" customHeight="1">
      <c r="B82" s="96"/>
      <c r="C82" s="96"/>
      <c r="D82" s="97"/>
      <c r="E82" s="237"/>
      <c r="F82" s="237"/>
      <c r="G82" s="238"/>
      <c r="J82" s="98"/>
      <c r="K82" s="239"/>
      <c r="L82" s="239"/>
      <c r="M82" s="240"/>
      <c r="N82" s="98"/>
      <c r="O82" s="98"/>
      <c r="S82" s="321"/>
      <c r="W82" s="321"/>
      <c r="Y82" s="244"/>
      <c r="Z82" s="244"/>
      <c r="AA82" s="244"/>
      <c r="AB82" s="321"/>
    </row>
    <row r="83" ht="15.75" customHeight="1">
      <c r="B83" s="96"/>
      <c r="C83" s="96"/>
      <c r="D83" s="97"/>
      <c r="E83" s="237"/>
      <c r="F83" s="237"/>
      <c r="G83" s="238"/>
      <c r="J83" s="98"/>
      <c r="K83" s="239"/>
      <c r="L83" s="239"/>
      <c r="M83" s="240"/>
      <c r="N83" s="98"/>
      <c r="O83" s="98"/>
      <c r="S83" s="321"/>
      <c r="W83" s="321"/>
      <c r="Y83" s="244"/>
      <c r="Z83" s="244"/>
      <c r="AA83" s="244"/>
      <c r="AB83" s="321"/>
    </row>
    <row r="84" ht="15.75" customHeight="1">
      <c r="B84" s="96"/>
      <c r="C84" s="96"/>
      <c r="D84" s="97"/>
      <c r="E84" s="237"/>
      <c r="F84" s="237"/>
      <c r="G84" s="238"/>
      <c r="J84" s="98"/>
      <c r="K84" s="239"/>
      <c r="L84" s="239"/>
      <c r="M84" s="240"/>
      <c r="N84" s="98"/>
      <c r="O84" s="98"/>
      <c r="S84" s="321"/>
      <c r="W84" s="321"/>
      <c r="Y84" s="244"/>
      <c r="Z84" s="244"/>
      <c r="AA84" s="244"/>
      <c r="AB84" s="321"/>
    </row>
    <row r="85" ht="15.75" customHeight="1">
      <c r="B85" s="96"/>
      <c r="C85" s="96"/>
      <c r="D85" s="97"/>
      <c r="E85" s="237"/>
      <c r="F85" s="237"/>
      <c r="G85" s="238"/>
      <c r="J85" s="98"/>
      <c r="K85" s="239"/>
      <c r="L85" s="239"/>
      <c r="M85" s="240"/>
      <c r="N85" s="98"/>
      <c r="O85" s="98"/>
      <c r="S85" s="321"/>
      <c r="W85" s="321"/>
      <c r="Y85" s="244"/>
      <c r="Z85" s="244"/>
      <c r="AA85" s="244"/>
      <c r="AB85" s="321"/>
    </row>
    <row r="86" ht="15.75" customHeight="1">
      <c r="B86" s="96"/>
      <c r="C86" s="96"/>
      <c r="D86" s="97"/>
      <c r="E86" s="237"/>
      <c r="F86" s="237"/>
      <c r="G86" s="238"/>
      <c r="J86" s="98"/>
      <c r="K86" s="239"/>
      <c r="L86" s="239"/>
      <c r="M86" s="240"/>
      <c r="N86" s="98"/>
      <c r="O86" s="98"/>
      <c r="S86" s="321"/>
      <c r="W86" s="321"/>
      <c r="Y86" s="244"/>
      <c r="Z86" s="244"/>
      <c r="AA86" s="244"/>
      <c r="AB86" s="321"/>
    </row>
    <row r="87" ht="15.75" customHeight="1">
      <c r="B87" s="96"/>
      <c r="C87" s="96"/>
      <c r="D87" s="97"/>
      <c r="E87" s="237"/>
      <c r="F87" s="237"/>
      <c r="G87" s="238"/>
      <c r="J87" s="98"/>
      <c r="K87" s="239"/>
      <c r="L87" s="239"/>
      <c r="M87" s="240"/>
      <c r="N87" s="98"/>
      <c r="O87" s="98"/>
      <c r="S87" s="321"/>
      <c r="W87" s="321"/>
      <c r="Y87" s="244"/>
      <c r="Z87" s="244"/>
      <c r="AA87" s="244"/>
      <c r="AB87" s="321"/>
    </row>
    <row r="88" ht="15.75" customHeight="1">
      <c r="B88" s="96"/>
      <c r="C88" s="96"/>
      <c r="D88" s="97"/>
      <c r="E88" s="237"/>
      <c r="F88" s="237"/>
      <c r="G88" s="238"/>
      <c r="J88" s="98"/>
      <c r="K88" s="239"/>
      <c r="L88" s="239"/>
      <c r="M88" s="240"/>
      <c r="N88" s="98"/>
      <c r="O88" s="98"/>
      <c r="S88" s="321"/>
      <c r="W88" s="321"/>
      <c r="Y88" s="244"/>
      <c r="Z88" s="244"/>
      <c r="AA88" s="244"/>
      <c r="AB88" s="321"/>
    </row>
    <row r="89" ht="15.75" customHeight="1">
      <c r="B89" s="96"/>
      <c r="C89" s="96"/>
      <c r="D89" s="97"/>
      <c r="E89" s="237"/>
      <c r="F89" s="237"/>
      <c r="G89" s="238"/>
      <c r="J89" s="98"/>
      <c r="K89" s="239"/>
      <c r="L89" s="239"/>
      <c r="M89" s="240"/>
      <c r="N89" s="98"/>
      <c r="O89" s="98"/>
      <c r="S89" s="321"/>
      <c r="W89" s="321"/>
      <c r="Y89" s="244"/>
      <c r="Z89" s="244"/>
      <c r="AA89" s="244"/>
      <c r="AB89" s="321"/>
    </row>
    <row r="90" ht="15.75" customHeight="1">
      <c r="B90" s="96"/>
      <c r="C90" s="96"/>
      <c r="D90" s="97"/>
      <c r="E90" s="237"/>
      <c r="F90" s="237"/>
      <c r="G90" s="238"/>
      <c r="J90" s="98"/>
      <c r="K90" s="239"/>
      <c r="L90" s="239"/>
      <c r="M90" s="240"/>
      <c r="N90" s="98"/>
      <c r="O90" s="98"/>
      <c r="S90" s="321"/>
      <c r="W90" s="321"/>
      <c r="Y90" s="244"/>
      <c r="Z90" s="244"/>
      <c r="AA90" s="244"/>
      <c r="AB90" s="321"/>
    </row>
    <row r="91" ht="15.75" customHeight="1">
      <c r="B91" s="96"/>
      <c r="C91" s="96"/>
      <c r="D91" s="97"/>
      <c r="E91" s="237"/>
      <c r="F91" s="237"/>
      <c r="G91" s="238"/>
      <c r="J91" s="98"/>
      <c r="K91" s="239"/>
      <c r="L91" s="239"/>
      <c r="M91" s="240"/>
      <c r="N91" s="98"/>
      <c r="O91" s="98"/>
      <c r="S91" s="321"/>
      <c r="W91" s="321"/>
      <c r="Y91" s="244"/>
      <c r="Z91" s="244"/>
      <c r="AA91" s="244"/>
      <c r="AB91" s="321"/>
    </row>
    <row r="92" ht="15.75" customHeight="1">
      <c r="B92" s="96"/>
      <c r="C92" s="96"/>
      <c r="D92" s="97"/>
      <c r="E92" s="237"/>
      <c r="F92" s="237"/>
      <c r="G92" s="238"/>
      <c r="J92" s="98"/>
      <c r="K92" s="239"/>
      <c r="L92" s="239"/>
      <c r="M92" s="240"/>
      <c r="N92" s="98"/>
      <c r="O92" s="98"/>
      <c r="S92" s="321"/>
      <c r="W92" s="321"/>
      <c r="Y92" s="244"/>
      <c r="Z92" s="244"/>
      <c r="AA92" s="244"/>
      <c r="AB92" s="321"/>
    </row>
    <row r="93" ht="15.75" customHeight="1">
      <c r="B93" s="96"/>
      <c r="C93" s="96"/>
      <c r="D93" s="97"/>
      <c r="E93" s="237"/>
      <c r="F93" s="237"/>
      <c r="G93" s="238"/>
      <c r="J93" s="98"/>
      <c r="K93" s="239"/>
      <c r="L93" s="239"/>
      <c r="M93" s="240"/>
      <c r="N93" s="98"/>
      <c r="O93" s="98"/>
      <c r="S93" s="321"/>
      <c r="W93" s="321"/>
      <c r="Y93" s="244"/>
      <c r="Z93" s="244"/>
      <c r="AA93" s="244"/>
      <c r="AB93" s="321"/>
    </row>
    <row r="94" ht="15.75" customHeight="1">
      <c r="B94" s="96"/>
      <c r="C94" s="96"/>
      <c r="D94" s="97"/>
      <c r="E94" s="237"/>
      <c r="F94" s="237"/>
      <c r="G94" s="238"/>
      <c r="J94" s="98"/>
      <c r="K94" s="239"/>
      <c r="L94" s="239"/>
      <c r="M94" s="240"/>
      <c r="N94" s="98"/>
      <c r="O94" s="98"/>
      <c r="S94" s="321"/>
      <c r="W94" s="321"/>
      <c r="Y94" s="244"/>
      <c r="Z94" s="244"/>
      <c r="AA94" s="244"/>
      <c r="AB94" s="321"/>
    </row>
    <row r="95" ht="15.75" customHeight="1">
      <c r="B95" s="96"/>
      <c r="C95" s="96"/>
      <c r="D95" s="97"/>
      <c r="E95" s="237"/>
      <c r="F95" s="237"/>
      <c r="G95" s="238"/>
      <c r="J95" s="98"/>
      <c r="K95" s="239"/>
      <c r="L95" s="239"/>
      <c r="M95" s="240"/>
      <c r="N95" s="98"/>
      <c r="O95" s="98"/>
      <c r="S95" s="321"/>
      <c r="W95" s="321"/>
      <c r="Y95" s="244"/>
      <c r="Z95" s="244"/>
      <c r="AA95" s="244"/>
      <c r="AB95" s="321"/>
    </row>
    <row r="96" ht="15.75" customHeight="1">
      <c r="B96" s="96"/>
      <c r="C96" s="96"/>
      <c r="D96" s="97"/>
      <c r="E96" s="237"/>
      <c r="F96" s="237"/>
      <c r="G96" s="238"/>
      <c r="J96" s="98"/>
      <c r="K96" s="239"/>
      <c r="L96" s="239"/>
      <c r="M96" s="240"/>
      <c r="N96" s="98"/>
      <c r="O96" s="98"/>
      <c r="S96" s="321"/>
      <c r="W96" s="321"/>
      <c r="Y96" s="244"/>
      <c r="Z96" s="244"/>
      <c r="AA96" s="244"/>
      <c r="AB96" s="321"/>
    </row>
    <row r="97" ht="15.75" customHeight="1">
      <c r="B97" s="96"/>
      <c r="C97" s="96"/>
      <c r="D97" s="97"/>
      <c r="E97" s="237"/>
      <c r="F97" s="237"/>
      <c r="G97" s="238"/>
      <c r="J97" s="98"/>
      <c r="K97" s="239"/>
      <c r="L97" s="239"/>
      <c r="M97" s="240"/>
      <c r="N97" s="98"/>
      <c r="O97" s="98"/>
      <c r="S97" s="321"/>
      <c r="W97" s="321"/>
      <c r="Y97" s="244"/>
      <c r="Z97" s="244"/>
      <c r="AA97" s="244"/>
      <c r="AB97" s="321"/>
    </row>
    <row r="98" ht="15.75" customHeight="1">
      <c r="B98" s="96"/>
      <c r="C98" s="96"/>
      <c r="D98" s="97"/>
      <c r="E98" s="237"/>
      <c r="F98" s="237"/>
      <c r="G98" s="238"/>
      <c r="J98" s="98"/>
      <c r="K98" s="239"/>
      <c r="L98" s="239"/>
      <c r="M98" s="240"/>
      <c r="N98" s="98"/>
      <c r="O98" s="98"/>
      <c r="S98" s="321"/>
      <c r="W98" s="321"/>
      <c r="Y98" s="244"/>
      <c r="Z98" s="244"/>
      <c r="AA98" s="244"/>
      <c r="AB98" s="321"/>
    </row>
    <row r="99" ht="15.75" customHeight="1">
      <c r="B99" s="96"/>
      <c r="C99" s="96"/>
      <c r="D99" s="97"/>
      <c r="E99" s="237"/>
      <c r="F99" s="237"/>
      <c r="G99" s="238"/>
      <c r="J99" s="98"/>
      <c r="K99" s="239"/>
      <c r="L99" s="239"/>
      <c r="M99" s="240"/>
      <c r="N99" s="98"/>
      <c r="O99" s="98"/>
      <c r="S99" s="321"/>
      <c r="W99" s="321"/>
      <c r="Y99" s="244"/>
      <c r="Z99" s="244"/>
      <c r="AA99" s="244"/>
      <c r="AB99" s="321"/>
    </row>
    <row r="100" ht="15.75" customHeight="1">
      <c r="B100" s="96"/>
      <c r="C100" s="96"/>
      <c r="D100" s="97"/>
      <c r="E100" s="237"/>
      <c r="F100" s="237"/>
      <c r="G100" s="238"/>
      <c r="J100" s="98"/>
      <c r="K100" s="239"/>
      <c r="L100" s="239"/>
      <c r="M100" s="240"/>
      <c r="N100" s="98"/>
      <c r="O100" s="98"/>
      <c r="S100" s="321"/>
      <c r="W100" s="321"/>
      <c r="Y100" s="244"/>
      <c r="Z100" s="244"/>
      <c r="AA100" s="244"/>
      <c r="AB100" s="321"/>
    </row>
    <row r="101" ht="15.75" customHeight="1">
      <c r="B101" s="96"/>
      <c r="C101" s="96"/>
      <c r="D101" s="97"/>
      <c r="E101" s="237"/>
      <c r="F101" s="237"/>
      <c r="G101" s="238"/>
      <c r="J101" s="98"/>
      <c r="K101" s="239"/>
      <c r="L101" s="239"/>
      <c r="M101" s="240"/>
      <c r="N101" s="98"/>
      <c r="O101" s="98"/>
      <c r="S101" s="321"/>
      <c r="W101" s="321"/>
      <c r="Y101" s="244"/>
      <c r="Z101" s="244"/>
      <c r="AA101" s="244"/>
      <c r="AB101" s="321"/>
    </row>
    <row r="102" ht="15.75" customHeight="1">
      <c r="B102" s="96"/>
      <c r="C102" s="96"/>
      <c r="D102" s="97"/>
      <c r="E102" s="237"/>
      <c r="F102" s="237"/>
      <c r="G102" s="238"/>
      <c r="J102" s="98"/>
      <c r="K102" s="239"/>
      <c r="L102" s="239"/>
      <c r="M102" s="240"/>
      <c r="N102" s="98"/>
      <c r="O102" s="98"/>
      <c r="S102" s="321"/>
      <c r="W102" s="321"/>
      <c r="Y102" s="244"/>
      <c r="Z102" s="244"/>
      <c r="AA102" s="244"/>
      <c r="AB102" s="321"/>
    </row>
    <row r="103" ht="15.75" customHeight="1">
      <c r="B103" s="96"/>
      <c r="C103" s="96"/>
      <c r="D103" s="97"/>
      <c r="E103" s="237"/>
      <c r="F103" s="237"/>
      <c r="G103" s="238"/>
      <c r="J103" s="98"/>
      <c r="K103" s="239"/>
      <c r="L103" s="239"/>
      <c r="M103" s="240"/>
      <c r="N103" s="98"/>
      <c r="O103" s="98"/>
      <c r="S103" s="321"/>
      <c r="W103" s="321"/>
      <c r="Y103" s="244"/>
      <c r="Z103" s="244"/>
      <c r="AA103" s="244"/>
      <c r="AB103" s="321"/>
    </row>
    <row r="104" ht="15.75" customHeight="1">
      <c r="B104" s="96"/>
      <c r="C104" s="96"/>
      <c r="D104" s="97"/>
      <c r="E104" s="237"/>
      <c r="F104" s="237"/>
      <c r="G104" s="238"/>
      <c r="J104" s="98"/>
      <c r="K104" s="239"/>
      <c r="L104" s="239"/>
      <c r="M104" s="240"/>
      <c r="N104" s="98"/>
      <c r="O104" s="98"/>
      <c r="S104" s="321"/>
      <c r="W104" s="321"/>
      <c r="Y104" s="244"/>
      <c r="Z104" s="244"/>
      <c r="AA104" s="244"/>
      <c r="AB104" s="321"/>
    </row>
    <row r="105" ht="15.75" customHeight="1">
      <c r="B105" s="96"/>
      <c r="C105" s="96"/>
      <c r="D105" s="97"/>
      <c r="E105" s="237"/>
      <c r="F105" s="237"/>
      <c r="G105" s="238"/>
      <c r="J105" s="98"/>
      <c r="K105" s="239"/>
      <c r="L105" s="239"/>
      <c r="M105" s="240"/>
      <c r="N105" s="98"/>
      <c r="O105" s="98"/>
      <c r="S105" s="321"/>
      <c r="W105" s="321"/>
      <c r="Y105" s="244"/>
      <c r="Z105" s="244"/>
      <c r="AA105" s="244"/>
      <c r="AB105" s="321"/>
    </row>
    <row r="106" ht="15.75" customHeight="1">
      <c r="B106" s="96"/>
      <c r="C106" s="96"/>
      <c r="D106" s="97"/>
      <c r="E106" s="237"/>
      <c r="F106" s="237"/>
      <c r="G106" s="238"/>
      <c r="J106" s="98"/>
      <c r="K106" s="239"/>
      <c r="L106" s="239"/>
      <c r="M106" s="240"/>
      <c r="N106" s="98"/>
      <c r="O106" s="98"/>
      <c r="S106" s="321"/>
      <c r="W106" s="321"/>
      <c r="Y106" s="244"/>
      <c r="Z106" s="244"/>
      <c r="AA106" s="244"/>
      <c r="AB106" s="321"/>
    </row>
    <row r="107" ht="15.75" customHeight="1">
      <c r="B107" s="96"/>
      <c r="C107" s="96"/>
      <c r="D107" s="97"/>
      <c r="E107" s="237"/>
      <c r="F107" s="237"/>
      <c r="G107" s="238"/>
      <c r="J107" s="98"/>
      <c r="K107" s="239"/>
      <c r="L107" s="239"/>
      <c r="M107" s="240"/>
      <c r="N107" s="98"/>
      <c r="O107" s="98"/>
      <c r="S107" s="321"/>
      <c r="W107" s="321"/>
      <c r="Y107" s="244"/>
      <c r="Z107" s="244"/>
      <c r="AA107" s="244"/>
      <c r="AB107" s="321"/>
    </row>
    <row r="108" ht="15.75" customHeight="1">
      <c r="B108" s="96"/>
      <c r="C108" s="96"/>
      <c r="D108" s="97"/>
      <c r="E108" s="237"/>
      <c r="F108" s="237"/>
      <c r="G108" s="238"/>
      <c r="J108" s="98"/>
      <c r="K108" s="239"/>
      <c r="L108" s="239"/>
      <c r="M108" s="240"/>
      <c r="N108" s="98"/>
      <c r="O108" s="98"/>
      <c r="S108" s="321"/>
      <c r="W108" s="321"/>
      <c r="Y108" s="244"/>
      <c r="Z108" s="244"/>
      <c r="AA108" s="244"/>
      <c r="AB108" s="321"/>
    </row>
    <row r="109" ht="15.75" customHeight="1">
      <c r="B109" s="96"/>
      <c r="C109" s="96"/>
      <c r="D109" s="97"/>
      <c r="E109" s="237"/>
      <c r="F109" s="237"/>
      <c r="G109" s="238"/>
      <c r="J109" s="98"/>
      <c r="K109" s="239"/>
      <c r="L109" s="239"/>
      <c r="M109" s="240"/>
      <c r="N109" s="98"/>
      <c r="O109" s="98"/>
      <c r="S109" s="321"/>
      <c r="W109" s="321"/>
      <c r="Y109" s="244"/>
      <c r="Z109" s="244"/>
      <c r="AA109" s="244"/>
      <c r="AB109" s="321"/>
    </row>
    <row r="110" ht="15.75" customHeight="1">
      <c r="B110" s="96"/>
      <c r="C110" s="96"/>
      <c r="D110" s="97"/>
      <c r="E110" s="237"/>
      <c r="F110" s="237"/>
      <c r="G110" s="238"/>
      <c r="J110" s="98"/>
      <c r="K110" s="239"/>
      <c r="L110" s="239"/>
      <c r="M110" s="240"/>
      <c r="N110" s="98"/>
      <c r="O110" s="98"/>
      <c r="S110" s="321"/>
      <c r="W110" s="321"/>
      <c r="Y110" s="244"/>
      <c r="Z110" s="244"/>
      <c r="AA110" s="244"/>
      <c r="AB110" s="321"/>
    </row>
    <row r="111" ht="15.75" customHeight="1">
      <c r="B111" s="96"/>
      <c r="C111" s="96"/>
      <c r="D111" s="97"/>
      <c r="E111" s="237"/>
      <c r="F111" s="237"/>
      <c r="G111" s="238"/>
      <c r="J111" s="98"/>
      <c r="K111" s="239"/>
      <c r="L111" s="239"/>
      <c r="M111" s="240"/>
      <c r="N111" s="98"/>
      <c r="O111" s="98"/>
      <c r="S111" s="321"/>
      <c r="W111" s="321"/>
      <c r="Y111" s="244"/>
      <c r="Z111" s="244"/>
      <c r="AA111" s="244"/>
      <c r="AB111" s="321"/>
    </row>
    <row r="112" ht="15.75" customHeight="1">
      <c r="B112" s="96"/>
      <c r="C112" s="96"/>
      <c r="D112" s="97"/>
      <c r="E112" s="237"/>
      <c r="F112" s="237"/>
      <c r="G112" s="238"/>
      <c r="J112" s="98"/>
      <c r="K112" s="239"/>
      <c r="L112" s="239"/>
      <c r="M112" s="240"/>
      <c r="N112" s="98"/>
      <c r="O112" s="98"/>
      <c r="S112" s="321"/>
      <c r="W112" s="321"/>
      <c r="Y112" s="244"/>
      <c r="Z112" s="244"/>
      <c r="AA112" s="244"/>
      <c r="AB112" s="321"/>
    </row>
    <row r="113" ht="15.75" customHeight="1">
      <c r="B113" s="96"/>
      <c r="C113" s="96"/>
      <c r="D113" s="97"/>
      <c r="E113" s="237"/>
      <c r="F113" s="237"/>
      <c r="G113" s="238"/>
      <c r="J113" s="98"/>
      <c r="K113" s="239"/>
      <c r="L113" s="239"/>
      <c r="M113" s="240"/>
      <c r="N113" s="98"/>
      <c r="O113" s="98"/>
      <c r="S113" s="321"/>
      <c r="W113" s="321"/>
      <c r="Y113" s="244"/>
      <c r="Z113" s="244"/>
      <c r="AA113" s="244"/>
      <c r="AB113" s="321"/>
    </row>
    <row r="114" ht="15.75" customHeight="1">
      <c r="B114" s="96"/>
      <c r="C114" s="96"/>
      <c r="D114" s="97"/>
      <c r="E114" s="237"/>
      <c r="F114" s="237"/>
      <c r="G114" s="238"/>
      <c r="J114" s="98"/>
      <c r="K114" s="239"/>
      <c r="L114" s="239"/>
      <c r="M114" s="240"/>
      <c r="N114" s="98"/>
      <c r="O114" s="98"/>
      <c r="S114" s="321"/>
      <c r="W114" s="321"/>
      <c r="Y114" s="244"/>
      <c r="Z114" s="244"/>
      <c r="AA114" s="244"/>
      <c r="AB114" s="321"/>
    </row>
    <row r="115" ht="15.75" customHeight="1">
      <c r="B115" s="96"/>
      <c r="C115" s="96"/>
      <c r="D115" s="97"/>
      <c r="E115" s="237"/>
      <c r="F115" s="237"/>
      <c r="G115" s="238"/>
      <c r="J115" s="98"/>
      <c r="K115" s="239"/>
      <c r="L115" s="239"/>
      <c r="M115" s="240"/>
      <c r="N115" s="98"/>
      <c r="O115" s="98"/>
      <c r="S115" s="321"/>
      <c r="W115" s="321"/>
      <c r="Y115" s="244"/>
      <c r="Z115" s="244"/>
      <c r="AA115" s="244"/>
      <c r="AB115" s="321"/>
    </row>
    <row r="116" ht="15.75" customHeight="1">
      <c r="B116" s="96"/>
      <c r="C116" s="96"/>
      <c r="D116" s="97"/>
      <c r="E116" s="237"/>
      <c r="F116" s="237"/>
      <c r="G116" s="238"/>
      <c r="J116" s="98"/>
      <c r="K116" s="239"/>
      <c r="L116" s="239"/>
      <c r="M116" s="240"/>
      <c r="N116" s="98"/>
      <c r="O116" s="98"/>
      <c r="S116" s="321"/>
      <c r="W116" s="321"/>
      <c r="Y116" s="244"/>
      <c r="Z116" s="244"/>
      <c r="AA116" s="244"/>
      <c r="AB116" s="321"/>
    </row>
    <row r="117" ht="15.75" customHeight="1">
      <c r="B117" s="96"/>
      <c r="C117" s="96"/>
      <c r="D117" s="97"/>
      <c r="E117" s="237"/>
      <c r="F117" s="237"/>
      <c r="G117" s="238"/>
      <c r="J117" s="98"/>
      <c r="K117" s="239"/>
      <c r="L117" s="239"/>
      <c r="M117" s="240"/>
      <c r="N117" s="98"/>
      <c r="O117" s="98"/>
      <c r="S117" s="321"/>
      <c r="W117" s="321"/>
      <c r="Y117" s="244"/>
      <c r="Z117" s="244"/>
      <c r="AA117" s="244"/>
      <c r="AB117" s="321"/>
    </row>
    <row r="118" ht="15.75" customHeight="1">
      <c r="B118" s="96"/>
      <c r="C118" s="96"/>
      <c r="D118" s="97"/>
      <c r="E118" s="237"/>
      <c r="F118" s="237"/>
      <c r="G118" s="238"/>
      <c r="J118" s="98"/>
      <c r="K118" s="239"/>
      <c r="L118" s="239"/>
      <c r="M118" s="240"/>
      <c r="N118" s="98"/>
      <c r="O118" s="98"/>
      <c r="S118" s="321"/>
      <c r="W118" s="321"/>
      <c r="Y118" s="244"/>
      <c r="Z118" s="244"/>
      <c r="AA118" s="244"/>
      <c r="AB118" s="321"/>
    </row>
    <row r="119" ht="15.75" customHeight="1">
      <c r="B119" s="96"/>
      <c r="C119" s="96"/>
      <c r="D119" s="97"/>
      <c r="E119" s="237"/>
      <c r="F119" s="237"/>
      <c r="G119" s="238"/>
      <c r="J119" s="98"/>
      <c r="K119" s="239"/>
      <c r="L119" s="239"/>
      <c r="M119" s="240"/>
      <c r="N119" s="98"/>
      <c r="O119" s="98"/>
      <c r="S119" s="321"/>
      <c r="W119" s="321"/>
      <c r="Y119" s="244"/>
      <c r="Z119" s="244"/>
      <c r="AA119" s="244"/>
      <c r="AB119" s="321"/>
    </row>
    <row r="120" ht="15.75" customHeight="1">
      <c r="B120" s="96"/>
      <c r="C120" s="96"/>
      <c r="D120" s="97"/>
      <c r="E120" s="237"/>
      <c r="F120" s="237"/>
      <c r="G120" s="238"/>
      <c r="J120" s="98"/>
      <c r="K120" s="239"/>
      <c r="L120" s="239"/>
      <c r="M120" s="240"/>
      <c r="N120" s="98"/>
      <c r="O120" s="98"/>
      <c r="S120" s="321"/>
      <c r="W120" s="321"/>
      <c r="Y120" s="244"/>
      <c r="Z120" s="244"/>
      <c r="AA120" s="244"/>
      <c r="AB120" s="321"/>
    </row>
    <row r="121" ht="15.75" customHeight="1">
      <c r="B121" s="96"/>
      <c r="C121" s="96"/>
      <c r="D121" s="97"/>
      <c r="E121" s="237"/>
      <c r="F121" s="237"/>
      <c r="G121" s="238"/>
      <c r="J121" s="98"/>
      <c r="K121" s="239"/>
      <c r="L121" s="239"/>
      <c r="M121" s="240"/>
      <c r="N121" s="98"/>
      <c r="O121" s="98"/>
      <c r="S121" s="321"/>
      <c r="W121" s="321"/>
      <c r="Y121" s="244"/>
      <c r="Z121" s="244"/>
      <c r="AA121" s="244"/>
      <c r="AB121" s="321"/>
    </row>
    <row r="122" ht="15.75" customHeight="1">
      <c r="B122" s="96"/>
      <c r="C122" s="96"/>
      <c r="D122" s="97"/>
      <c r="E122" s="237"/>
      <c r="F122" s="237"/>
      <c r="G122" s="238"/>
      <c r="J122" s="98"/>
      <c r="K122" s="239"/>
      <c r="L122" s="239"/>
      <c r="M122" s="240"/>
      <c r="N122" s="98"/>
      <c r="O122" s="98"/>
      <c r="S122" s="321"/>
      <c r="W122" s="321"/>
      <c r="Y122" s="244"/>
      <c r="Z122" s="244"/>
      <c r="AA122" s="244"/>
      <c r="AB122" s="321"/>
    </row>
    <row r="123" ht="15.75" customHeight="1">
      <c r="B123" s="96"/>
      <c r="C123" s="96"/>
      <c r="D123" s="97"/>
      <c r="E123" s="237"/>
      <c r="F123" s="237"/>
      <c r="G123" s="238"/>
      <c r="J123" s="98"/>
      <c r="K123" s="239"/>
      <c r="L123" s="239"/>
      <c r="M123" s="240"/>
      <c r="N123" s="98"/>
      <c r="O123" s="98"/>
      <c r="S123" s="321"/>
      <c r="W123" s="321"/>
      <c r="Y123" s="244"/>
      <c r="Z123" s="244"/>
      <c r="AA123" s="244"/>
      <c r="AB123" s="321"/>
    </row>
    <row r="124" ht="15.75" customHeight="1">
      <c r="B124" s="96"/>
      <c r="C124" s="96"/>
      <c r="D124" s="97"/>
      <c r="E124" s="237"/>
      <c r="F124" s="237"/>
      <c r="G124" s="238"/>
      <c r="J124" s="98"/>
      <c r="K124" s="239"/>
      <c r="L124" s="239"/>
      <c r="M124" s="240"/>
      <c r="N124" s="98"/>
      <c r="O124" s="98"/>
      <c r="S124" s="321"/>
      <c r="W124" s="321"/>
      <c r="Y124" s="244"/>
      <c r="Z124" s="244"/>
      <c r="AA124" s="244"/>
      <c r="AB124" s="321"/>
    </row>
    <row r="125" ht="15.75" customHeight="1">
      <c r="B125" s="96"/>
      <c r="C125" s="96"/>
      <c r="D125" s="97"/>
      <c r="E125" s="237"/>
      <c r="F125" s="237"/>
      <c r="G125" s="238"/>
      <c r="J125" s="98"/>
      <c r="K125" s="239"/>
      <c r="L125" s="239"/>
      <c r="M125" s="240"/>
      <c r="N125" s="98"/>
      <c r="O125" s="98"/>
      <c r="S125" s="321"/>
      <c r="W125" s="321"/>
      <c r="Y125" s="244"/>
      <c r="Z125" s="244"/>
      <c r="AA125" s="244"/>
      <c r="AB125" s="321"/>
    </row>
    <row r="126" ht="15.75" customHeight="1">
      <c r="B126" s="96"/>
      <c r="C126" s="96"/>
      <c r="D126" s="97"/>
      <c r="E126" s="237"/>
      <c r="F126" s="237"/>
      <c r="G126" s="238"/>
      <c r="J126" s="98"/>
      <c r="K126" s="239"/>
      <c r="L126" s="239"/>
      <c r="M126" s="240"/>
      <c r="N126" s="98"/>
      <c r="O126" s="98"/>
      <c r="S126" s="321"/>
      <c r="W126" s="321"/>
      <c r="Y126" s="244"/>
      <c r="Z126" s="244"/>
      <c r="AA126" s="244"/>
      <c r="AB126" s="321"/>
    </row>
    <row r="127" ht="15.75" customHeight="1">
      <c r="B127" s="96"/>
      <c r="C127" s="96"/>
      <c r="D127" s="97"/>
      <c r="E127" s="237"/>
      <c r="F127" s="237"/>
      <c r="G127" s="238"/>
      <c r="J127" s="98"/>
      <c r="K127" s="239"/>
      <c r="L127" s="239"/>
      <c r="M127" s="240"/>
      <c r="N127" s="98"/>
      <c r="O127" s="98"/>
      <c r="S127" s="321"/>
      <c r="W127" s="321"/>
      <c r="Y127" s="244"/>
      <c r="Z127" s="244"/>
      <c r="AA127" s="244"/>
      <c r="AB127" s="321"/>
    </row>
    <row r="128" ht="15.75" customHeight="1">
      <c r="B128" s="96"/>
      <c r="C128" s="96"/>
      <c r="D128" s="97"/>
      <c r="E128" s="237"/>
      <c r="F128" s="237"/>
      <c r="G128" s="238"/>
      <c r="J128" s="98"/>
      <c r="K128" s="239"/>
      <c r="L128" s="239"/>
      <c r="M128" s="240"/>
      <c r="N128" s="98"/>
      <c r="O128" s="98"/>
      <c r="S128" s="321"/>
      <c r="W128" s="321"/>
      <c r="Y128" s="244"/>
      <c r="Z128" s="244"/>
      <c r="AA128" s="244"/>
      <c r="AB128" s="321"/>
    </row>
    <row r="129" ht="15.75" customHeight="1">
      <c r="B129" s="96"/>
      <c r="C129" s="96"/>
      <c r="D129" s="97"/>
      <c r="E129" s="237"/>
      <c r="F129" s="237"/>
      <c r="G129" s="238"/>
      <c r="J129" s="98"/>
      <c r="K129" s="239"/>
      <c r="L129" s="239"/>
      <c r="M129" s="240"/>
      <c r="N129" s="98"/>
      <c r="O129" s="98"/>
      <c r="S129" s="321"/>
      <c r="W129" s="321"/>
      <c r="Y129" s="244"/>
      <c r="Z129" s="244"/>
      <c r="AA129" s="244"/>
      <c r="AB129" s="321"/>
    </row>
    <row r="130" ht="15.75" customHeight="1">
      <c r="B130" s="96"/>
      <c r="C130" s="96"/>
      <c r="D130" s="97"/>
      <c r="E130" s="237"/>
      <c r="F130" s="237"/>
      <c r="G130" s="238"/>
      <c r="J130" s="98"/>
      <c r="K130" s="239"/>
      <c r="L130" s="239"/>
      <c r="M130" s="240"/>
      <c r="N130" s="98"/>
      <c r="O130" s="98"/>
      <c r="S130" s="321"/>
      <c r="W130" s="321"/>
      <c r="Y130" s="244"/>
      <c r="Z130" s="244"/>
      <c r="AA130" s="244"/>
      <c r="AB130" s="321"/>
    </row>
    <row r="131" ht="15.75" customHeight="1">
      <c r="B131" s="96"/>
      <c r="C131" s="96"/>
      <c r="D131" s="97"/>
      <c r="E131" s="237"/>
      <c r="F131" s="237"/>
      <c r="G131" s="238"/>
      <c r="J131" s="98"/>
      <c r="K131" s="239"/>
      <c r="L131" s="239"/>
      <c r="M131" s="240"/>
      <c r="N131" s="98"/>
      <c r="O131" s="98"/>
      <c r="S131" s="321"/>
      <c r="W131" s="321"/>
      <c r="Y131" s="244"/>
      <c r="Z131" s="244"/>
      <c r="AA131" s="244"/>
      <c r="AB131" s="321"/>
    </row>
    <row r="132" ht="15.75" customHeight="1">
      <c r="B132" s="96"/>
      <c r="C132" s="96"/>
      <c r="D132" s="97"/>
      <c r="E132" s="237"/>
      <c r="F132" s="237"/>
      <c r="G132" s="238"/>
      <c r="J132" s="98"/>
      <c r="K132" s="239"/>
      <c r="L132" s="239"/>
      <c r="M132" s="240"/>
      <c r="N132" s="98"/>
      <c r="O132" s="98"/>
      <c r="S132" s="321"/>
      <c r="W132" s="321"/>
      <c r="Y132" s="244"/>
      <c r="Z132" s="244"/>
      <c r="AA132" s="244"/>
      <c r="AB132" s="321"/>
    </row>
    <row r="133" ht="15.75" customHeight="1">
      <c r="B133" s="96"/>
      <c r="C133" s="96"/>
      <c r="D133" s="97"/>
      <c r="E133" s="237"/>
      <c r="F133" s="237"/>
      <c r="G133" s="238"/>
      <c r="J133" s="98"/>
      <c r="K133" s="239"/>
      <c r="L133" s="239"/>
      <c r="M133" s="240"/>
      <c r="N133" s="98"/>
      <c r="O133" s="98"/>
      <c r="S133" s="321"/>
      <c r="W133" s="321"/>
      <c r="Y133" s="244"/>
      <c r="Z133" s="244"/>
      <c r="AA133" s="244"/>
      <c r="AB133" s="321"/>
    </row>
    <row r="134" ht="15.75" customHeight="1">
      <c r="B134" s="96"/>
      <c r="C134" s="96"/>
      <c r="D134" s="97"/>
      <c r="E134" s="237"/>
      <c r="F134" s="237"/>
      <c r="G134" s="238"/>
      <c r="J134" s="98"/>
      <c r="K134" s="239"/>
      <c r="L134" s="239"/>
      <c r="M134" s="240"/>
      <c r="N134" s="98"/>
      <c r="O134" s="98"/>
      <c r="S134" s="321"/>
      <c r="W134" s="321"/>
      <c r="Y134" s="244"/>
      <c r="Z134" s="244"/>
      <c r="AA134" s="244"/>
      <c r="AB134" s="321"/>
    </row>
    <row r="135" ht="15.75" customHeight="1">
      <c r="B135" s="96"/>
      <c r="C135" s="96"/>
      <c r="D135" s="97"/>
      <c r="E135" s="237"/>
      <c r="F135" s="237"/>
      <c r="G135" s="238"/>
      <c r="J135" s="98"/>
      <c r="K135" s="239"/>
      <c r="L135" s="239"/>
      <c r="M135" s="240"/>
      <c r="N135" s="98"/>
      <c r="O135" s="98"/>
      <c r="S135" s="321"/>
      <c r="W135" s="321"/>
      <c r="Y135" s="244"/>
      <c r="Z135" s="244"/>
      <c r="AA135" s="244"/>
      <c r="AB135" s="321"/>
    </row>
    <row r="136" ht="15.75" customHeight="1">
      <c r="B136" s="96"/>
      <c r="C136" s="96"/>
      <c r="D136" s="97"/>
      <c r="E136" s="237"/>
      <c r="F136" s="237"/>
      <c r="G136" s="238"/>
      <c r="J136" s="98"/>
      <c r="K136" s="239"/>
      <c r="L136" s="239"/>
      <c r="M136" s="240"/>
      <c r="N136" s="98"/>
      <c r="O136" s="98"/>
      <c r="S136" s="321"/>
      <c r="W136" s="321"/>
      <c r="Y136" s="244"/>
      <c r="Z136" s="244"/>
      <c r="AA136" s="244"/>
      <c r="AB136" s="321"/>
    </row>
    <row r="137" ht="15.75" customHeight="1">
      <c r="B137" s="96"/>
      <c r="C137" s="96"/>
      <c r="D137" s="97"/>
      <c r="E137" s="237"/>
      <c r="F137" s="237"/>
      <c r="G137" s="238"/>
      <c r="J137" s="98"/>
      <c r="K137" s="239"/>
      <c r="L137" s="239"/>
      <c r="M137" s="240"/>
      <c r="N137" s="98"/>
      <c r="O137" s="98"/>
      <c r="S137" s="321"/>
      <c r="W137" s="321"/>
      <c r="Y137" s="244"/>
      <c r="Z137" s="244"/>
      <c r="AA137" s="244"/>
      <c r="AB137" s="321"/>
    </row>
    <row r="138" ht="15.75" customHeight="1">
      <c r="B138" s="96"/>
      <c r="C138" s="96"/>
      <c r="D138" s="97"/>
      <c r="E138" s="237"/>
      <c r="F138" s="237"/>
      <c r="G138" s="238"/>
      <c r="J138" s="98"/>
      <c r="K138" s="239"/>
      <c r="L138" s="239"/>
      <c r="M138" s="240"/>
      <c r="N138" s="98"/>
      <c r="O138" s="98"/>
      <c r="S138" s="321"/>
      <c r="W138" s="321"/>
      <c r="Y138" s="244"/>
      <c r="Z138" s="244"/>
      <c r="AA138" s="244"/>
      <c r="AB138" s="321"/>
    </row>
    <row r="139" ht="15.75" customHeight="1">
      <c r="B139" s="96"/>
      <c r="C139" s="96"/>
      <c r="D139" s="97"/>
      <c r="E139" s="237"/>
      <c r="F139" s="237"/>
      <c r="G139" s="238"/>
      <c r="J139" s="98"/>
      <c r="K139" s="239"/>
      <c r="L139" s="239"/>
      <c r="M139" s="240"/>
      <c r="N139" s="98"/>
      <c r="O139" s="98"/>
      <c r="S139" s="321"/>
      <c r="W139" s="321"/>
      <c r="Y139" s="244"/>
      <c r="Z139" s="244"/>
      <c r="AA139" s="244"/>
      <c r="AB139" s="321"/>
    </row>
    <row r="140" ht="15.75" customHeight="1">
      <c r="B140" s="96"/>
      <c r="C140" s="96"/>
      <c r="D140" s="97"/>
      <c r="E140" s="237"/>
      <c r="F140" s="237"/>
      <c r="G140" s="238"/>
      <c r="J140" s="98"/>
      <c r="K140" s="239"/>
      <c r="L140" s="239"/>
      <c r="M140" s="240"/>
      <c r="N140" s="98"/>
      <c r="O140" s="98"/>
      <c r="S140" s="321"/>
      <c r="W140" s="321"/>
      <c r="Y140" s="244"/>
      <c r="Z140" s="244"/>
      <c r="AA140" s="244"/>
      <c r="AB140" s="321"/>
    </row>
    <row r="141" ht="15.75" customHeight="1">
      <c r="B141" s="96"/>
      <c r="C141" s="96"/>
      <c r="D141" s="97"/>
      <c r="E141" s="237"/>
      <c r="F141" s="237"/>
      <c r="G141" s="238"/>
      <c r="J141" s="98"/>
      <c r="K141" s="239"/>
      <c r="L141" s="239"/>
      <c r="M141" s="240"/>
      <c r="N141" s="98"/>
      <c r="O141" s="98"/>
      <c r="S141" s="321"/>
      <c r="W141" s="321"/>
      <c r="Y141" s="244"/>
      <c r="Z141" s="244"/>
      <c r="AA141" s="244"/>
      <c r="AB141" s="321"/>
    </row>
    <row r="142" ht="15.75" customHeight="1">
      <c r="B142" s="96"/>
      <c r="C142" s="96"/>
      <c r="D142" s="97"/>
      <c r="E142" s="237"/>
      <c r="F142" s="237"/>
      <c r="G142" s="238"/>
      <c r="J142" s="98"/>
      <c r="K142" s="239"/>
      <c r="L142" s="239"/>
      <c r="M142" s="240"/>
      <c r="N142" s="98"/>
      <c r="O142" s="98"/>
      <c r="S142" s="321"/>
      <c r="W142" s="321"/>
      <c r="Y142" s="244"/>
      <c r="Z142" s="244"/>
      <c r="AA142" s="244"/>
      <c r="AB142" s="321"/>
    </row>
    <row r="143" ht="15.75" customHeight="1">
      <c r="B143" s="96"/>
      <c r="C143" s="96"/>
      <c r="D143" s="97"/>
      <c r="E143" s="237"/>
      <c r="F143" s="237"/>
      <c r="G143" s="238"/>
      <c r="J143" s="98"/>
      <c r="K143" s="239"/>
      <c r="L143" s="239"/>
      <c r="M143" s="240"/>
      <c r="N143" s="98"/>
      <c r="O143" s="98"/>
      <c r="S143" s="321"/>
      <c r="W143" s="321"/>
      <c r="Y143" s="244"/>
      <c r="Z143" s="244"/>
      <c r="AA143" s="244"/>
      <c r="AB143" s="321"/>
    </row>
    <row r="144" ht="15.75" customHeight="1">
      <c r="B144" s="96"/>
      <c r="C144" s="96"/>
      <c r="D144" s="97"/>
      <c r="E144" s="237"/>
      <c r="F144" s="237"/>
      <c r="G144" s="238"/>
      <c r="J144" s="98"/>
      <c r="K144" s="239"/>
      <c r="L144" s="239"/>
      <c r="M144" s="240"/>
      <c r="N144" s="98"/>
      <c r="O144" s="98"/>
      <c r="S144" s="321"/>
      <c r="W144" s="321"/>
      <c r="Y144" s="244"/>
      <c r="Z144" s="244"/>
      <c r="AA144" s="244"/>
      <c r="AB144" s="321"/>
    </row>
    <row r="145" ht="15.75" customHeight="1">
      <c r="B145" s="96"/>
      <c r="C145" s="96"/>
      <c r="D145" s="97"/>
      <c r="E145" s="237"/>
      <c r="F145" s="237"/>
      <c r="G145" s="238"/>
      <c r="J145" s="98"/>
      <c r="K145" s="239"/>
      <c r="L145" s="239"/>
      <c r="M145" s="240"/>
      <c r="N145" s="98"/>
      <c r="O145" s="98"/>
      <c r="S145" s="321"/>
      <c r="W145" s="321"/>
      <c r="Y145" s="244"/>
      <c r="Z145" s="244"/>
      <c r="AA145" s="244"/>
      <c r="AB145" s="321"/>
    </row>
    <row r="146" ht="15.75" customHeight="1">
      <c r="B146" s="96"/>
      <c r="C146" s="96"/>
      <c r="D146" s="97"/>
      <c r="E146" s="237"/>
      <c r="F146" s="237"/>
      <c r="G146" s="238"/>
      <c r="J146" s="98"/>
      <c r="K146" s="239"/>
      <c r="L146" s="239"/>
      <c r="M146" s="240"/>
      <c r="N146" s="98"/>
      <c r="O146" s="98"/>
      <c r="S146" s="321"/>
      <c r="W146" s="321"/>
      <c r="Y146" s="244"/>
      <c r="Z146" s="244"/>
      <c r="AA146" s="244"/>
      <c r="AB146" s="321"/>
    </row>
    <row r="147" ht="15.75" customHeight="1">
      <c r="B147" s="96"/>
      <c r="C147" s="96"/>
      <c r="D147" s="97"/>
      <c r="E147" s="237"/>
      <c r="F147" s="237"/>
      <c r="G147" s="238"/>
      <c r="J147" s="98"/>
      <c r="K147" s="239"/>
      <c r="L147" s="239"/>
      <c r="M147" s="240"/>
      <c r="N147" s="98"/>
      <c r="O147" s="98"/>
      <c r="S147" s="321"/>
      <c r="W147" s="321"/>
      <c r="Y147" s="244"/>
      <c r="Z147" s="244"/>
      <c r="AA147" s="244"/>
      <c r="AB147" s="321"/>
    </row>
    <row r="148" ht="15.75" customHeight="1">
      <c r="B148" s="96"/>
      <c r="C148" s="96"/>
      <c r="D148" s="97"/>
      <c r="E148" s="237"/>
      <c r="F148" s="237"/>
      <c r="G148" s="238"/>
      <c r="J148" s="98"/>
      <c r="K148" s="239"/>
      <c r="L148" s="239"/>
      <c r="M148" s="240"/>
      <c r="N148" s="98"/>
      <c r="O148" s="98"/>
      <c r="S148" s="321"/>
      <c r="W148" s="321"/>
      <c r="Y148" s="244"/>
      <c r="Z148" s="244"/>
      <c r="AA148" s="244"/>
      <c r="AB148" s="321"/>
    </row>
    <row r="149" ht="15.75" customHeight="1">
      <c r="B149" s="96"/>
      <c r="C149" s="96"/>
      <c r="D149" s="97"/>
      <c r="E149" s="237"/>
      <c r="F149" s="237"/>
      <c r="G149" s="238"/>
      <c r="J149" s="98"/>
      <c r="K149" s="239"/>
      <c r="L149" s="239"/>
      <c r="M149" s="240"/>
      <c r="N149" s="98"/>
      <c r="O149" s="98"/>
      <c r="S149" s="321"/>
      <c r="W149" s="321"/>
      <c r="Y149" s="244"/>
      <c r="Z149" s="244"/>
      <c r="AA149" s="244"/>
      <c r="AB149" s="321"/>
    </row>
    <row r="150" ht="15.75" customHeight="1">
      <c r="B150" s="96"/>
      <c r="C150" s="96"/>
      <c r="D150" s="97"/>
      <c r="E150" s="237"/>
      <c r="F150" s="237"/>
      <c r="G150" s="238"/>
      <c r="J150" s="98"/>
      <c r="K150" s="239"/>
      <c r="L150" s="239"/>
      <c r="M150" s="240"/>
      <c r="N150" s="98"/>
      <c r="O150" s="98"/>
      <c r="S150" s="321"/>
      <c r="W150" s="321"/>
      <c r="Y150" s="244"/>
      <c r="Z150" s="244"/>
      <c r="AA150" s="244"/>
      <c r="AB150" s="321"/>
    </row>
    <row r="151" ht="15.75" customHeight="1">
      <c r="B151" s="96"/>
      <c r="C151" s="96"/>
      <c r="D151" s="97"/>
      <c r="E151" s="237"/>
      <c r="F151" s="237"/>
      <c r="G151" s="238"/>
      <c r="J151" s="98"/>
      <c r="K151" s="239"/>
      <c r="L151" s="239"/>
      <c r="M151" s="240"/>
      <c r="N151" s="98"/>
      <c r="O151" s="98"/>
      <c r="S151" s="321"/>
      <c r="W151" s="321"/>
      <c r="Y151" s="244"/>
      <c r="Z151" s="244"/>
      <c r="AA151" s="244"/>
      <c r="AB151" s="321"/>
    </row>
    <row r="152" ht="15.75" customHeight="1">
      <c r="B152" s="96"/>
      <c r="C152" s="96"/>
      <c r="D152" s="97"/>
      <c r="E152" s="237"/>
      <c r="F152" s="237"/>
      <c r="G152" s="238"/>
      <c r="J152" s="98"/>
      <c r="K152" s="239"/>
      <c r="L152" s="239"/>
      <c r="M152" s="240"/>
      <c r="N152" s="98"/>
      <c r="O152" s="98"/>
      <c r="S152" s="321"/>
      <c r="W152" s="321"/>
      <c r="Y152" s="244"/>
      <c r="Z152" s="244"/>
      <c r="AA152" s="244"/>
      <c r="AB152" s="321"/>
    </row>
    <row r="153" ht="15.75" customHeight="1">
      <c r="B153" s="96"/>
      <c r="C153" s="96"/>
      <c r="D153" s="97"/>
      <c r="E153" s="237"/>
      <c r="F153" s="237"/>
      <c r="G153" s="238"/>
      <c r="J153" s="98"/>
      <c r="K153" s="239"/>
      <c r="L153" s="239"/>
      <c r="M153" s="240"/>
      <c r="N153" s="98"/>
      <c r="O153" s="98"/>
      <c r="S153" s="321"/>
      <c r="W153" s="321"/>
      <c r="Y153" s="244"/>
      <c r="Z153" s="244"/>
      <c r="AA153" s="244"/>
      <c r="AB153" s="321"/>
    </row>
    <row r="154" ht="15.75" customHeight="1">
      <c r="B154" s="96"/>
      <c r="C154" s="96"/>
      <c r="D154" s="97"/>
      <c r="E154" s="237"/>
      <c r="F154" s="237"/>
      <c r="G154" s="238"/>
      <c r="J154" s="98"/>
      <c r="K154" s="239"/>
      <c r="L154" s="239"/>
      <c r="M154" s="240"/>
      <c r="N154" s="98"/>
      <c r="O154" s="98"/>
      <c r="S154" s="321"/>
      <c r="W154" s="321"/>
      <c r="Y154" s="244"/>
      <c r="Z154" s="244"/>
      <c r="AA154" s="244"/>
      <c r="AB154" s="321"/>
    </row>
    <row r="155" ht="15.75" customHeight="1">
      <c r="B155" s="96"/>
      <c r="C155" s="96"/>
      <c r="D155" s="97"/>
      <c r="E155" s="237"/>
      <c r="F155" s="237"/>
      <c r="G155" s="238"/>
      <c r="J155" s="98"/>
      <c r="K155" s="239"/>
      <c r="L155" s="239"/>
      <c r="M155" s="240"/>
      <c r="N155" s="98"/>
      <c r="O155" s="98"/>
      <c r="S155" s="321"/>
      <c r="W155" s="321"/>
      <c r="Y155" s="244"/>
      <c r="Z155" s="244"/>
      <c r="AA155" s="244"/>
      <c r="AB155" s="321"/>
    </row>
    <row r="156" ht="15.75" customHeight="1">
      <c r="B156" s="96"/>
      <c r="C156" s="96"/>
      <c r="D156" s="97"/>
      <c r="E156" s="237"/>
      <c r="F156" s="237"/>
      <c r="G156" s="238"/>
      <c r="J156" s="98"/>
      <c r="K156" s="239"/>
      <c r="L156" s="239"/>
      <c r="M156" s="240"/>
      <c r="N156" s="98"/>
      <c r="O156" s="98"/>
      <c r="S156" s="321"/>
      <c r="W156" s="321"/>
      <c r="Y156" s="244"/>
      <c r="Z156" s="244"/>
      <c r="AA156" s="244"/>
      <c r="AB156" s="321"/>
    </row>
    <row r="157" ht="15.75" customHeight="1">
      <c r="B157" s="96"/>
      <c r="C157" s="96"/>
      <c r="D157" s="97"/>
      <c r="E157" s="237"/>
      <c r="F157" s="237"/>
      <c r="G157" s="238"/>
      <c r="J157" s="98"/>
      <c r="K157" s="239"/>
      <c r="L157" s="239"/>
      <c r="M157" s="240"/>
      <c r="N157" s="98"/>
      <c r="O157" s="98"/>
      <c r="S157" s="321"/>
      <c r="W157" s="321"/>
      <c r="Y157" s="244"/>
      <c r="Z157" s="244"/>
      <c r="AA157" s="244"/>
      <c r="AB157" s="321"/>
    </row>
    <row r="158" ht="15.75" customHeight="1">
      <c r="B158" s="96"/>
      <c r="C158" s="96"/>
      <c r="D158" s="97"/>
      <c r="E158" s="237"/>
      <c r="F158" s="237"/>
      <c r="G158" s="238"/>
      <c r="J158" s="98"/>
      <c r="K158" s="239"/>
      <c r="L158" s="239"/>
      <c r="M158" s="240"/>
      <c r="N158" s="98"/>
      <c r="O158" s="98"/>
      <c r="S158" s="321"/>
      <c r="W158" s="321"/>
      <c r="Y158" s="244"/>
      <c r="Z158" s="244"/>
      <c r="AA158" s="244"/>
      <c r="AB158" s="321"/>
    </row>
    <row r="159" ht="15.75" customHeight="1">
      <c r="B159" s="96"/>
      <c r="C159" s="96"/>
      <c r="D159" s="97"/>
      <c r="E159" s="237"/>
      <c r="F159" s="237"/>
      <c r="G159" s="238"/>
      <c r="J159" s="98"/>
      <c r="K159" s="239"/>
      <c r="L159" s="239"/>
      <c r="M159" s="240"/>
      <c r="N159" s="98"/>
      <c r="O159" s="98"/>
      <c r="S159" s="321"/>
      <c r="W159" s="321"/>
      <c r="Y159" s="244"/>
      <c r="Z159" s="244"/>
      <c r="AA159" s="244"/>
      <c r="AB159" s="321"/>
    </row>
    <row r="160" ht="15.75" customHeight="1">
      <c r="B160" s="96"/>
      <c r="C160" s="96"/>
      <c r="D160" s="97"/>
      <c r="E160" s="237"/>
      <c r="F160" s="237"/>
      <c r="G160" s="238"/>
      <c r="J160" s="98"/>
      <c r="K160" s="239"/>
      <c r="L160" s="239"/>
      <c r="M160" s="240"/>
      <c r="N160" s="98"/>
      <c r="O160" s="98"/>
      <c r="S160" s="321"/>
      <c r="W160" s="321"/>
      <c r="Y160" s="244"/>
      <c r="Z160" s="244"/>
      <c r="AA160" s="244"/>
      <c r="AB160" s="321"/>
    </row>
    <row r="161" ht="15.75" customHeight="1">
      <c r="B161" s="96"/>
      <c r="C161" s="96"/>
      <c r="D161" s="97"/>
      <c r="E161" s="237"/>
      <c r="F161" s="237"/>
      <c r="G161" s="238"/>
      <c r="J161" s="98"/>
      <c r="K161" s="239"/>
      <c r="L161" s="239"/>
      <c r="M161" s="240"/>
      <c r="N161" s="98"/>
      <c r="O161" s="98"/>
      <c r="S161" s="321"/>
      <c r="W161" s="321"/>
      <c r="Y161" s="244"/>
      <c r="Z161" s="244"/>
      <c r="AA161" s="244"/>
      <c r="AB161" s="321"/>
    </row>
    <row r="162" ht="15.75" customHeight="1">
      <c r="B162" s="96"/>
      <c r="C162" s="96"/>
      <c r="D162" s="97"/>
      <c r="E162" s="237"/>
      <c r="F162" s="237"/>
      <c r="G162" s="238"/>
      <c r="J162" s="98"/>
      <c r="K162" s="239"/>
      <c r="L162" s="239"/>
      <c r="M162" s="240"/>
      <c r="N162" s="98"/>
      <c r="O162" s="98"/>
      <c r="S162" s="321"/>
      <c r="W162" s="321"/>
      <c r="Y162" s="244"/>
      <c r="Z162" s="244"/>
      <c r="AA162" s="244"/>
      <c r="AB162" s="321"/>
    </row>
    <row r="163" ht="15.75" customHeight="1">
      <c r="B163" s="96"/>
      <c r="C163" s="96"/>
      <c r="D163" s="97"/>
      <c r="E163" s="237"/>
      <c r="F163" s="237"/>
      <c r="G163" s="238"/>
      <c r="J163" s="98"/>
      <c r="K163" s="239"/>
      <c r="L163" s="239"/>
      <c r="M163" s="240"/>
      <c r="N163" s="98"/>
      <c r="O163" s="98"/>
      <c r="S163" s="321"/>
      <c r="W163" s="321"/>
      <c r="Y163" s="244"/>
      <c r="Z163" s="244"/>
      <c r="AA163" s="244"/>
      <c r="AB163" s="321"/>
    </row>
    <row r="164" ht="15.75" customHeight="1">
      <c r="B164" s="96"/>
      <c r="C164" s="96"/>
      <c r="D164" s="97"/>
      <c r="E164" s="237"/>
      <c r="F164" s="237"/>
      <c r="G164" s="238"/>
      <c r="J164" s="98"/>
      <c r="K164" s="239"/>
      <c r="L164" s="239"/>
      <c r="M164" s="240"/>
      <c r="N164" s="98"/>
      <c r="O164" s="98"/>
      <c r="S164" s="321"/>
      <c r="W164" s="321"/>
      <c r="Y164" s="244"/>
      <c r="Z164" s="244"/>
      <c r="AA164" s="244"/>
      <c r="AB164" s="321"/>
    </row>
    <row r="165" ht="15.75" customHeight="1">
      <c r="B165" s="96"/>
      <c r="C165" s="96"/>
      <c r="D165" s="97"/>
      <c r="E165" s="237"/>
      <c r="F165" s="237"/>
      <c r="G165" s="238"/>
      <c r="J165" s="98"/>
      <c r="K165" s="239"/>
      <c r="L165" s="239"/>
      <c r="M165" s="240"/>
      <c r="N165" s="98"/>
      <c r="O165" s="98"/>
      <c r="S165" s="321"/>
      <c r="W165" s="321"/>
      <c r="Y165" s="244"/>
      <c r="Z165" s="244"/>
      <c r="AA165" s="244"/>
      <c r="AB165" s="321"/>
    </row>
    <row r="166" ht="15.75" customHeight="1">
      <c r="B166" s="96"/>
      <c r="C166" s="96"/>
      <c r="D166" s="97"/>
      <c r="E166" s="237"/>
      <c r="F166" s="237"/>
      <c r="G166" s="238"/>
      <c r="J166" s="98"/>
      <c r="K166" s="239"/>
      <c r="L166" s="239"/>
      <c r="M166" s="240"/>
      <c r="N166" s="98"/>
      <c r="O166" s="98"/>
      <c r="S166" s="321"/>
      <c r="W166" s="321"/>
      <c r="Y166" s="244"/>
      <c r="Z166" s="244"/>
      <c r="AA166" s="244"/>
      <c r="AB166" s="321"/>
    </row>
    <row r="167" ht="15.75" customHeight="1">
      <c r="B167" s="96"/>
      <c r="C167" s="96"/>
      <c r="D167" s="97"/>
      <c r="E167" s="237"/>
      <c r="F167" s="237"/>
      <c r="G167" s="238"/>
      <c r="J167" s="98"/>
      <c r="K167" s="239"/>
      <c r="L167" s="239"/>
      <c r="M167" s="240"/>
      <c r="N167" s="98"/>
      <c r="O167" s="98"/>
      <c r="S167" s="321"/>
      <c r="W167" s="321"/>
      <c r="Y167" s="244"/>
      <c r="Z167" s="244"/>
      <c r="AA167" s="244"/>
      <c r="AB167" s="321"/>
    </row>
    <row r="168" ht="15.75" customHeight="1">
      <c r="B168" s="96"/>
      <c r="C168" s="96"/>
      <c r="D168" s="97"/>
      <c r="E168" s="237"/>
      <c r="F168" s="237"/>
      <c r="G168" s="238"/>
      <c r="J168" s="98"/>
      <c r="K168" s="239"/>
      <c r="L168" s="239"/>
      <c r="M168" s="240"/>
      <c r="N168" s="98"/>
      <c r="O168" s="98"/>
      <c r="S168" s="321"/>
      <c r="W168" s="321"/>
      <c r="Y168" s="244"/>
      <c r="Z168" s="244"/>
      <c r="AA168" s="244"/>
      <c r="AB168" s="321"/>
    </row>
    <row r="169" ht="15.75" customHeight="1">
      <c r="B169" s="96"/>
      <c r="C169" s="96"/>
      <c r="D169" s="97"/>
      <c r="E169" s="237"/>
      <c r="F169" s="237"/>
      <c r="G169" s="238"/>
      <c r="J169" s="98"/>
      <c r="K169" s="239"/>
      <c r="L169" s="239"/>
      <c r="M169" s="240"/>
      <c r="N169" s="98"/>
      <c r="O169" s="98"/>
      <c r="S169" s="321"/>
      <c r="W169" s="321"/>
      <c r="Y169" s="244"/>
      <c r="Z169" s="244"/>
      <c r="AA169" s="244"/>
      <c r="AB169" s="321"/>
    </row>
    <row r="170" ht="15.75" customHeight="1">
      <c r="B170" s="96"/>
      <c r="C170" s="96"/>
      <c r="D170" s="97"/>
      <c r="E170" s="237"/>
      <c r="F170" s="237"/>
      <c r="G170" s="238"/>
      <c r="J170" s="98"/>
      <c r="K170" s="239"/>
      <c r="L170" s="239"/>
      <c r="M170" s="240"/>
      <c r="N170" s="98"/>
      <c r="O170" s="98"/>
      <c r="S170" s="321"/>
      <c r="W170" s="321"/>
      <c r="Y170" s="244"/>
      <c r="Z170" s="244"/>
      <c r="AA170" s="244"/>
      <c r="AB170" s="321"/>
    </row>
    <row r="171" ht="15.75" customHeight="1">
      <c r="B171" s="96"/>
      <c r="C171" s="96"/>
      <c r="D171" s="97"/>
      <c r="E171" s="237"/>
      <c r="F171" s="237"/>
      <c r="G171" s="238"/>
      <c r="J171" s="98"/>
      <c r="K171" s="239"/>
      <c r="L171" s="239"/>
      <c r="M171" s="240"/>
      <c r="N171" s="98"/>
      <c r="O171" s="98"/>
      <c r="S171" s="321"/>
      <c r="W171" s="321"/>
      <c r="Y171" s="244"/>
      <c r="Z171" s="244"/>
      <c r="AA171" s="244"/>
      <c r="AB171" s="321"/>
    </row>
    <row r="172" ht="15.75" customHeight="1">
      <c r="B172" s="96"/>
      <c r="C172" s="96"/>
      <c r="D172" s="97"/>
      <c r="E172" s="237"/>
      <c r="F172" s="237"/>
      <c r="G172" s="238"/>
      <c r="J172" s="98"/>
      <c r="K172" s="239"/>
      <c r="L172" s="239"/>
      <c r="M172" s="240"/>
      <c r="N172" s="98"/>
      <c r="O172" s="98"/>
      <c r="S172" s="321"/>
      <c r="W172" s="321"/>
      <c r="Y172" s="244"/>
      <c r="Z172" s="244"/>
      <c r="AA172" s="244"/>
      <c r="AB172" s="321"/>
    </row>
    <row r="173" ht="15.75" customHeight="1">
      <c r="B173" s="96"/>
      <c r="C173" s="96"/>
      <c r="D173" s="97"/>
      <c r="E173" s="237"/>
      <c r="F173" s="237"/>
      <c r="G173" s="238"/>
      <c r="J173" s="98"/>
      <c r="K173" s="239"/>
      <c r="L173" s="239"/>
      <c r="M173" s="240"/>
      <c r="N173" s="98"/>
      <c r="O173" s="98"/>
      <c r="S173" s="321"/>
      <c r="W173" s="321"/>
      <c r="Y173" s="244"/>
      <c r="Z173" s="244"/>
      <c r="AA173" s="244"/>
      <c r="AB173" s="321"/>
    </row>
    <row r="174" ht="15.75" customHeight="1">
      <c r="B174" s="96"/>
      <c r="C174" s="96"/>
      <c r="D174" s="97"/>
      <c r="E174" s="237"/>
      <c r="F174" s="237"/>
      <c r="G174" s="238"/>
      <c r="J174" s="98"/>
      <c r="K174" s="239"/>
      <c r="L174" s="239"/>
      <c r="M174" s="240"/>
      <c r="N174" s="98"/>
      <c r="O174" s="98"/>
      <c r="S174" s="321"/>
      <c r="W174" s="321"/>
      <c r="Y174" s="244"/>
      <c r="Z174" s="244"/>
      <c r="AA174" s="244"/>
      <c r="AB174" s="321"/>
    </row>
    <row r="175" ht="15.75" customHeight="1">
      <c r="B175" s="96"/>
      <c r="C175" s="96"/>
      <c r="D175" s="97"/>
      <c r="E175" s="237"/>
      <c r="F175" s="237"/>
      <c r="G175" s="238"/>
      <c r="J175" s="98"/>
      <c r="K175" s="239"/>
      <c r="L175" s="239"/>
      <c r="M175" s="240"/>
      <c r="N175" s="98"/>
      <c r="O175" s="98"/>
      <c r="S175" s="321"/>
      <c r="W175" s="321"/>
      <c r="Y175" s="244"/>
      <c r="Z175" s="244"/>
      <c r="AA175" s="244"/>
      <c r="AB175" s="321"/>
    </row>
    <row r="176" ht="15.75" customHeight="1">
      <c r="B176" s="96"/>
      <c r="C176" s="96"/>
      <c r="D176" s="97"/>
      <c r="E176" s="237"/>
      <c r="F176" s="237"/>
      <c r="G176" s="238"/>
      <c r="J176" s="98"/>
      <c r="K176" s="239"/>
      <c r="L176" s="239"/>
      <c r="M176" s="240"/>
      <c r="N176" s="98"/>
      <c r="O176" s="98"/>
      <c r="S176" s="321"/>
      <c r="W176" s="321"/>
      <c r="Y176" s="244"/>
      <c r="Z176" s="244"/>
      <c r="AA176" s="244"/>
      <c r="AB176" s="321"/>
    </row>
    <row r="177" ht="15.75" customHeight="1">
      <c r="B177" s="96"/>
      <c r="C177" s="96"/>
      <c r="D177" s="97"/>
      <c r="E177" s="237"/>
      <c r="F177" s="237"/>
      <c r="G177" s="238"/>
      <c r="J177" s="98"/>
      <c r="K177" s="239"/>
      <c r="L177" s="239"/>
      <c r="M177" s="240"/>
      <c r="N177" s="98"/>
      <c r="O177" s="98"/>
      <c r="S177" s="321"/>
      <c r="W177" s="321"/>
      <c r="Y177" s="244"/>
      <c r="Z177" s="244"/>
      <c r="AA177" s="244"/>
      <c r="AB177" s="321"/>
    </row>
    <row r="178" ht="15.75" customHeight="1">
      <c r="B178" s="96"/>
      <c r="C178" s="96"/>
      <c r="D178" s="97"/>
      <c r="E178" s="237"/>
      <c r="F178" s="237"/>
      <c r="G178" s="238"/>
      <c r="J178" s="98"/>
      <c r="K178" s="239"/>
      <c r="L178" s="239"/>
      <c r="M178" s="240"/>
      <c r="N178" s="98"/>
      <c r="O178" s="98"/>
      <c r="S178" s="321"/>
      <c r="W178" s="321"/>
      <c r="Y178" s="244"/>
      <c r="Z178" s="244"/>
      <c r="AA178" s="244"/>
      <c r="AB178" s="321"/>
    </row>
    <row r="179" ht="15.75" customHeight="1">
      <c r="B179" s="96"/>
      <c r="C179" s="96"/>
      <c r="D179" s="97"/>
      <c r="E179" s="237"/>
      <c r="F179" s="237"/>
      <c r="G179" s="238"/>
      <c r="J179" s="98"/>
      <c r="K179" s="239"/>
      <c r="L179" s="239"/>
      <c r="M179" s="240"/>
      <c r="N179" s="98"/>
      <c r="O179" s="98"/>
      <c r="S179" s="321"/>
      <c r="W179" s="321"/>
      <c r="Y179" s="244"/>
      <c r="Z179" s="244"/>
      <c r="AA179" s="244"/>
      <c r="AB179" s="321"/>
    </row>
    <row r="180" ht="15.75" customHeight="1">
      <c r="B180" s="96"/>
      <c r="C180" s="96"/>
      <c r="D180" s="97"/>
      <c r="E180" s="237"/>
      <c r="F180" s="237"/>
      <c r="G180" s="238"/>
      <c r="J180" s="98"/>
      <c r="K180" s="239"/>
      <c r="L180" s="239"/>
      <c r="M180" s="240"/>
      <c r="N180" s="98"/>
      <c r="O180" s="98"/>
      <c r="S180" s="321"/>
      <c r="W180" s="321"/>
      <c r="Y180" s="244"/>
      <c r="Z180" s="244"/>
      <c r="AA180" s="244"/>
      <c r="AB180" s="321"/>
    </row>
    <row r="181" ht="15.75" customHeight="1">
      <c r="B181" s="96"/>
      <c r="C181" s="96"/>
      <c r="D181" s="97"/>
      <c r="E181" s="237"/>
      <c r="F181" s="237"/>
      <c r="G181" s="238"/>
      <c r="J181" s="98"/>
      <c r="K181" s="239"/>
      <c r="L181" s="239"/>
      <c r="M181" s="240"/>
      <c r="N181" s="98"/>
      <c r="O181" s="98"/>
      <c r="S181" s="321"/>
      <c r="W181" s="321"/>
      <c r="Y181" s="244"/>
      <c r="Z181" s="244"/>
      <c r="AA181" s="244"/>
      <c r="AB181" s="321"/>
    </row>
    <row r="182" ht="15.75" customHeight="1">
      <c r="B182" s="96"/>
      <c r="C182" s="96"/>
      <c r="D182" s="97"/>
      <c r="E182" s="237"/>
      <c r="F182" s="237"/>
      <c r="G182" s="238"/>
      <c r="J182" s="98"/>
      <c r="K182" s="239"/>
      <c r="L182" s="239"/>
      <c r="M182" s="240"/>
      <c r="N182" s="98"/>
      <c r="O182" s="98"/>
      <c r="S182" s="321"/>
      <c r="W182" s="321"/>
      <c r="Y182" s="244"/>
      <c r="Z182" s="244"/>
      <c r="AA182" s="244"/>
      <c r="AB182" s="321"/>
    </row>
    <row r="183" ht="15.75" customHeight="1">
      <c r="B183" s="96"/>
      <c r="C183" s="96"/>
      <c r="D183" s="97"/>
      <c r="E183" s="237"/>
      <c r="F183" s="237"/>
      <c r="G183" s="238"/>
      <c r="J183" s="98"/>
      <c r="K183" s="239"/>
      <c r="L183" s="239"/>
      <c r="M183" s="240"/>
      <c r="N183" s="98"/>
      <c r="O183" s="98"/>
      <c r="S183" s="321"/>
      <c r="W183" s="321"/>
      <c r="Y183" s="244"/>
      <c r="Z183" s="244"/>
      <c r="AA183" s="244"/>
      <c r="AB183" s="321"/>
    </row>
    <row r="184" ht="15.75" customHeight="1">
      <c r="B184" s="96"/>
      <c r="C184" s="96"/>
      <c r="D184" s="97"/>
      <c r="E184" s="237"/>
      <c r="F184" s="237"/>
      <c r="G184" s="238"/>
      <c r="J184" s="98"/>
      <c r="K184" s="239"/>
      <c r="L184" s="239"/>
      <c r="M184" s="240"/>
      <c r="N184" s="98"/>
      <c r="O184" s="98"/>
      <c r="S184" s="321"/>
      <c r="W184" s="321"/>
      <c r="Y184" s="244"/>
      <c r="Z184" s="244"/>
      <c r="AA184" s="244"/>
      <c r="AB184" s="321"/>
    </row>
    <row r="185" ht="15.75" customHeight="1">
      <c r="B185" s="96"/>
      <c r="C185" s="96"/>
      <c r="D185" s="97"/>
      <c r="E185" s="237"/>
      <c r="F185" s="237"/>
      <c r="G185" s="238"/>
      <c r="J185" s="98"/>
      <c r="K185" s="239"/>
      <c r="L185" s="239"/>
      <c r="M185" s="240"/>
      <c r="N185" s="98"/>
      <c r="O185" s="98"/>
      <c r="S185" s="321"/>
      <c r="W185" s="321"/>
      <c r="Y185" s="244"/>
      <c r="Z185" s="244"/>
      <c r="AA185" s="244"/>
      <c r="AB185" s="321"/>
    </row>
    <row r="186" ht="15.75" customHeight="1">
      <c r="B186" s="96"/>
      <c r="C186" s="96"/>
      <c r="D186" s="97"/>
      <c r="E186" s="237"/>
      <c r="F186" s="237"/>
      <c r="G186" s="238"/>
      <c r="J186" s="98"/>
      <c r="K186" s="239"/>
      <c r="L186" s="239"/>
      <c r="M186" s="240"/>
      <c r="N186" s="98"/>
      <c r="O186" s="98"/>
      <c r="S186" s="321"/>
      <c r="W186" s="321"/>
      <c r="Y186" s="244"/>
      <c r="Z186" s="244"/>
      <c r="AA186" s="244"/>
      <c r="AB186" s="321"/>
    </row>
    <row r="187" ht="15.75" customHeight="1">
      <c r="B187" s="96"/>
      <c r="C187" s="96"/>
      <c r="D187" s="97"/>
      <c r="E187" s="237"/>
      <c r="F187" s="237"/>
      <c r="G187" s="238"/>
      <c r="J187" s="98"/>
      <c r="K187" s="239"/>
      <c r="L187" s="239"/>
      <c r="M187" s="240"/>
      <c r="N187" s="98"/>
      <c r="O187" s="98"/>
      <c r="S187" s="321"/>
      <c r="W187" s="321"/>
      <c r="Y187" s="244"/>
      <c r="Z187" s="244"/>
      <c r="AA187" s="244"/>
      <c r="AB187" s="321"/>
    </row>
    <row r="188" ht="15.75" customHeight="1">
      <c r="B188" s="96"/>
      <c r="C188" s="96"/>
      <c r="D188" s="97"/>
      <c r="E188" s="237"/>
      <c r="F188" s="237"/>
      <c r="G188" s="238"/>
      <c r="J188" s="98"/>
      <c r="K188" s="239"/>
      <c r="L188" s="239"/>
      <c r="M188" s="240"/>
      <c r="N188" s="98"/>
      <c r="O188" s="98"/>
      <c r="S188" s="321"/>
      <c r="W188" s="321"/>
      <c r="Y188" s="244"/>
      <c r="Z188" s="244"/>
      <c r="AA188" s="244"/>
      <c r="AB188" s="321"/>
    </row>
    <row r="189" ht="15.75" customHeight="1">
      <c r="B189" s="96"/>
      <c r="C189" s="96"/>
      <c r="D189" s="97"/>
      <c r="E189" s="237"/>
      <c r="F189" s="237"/>
      <c r="G189" s="238"/>
      <c r="J189" s="98"/>
      <c r="K189" s="239"/>
      <c r="L189" s="239"/>
      <c r="M189" s="240"/>
      <c r="N189" s="98"/>
      <c r="O189" s="98"/>
      <c r="S189" s="321"/>
      <c r="W189" s="321"/>
      <c r="Y189" s="244"/>
      <c r="Z189" s="244"/>
      <c r="AA189" s="244"/>
      <c r="AB189" s="321"/>
    </row>
    <row r="190" ht="15.75" customHeight="1">
      <c r="B190" s="96"/>
      <c r="C190" s="96"/>
      <c r="D190" s="97"/>
      <c r="E190" s="237"/>
      <c r="F190" s="237"/>
      <c r="G190" s="238"/>
      <c r="J190" s="98"/>
      <c r="K190" s="239"/>
      <c r="L190" s="239"/>
      <c r="M190" s="240"/>
      <c r="N190" s="98"/>
      <c r="O190" s="98"/>
      <c r="S190" s="321"/>
      <c r="W190" s="321"/>
      <c r="Y190" s="244"/>
      <c r="Z190" s="244"/>
      <c r="AA190" s="244"/>
      <c r="AB190" s="321"/>
    </row>
    <row r="191" ht="15.75" customHeight="1">
      <c r="B191" s="96"/>
      <c r="C191" s="96"/>
      <c r="D191" s="97"/>
      <c r="E191" s="237"/>
      <c r="F191" s="237"/>
      <c r="G191" s="238"/>
      <c r="J191" s="98"/>
      <c r="K191" s="239"/>
      <c r="L191" s="239"/>
      <c r="M191" s="240"/>
      <c r="N191" s="98"/>
      <c r="O191" s="98"/>
      <c r="S191" s="321"/>
      <c r="W191" s="321"/>
      <c r="Y191" s="244"/>
      <c r="Z191" s="244"/>
      <c r="AA191" s="244"/>
      <c r="AB191" s="321"/>
    </row>
    <row r="192" ht="15.75" customHeight="1">
      <c r="B192" s="96"/>
      <c r="C192" s="96"/>
      <c r="D192" s="97"/>
      <c r="E192" s="237"/>
      <c r="F192" s="237"/>
      <c r="G192" s="238"/>
      <c r="J192" s="98"/>
      <c r="K192" s="239"/>
      <c r="L192" s="239"/>
      <c r="M192" s="240"/>
      <c r="N192" s="98"/>
      <c r="O192" s="98"/>
      <c r="S192" s="321"/>
      <c r="W192" s="321"/>
      <c r="Y192" s="244"/>
      <c r="Z192" s="244"/>
      <c r="AA192" s="244"/>
      <c r="AB192" s="321"/>
    </row>
    <row r="193" ht="15.75" customHeight="1">
      <c r="B193" s="96"/>
      <c r="C193" s="96"/>
      <c r="D193" s="97"/>
      <c r="E193" s="237"/>
      <c r="F193" s="237"/>
      <c r="G193" s="238"/>
      <c r="J193" s="98"/>
      <c r="K193" s="239"/>
      <c r="L193" s="239"/>
      <c r="M193" s="240"/>
      <c r="N193" s="98"/>
      <c r="O193" s="98"/>
      <c r="S193" s="321"/>
      <c r="W193" s="321"/>
      <c r="Y193" s="244"/>
      <c r="Z193" s="244"/>
      <c r="AA193" s="244"/>
      <c r="AB193" s="321"/>
    </row>
    <row r="194" ht="15.75" customHeight="1">
      <c r="B194" s="96"/>
      <c r="C194" s="96"/>
      <c r="D194" s="97"/>
      <c r="E194" s="237"/>
      <c r="F194" s="237"/>
      <c r="G194" s="238"/>
      <c r="J194" s="98"/>
      <c r="K194" s="239"/>
      <c r="L194" s="239"/>
      <c r="M194" s="240"/>
      <c r="N194" s="98"/>
      <c r="O194" s="98"/>
      <c r="S194" s="321"/>
      <c r="W194" s="321"/>
      <c r="Y194" s="244"/>
      <c r="Z194" s="244"/>
      <c r="AA194" s="244"/>
      <c r="AB194" s="321"/>
    </row>
    <row r="195" ht="15.75" customHeight="1">
      <c r="B195" s="96"/>
      <c r="C195" s="96"/>
      <c r="D195" s="97"/>
      <c r="E195" s="237"/>
      <c r="F195" s="237"/>
      <c r="G195" s="238"/>
      <c r="J195" s="98"/>
      <c r="K195" s="239"/>
      <c r="L195" s="239"/>
      <c r="M195" s="240"/>
      <c r="N195" s="98"/>
      <c r="O195" s="98"/>
      <c r="S195" s="321"/>
      <c r="W195" s="321"/>
      <c r="Y195" s="244"/>
      <c r="Z195" s="244"/>
      <c r="AA195" s="244"/>
      <c r="AB195" s="321"/>
    </row>
    <row r="196" ht="15.75" customHeight="1">
      <c r="B196" s="96"/>
      <c r="C196" s="96"/>
      <c r="D196" s="97"/>
      <c r="E196" s="237"/>
      <c r="F196" s="237"/>
      <c r="G196" s="238"/>
      <c r="J196" s="98"/>
      <c r="K196" s="239"/>
      <c r="L196" s="239"/>
      <c r="M196" s="240"/>
      <c r="N196" s="98"/>
      <c r="O196" s="98"/>
      <c r="S196" s="321"/>
      <c r="W196" s="321"/>
      <c r="Y196" s="244"/>
      <c r="Z196" s="244"/>
      <c r="AA196" s="244"/>
      <c r="AB196" s="321"/>
    </row>
    <row r="197" ht="15.75" customHeight="1">
      <c r="B197" s="96"/>
      <c r="C197" s="96"/>
      <c r="D197" s="97"/>
      <c r="E197" s="237"/>
      <c r="F197" s="237"/>
      <c r="G197" s="238"/>
      <c r="J197" s="98"/>
      <c r="K197" s="239"/>
      <c r="L197" s="239"/>
      <c r="M197" s="240"/>
      <c r="N197" s="98"/>
      <c r="O197" s="98"/>
      <c r="S197" s="321"/>
      <c r="W197" s="321"/>
      <c r="Y197" s="244"/>
      <c r="Z197" s="244"/>
      <c r="AA197" s="244"/>
      <c r="AB197" s="321"/>
    </row>
    <row r="198" ht="15.75" customHeight="1">
      <c r="B198" s="96"/>
      <c r="C198" s="96"/>
      <c r="D198" s="97"/>
      <c r="E198" s="237"/>
      <c r="F198" s="237"/>
      <c r="G198" s="238"/>
      <c r="J198" s="98"/>
      <c r="K198" s="239"/>
      <c r="L198" s="239"/>
      <c r="M198" s="240"/>
      <c r="N198" s="98"/>
      <c r="O198" s="98"/>
      <c r="S198" s="321"/>
      <c r="W198" s="321"/>
      <c r="Y198" s="244"/>
      <c r="Z198" s="244"/>
      <c r="AA198" s="244"/>
      <c r="AB198" s="321"/>
    </row>
    <row r="199" ht="15.75" customHeight="1">
      <c r="B199" s="96"/>
      <c r="C199" s="96"/>
      <c r="D199" s="97"/>
      <c r="E199" s="237"/>
      <c r="F199" s="237"/>
      <c r="G199" s="238"/>
      <c r="J199" s="98"/>
      <c r="K199" s="239"/>
      <c r="L199" s="239"/>
      <c r="M199" s="240"/>
      <c r="N199" s="98"/>
      <c r="O199" s="98"/>
      <c r="S199" s="321"/>
      <c r="W199" s="321"/>
      <c r="Y199" s="244"/>
      <c r="Z199" s="244"/>
      <c r="AA199" s="244"/>
      <c r="AB199" s="321"/>
    </row>
    <row r="200" ht="15.75" customHeight="1">
      <c r="B200" s="96"/>
      <c r="C200" s="96"/>
      <c r="D200" s="97"/>
      <c r="E200" s="237"/>
      <c r="F200" s="237"/>
      <c r="G200" s="238"/>
      <c r="J200" s="98"/>
      <c r="K200" s="239"/>
      <c r="L200" s="239"/>
      <c r="M200" s="240"/>
      <c r="N200" s="98"/>
      <c r="O200" s="98"/>
      <c r="S200" s="321"/>
      <c r="W200" s="321"/>
      <c r="Y200" s="244"/>
      <c r="Z200" s="244"/>
      <c r="AA200" s="244"/>
      <c r="AB200" s="321"/>
    </row>
    <row r="201" ht="15.75" customHeight="1">
      <c r="B201" s="96"/>
      <c r="C201" s="96"/>
      <c r="D201" s="97"/>
      <c r="E201" s="237"/>
      <c r="F201" s="237"/>
      <c r="G201" s="238"/>
      <c r="J201" s="98"/>
      <c r="K201" s="239"/>
      <c r="L201" s="239"/>
      <c r="M201" s="240"/>
      <c r="N201" s="98"/>
      <c r="O201" s="98"/>
      <c r="S201" s="321"/>
      <c r="W201" s="321"/>
      <c r="Y201" s="244"/>
      <c r="Z201" s="244"/>
      <c r="AA201" s="244"/>
      <c r="AB201" s="321"/>
    </row>
    <row r="202" ht="15.75" customHeight="1">
      <c r="B202" s="96"/>
      <c r="C202" s="96"/>
      <c r="D202" s="97"/>
      <c r="E202" s="237"/>
      <c r="F202" s="237"/>
      <c r="G202" s="238"/>
      <c r="J202" s="98"/>
      <c r="K202" s="239"/>
      <c r="L202" s="239"/>
      <c r="M202" s="240"/>
      <c r="N202" s="98"/>
      <c r="O202" s="98"/>
      <c r="S202" s="321"/>
      <c r="W202" s="321"/>
      <c r="Y202" s="244"/>
      <c r="Z202" s="244"/>
      <c r="AA202" s="244"/>
      <c r="AB202" s="321"/>
    </row>
    <row r="203" ht="15.75" customHeight="1">
      <c r="B203" s="96"/>
      <c r="C203" s="96"/>
      <c r="D203" s="97"/>
      <c r="E203" s="237"/>
      <c r="F203" s="237"/>
      <c r="G203" s="238"/>
      <c r="J203" s="98"/>
      <c r="K203" s="239"/>
      <c r="L203" s="239"/>
      <c r="M203" s="240"/>
      <c r="N203" s="98"/>
      <c r="O203" s="98"/>
      <c r="S203" s="321"/>
      <c r="W203" s="321"/>
      <c r="Y203" s="244"/>
      <c r="Z203" s="244"/>
      <c r="AA203" s="244"/>
      <c r="AB203" s="321"/>
    </row>
    <row r="204" ht="15.75" customHeight="1">
      <c r="B204" s="96"/>
      <c r="C204" s="96"/>
      <c r="D204" s="97"/>
      <c r="E204" s="237"/>
      <c r="F204" s="237"/>
      <c r="G204" s="238"/>
      <c r="J204" s="98"/>
      <c r="K204" s="239"/>
      <c r="L204" s="239"/>
      <c r="M204" s="240"/>
      <c r="N204" s="98"/>
      <c r="O204" s="98"/>
      <c r="S204" s="321"/>
      <c r="W204" s="321"/>
      <c r="Y204" s="244"/>
      <c r="Z204" s="244"/>
      <c r="AA204" s="244"/>
      <c r="AB204" s="321"/>
    </row>
    <row r="205" ht="15.75" customHeight="1">
      <c r="B205" s="96"/>
      <c r="C205" s="96"/>
      <c r="D205" s="97"/>
      <c r="E205" s="237"/>
      <c r="F205" s="237"/>
      <c r="G205" s="238"/>
      <c r="J205" s="98"/>
      <c r="K205" s="239"/>
      <c r="L205" s="239"/>
      <c r="M205" s="240"/>
      <c r="N205" s="98"/>
      <c r="O205" s="98"/>
      <c r="S205" s="321"/>
      <c r="W205" s="321"/>
      <c r="Y205" s="244"/>
      <c r="Z205" s="244"/>
      <c r="AA205" s="244"/>
      <c r="AB205" s="321"/>
    </row>
    <row r="206" ht="15.75" customHeight="1">
      <c r="B206" s="96"/>
      <c r="C206" s="96"/>
      <c r="D206" s="97"/>
      <c r="E206" s="237"/>
      <c r="F206" s="237"/>
      <c r="G206" s="238"/>
      <c r="J206" s="98"/>
      <c r="K206" s="239"/>
      <c r="L206" s="239"/>
      <c r="M206" s="240"/>
      <c r="N206" s="98"/>
      <c r="O206" s="98"/>
      <c r="S206" s="321"/>
      <c r="W206" s="321"/>
      <c r="Y206" s="244"/>
      <c r="Z206" s="244"/>
      <c r="AA206" s="244"/>
      <c r="AB206" s="321"/>
    </row>
    <row r="207" ht="15.75" customHeight="1">
      <c r="B207" s="96"/>
      <c r="C207" s="96"/>
      <c r="D207" s="97"/>
      <c r="E207" s="237"/>
      <c r="F207" s="237"/>
      <c r="G207" s="238"/>
      <c r="J207" s="98"/>
      <c r="K207" s="239"/>
      <c r="L207" s="239"/>
      <c r="M207" s="240"/>
      <c r="N207" s="98"/>
      <c r="O207" s="98"/>
      <c r="S207" s="321"/>
      <c r="W207" s="321"/>
      <c r="Y207" s="244"/>
      <c r="Z207" s="244"/>
      <c r="AA207" s="244"/>
      <c r="AB207" s="321"/>
    </row>
    <row r="208" ht="15.75" customHeight="1">
      <c r="B208" s="96"/>
      <c r="C208" s="96"/>
      <c r="D208" s="97"/>
      <c r="E208" s="237"/>
      <c r="F208" s="237"/>
      <c r="G208" s="238"/>
      <c r="J208" s="98"/>
      <c r="K208" s="239"/>
      <c r="L208" s="239"/>
      <c r="M208" s="240"/>
      <c r="N208" s="98"/>
      <c r="O208" s="98"/>
      <c r="S208" s="321"/>
      <c r="W208" s="321"/>
      <c r="Y208" s="244"/>
      <c r="Z208" s="244"/>
      <c r="AA208" s="244"/>
      <c r="AB208" s="321"/>
    </row>
    <row r="209" ht="15.75" customHeight="1">
      <c r="B209" s="96"/>
      <c r="C209" s="96"/>
      <c r="D209" s="97"/>
      <c r="E209" s="237"/>
      <c r="F209" s="237"/>
      <c r="G209" s="238"/>
      <c r="J209" s="98"/>
      <c r="K209" s="239"/>
      <c r="L209" s="239"/>
      <c r="M209" s="240"/>
      <c r="N209" s="98"/>
      <c r="O209" s="98"/>
      <c r="S209" s="321"/>
      <c r="W209" s="321"/>
      <c r="Y209" s="244"/>
      <c r="Z209" s="244"/>
      <c r="AA209" s="244"/>
      <c r="AB209" s="321"/>
    </row>
    <row r="210" ht="15.75" customHeight="1">
      <c r="B210" s="96"/>
      <c r="C210" s="96"/>
      <c r="D210" s="97"/>
      <c r="E210" s="237"/>
      <c r="F210" s="237"/>
      <c r="G210" s="238"/>
      <c r="J210" s="98"/>
      <c r="K210" s="239"/>
      <c r="L210" s="239"/>
      <c r="M210" s="240"/>
      <c r="N210" s="98"/>
      <c r="O210" s="98"/>
      <c r="S210" s="321"/>
      <c r="W210" s="321"/>
      <c r="Y210" s="244"/>
      <c r="Z210" s="244"/>
      <c r="AA210" s="244"/>
      <c r="AB210" s="321"/>
    </row>
    <row r="211" ht="15.75" customHeight="1">
      <c r="B211" s="96"/>
      <c r="C211" s="96"/>
      <c r="D211" s="97"/>
      <c r="E211" s="237"/>
      <c r="F211" s="237"/>
      <c r="G211" s="238"/>
      <c r="J211" s="98"/>
      <c r="K211" s="239"/>
      <c r="L211" s="239"/>
      <c r="M211" s="240"/>
      <c r="N211" s="98"/>
      <c r="O211" s="98"/>
      <c r="S211" s="321"/>
      <c r="W211" s="321"/>
      <c r="Y211" s="244"/>
      <c r="Z211" s="244"/>
      <c r="AA211" s="244"/>
      <c r="AB211" s="321"/>
    </row>
    <row r="212" ht="15.75" customHeight="1">
      <c r="B212" s="96"/>
      <c r="C212" s="96"/>
      <c r="D212" s="97"/>
      <c r="E212" s="237"/>
      <c r="F212" s="237"/>
      <c r="G212" s="238"/>
      <c r="J212" s="98"/>
      <c r="K212" s="239"/>
      <c r="L212" s="239"/>
      <c r="M212" s="240"/>
      <c r="N212" s="98"/>
      <c r="O212" s="98"/>
      <c r="S212" s="321"/>
      <c r="W212" s="321"/>
      <c r="Y212" s="244"/>
      <c r="Z212" s="244"/>
      <c r="AA212" s="244"/>
      <c r="AB212" s="321"/>
    </row>
    <row r="213" ht="15.75" customHeight="1">
      <c r="B213" s="96"/>
      <c r="C213" s="96"/>
      <c r="D213" s="97"/>
      <c r="E213" s="237"/>
      <c r="F213" s="237"/>
      <c r="G213" s="238"/>
      <c r="J213" s="98"/>
      <c r="K213" s="239"/>
      <c r="L213" s="239"/>
      <c r="M213" s="240"/>
      <c r="N213" s="98"/>
      <c r="O213" s="98"/>
      <c r="S213" s="321"/>
      <c r="W213" s="321"/>
      <c r="Y213" s="244"/>
      <c r="Z213" s="244"/>
      <c r="AA213" s="244"/>
      <c r="AB213" s="321"/>
    </row>
    <row r="214" ht="15.75" customHeight="1">
      <c r="B214" s="96"/>
      <c r="C214" s="96"/>
      <c r="D214" s="97"/>
      <c r="E214" s="237"/>
      <c r="F214" s="237"/>
      <c r="G214" s="238"/>
      <c r="J214" s="98"/>
      <c r="K214" s="239"/>
      <c r="L214" s="239"/>
      <c r="M214" s="240"/>
      <c r="N214" s="98"/>
      <c r="O214" s="98"/>
      <c r="S214" s="321"/>
      <c r="W214" s="321"/>
      <c r="Y214" s="244"/>
      <c r="Z214" s="244"/>
      <c r="AA214" s="244"/>
      <c r="AB214" s="321"/>
    </row>
    <row r="215" ht="15.75" customHeight="1">
      <c r="B215" s="96"/>
      <c r="C215" s="96"/>
      <c r="D215" s="97"/>
      <c r="E215" s="237"/>
      <c r="F215" s="237"/>
      <c r="G215" s="238"/>
      <c r="J215" s="98"/>
      <c r="K215" s="239"/>
      <c r="L215" s="239"/>
      <c r="M215" s="240"/>
      <c r="N215" s="98"/>
      <c r="O215" s="98"/>
      <c r="S215" s="321"/>
      <c r="W215" s="321"/>
      <c r="Y215" s="244"/>
      <c r="Z215" s="244"/>
      <c r="AA215" s="244"/>
      <c r="AB215" s="321"/>
    </row>
    <row r="216" ht="15.75" customHeight="1">
      <c r="B216" s="96"/>
      <c r="C216" s="96"/>
      <c r="D216" s="97"/>
      <c r="E216" s="237"/>
      <c r="F216" s="237"/>
      <c r="G216" s="238"/>
      <c r="J216" s="98"/>
      <c r="K216" s="239"/>
      <c r="L216" s="239"/>
      <c r="M216" s="240"/>
      <c r="N216" s="98"/>
      <c r="O216" s="98"/>
      <c r="S216" s="321"/>
      <c r="W216" s="321"/>
      <c r="Y216" s="244"/>
      <c r="Z216" s="244"/>
      <c r="AA216" s="244"/>
      <c r="AB216" s="321"/>
    </row>
    <row r="217" ht="15.75" customHeight="1">
      <c r="B217" s="96"/>
      <c r="C217" s="96"/>
      <c r="D217" s="97"/>
      <c r="E217" s="237"/>
      <c r="F217" s="237"/>
      <c r="G217" s="238"/>
      <c r="J217" s="98"/>
      <c r="K217" s="239"/>
      <c r="L217" s="239"/>
      <c r="M217" s="240"/>
      <c r="N217" s="98"/>
      <c r="O217" s="98"/>
      <c r="S217" s="321"/>
      <c r="W217" s="321"/>
      <c r="Y217" s="244"/>
      <c r="Z217" s="244"/>
      <c r="AA217" s="244"/>
      <c r="AB217" s="321"/>
    </row>
    <row r="218" ht="15.75" customHeight="1">
      <c r="B218" s="96"/>
      <c r="C218" s="96"/>
      <c r="D218" s="97"/>
      <c r="E218" s="237"/>
      <c r="F218" s="237"/>
      <c r="G218" s="238"/>
      <c r="J218" s="98"/>
      <c r="K218" s="239"/>
      <c r="L218" s="239"/>
      <c r="M218" s="240"/>
      <c r="N218" s="98"/>
      <c r="O218" s="98"/>
      <c r="S218" s="321"/>
      <c r="W218" s="321"/>
      <c r="Y218" s="244"/>
      <c r="Z218" s="244"/>
      <c r="AA218" s="244"/>
      <c r="AB218" s="321"/>
    </row>
    <row r="219" ht="15.75" customHeight="1">
      <c r="B219" s="96"/>
      <c r="C219" s="96"/>
      <c r="D219" s="97"/>
      <c r="E219" s="237"/>
      <c r="F219" s="237"/>
      <c r="G219" s="238"/>
      <c r="J219" s="98"/>
      <c r="K219" s="239"/>
      <c r="L219" s="239"/>
      <c r="M219" s="240"/>
      <c r="N219" s="98"/>
      <c r="O219" s="98"/>
      <c r="S219" s="321"/>
      <c r="W219" s="321"/>
      <c r="Y219" s="244"/>
      <c r="Z219" s="244"/>
      <c r="AA219" s="244"/>
      <c r="AB219" s="321"/>
    </row>
    <row r="220" ht="15.75" customHeight="1">
      <c r="B220" s="96"/>
      <c r="C220" s="96"/>
      <c r="D220" s="97"/>
      <c r="E220" s="237"/>
      <c r="F220" s="237"/>
      <c r="G220" s="238"/>
      <c r="J220" s="98"/>
      <c r="K220" s="239"/>
      <c r="L220" s="239"/>
      <c r="M220" s="240"/>
      <c r="N220" s="98"/>
      <c r="O220" s="98"/>
      <c r="S220" s="321"/>
      <c r="W220" s="321"/>
      <c r="Y220" s="244"/>
      <c r="Z220" s="244"/>
      <c r="AA220" s="244"/>
      <c r="AB220" s="321"/>
    </row>
    <row r="221" ht="15.75" customHeight="1">
      <c r="B221" s="96"/>
      <c r="C221" s="96"/>
      <c r="D221" s="97"/>
      <c r="E221" s="237"/>
      <c r="F221" s="237"/>
      <c r="G221" s="238"/>
      <c r="J221" s="98"/>
      <c r="K221" s="239"/>
      <c r="L221" s="239"/>
      <c r="M221" s="240"/>
      <c r="N221" s="98"/>
      <c r="O221" s="98"/>
      <c r="S221" s="321"/>
      <c r="W221" s="321"/>
      <c r="Y221" s="244"/>
      <c r="Z221" s="244"/>
      <c r="AA221" s="244"/>
      <c r="AB221" s="321"/>
    </row>
    <row r="222" ht="15.75" customHeight="1">
      <c r="B222" s="96"/>
      <c r="C222" s="96"/>
      <c r="D222" s="97"/>
      <c r="E222" s="237"/>
      <c r="F222" s="237"/>
      <c r="G222" s="238"/>
      <c r="J222" s="98"/>
      <c r="K222" s="239"/>
      <c r="L222" s="239"/>
      <c r="M222" s="240"/>
      <c r="N222" s="98"/>
      <c r="O222" s="98"/>
      <c r="S222" s="321"/>
      <c r="W222" s="321"/>
      <c r="Y222" s="244"/>
      <c r="Z222" s="244"/>
      <c r="AA222" s="244"/>
      <c r="AB222" s="321"/>
    </row>
    <row r="223" ht="15.75" customHeight="1">
      <c r="B223" s="96"/>
      <c r="C223" s="96"/>
      <c r="D223" s="97"/>
      <c r="E223" s="237"/>
      <c r="F223" s="237"/>
      <c r="G223" s="238"/>
      <c r="J223" s="98"/>
      <c r="K223" s="239"/>
      <c r="L223" s="239"/>
      <c r="M223" s="240"/>
      <c r="N223" s="98"/>
      <c r="O223" s="98"/>
      <c r="S223" s="321"/>
      <c r="W223" s="321"/>
      <c r="Y223" s="244"/>
      <c r="Z223" s="244"/>
      <c r="AA223" s="244"/>
      <c r="AB223" s="321"/>
    </row>
    <row r="224" ht="15.75" customHeight="1">
      <c r="B224" s="96"/>
      <c r="C224" s="96"/>
      <c r="D224" s="97"/>
      <c r="E224" s="237"/>
      <c r="F224" s="237"/>
      <c r="G224" s="238"/>
      <c r="J224" s="98"/>
      <c r="K224" s="239"/>
      <c r="L224" s="239"/>
      <c r="M224" s="240"/>
      <c r="N224" s="98"/>
      <c r="O224" s="98"/>
      <c r="S224" s="321"/>
      <c r="W224" s="321"/>
      <c r="Y224" s="244"/>
      <c r="Z224" s="244"/>
      <c r="AA224" s="244"/>
      <c r="AB224" s="321"/>
    </row>
    <row r="225" ht="15.75" customHeight="1">
      <c r="B225" s="96"/>
      <c r="C225" s="96"/>
      <c r="D225" s="97"/>
      <c r="E225" s="237"/>
      <c r="F225" s="237"/>
      <c r="G225" s="238"/>
      <c r="J225" s="98"/>
      <c r="K225" s="239"/>
      <c r="L225" s="239"/>
      <c r="M225" s="240"/>
      <c r="N225" s="98"/>
      <c r="O225" s="98"/>
      <c r="S225" s="321"/>
      <c r="W225" s="321"/>
      <c r="Y225" s="244"/>
      <c r="Z225" s="244"/>
      <c r="AA225" s="244"/>
      <c r="AB225" s="321"/>
    </row>
    <row r="226" ht="15.75" customHeight="1">
      <c r="B226" s="96"/>
      <c r="C226" s="96"/>
      <c r="D226" s="97"/>
      <c r="E226" s="237"/>
      <c r="F226" s="237"/>
      <c r="G226" s="238"/>
      <c r="J226" s="98"/>
      <c r="K226" s="239"/>
      <c r="L226" s="239"/>
      <c r="M226" s="240"/>
      <c r="N226" s="98"/>
      <c r="O226" s="98"/>
      <c r="S226" s="321"/>
      <c r="W226" s="321"/>
      <c r="Y226" s="244"/>
      <c r="Z226" s="244"/>
      <c r="AA226" s="244"/>
      <c r="AB226" s="321"/>
    </row>
    <row r="227" ht="15.75" customHeight="1">
      <c r="B227" s="96"/>
      <c r="C227" s="96"/>
      <c r="D227" s="97"/>
      <c r="E227" s="237"/>
      <c r="F227" s="237"/>
      <c r="G227" s="238"/>
      <c r="J227" s="98"/>
      <c r="K227" s="239"/>
      <c r="L227" s="239"/>
      <c r="M227" s="240"/>
      <c r="N227" s="98"/>
      <c r="O227" s="98"/>
      <c r="S227" s="321"/>
      <c r="W227" s="321"/>
      <c r="Y227" s="244"/>
      <c r="Z227" s="244"/>
      <c r="AA227" s="244"/>
      <c r="AB227" s="321"/>
    </row>
    <row r="228" ht="15.75" customHeight="1">
      <c r="B228" s="96"/>
      <c r="C228" s="96"/>
      <c r="D228" s="97"/>
      <c r="E228" s="237"/>
      <c r="F228" s="237"/>
      <c r="G228" s="238"/>
      <c r="J228" s="98"/>
      <c r="K228" s="239"/>
      <c r="L228" s="239"/>
      <c r="M228" s="240"/>
      <c r="N228" s="98"/>
      <c r="O228" s="98"/>
      <c r="S228" s="321"/>
      <c r="W228" s="321"/>
      <c r="Y228" s="244"/>
      <c r="Z228" s="244"/>
      <c r="AA228" s="244"/>
      <c r="AB228" s="321"/>
    </row>
    <row r="229" ht="15.75" customHeight="1">
      <c r="B229" s="96"/>
      <c r="C229" s="96"/>
      <c r="D229" s="97"/>
      <c r="E229" s="237"/>
      <c r="F229" s="237"/>
      <c r="G229" s="238"/>
      <c r="J229" s="98"/>
      <c r="K229" s="239"/>
      <c r="L229" s="239"/>
      <c r="M229" s="240"/>
      <c r="N229" s="98"/>
      <c r="O229" s="98"/>
      <c r="S229" s="321"/>
      <c r="W229" s="321"/>
      <c r="Y229" s="244"/>
      <c r="Z229" s="244"/>
      <c r="AA229" s="244"/>
      <c r="AB229" s="321"/>
    </row>
    <row r="230" ht="15.75" customHeight="1">
      <c r="B230" s="96"/>
      <c r="C230" s="96"/>
      <c r="D230" s="97"/>
      <c r="E230" s="237"/>
      <c r="F230" s="237"/>
      <c r="G230" s="238"/>
      <c r="J230" s="98"/>
      <c r="K230" s="239"/>
      <c r="L230" s="239"/>
      <c r="M230" s="240"/>
      <c r="N230" s="98"/>
      <c r="O230" s="98"/>
      <c r="S230" s="321"/>
      <c r="W230" s="321"/>
      <c r="Y230" s="244"/>
      <c r="Z230" s="244"/>
      <c r="AA230" s="244"/>
      <c r="AB230" s="321"/>
    </row>
    <row r="231" ht="15.75" customHeight="1">
      <c r="B231" s="96"/>
      <c r="C231" s="96"/>
      <c r="D231" s="97"/>
      <c r="E231" s="237"/>
      <c r="F231" s="237"/>
      <c r="G231" s="238"/>
      <c r="J231" s="98"/>
      <c r="K231" s="239"/>
      <c r="L231" s="239"/>
      <c r="M231" s="240"/>
      <c r="N231" s="98"/>
      <c r="O231" s="98"/>
      <c r="S231" s="321"/>
      <c r="W231" s="321"/>
      <c r="Y231" s="244"/>
      <c r="Z231" s="244"/>
      <c r="AA231" s="244"/>
      <c r="AB231" s="321"/>
    </row>
    <row r="232" ht="15.75" customHeight="1">
      <c r="B232" s="96"/>
      <c r="C232" s="96"/>
      <c r="D232" s="97"/>
      <c r="E232" s="237"/>
      <c r="F232" s="237"/>
      <c r="G232" s="238"/>
      <c r="J232" s="98"/>
      <c r="K232" s="239"/>
      <c r="L232" s="239"/>
      <c r="M232" s="240"/>
      <c r="N232" s="98"/>
      <c r="O232" s="98"/>
      <c r="S232" s="321"/>
      <c r="W232" s="321"/>
      <c r="Y232" s="244"/>
      <c r="Z232" s="244"/>
      <c r="AA232" s="244"/>
      <c r="AB232" s="321"/>
    </row>
    <row r="233" ht="15.75" customHeight="1">
      <c r="B233" s="96"/>
      <c r="C233" s="96"/>
      <c r="D233" s="97"/>
      <c r="E233" s="237"/>
      <c r="F233" s="237"/>
      <c r="G233" s="238"/>
      <c r="J233" s="98"/>
      <c r="K233" s="239"/>
      <c r="L233" s="239"/>
      <c r="M233" s="240"/>
      <c r="N233" s="98"/>
      <c r="O233" s="98"/>
      <c r="S233" s="321"/>
      <c r="W233" s="321"/>
      <c r="Y233" s="244"/>
      <c r="Z233" s="244"/>
      <c r="AA233" s="244"/>
      <c r="AB233" s="321"/>
    </row>
    <row r="234" ht="15.75" customHeight="1">
      <c r="B234" s="96"/>
      <c r="C234" s="96"/>
      <c r="D234" s="97"/>
      <c r="E234" s="237"/>
      <c r="F234" s="237"/>
      <c r="G234" s="238"/>
      <c r="J234" s="98"/>
      <c r="K234" s="239"/>
      <c r="L234" s="239"/>
      <c r="M234" s="240"/>
      <c r="N234" s="98"/>
      <c r="O234" s="98"/>
      <c r="S234" s="321"/>
      <c r="W234" s="321"/>
      <c r="Y234" s="244"/>
      <c r="Z234" s="244"/>
      <c r="AA234" s="244"/>
      <c r="AB234" s="321"/>
    </row>
    <row r="235" ht="15.75" customHeight="1">
      <c r="B235" s="96"/>
      <c r="C235" s="96"/>
      <c r="D235" s="97"/>
      <c r="E235" s="237"/>
      <c r="F235" s="237"/>
      <c r="G235" s="238"/>
      <c r="J235" s="98"/>
      <c r="K235" s="239"/>
      <c r="L235" s="239"/>
      <c r="M235" s="240"/>
      <c r="N235" s="98"/>
      <c r="O235" s="98"/>
      <c r="S235" s="321"/>
      <c r="W235" s="321"/>
      <c r="Y235" s="244"/>
      <c r="Z235" s="244"/>
      <c r="AA235" s="244"/>
      <c r="AB235" s="321"/>
    </row>
    <row r="236" ht="15.75" customHeight="1">
      <c r="B236" s="96"/>
      <c r="C236" s="96"/>
      <c r="D236" s="97"/>
      <c r="E236" s="237"/>
      <c r="F236" s="237"/>
      <c r="G236" s="238"/>
      <c r="J236" s="98"/>
      <c r="K236" s="239"/>
      <c r="L236" s="239"/>
      <c r="M236" s="240"/>
      <c r="N236" s="98"/>
      <c r="O236" s="98"/>
      <c r="S236" s="321"/>
      <c r="W236" s="321"/>
      <c r="Y236" s="244"/>
      <c r="Z236" s="244"/>
      <c r="AA236" s="244"/>
      <c r="AB236" s="321"/>
    </row>
    <row r="237" ht="15.75" customHeight="1">
      <c r="B237" s="96"/>
      <c r="C237" s="96"/>
      <c r="D237" s="97"/>
      <c r="E237" s="237"/>
      <c r="F237" s="237"/>
      <c r="G237" s="238"/>
      <c r="J237" s="98"/>
      <c r="K237" s="239"/>
      <c r="L237" s="239"/>
      <c r="M237" s="240"/>
      <c r="N237" s="98"/>
      <c r="O237" s="98"/>
      <c r="S237" s="321"/>
      <c r="W237" s="321"/>
      <c r="Y237" s="244"/>
      <c r="Z237" s="244"/>
      <c r="AA237" s="244"/>
      <c r="AB237" s="321"/>
    </row>
    <row r="238" ht="15.75" customHeight="1">
      <c r="B238" s="96"/>
      <c r="C238" s="96"/>
      <c r="D238" s="97"/>
      <c r="E238" s="237"/>
      <c r="F238" s="237"/>
      <c r="G238" s="238"/>
      <c r="J238" s="98"/>
      <c r="K238" s="239"/>
      <c r="L238" s="239"/>
      <c r="M238" s="240"/>
      <c r="N238" s="98"/>
      <c r="O238" s="98"/>
      <c r="S238" s="321"/>
      <c r="W238" s="321"/>
      <c r="Y238" s="244"/>
      <c r="Z238" s="244"/>
      <c r="AA238" s="244"/>
      <c r="AB238" s="321"/>
    </row>
    <row r="239" ht="15.75" customHeight="1">
      <c r="B239" s="96"/>
      <c r="C239" s="96"/>
      <c r="D239" s="97"/>
      <c r="E239" s="237"/>
      <c r="F239" s="237"/>
      <c r="G239" s="238"/>
      <c r="J239" s="98"/>
      <c r="K239" s="239"/>
      <c r="L239" s="239"/>
      <c r="M239" s="240"/>
      <c r="N239" s="98"/>
      <c r="O239" s="98"/>
      <c r="S239" s="321"/>
      <c r="W239" s="321"/>
      <c r="Y239" s="244"/>
      <c r="Z239" s="244"/>
      <c r="AA239" s="244"/>
      <c r="AB239" s="321"/>
    </row>
    <row r="240" ht="15.75" customHeight="1">
      <c r="B240" s="96"/>
      <c r="C240" s="96"/>
      <c r="D240" s="97"/>
      <c r="E240" s="237"/>
      <c r="F240" s="237"/>
      <c r="G240" s="238"/>
      <c r="J240" s="98"/>
      <c r="K240" s="239"/>
      <c r="L240" s="239"/>
      <c r="M240" s="240"/>
      <c r="N240" s="98"/>
      <c r="O240" s="98"/>
      <c r="S240" s="321"/>
      <c r="W240" s="321"/>
      <c r="Y240" s="244"/>
      <c r="Z240" s="244"/>
      <c r="AA240" s="244"/>
      <c r="AB240" s="321"/>
    </row>
    <row r="241" ht="15.75" customHeight="1">
      <c r="B241" s="96"/>
      <c r="C241" s="96"/>
      <c r="D241" s="97"/>
      <c r="E241" s="237"/>
      <c r="F241" s="237"/>
      <c r="G241" s="238"/>
      <c r="J241" s="98"/>
      <c r="K241" s="239"/>
      <c r="L241" s="239"/>
      <c r="M241" s="240"/>
      <c r="N241" s="98"/>
      <c r="O241" s="98"/>
      <c r="S241" s="321"/>
      <c r="W241" s="321"/>
      <c r="Y241" s="244"/>
      <c r="Z241" s="244"/>
      <c r="AA241" s="244"/>
      <c r="AB241" s="321"/>
    </row>
    <row r="242" ht="15.75" customHeight="1">
      <c r="B242" s="96"/>
      <c r="C242" s="96"/>
      <c r="D242" s="97"/>
      <c r="E242" s="237"/>
      <c r="F242" s="237"/>
      <c r="G242" s="238"/>
      <c r="J242" s="98"/>
      <c r="K242" s="239"/>
      <c r="L242" s="239"/>
      <c r="M242" s="240"/>
      <c r="N242" s="98"/>
      <c r="O242" s="98"/>
      <c r="S242" s="321"/>
      <c r="W242" s="321"/>
      <c r="Y242" s="244"/>
      <c r="Z242" s="244"/>
      <c r="AA242" s="244"/>
      <c r="AB242" s="321"/>
    </row>
    <row r="243" ht="15.75" customHeight="1">
      <c r="B243" s="96"/>
      <c r="C243" s="96"/>
      <c r="D243" s="97"/>
      <c r="E243" s="237"/>
      <c r="F243" s="237"/>
      <c r="G243" s="238"/>
      <c r="J243" s="98"/>
      <c r="K243" s="239"/>
      <c r="L243" s="239"/>
      <c r="M243" s="240"/>
      <c r="N243" s="98"/>
      <c r="O243" s="98"/>
      <c r="S243" s="321"/>
      <c r="W243" s="321"/>
      <c r="Y243" s="244"/>
      <c r="Z243" s="244"/>
      <c r="AA243" s="244"/>
      <c r="AB243" s="321"/>
    </row>
    <row r="244" ht="15.75" customHeight="1">
      <c r="B244" s="96"/>
      <c r="C244" s="96"/>
      <c r="D244" s="97"/>
      <c r="E244" s="237"/>
      <c r="F244" s="237"/>
      <c r="G244" s="238"/>
      <c r="J244" s="98"/>
      <c r="K244" s="239"/>
      <c r="L244" s="239"/>
      <c r="M244" s="240"/>
      <c r="N244" s="98"/>
      <c r="O244" s="98"/>
      <c r="S244" s="321"/>
      <c r="W244" s="321"/>
      <c r="Y244" s="244"/>
      <c r="Z244" s="244"/>
      <c r="AA244" s="244"/>
      <c r="AB244" s="321"/>
    </row>
    <row r="245" ht="15.75" customHeight="1">
      <c r="B245" s="96"/>
      <c r="C245" s="96"/>
      <c r="D245" s="97"/>
      <c r="E245" s="237"/>
      <c r="F245" s="237"/>
      <c r="G245" s="238"/>
      <c r="J245" s="98"/>
      <c r="K245" s="239"/>
      <c r="L245" s="239"/>
      <c r="M245" s="240"/>
      <c r="N245" s="98"/>
      <c r="O245" s="98"/>
      <c r="S245" s="321"/>
      <c r="W245" s="321"/>
      <c r="Y245" s="244"/>
      <c r="Z245" s="244"/>
      <c r="AA245" s="244"/>
      <c r="AB245" s="321"/>
    </row>
    <row r="246" ht="15.75" customHeight="1">
      <c r="B246" s="96"/>
      <c r="C246" s="96"/>
      <c r="D246" s="97"/>
      <c r="E246" s="237"/>
      <c r="F246" s="237"/>
      <c r="G246" s="238"/>
      <c r="J246" s="98"/>
      <c r="K246" s="239"/>
      <c r="L246" s="239"/>
      <c r="M246" s="240"/>
      <c r="N246" s="98"/>
      <c r="O246" s="98"/>
      <c r="S246" s="321"/>
      <c r="W246" s="321"/>
      <c r="Y246" s="244"/>
      <c r="Z246" s="244"/>
      <c r="AA246" s="244"/>
      <c r="AB246" s="321"/>
    </row>
    <row r="247" ht="15.75" customHeight="1">
      <c r="B247" s="96"/>
      <c r="C247" s="96"/>
      <c r="D247" s="97"/>
      <c r="E247" s="237"/>
      <c r="F247" s="237"/>
      <c r="G247" s="238"/>
      <c r="J247" s="98"/>
      <c r="K247" s="239"/>
      <c r="L247" s="239"/>
      <c r="M247" s="240"/>
      <c r="N247" s="98"/>
      <c r="O247" s="98"/>
      <c r="S247" s="321"/>
      <c r="W247" s="321"/>
      <c r="Y247" s="244"/>
      <c r="Z247" s="244"/>
      <c r="AA247" s="244"/>
      <c r="AB247" s="321"/>
    </row>
    <row r="248" ht="15.75" customHeight="1">
      <c r="B248" s="96"/>
      <c r="C248" s="96"/>
      <c r="D248" s="97"/>
      <c r="E248" s="237"/>
      <c r="F248" s="237"/>
      <c r="G248" s="238"/>
      <c r="J248" s="98"/>
      <c r="K248" s="239"/>
      <c r="L248" s="239"/>
      <c r="M248" s="240"/>
      <c r="N248" s="98"/>
      <c r="O248" s="98"/>
      <c r="S248" s="321"/>
      <c r="W248" s="321"/>
      <c r="Y248" s="244"/>
      <c r="Z248" s="244"/>
      <c r="AA248" s="244"/>
      <c r="AB248" s="321"/>
    </row>
    <row r="249" ht="15.75" customHeight="1">
      <c r="B249" s="96"/>
      <c r="C249" s="96"/>
      <c r="D249" s="97"/>
      <c r="E249" s="237"/>
      <c r="F249" s="237"/>
      <c r="G249" s="238"/>
      <c r="J249" s="98"/>
      <c r="K249" s="239"/>
      <c r="L249" s="239"/>
      <c r="M249" s="240"/>
      <c r="N249" s="98"/>
      <c r="O249" s="98"/>
      <c r="S249" s="321"/>
      <c r="W249" s="321"/>
      <c r="Y249" s="244"/>
      <c r="Z249" s="244"/>
      <c r="AA249" s="244"/>
      <c r="AB249" s="321"/>
    </row>
    <row r="250" ht="15.75" customHeight="1">
      <c r="B250" s="96"/>
      <c r="C250" s="96"/>
      <c r="D250" s="97"/>
      <c r="E250" s="237"/>
      <c r="F250" s="237"/>
      <c r="G250" s="238"/>
      <c r="J250" s="98"/>
      <c r="K250" s="239"/>
      <c r="L250" s="239"/>
      <c r="M250" s="240"/>
      <c r="N250" s="98"/>
      <c r="O250" s="98"/>
      <c r="S250" s="321"/>
      <c r="W250" s="321"/>
      <c r="Y250" s="244"/>
      <c r="Z250" s="244"/>
      <c r="AA250" s="244"/>
      <c r="AB250" s="321"/>
    </row>
    <row r="251" ht="15.75" customHeight="1">
      <c r="B251" s="96"/>
      <c r="C251" s="96"/>
      <c r="D251" s="97"/>
      <c r="E251" s="237"/>
      <c r="F251" s="237"/>
      <c r="G251" s="238"/>
      <c r="J251" s="98"/>
      <c r="K251" s="239"/>
      <c r="L251" s="239"/>
      <c r="M251" s="240"/>
      <c r="N251" s="98"/>
      <c r="O251" s="98"/>
      <c r="S251" s="321"/>
      <c r="W251" s="321"/>
      <c r="Y251" s="244"/>
      <c r="Z251" s="244"/>
      <c r="AA251" s="244"/>
      <c r="AB251" s="321"/>
    </row>
    <row r="252" ht="15.75" customHeight="1">
      <c r="B252" s="96"/>
      <c r="C252" s="96"/>
      <c r="D252" s="97"/>
      <c r="E252" s="237"/>
      <c r="F252" s="237"/>
      <c r="G252" s="238"/>
      <c r="J252" s="98"/>
      <c r="K252" s="239"/>
      <c r="L252" s="239"/>
      <c r="M252" s="240"/>
      <c r="N252" s="98"/>
      <c r="O252" s="98"/>
      <c r="S252" s="321"/>
      <c r="W252" s="321"/>
      <c r="Y252" s="244"/>
      <c r="Z252" s="244"/>
      <c r="AA252" s="244"/>
      <c r="AB252" s="321"/>
    </row>
    <row r="253" ht="15.75" customHeight="1">
      <c r="B253" s="96"/>
      <c r="C253" s="96"/>
      <c r="D253" s="97"/>
      <c r="E253" s="237"/>
      <c r="F253" s="237"/>
      <c r="G253" s="238"/>
      <c r="J253" s="98"/>
      <c r="K253" s="239"/>
      <c r="L253" s="239"/>
      <c r="M253" s="240"/>
      <c r="N253" s="98"/>
      <c r="O253" s="98"/>
      <c r="S253" s="321"/>
      <c r="W253" s="321"/>
      <c r="Y253" s="244"/>
      <c r="Z253" s="244"/>
      <c r="AA253" s="244"/>
      <c r="AB253" s="321"/>
    </row>
    <row r="254" ht="15.75" customHeight="1">
      <c r="B254" s="96"/>
      <c r="C254" s="96"/>
      <c r="D254" s="97"/>
      <c r="E254" s="237"/>
      <c r="F254" s="237"/>
      <c r="G254" s="238"/>
      <c r="J254" s="98"/>
      <c r="K254" s="239"/>
      <c r="L254" s="239"/>
      <c r="M254" s="240"/>
      <c r="N254" s="98"/>
      <c r="O254" s="98"/>
      <c r="S254" s="321"/>
      <c r="W254" s="321"/>
      <c r="Y254" s="244"/>
      <c r="Z254" s="244"/>
      <c r="AA254" s="244"/>
      <c r="AB254" s="321"/>
    </row>
    <row r="255" ht="15.75" customHeight="1">
      <c r="B255" s="96"/>
      <c r="C255" s="96"/>
      <c r="D255" s="97"/>
      <c r="E255" s="237"/>
      <c r="F255" s="237"/>
      <c r="G255" s="238"/>
      <c r="J255" s="98"/>
      <c r="K255" s="239"/>
      <c r="L255" s="239"/>
      <c r="M255" s="240"/>
      <c r="N255" s="98"/>
      <c r="O255" s="98"/>
      <c r="S255" s="321"/>
      <c r="W255" s="321"/>
      <c r="Y255" s="244"/>
      <c r="Z255" s="244"/>
      <c r="AA255" s="244"/>
      <c r="AB255" s="321"/>
    </row>
    <row r="256" ht="15.75" customHeight="1">
      <c r="B256" s="96"/>
      <c r="C256" s="96"/>
      <c r="D256" s="97"/>
      <c r="E256" s="237"/>
      <c r="F256" s="237"/>
      <c r="G256" s="238"/>
      <c r="J256" s="98"/>
      <c r="K256" s="239"/>
      <c r="L256" s="239"/>
      <c r="M256" s="240"/>
      <c r="N256" s="98"/>
      <c r="O256" s="98"/>
      <c r="S256" s="321"/>
      <c r="W256" s="321"/>
      <c r="Y256" s="244"/>
      <c r="Z256" s="244"/>
      <c r="AA256" s="244"/>
      <c r="AB256" s="321"/>
    </row>
    <row r="257" ht="15.75" customHeight="1">
      <c r="B257" s="96"/>
      <c r="C257" s="96"/>
      <c r="D257" s="97"/>
      <c r="E257" s="237"/>
      <c r="F257" s="237"/>
      <c r="G257" s="238"/>
      <c r="J257" s="98"/>
      <c r="K257" s="239"/>
      <c r="L257" s="239"/>
      <c r="M257" s="240"/>
      <c r="N257" s="98"/>
      <c r="O257" s="98"/>
      <c r="S257" s="321"/>
      <c r="W257" s="321"/>
      <c r="Y257" s="244"/>
      <c r="Z257" s="244"/>
      <c r="AA257" s="244"/>
      <c r="AB257" s="321"/>
    </row>
    <row r="258" ht="15.75" customHeight="1">
      <c r="B258" s="96"/>
      <c r="C258" s="96"/>
      <c r="D258" s="97"/>
      <c r="E258" s="237"/>
      <c r="F258" s="237"/>
      <c r="G258" s="238"/>
      <c r="J258" s="98"/>
      <c r="K258" s="239"/>
      <c r="L258" s="239"/>
      <c r="M258" s="240"/>
      <c r="N258" s="98"/>
      <c r="O258" s="98"/>
      <c r="S258" s="321"/>
      <c r="W258" s="321"/>
      <c r="Y258" s="244"/>
      <c r="Z258" s="244"/>
      <c r="AA258" s="244"/>
      <c r="AB258" s="321"/>
    </row>
    <row r="259" ht="15.75" customHeight="1">
      <c r="B259" s="96"/>
      <c r="C259" s="96"/>
      <c r="D259" s="97"/>
      <c r="E259" s="237"/>
      <c r="F259" s="237"/>
      <c r="G259" s="238"/>
      <c r="J259" s="98"/>
      <c r="K259" s="239"/>
      <c r="L259" s="239"/>
      <c r="M259" s="240"/>
      <c r="N259" s="98"/>
      <c r="O259" s="98"/>
      <c r="S259" s="321"/>
      <c r="W259" s="321"/>
      <c r="Y259" s="244"/>
      <c r="Z259" s="244"/>
      <c r="AA259" s="244"/>
      <c r="AB259" s="321"/>
    </row>
    <row r="260" ht="15.75" customHeight="1">
      <c r="B260" s="96"/>
      <c r="C260" s="96"/>
      <c r="D260" s="97"/>
      <c r="E260" s="237"/>
      <c r="F260" s="237"/>
      <c r="G260" s="238"/>
      <c r="J260" s="98"/>
      <c r="K260" s="239"/>
      <c r="L260" s="239"/>
      <c r="M260" s="240"/>
      <c r="N260" s="98"/>
      <c r="O260" s="98"/>
      <c r="S260" s="321"/>
      <c r="W260" s="321"/>
      <c r="Y260" s="244"/>
      <c r="Z260" s="244"/>
      <c r="AA260" s="244"/>
      <c r="AB260" s="321"/>
    </row>
    <row r="261" ht="15.75" customHeight="1">
      <c r="B261" s="96"/>
      <c r="C261" s="96"/>
      <c r="D261" s="97"/>
      <c r="E261" s="237"/>
      <c r="F261" s="237"/>
      <c r="G261" s="238"/>
      <c r="J261" s="98"/>
      <c r="K261" s="239"/>
      <c r="L261" s="239"/>
      <c r="M261" s="240"/>
      <c r="N261" s="98"/>
      <c r="O261" s="98"/>
      <c r="S261" s="321"/>
      <c r="W261" s="321"/>
      <c r="Y261" s="244"/>
      <c r="Z261" s="244"/>
      <c r="AA261" s="244"/>
      <c r="AB261" s="321"/>
    </row>
    <row r="262" ht="15.75" customHeight="1">
      <c r="B262" s="96"/>
      <c r="C262" s="96"/>
      <c r="D262" s="97"/>
      <c r="E262" s="237"/>
      <c r="F262" s="237"/>
      <c r="G262" s="238"/>
      <c r="J262" s="98"/>
      <c r="K262" s="239"/>
      <c r="L262" s="239"/>
      <c r="M262" s="240"/>
      <c r="N262" s="98"/>
      <c r="O262" s="98"/>
      <c r="S262" s="321"/>
      <c r="W262" s="321"/>
      <c r="Y262" s="244"/>
      <c r="Z262" s="244"/>
      <c r="AA262" s="244"/>
      <c r="AB262" s="321"/>
    </row>
    <row r="263" ht="15.75" customHeight="1">
      <c r="B263" s="96"/>
      <c r="C263" s="96"/>
      <c r="D263" s="97"/>
      <c r="E263" s="237"/>
      <c r="F263" s="237"/>
      <c r="G263" s="238"/>
      <c r="J263" s="98"/>
      <c r="K263" s="239"/>
      <c r="L263" s="239"/>
      <c r="M263" s="240"/>
      <c r="N263" s="98"/>
      <c r="O263" s="98"/>
      <c r="S263" s="321"/>
      <c r="W263" s="321"/>
      <c r="Y263" s="244"/>
      <c r="Z263" s="244"/>
      <c r="AA263" s="244"/>
      <c r="AB263" s="321"/>
    </row>
    <row r="264" ht="15.75" customHeight="1">
      <c r="B264" s="96"/>
      <c r="C264" s="96"/>
      <c r="D264" s="97"/>
      <c r="E264" s="237"/>
      <c r="F264" s="237"/>
      <c r="G264" s="238"/>
      <c r="J264" s="98"/>
      <c r="K264" s="239"/>
      <c r="L264" s="239"/>
      <c r="M264" s="240"/>
      <c r="N264" s="98"/>
      <c r="O264" s="98"/>
      <c r="S264" s="321"/>
      <c r="W264" s="321"/>
      <c r="Y264" s="244"/>
      <c r="Z264" s="244"/>
      <c r="AA264" s="244"/>
      <c r="AB264" s="321"/>
    </row>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D4:N4"/>
    <mergeCell ref="P4:AC4"/>
  </mergeCells>
  <hyperlinks>
    <hyperlink r:id="rId1" ref="B59"/>
  </hyperlinks>
  <printOptions/>
  <pageMargins bottom="0.75" footer="0.0" header="0.0" left="0.7" right="0.7" top="0.75"/>
  <pageSetup paperSize="9" orientation="portrait"/>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5.14"/>
  </cols>
  <sheetData>
    <row r="1" ht="15.75" customHeight="1">
      <c r="A1" s="1"/>
      <c r="B1" s="1"/>
      <c r="C1" s="1"/>
      <c r="D1" s="1"/>
      <c r="E1" s="1"/>
      <c r="F1" s="1"/>
      <c r="G1" s="1"/>
      <c r="H1" s="1"/>
      <c r="I1" s="1"/>
      <c r="J1" s="1"/>
      <c r="K1" s="1"/>
      <c r="L1" s="1"/>
      <c r="M1" s="1"/>
      <c r="N1" s="1"/>
      <c r="O1" s="1"/>
      <c r="P1" s="1"/>
      <c r="Q1" s="1"/>
      <c r="R1" s="1"/>
      <c r="S1" s="1"/>
      <c r="T1" s="1"/>
      <c r="U1" s="1"/>
      <c r="V1" s="1"/>
    </row>
    <row r="2">
      <c r="A2" s="1"/>
      <c r="B2" s="3" t="s">
        <v>66</v>
      </c>
      <c r="C2" s="1"/>
      <c r="D2" s="1"/>
      <c r="E2" s="1"/>
      <c r="F2" s="1"/>
      <c r="G2" s="1"/>
      <c r="H2" s="1"/>
      <c r="I2" s="1"/>
      <c r="J2" s="1"/>
      <c r="K2" s="1"/>
      <c r="L2" s="1"/>
      <c r="M2" s="1"/>
      <c r="N2" s="1"/>
      <c r="O2" s="1"/>
      <c r="P2" s="1"/>
      <c r="Q2" s="1"/>
      <c r="R2" s="1"/>
      <c r="S2" s="1"/>
      <c r="T2" s="1"/>
      <c r="U2" s="1"/>
      <c r="V2" s="1"/>
    </row>
    <row r="3" ht="15.75" customHeight="1">
      <c r="A3" s="1"/>
      <c r="B3" s="3"/>
      <c r="C3" s="1"/>
      <c r="D3" s="1"/>
      <c r="E3" s="1"/>
      <c r="F3" s="1"/>
      <c r="G3" s="1"/>
      <c r="H3" s="1"/>
      <c r="I3" s="1"/>
      <c r="J3" s="1"/>
      <c r="K3" s="1"/>
      <c r="L3" s="1"/>
      <c r="M3" s="1"/>
      <c r="N3" s="1"/>
      <c r="O3" s="1"/>
      <c r="P3" s="1"/>
      <c r="Q3" s="1"/>
      <c r="R3" s="1"/>
      <c r="S3" s="1"/>
      <c r="T3" s="1"/>
      <c r="U3" s="1"/>
      <c r="V3" s="1"/>
    </row>
    <row r="4" ht="22.5" customHeight="1">
      <c r="A4" s="1"/>
      <c r="B4" s="326" t="s">
        <v>350</v>
      </c>
      <c r="C4" s="1"/>
      <c r="D4" s="1"/>
      <c r="E4" s="1"/>
      <c r="F4" s="1"/>
      <c r="G4" s="1"/>
      <c r="H4" s="1"/>
      <c r="I4" s="1"/>
      <c r="J4" s="1"/>
      <c r="K4" s="1"/>
      <c r="L4" s="1"/>
      <c r="M4" s="1"/>
      <c r="N4" s="1"/>
      <c r="O4" s="1"/>
      <c r="P4" s="1"/>
      <c r="Q4" s="1"/>
      <c r="R4" s="1"/>
      <c r="S4" s="1"/>
      <c r="T4" s="1"/>
      <c r="U4" s="1"/>
      <c r="V4" s="1"/>
    </row>
    <row r="5" ht="22.5" customHeight="1">
      <c r="A5" s="1"/>
      <c r="B5" s="327"/>
      <c r="C5" s="1"/>
      <c r="D5" s="1"/>
      <c r="E5" s="1"/>
      <c r="F5" s="1"/>
      <c r="G5" s="1"/>
      <c r="H5" s="1"/>
      <c r="I5" s="1"/>
      <c r="J5" s="1"/>
      <c r="K5" s="1"/>
      <c r="L5" s="1"/>
      <c r="M5" s="1"/>
      <c r="N5" s="1"/>
      <c r="O5" s="1"/>
      <c r="P5" s="1"/>
      <c r="Q5" s="1"/>
      <c r="R5" s="1"/>
      <c r="S5" s="1"/>
      <c r="T5" s="1"/>
      <c r="U5" s="1"/>
      <c r="V5" s="1"/>
    </row>
    <row r="6" ht="15.75" customHeight="1">
      <c r="A6" s="1"/>
      <c r="B6" s="328" t="s">
        <v>26</v>
      </c>
      <c r="C6" s="1"/>
      <c r="D6" s="1"/>
      <c r="E6" s="1"/>
      <c r="F6" s="1"/>
      <c r="G6" s="1"/>
      <c r="H6" s="1"/>
      <c r="I6" s="1"/>
      <c r="J6" s="1"/>
      <c r="K6" s="1"/>
      <c r="L6" s="1"/>
      <c r="M6" s="1"/>
      <c r="N6" s="1"/>
      <c r="O6" s="1"/>
      <c r="P6" s="1"/>
      <c r="Q6" s="1"/>
      <c r="R6" s="1"/>
      <c r="S6" s="1"/>
      <c r="T6" s="1"/>
      <c r="U6" s="1"/>
      <c r="V6" s="1"/>
    </row>
    <row r="7" ht="15.75" customHeight="1">
      <c r="A7" s="1"/>
      <c r="B7" s="328"/>
      <c r="C7" s="1"/>
      <c r="D7" s="1"/>
      <c r="E7" s="1"/>
      <c r="F7" s="1"/>
      <c r="G7" s="1"/>
      <c r="H7" s="1"/>
      <c r="I7" s="1"/>
      <c r="J7" s="1"/>
      <c r="K7" s="1"/>
      <c r="L7" s="1"/>
      <c r="M7" s="1"/>
      <c r="N7" s="1"/>
      <c r="O7" s="1"/>
      <c r="P7" s="1"/>
      <c r="Q7" s="1"/>
      <c r="R7" s="1"/>
      <c r="S7" s="1"/>
      <c r="T7" s="1"/>
      <c r="U7" s="1"/>
      <c r="V7" s="1"/>
    </row>
    <row r="8" ht="15.75" customHeight="1">
      <c r="A8" s="5"/>
      <c r="B8" s="9" t="s">
        <v>351</v>
      </c>
      <c r="C8" s="5"/>
      <c r="D8" s="5"/>
      <c r="E8" s="5"/>
      <c r="F8" s="5"/>
      <c r="G8" s="5"/>
      <c r="H8" s="5"/>
      <c r="I8" s="5"/>
      <c r="J8" s="5"/>
      <c r="K8" s="5"/>
      <c r="L8" s="5"/>
      <c r="M8" s="5"/>
      <c r="N8" s="5"/>
      <c r="O8" s="5"/>
      <c r="P8" s="5"/>
      <c r="Q8" s="5"/>
      <c r="R8" s="5"/>
      <c r="S8" s="5"/>
      <c r="T8" s="5"/>
      <c r="U8" s="5"/>
      <c r="V8" s="5"/>
      <c r="W8" s="6"/>
      <c r="X8" s="6"/>
      <c r="Y8" s="6"/>
      <c r="Z8" s="6"/>
    </row>
    <row r="9" ht="15.0" customHeight="1">
      <c r="A9" s="5"/>
      <c r="B9" s="7" t="s">
        <v>352</v>
      </c>
      <c r="C9" s="5"/>
      <c r="D9" s="5"/>
      <c r="E9" s="5"/>
      <c r="F9" s="5"/>
      <c r="G9" s="5"/>
      <c r="H9" s="5"/>
      <c r="I9" s="5"/>
      <c r="J9" s="5"/>
      <c r="K9" s="5"/>
      <c r="L9" s="5"/>
      <c r="M9" s="5"/>
      <c r="N9" s="5"/>
      <c r="O9" s="5"/>
      <c r="P9" s="5"/>
      <c r="Q9" s="5"/>
      <c r="R9" s="5"/>
      <c r="S9" s="5"/>
      <c r="T9" s="5"/>
      <c r="U9" s="5"/>
      <c r="V9" s="5"/>
      <c r="W9" s="6"/>
      <c r="X9" s="6"/>
      <c r="Y9" s="6"/>
      <c r="Z9" s="6"/>
    </row>
    <row r="10" ht="15.75" customHeight="1">
      <c r="A10" s="5"/>
      <c r="B10" s="7" t="s">
        <v>353</v>
      </c>
      <c r="C10" s="5"/>
      <c r="D10" s="5"/>
      <c r="E10" s="5"/>
      <c r="F10" s="5"/>
      <c r="G10" s="5"/>
      <c r="H10" s="5"/>
      <c r="I10" s="5"/>
      <c r="J10" s="5"/>
      <c r="K10" s="5"/>
      <c r="L10" s="5"/>
      <c r="M10" s="5"/>
      <c r="N10" s="5"/>
      <c r="O10" s="5"/>
      <c r="P10" s="5"/>
      <c r="Q10" s="5"/>
      <c r="R10" s="5"/>
      <c r="S10" s="5"/>
      <c r="T10" s="5"/>
      <c r="U10" s="5"/>
      <c r="V10" s="5"/>
      <c r="W10" s="6"/>
      <c r="X10" s="6"/>
      <c r="Y10" s="6"/>
      <c r="Z10" s="6"/>
    </row>
    <row r="11" ht="15.75" customHeight="1">
      <c r="A11" s="5"/>
      <c r="B11" s="7"/>
      <c r="C11" s="5"/>
      <c r="D11" s="5"/>
      <c r="E11" s="5"/>
      <c r="F11" s="5"/>
      <c r="G11" s="5"/>
      <c r="H11" s="5"/>
      <c r="I11" s="5"/>
      <c r="J11" s="5"/>
      <c r="K11" s="5"/>
      <c r="L11" s="5"/>
      <c r="M11" s="5"/>
      <c r="N11" s="5"/>
      <c r="O11" s="5"/>
      <c r="P11" s="5"/>
      <c r="Q11" s="5"/>
      <c r="R11" s="5"/>
      <c r="S11" s="5"/>
      <c r="T11" s="5"/>
      <c r="U11" s="5"/>
      <c r="V11" s="5"/>
      <c r="W11" s="6"/>
      <c r="X11" s="6"/>
      <c r="Y11" s="6"/>
      <c r="Z11" s="6"/>
    </row>
    <row r="12" ht="15.75" customHeight="1">
      <c r="A12" s="5"/>
      <c r="B12" s="9" t="s">
        <v>70</v>
      </c>
      <c r="C12" s="5"/>
      <c r="D12" s="5"/>
      <c r="E12" s="5"/>
      <c r="F12" s="5"/>
      <c r="G12" s="5"/>
      <c r="H12" s="5"/>
      <c r="I12" s="5"/>
      <c r="J12" s="5"/>
      <c r="K12" s="5"/>
      <c r="L12" s="5"/>
      <c r="M12" s="5"/>
      <c r="N12" s="5"/>
      <c r="O12" s="5"/>
      <c r="P12" s="5"/>
      <c r="Q12" s="5"/>
      <c r="R12" s="5"/>
      <c r="S12" s="5"/>
      <c r="T12" s="5"/>
      <c r="U12" s="5"/>
      <c r="V12" s="5"/>
      <c r="W12" s="6"/>
      <c r="X12" s="6"/>
      <c r="Y12" s="6"/>
      <c r="Z12" s="6"/>
    </row>
    <row r="13" ht="15.75" customHeight="1">
      <c r="A13" s="5"/>
      <c r="B13" s="7" t="s">
        <v>354</v>
      </c>
      <c r="C13" s="5"/>
      <c r="D13" s="5"/>
      <c r="E13" s="5"/>
      <c r="F13" s="5"/>
      <c r="G13" s="5"/>
      <c r="H13" s="5"/>
      <c r="I13" s="5"/>
      <c r="J13" s="5"/>
      <c r="K13" s="5"/>
      <c r="L13" s="5"/>
      <c r="M13" s="5"/>
      <c r="N13" s="5"/>
      <c r="O13" s="5"/>
      <c r="P13" s="5"/>
      <c r="Q13" s="5"/>
      <c r="R13" s="5"/>
      <c r="S13" s="5"/>
      <c r="T13" s="5"/>
      <c r="U13" s="5"/>
      <c r="V13" s="5"/>
      <c r="W13" s="6"/>
      <c r="X13" s="6"/>
      <c r="Y13" s="6"/>
      <c r="Z13" s="6"/>
    </row>
    <row r="14" ht="15.75" customHeight="1">
      <c r="A14" s="5"/>
      <c r="B14" s="7" t="s">
        <v>355</v>
      </c>
      <c r="C14" s="5"/>
      <c r="D14" s="5"/>
      <c r="E14" s="5"/>
      <c r="F14" s="5"/>
      <c r="G14" s="5"/>
      <c r="H14" s="5"/>
      <c r="I14" s="5"/>
      <c r="J14" s="5"/>
      <c r="K14" s="5"/>
      <c r="L14" s="5"/>
      <c r="M14" s="5"/>
      <c r="N14" s="5"/>
      <c r="O14" s="5"/>
      <c r="P14" s="5"/>
      <c r="Q14" s="5"/>
      <c r="R14" s="5"/>
      <c r="S14" s="5"/>
      <c r="T14" s="5"/>
      <c r="U14" s="5"/>
      <c r="V14" s="5"/>
      <c r="W14" s="6"/>
      <c r="X14" s="6"/>
      <c r="Y14" s="6"/>
      <c r="Z14" s="6"/>
    </row>
    <row r="15" ht="15.75" customHeight="1">
      <c r="A15" s="5"/>
      <c r="B15" s="7"/>
      <c r="C15" s="5"/>
      <c r="D15" s="5"/>
      <c r="E15" s="5"/>
      <c r="F15" s="5"/>
      <c r="G15" s="5"/>
      <c r="H15" s="5"/>
      <c r="I15" s="5"/>
      <c r="J15" s="5"/>
      <c r="K15" s="5"/>
      <c r="L15" s="5"/>
      <c r="M15" s="5"/>
      <c r="N15" s="5"/>
      <c r="O15" s="5"/>
      <c r="P15" s="5"/>
      <c r="Q15" s="5"/>
      <c r="R15" s="5"/>
      <c r="S15" s="5"/>
      <c r="T15" s="5"/>
      <c r="U15" s="5"/>
      <c r="V15" s="5"/>
      <c r="W15" s="6"/>
      <c r="X15" s="6"/>
      <c r="Y15" s="6"/>
      <c r="Z15" s="6"/>
    </row>
    <row r="16" ht="15.75" customHeight="1">
      <c r="A16" s="5"/>
      <c r="B16" s="7"/>
      <c r="C16" s="5"/>
      <c r="D16" s="5"/>
      <c r="E16" s="5"/>
      <c r="F16" s="5"/>
      <c r="G16" s="5"/>
      <c r="H16" s="5"/>
      <c r="I16" s="5"/>
      <c r="J16" s="5"/>
      <c r="K16" s="5"/>
      <c r="L16" s="5"/>
      <c r="M16" s="5"/>
      <c r="N16" s="5"/>
      <c r="O16" s="5"/>
      <c r="P16" s="5"/>
      <c r="Q16" s="5"/>
      <c r="R16" s="5"/>
      <c r="S16" s="5"/>
      <c r="T16" s="5"/>
      <c r="U16" s="5"/>
      <c r="V16" s="5"/>
      <c r="W16" s="6"/>
      <c r="X16" s="6"/>
      <c r="Y16" s="6"/>
      <c r="Z16" s="6"/>
    </row>
    <row r="17" ht="15.75" customHeight="1">
      <c r="A17" s="5"/>
      <c r="B17" s="8" t="s">
        <v>27</v>
      </c>
      <c r="C17" s="5"/>
      <c r="D17" s="5"/>
      <c r="E17" s="5"/>
      <c r="F17" s="5"/>
      <c r="G17" s="5"/>
      <c r="H17" s="5"/>
      <c r="I17" s="5"/>
      <c r="J17" s="5"/>
      <c r="K17" s="5"/>
      <c r="L17" s="5"/>
      <c r="M17" s="5"/>
      <c r="N17" s="5"/>
      <c r="O17" s="5"/>
      <c r="P17" s="5"/>
      <c r="Q17" s="5"/>
      <c r="R17" s="5"/>
      <c r="S17" s="5"/>
      <c r="T17" s="5"/>
      <c r="U17" s="5"/>
      <c r="V17" s="5"/>
      <c r="W17" s="6"/>
      <c r="X17" s="6"/>
      <c r="Y17" s="6"/>
      <c r="Z17" s="6"/>
    </row>
    <row r="18" ht="15.75" customHeight="1">
      <c r="A18" s="5"/>
      <c r="B18" s="8"/>
      <c r="C18" s="5"/>
      <c r="D18" s="5"/>
      <c r="E18" s="5"/>
      <c r="F18" s="5"/>
      <c r="G18" s="5"/>
      <c r="H18" s="5"/>
      <c r="I18" s="5"/>
      <c r="J18" s="5"/>
      <c r="K18" s="5"/>
      <c r="L18" s="5"/>
      <c r="M18" s="5"/>
      <c r="N18" s="5"/>
      <c r="O18" s="5"/>
      <c r="P18" s="5"/>
      <c r="Q18" s="5"/>
      <c r="R18" s="5"/>
      <c r="S18" s="5"/>
      <c r="T18" s="5"/>
      <c r="U18" s="5"/>
      <c r="V18" s="5"/>
      <c r="W18" s="6"/>
      <c r="X18" s="6"/>
      <c r="Y18" s="6"/>
      <c r="Z18" s="6"/>
    </row>
    <row r="19" ht="15.75" customHeight="1">
      <c r="A19" s="5"/>
      <c r="B19" s="9" t="s">
        <v>73</v>
      </c>
      <c r="C19" s="5"/>
      <c r="D19" s="5"/>
      <c r="E19" s="5"/>
      <c r="F19" s="5"/>
      <c r="G19" s="5"/>
      <c r="H19" s="5"/>
      <c r="I19" s="5"/>
      <c r="J19" s="5"/>
      <c r="K19" s="5"/>
      <c r="L19" s="5"/>
      <c r="M19" s="5"/>
      <c r="N19" s="5"/>
      <c r="O19" s="5"/>
      <c r="P19" s="5"/>
      <c r="Q19" s="5"/>
      <c r="R19" s="5"/>
      <c r="S19" s="5"/>
      <c r="T19" s="5"/>
      <c r="U19" s="5"/>
      <c r="V19" s="5"/>
      <c r="W19" s="6"/>
      <c r="X19" s="6"/>
      <c r="Y19" s="6"/>
      <c r="Z19" s="6"/>
    </row>
    <row r="20" ht="15.75" customHeight="1">
      <c r="A20" s="5"/>
      <c r="B20" s="7" t="s">
        <v>74</v>
      </c>
      <c r="C20" s="5"/>
      <c r="D20" s="5"/>
      <c r="E20" s="5"/>
      <c r="F20" s="5"/>
      <c r="G20" s="5"/>
      <c r="H20" s="5"/>
      <c r="I20" s="5"/>
      <c r="J20" s="5"/>
      <c r="K20" s="5"/>
      <c r="L20" s="5"/>
      <c r="M20" s="5"/>
      <c r="N20" s="5"/>
      <c r="O20" s="5"/>
      <c r="P20" s="5"/>
      <c r="Q20" s="5"/>
      <c r="R20" s="5"/>
      <c r="S20" s="5"/>
      <c r="T20" s="5"/>
      <c r="U20" s="5"/>
      <c r="V20" s="5"/>
      <c r="W20" s="6"/>
      <c r="X20" s="6"/>
      <c r="Y20" s="6"/>
      <c r="Z20" s="6"/>
    </row>
    <row r="21" ht="15.75" customHeight="1">
      <c r="A21" s="5"/>
      <c r="B21" s="7"/>
      <c r="C21" s="5"/>
      <c r="D21" s="5"/>
      <c r="E21" s="5"/>
      <c r="F21" s="5"/>
      <c r="G21" s="5"/>
      <c r="H21" s="5"/>
      <c r="I21" s="5"/>
      <c r="J21" s="5"/>
      <c r="K21" s="5"/>
      <c r="L21" s="5"/>
      <c r="M21" s="5"/>
      <c r="N21" s="5"/>
      <c r="O21" s="5"/>
      <c r="P21" s="5"/>
      <c r="Q21" s="5"/>
      <c r="R21" s="5"/>
      <c r="S21" s="5"/>
      <c r="T21" s="5"/>
      <c r="U21" s="5"/>
      <c r="V21" s="5"/>
      <c r="W21" s="6"/>
      <c r="X21" s="6"/>
      <c r="Y21" s="6"/>
      <c r="Z21" s="6"/>
    </row>
    <row r="22" ht="15.75" customHeight="1">
      <c r="A22" s="5"/>
      <c r="B22" s="9" t="s">
        <v>75</v>
      </c>
      <c r="C22" s="5"/>
      <c r="D22" s="5"/>
      <c r="E22" s="5"/>
      <c r="F22" s="5"/>
      <c r="G22" s="5"/>
      <c r="H22" s="5"/>
      <c r="I22" s="5"/>
      <c r="J22" s="5"/>
      <c r="K22" s="5"/>
      <c r="L22" s="5"/>
      <c r="M22" s="5"/>
      <c r="N22" s="5"/>
      <c r="O22" s="5"/>
      <c r="P22" s="5"/>
      <c r="Q22" s="5"/>
      <c r="R22" s="5"/>
      <c r="S22" s="5"/>
      <c r="T22" s="5"/>
      <c r="U22" s="5"/>
      <c r="V22" s="5"/>
      <c r="W22" s="6"/>
      <c r="X22" s="6"/>
      <c r="Y22" s="6"/>
      <c r="Z22" s="6"/>
    </row>
    <row r="23" ht="15.75" customHeight="1">
      <c r="A23" s="5"/>
      <c r="B23" s="7" t="s">
        <v>356</v>
      </c>
      <c r="C23" s="5"/>
      <c r="D23" s="5"/>
      <c r="E23" s="5"/>
      <c r="F23" s="5"/>
      <c r="G23" s="5"/>
      <c r="H23" s="5"/>
      <c r="I23" s="5"/>
      <c r="J23" s="5"/>
      <c r="K23" s="5"/>
      <c r="L23" s="5"/>
      <c r="M23" s="5"/>
      <c r="N23" s="5"/>
      <c r="O23" s="5"/>
      <c r="P23" s="5"/>
      <c r="Q23" s="5"/>
      <c r="R23" s="5"/>
      <c r="S23" s="5"/>
      <c r="T23" s="5"/>
      <c r="U23" s="5"/>
      <c r="V23" s="5"/>
      <c r="W23" s="6"/>
      <c r="X23" s="6"/>
      <c r="Y23" s="6"/>
      <c r="Z23" s="6"/>
    </row>
    <row r="24" ht="15.75" customHeight="1">
      <c r="A24" s="1"/>
      <c r="B24" s="7" t="s">
        <v>357</v>
      </c>
      <c r="C24" s="1"/>
      <c r="D24" s="1"/>
      <c r="E24" s="1"/>
      <c r="F24" s="1"/>
      <c r="G24" s="1"/>
      <c r="H24" s="1"/>
      <c r="I24" s="1"/>
      <c r="J24" s="1"/>
      <c r="K24" s="1"/>
      <c r="L24" s="1"/>
      <c r="M24" s="1"/>
      <c r="N24" s="1"/>
      <c r="O24" s="1"/>
      <c r="P24" s="1"/>
      <c r="Q24" s="1"/>
      <c r="R24" s="1"/>
      <c r="S24" s="1"/>
      <c r="T24" s="1"/>
      <c r="U24" s="1"/>
      <c r="V24" s="1"/>
    </row>
    <row r="25" ht="15.75" customHeight="1">
      <c r="A25" s="1"/>
      <c r="B25" s="1"/>
      <c r="C25" s="1"/>
      <c r="D25" s="1"/>
      <c r="E25" s="1"/>
      <c r="F25" s="1"/>
      <c r="G25" s="1"/>
      <c r="H25" s="1"/>
      <c r="I25" s="1"/>
      <c r="J25" s="1"/>
      <c r="K25" s="1"/>
      <c r="L25" s="1"/>
      <c r="M25" s="1"/>
      <c r="N25" s="1"/>
      <c r="O25" s="1"/>
      <c r="P25" s="1"/>
      <c r="Q25" s="1"/>
      <c r="R25" s="1"/>
      <c r="S25" s="1"/>
      <c r="T25" s="1"/>
      <c r="U25" s="1"/>
      <c r="V25" s="1"/>
    </row>
    <row r="26" ht="15.75" customHeight="1">
      <c r="A26" s="1"/>
      <c r="B26" s="1"/>
      <c r="C26" s="1"/>
      <c r="D26" s="1"/>
      <c r="E26" s="1"/>
      <c r="F26" s="1"/>
      <c r="G26" s="1"/>
      <c r="H26" s="1"/>
      <c r="I26" s="1"/>
      <c r="J26" s="1"/>
      <c r="K26" s="1"/>
      <c r="L26" s="1"/>
      <c r="M26" s="1"/>
      <c r="N26" s="1"/>
      <c r="O26" s="1"/>
      <c r="P26" s="1"/>
      <c r="Q26" s="1"/>
      <c r="R26" s="1"/>
      <c r="S26" s="1"/>
      <c r="T26" s="1"/>
      <c r="U26" s="1"/>
      <c r="V26" s="1"/>
    </row>
    <row r="27" ht="15.75" customHeight="1">
      <c r="A27" s="1"/>
      <c r="B27" s="1"/>
      <c r="C27" s="1"/>
      <c r="D27" s="1"/>
      <c r="E27" s="1"/>
      <c r="F27" s="1"/>
      <c r="G27" s="1"/>
      <c r="H27" s="1"/>
      <c r="I27" s="1"/>
      <c r="J27" s="1"/>
      <c r="K27" s="1"/>
      <c r="L27" s="1"/>
      <c r="M27" s="1"/>
      <c r="N27" s="1"/>
      <c r="O27" s="1"/>
      <c r="P27" s="1"/>
      <c r="Q27" s="1"/>
      <c r="R27" s="1"/>
      <c r="S27" s="1"/>
      <c r="T27" s="1"/>
      <c r="U27" s="1"/>
      <c r="V27" s="1"/>
    </row>
    <row r="28" ht="15.75" customHeight="1">
      <c r="A28" s="1"/>
      <c r="B28" s="1"/>
      <c r="C28" s="1"/>
      <c r="D28" s="1"/>
      <c r="E28" s="1"/>
      <c r="F28" s="1"/>
      <c r="G28" s="1"/>
      <c r="H28" s="1"/>
      <c r="I28" s="1"/>
      <c r="J28" s="1"/>
      <c r="K28" s="1"/>
      <c r="L28" s="1"/>
      <c r="M28" s="1"/>
      <c r="N28" s="1"/>
      <c r="O28" s="1"/>
      <c r="P28" s="1"/>
      <c r="Q28" s="1"/>
      <c r="R28" s="1"/>
      <c r="S28" s="1"/>
      <c r="T28" s="1"/>
      <c r="U28" s="1"/>
      <c r="V28" s="1"/>
    </row>
    <row r="29" ht="15.75" customHeight="1">
      <c r="A29" s="1"/>
      <c r="B29" s="1"/>
      <c r="C29" s="1"/>
      <c r="D29" s="1"/>
      <c r="E29" s="1"/>
      <c r="F29" s="1"/>
      <c r="G29" s="1"/>
      <c r="H29" s="1"/>
      <c r="I29" s="1"/>
      <c r="J29" s="1"/>
      <c r="K29" s="1"/>
      <c r="L29" s="1"/>
      <c r="M29" s="1"/>
      <c r="N29" s="1"/>
      <c r="O29" s="1"/>
      <c r="P29" s="1"/>
      <c r="Q29" s="1"/>
      <c r="R29" s="1"/>
      <c r="S29" s="1"/>
      <c r="T29" s="1"/>
      <c r="U29" s="1"/>
      <c r="V29" s="1"/>
    </row>
    <row r="30" ht="15.75" customHeight="1">
      <c r="A30" s="1"/>
      <c r="B30" s="1"/>
      <c r="C30" s="1"/>
      <c r="D30" s="1"/>
      <c r="E30" s="1"/>
      <c r="F30" s="1"/>
      <c r="G30" s="1"/>
      <c r="H30" s="1"/>
      <c r="I30" s="1"/>
      <c r="J30" s="1"/>
      <c r="K30" s="1"/>
      <c r="L30" s="1"/>
      <c r="M30" s="1"/>
      <c r="N30" s="1"/>
      <c r="O30" s="1"/>
      <c r="P30" s="1"/>
      <c r="Q30" s="1"/>
      <c r="R30" s="1"/>
      <c r="S30" s="1"/>
      <c r="T30" s="1"/>
      <c r="U30" s="1"/>
      <c r="V30" s="1"/>
    </row>
    <row r="31" ht="15.75" customHeight="1">
      <c r="A31" s="1"/>
      <c r="B31" s="1"/>
      <c r="C31" s="1"/>
      <c r="D31" s="1"/>
      <c r="E31" s="1"/>
      <c r="F31" s="1"/>
      <c r="G31" s="1"/>
      <c r="H31" s="1"/>
      <c r="I31" s="1"/>
      <c r="J31" s="1"/>
      <c r="K31" s="1"/>
      <c r="L31" s="1"/>
      <c r="M31" s="1"/>
      <c r="N31" s="1"/>
      <c r="O31" s="1"/>
      <c r="P31" s="1"/>
      <c r="Q31" s="1"/>
      <c r="R31" s="1"/>
      <c r="S31" s="1"/>
      <c r="T31" s="1"/>
      <c r="U31" s="1"/>
      <c r="V31" s="1"/>
    </row>
    <row r="32" ht="15.75" customHeight="1">
      <c r="A32" s="1"/>
      <c r="B32" s="1"/>
      <c r="C32" s="1"/>
      <c r="D32" s="1"/>
      <c r="E32" s="1"/>
      <c r="F32" s="1"/>
      <c r="G32" s="1"/>
      <c r="H32" s="1"/>
      <c r="I32" s="1"/>
      <c r="J32" s="1"/>
      <c r="K32" s="1"/>
      <c r="L32" s="1"/>
      <c r="M32" s="1"/>
      <c r="N32" s="1"/>
      <c r="O32" s="1"/>
      <c r="P32" s="1"/>
      <c r="Q32" s="1"/>
      <c r="R32" s="1"/>
      <c r="S32" s="1"/>
      <c r="T32" s="1"/>
      <c r="U32" s="1"/>
      <c r="V32" s="1"/>
    </row>
    <row r="33" ht="15.75" customHeight="1">
      <c r="A33" s="1"/>
      <c r="B33" s="1"/>
      <c r="C33" s="1"/>
      <c r="D33" s="1"/>
      <c r="E33" s="1"/>
      <c r="F33" s="1"/>
      <c r="G33" s="1"/>
      <c r="H33" s="1"/>
      <c r="I33" s="1"/>
      <c r="J33" s="1"/>
      <c r="K33" s="1"/>
      <c r="L33" s="1"/>
      <c r="M33" s="1"/>
      <c r="N33" s="1"/>
      <c r="O33" s="1"/>
      <c r="P33" s="1"/>
      <c r="Q33" s="1"/>
      <c r="R33" s="1"/>
      <c r="S33" s="1"/>
      <c r="T33" s="1"/>
      <c r="U33" s="1"/>
      <c r="V33" s="1"/>
    </row>
    <row r="34" ht="15.75" customHeight="1">
      <c r="A34" s="1"/>
      <c r="B34" s="1"/>
      <c r="C34" s="1"/>
      <c r="D34" s="1"/>
      <c r="E34" s="1"/>
      <c r="F34" s="1"/>
      <c r="G34" s="1"/>
      <c r="H34" s="1"/>
      <c r="I34" s="1"/>
      <c r="J34" s="1"/>
      <c r="K34" s="1"/>
      <c r="L34" s="1"/>
      <c r="M34" s="1"/>
      <c r="N34" s="1"/>
      <c r="O34" s="1"/>
      <c r="P34" s="1"/>
      <c r="Q34" s="1"/>
      <c r="R34" s="1"/>
      <c r="S34" s="1"/>
      <c r="T34" s="1"/>
      <c r="U34" s="1"/>
      <c r="V34" s="1"/>
    </row>
    <row r="35" ht="15.75" customHeight="1">
      <c r="A35" s="1"/>
      <c r="B35" s="1"/>
      <c r="C35" s="1"/>
      <c r="D35" s="1"/>
      <c r="E35" s="1"/>
      <c r="F35" s="1"/>
      <c r="G35" s="1"/>
      <c r="H35" s="1"/>
      <c r="I35" s="1"/>
      <c r="J35" s="1"/>
      <c r="K35" s="1"/>
      <c r="L35" s="1"/>
      <c r="M35" s="1"/>
      <c r="N35" s="1"/>
      <c r="O35" s="1"/>
      <c r="P35" s="1"/>
      <c r="Q35" s="1"/>
      <c r="R35" s="1"/>
      <c r="S35" s="1"/>
      <c r="T35" s="1"/>
      <c r="U35" s="1"/>
      <c r="V35" s="1"/>
    </row>
    <row r="36" ht="15.75" customHeight="1">
      <c r="A36" s="1"/>
      <c r="B36" s="1"/>
      <c r="C36" s="1"/>
      <c r="D36" s="1"/>
      <c r="E36" s="1"/>
      <c r="F36" s="1"/>
      <c r="G36" s="1"/>
      <c r="H36" s="1"/>
      <c r="I36" s="1"/>
      <c r="J36" s="1"/>
      <c r="K36" s="1"/>
      <c r="L36" s="1"/>
      <c r="M36" s="1"/>
      <c r="N36" s="1"/>
      <c r="O36" s="1"/>
      <c r="P36" s="1"/>
      <c r="Q36" s="1"/>
      <c r="R36" s="1"/>
      <c r="S36" s="1"/>
      <c r="T36" s="1"/>
      <c r="U36" s="1"/>
      <c r="V36" s="1"/>
    </row>
    <row r="37" ht="15.75" customHeight="1">
      <c r="A37" s="1"/>
      <c r="B37" s="1"/>
      <c r="C37" s="1"/>
      <c r="D37" s="1"/>
      <c r="E37" s="1"/>
      <c r="F37" s="1"/>
      <c r="G37" s="1"/>
      <c r="H37" s="1"/>
      <c r="I37" s="1"/>
      <c r="J37" s="1"/>
      <c r="K37" s="1"/>
      <c r="L37" s="1"/>
      <c r="M37" s="1"/>
      <c r="N37" s="1"/>
      <c r="O37" s="1"/>
      <c r="P37" s="1"/>
      <c r="Q37" s="1"/>
      <c r="R37" s="1"/>
      <c r="S37" s="1"/>
      <c r="T37" s="1"/>
      <c r="U37" s="1"/>
      <c r="V37" s="1"/>
    </row>
    <row r="38" ht="15.75" customHeight="1">
      <c r="A38" s="1"/>
      <c r="B38" s="1"/>
      <c r="C38" s="1"/>
      <c r="D38" s="1"/>
      <c r="E38" s="1"/>
      <c r="F38" s="1"/>
      <c r="G38" s="1"/>
      <c r="H38" s="1"/>
      <c r="I38" s="1"/>
      <c r="J38" s="1"/>
      <c r="K38" s="1"/>
      <c r="L38" s="1"/>
      <c r="M38" s="1"/>
      <c r="N38" s="1"/>
      <c r="O38" s="1"/>
      <c r="P38" s="1"/>
      <c r="Q38" s="1"/>
      <c r="R38" s="1"/>
      <c r="S38" s="1"/>
      <c r="T38" s="1"/>
      <c r="U38" s="1"/>
      <c r="V38" s="1"/>
    </row>
    <row r="39" ht="15.75" customHeight="1">
      <c r="A39" s="1"/>
      <c r="B39" s="1"/>
      <c r="C39" s="1"/>
      <c r="D39" s="1"/>
      <c r="E39" s="1"/>
      <c r="F39" s="1"/>
      <c r="G39" s="1"/>
      <c r="H39" s="1"/>
      <c r="I39" s="1"/>
      <c r="J39" s="1"/>
      <c r="K39" s="1"/>
      <c r="L39" s="1"/>
      <c r="M39" s="1"/>
      <c r="N39" s="1"/>
      <c r="O39" s="1"/>
      <c r="P39" s="1"/>
      <c r="Q39" s="1"/>
      <c r="R39" s="1"/>
      <c r="S39" s="1"/>
      <c r="T39" s="1"/>
      <c r="U39" s="1"/>
      <c r="V39" s="1"/>
    </row>
    <row r="40" ht="15.75" customHeight="1">
      <c r="A40" s="1"/>
      <c r="B40" s="1"/>
      <c r="C40" s="1"/>
      <c r="D40" s="1"/>
      <c r="E40" s="1"/>
      <c r="F40" s="1"/>
      <c r="G40" s="1"/>
      <c r="H40" s="1"/>
      <c r="I40" s="1"/>
      <c r="J40" s="1"/>
      <c r="K40" s="1"/>
      <c r="L40" s="1"/>
      <c r="M40" s="1"/>
      <c r="N40" s="1"/>
      <c r="O40" s="1"/>
      <c r="P40" s="1"/>
      <c r="Q40" s="1"/>
      <c r="R40" s="1"/>
      <c r="S40" s="1"/>
      <c r="T40" s="1"/>
      <c r="U40" s="1"/>
      <c r="V40" s="1"/>
    </row>
    <row r="41" ht="15.75" customHeight="1">
      <c r="A41" s="1"/>
      <c r="B41" s="1"/>
      <c r="C41" s="1"/>
      <c r="D41" s="1"/>
      <c r="E41" s="1"/>
      <c r="F41" s="1"/>
      <c r="G41" s="1"/>
      <c r="H41" s="1"/>
      <c r="I41" s="1"/>
      <c r="J41" s="1"/>
      <c r="K41" s="1"/>
      <c r="L41" s="1"/>
      <c r="M41" s="1"/>
      <c r="N41" s="1"/>
      <c r="O41" s="1"/>
      <c r="P41" s="1"/>
      <c r="Q41" s="1"/>
      <c r="R41" s="1"/>
      <c r="S41" s="1"/>
      <c r="T41" s="1"/>
      <c r="U41" s="1"/>
      <c r="V41" s="1"/>
    </row>
    <row r="42" ht="15.75" customHeight="1">
      <c r="A42" s="1"/>
      <c r="B42" s="1"/>
      <c r="C42" s="1"/>
      <c r="D42" s="1"/>
      <c r="E42" s="1"/>
      <c r="F42" s="1"/>
      <c r="G42" s="1"/>
      <c r="H42" s="1"/>
      <c r="I42" s="1"/>
      <c r="J42" s="1"/>
      <c r="K42" s="1"/>
      <c r="L42" s="1"/>
      <c r="M42" s="1"/>
      <c r="N42" s="1"/>
      <c r="O42" s="1"/>
      <c r="P42" s="1"/>
      <c r="Q42" s="1"/>
      <c r="R42" s="1"/>
      <c r="S42" s="1"/>
      <c r="T42" s="1"/>
      <c r="U42" s="1"/>
      <c r="V42" s="1"/>
    </row>
    <row r="43" ht="15.75" customHeight="1">
      <c r="A43" s="1"/>
      <c r="B43" s="1"/>
      <c r="C43" s="1"/>
      <c r="D43" s="1"/>
      <c r="E43" s="1"/>
      <c r="F43" s="1"/>
      <c r="G43" s="1"/>
      <c r="H43" s="1"/>
      <c r="I43" s="1"/>
      <c r="J43" s="1"/>
      <c r="K43" s="1"/>
      <c r="L43" s="1"/>
      <c r="M43" s="1"/>
      <c r="N43" s="1"/>
      <c r="O43" s="1"/>
      <c r="P43" s="1"/>
      <c r="Q43" s="1"/>
      <c r="R43" s="1"/>
      <c r="S43" s="1"/>
      <c r="T43" s="1"/>
      <c r="U43" s="1"/>
      <c r="V43" s="1"/>
    </row>
    <row r="44" ht="15.75" customHeight="1">
      <c r="A44" s="1"/>
      <c r="B44" s="1"/>
      <c r="C44" s="1"/>
      <c r="D44" s="1"/>
      <c r="E44" s="1"/>
      <c r="F44" s="1"/>
      <c r="G44" s="1"/>
      <c r="H44" s="1"/>
      <c r="I44" s="1"/>
      <c r="J44" s="1"/>
      <c r="K44" s="1"/>
      <c r="L44" s="1"/>
      <c r="M44" s="1"/>
      <c r="N44" s="1"/>
      <c r="O44" s="1"/>
      <c r="P44" s="1"/>
      <c r="Q44" s="1"/>
      <c r="R44" s="1"/>
      <c r="S44" s="1"/>
      <c r="T44" s="1"/>
      <c r="U44" s="1"/>
      <c r="V44" s="1"/>
    </row>
    <row r="45" ht="15.75" customHeight="1">
      <c r="A45" s="1"/>
      <c r="B45" s="1"/>
      <c r="C45" s="1"/>
      <c r="D45" s="1"/>
      <c r="E45" s="1"/>
      <c r="F45" s="1"/>
      <c r="G45" s="1"/>
      <c r="H45" s="1"/>
      <c r="I45" s="1"/>
      <c r="J45" s="1"/>
      <c r="K45" s="1"/>
      <c r="L45" s="1"/>
      <c r="M45" s="1"/>
      <c r="N45" s="1"/>
      <c r="O45" s="1"/>
      <c r="P45" s="1"/>
      <c r="Q45" s="1"/>
      <c r="R45" s="1"/>
      <c r="S45" s="1"/>
      <c r="T45" s="1"/>
      <c r="U45" s="1"/>
      <c r="V45" s="1"/>
    </row>
    <row r="46" ht="15.75" customHeight="1">
      <c r="A46" s="1"/>
      <c r="B46" s="1"/>
      <c r="C46" s="1"/>
      <c r="D46" s="1"/>
      <c r="E46" s="1"/>
      <c r="F46" s="1"/>
      <c r="G46" s="1"/>
      <c r="H46" s="1"/>
      <c r="I46" s="1"/>
      <c r="J46" s="1"/>
      <c r="K46" s="1"/>
      <c r="L46" s="1"/>
      <c r="M46" s="1"/>
      <c r="N46" s="1"/>
      <c r="O46" s="1"/>
      <c r="P46" s="1"/>
      <c r="Q46" s="1"/>
      <c r="R46" s="1"/>
      <c r="S46" s="1"/>
      <c r="T46" s="1"/>
      <c r="U46" s="1"/>
      <c r="V46" s="1"/>
    </row>
    <row r="47" ht="15.75" customHeight="1">
      <c r="A47" s="1"/>
      <c r="B47" s="1"/>
      <c r="C47" s="1"/>
      <c r="D47" s="1"/>
      <c r="E47" s="1"/>
      <c r="F47" s="1"/>
      <c r="G47" s="1"/>
      <c r="H47" s="1"/>
      <c r="I47" s="1"/>
      <c r="J47" s="1"/>
      <c r="K47" s="1"/>
      <c r="L47" s="1"/>
      <c r="M47" s="1"/>
      <c r="N47" s="1"/>
      <c r="O47" s="1"/>
      <c r="P47" s="1"/>
      <c r="Q47" s="1"/>
      <c r="R47" s="1"/>
      <c r="S47" s="1"/>
      <c r="T47" s="1"/>
      <c r="U47" s="1"/>
      <c r="V47" s="1"/>
    </row>
    <row r="48" ht="15.75" customHeight="1">
      <c r="A48" s="1"/>
      <c r="B48" s="1"/>
      <c r="C48" s="1"/>
      <c r="D48" s="1"/>
      <c r="E48" s="1"/>
      <c r="F48" s="1"/>
      <c r="G48" s="1"/>
      <c r="H48" s="1"/>
      <c r="I48" s="1"/>
      <c r="J48" s="1"/>
      <c r="K48" s="1"/>
      <c r="L48" s="1"/>
      <c r="M48" s="1"/>
      <c r="N48" s="1"/>
      <c r="O48" s="1"/>
      <c r="P48" s="1"/>
      <c r="Q48" s="1"/>
      <c r="R48" s="1"/>
      <c r="S48" s="1"/>
      <c r="T48" s="1"/>
      <c r="U48" s="1"/>
      <c r="V48" s="1"/>
    </row>
    <row r="49" ht="15.75" customHeight="1">
      <c r="A49" s="1"/>
      <c r="B49" s="1"/>
      <c r="C49" s="1"/>
      <c r="D49" s="1"/>
      <c r="E49" s="1"/>
      <c r="F49" s="1"/>
      <c r="G49" s="1"/>
      <c r="H49" s="1"/>
      <c r="I49" s="1"/>
      <c r="J49" s="1"/>
      <c r="K49" s="1"/>
      <c r="L49" s="1"/>
      <c r="M49" s="1"/>
      <c r="N49" s="1"/>
      <c r="O49" s="1"/>
      <c r="P49" s="1"/>
      <c r="Q49" s="1"/>
      <c r="R49" s="1"/>
      <c r="S49" s="1"/>
      <c r="T49" s="1"/>
      <c r="U49" s="1"/>
      <c r="V49" s="1"/>
    </row>
    <row r="50" ht="15.75" customHeight="1">
      <c r="A50" s="1"/>
      <c r="B50" s="1"/>
      <c r="C50" s="1"/>
      <c r="D50" s="1"/>
      <c r="E50" s="1"/>
      <c r="F50" s="1"/>
      <c r="G50" s="1"/>
      <c r="H50" s="1"/>
      <c r="I50" s="1"/>
      <c r="J50" s="1"/>
      <c r="K50" s="1"/>
      <c r="L50" s="1"/>
      <c r="M50" s="1"/>
      <c r="N50" s="1"/>
      <c r="O50" s="1"/>
      <c r="P50" s="1"/>
      <c r="Q50" s="1"/>
      <c r="R50" s="1"/>
      <c r="S50" s="1"/>
      <c r="T50" s="1"/>
      <c r="U50" s="1"/>
      <c r="V50" s="1"/>
    </row>
    <row r="51" ht="15.75" customHeight="1">
      <c r="A51" s="1"/>
      <c r="B51" s="1"/>
      <c r="C51" s="1"/>
      <c r="D51" s="1"/>
      <c r="E51" s="1"/>
      <c r="F51" s="1"/>
      <c r="G51" s="1"/>
      <c r="H51" s="1"/>
      <c r="I51" s="1"/>
      <c r="J51" s="1"/>
      <c r="K51" s="1"/>
      <c r="L51" s="1"/>
      <c r="M51" s="1"/>
      <c r="N51" s="1"/>
      <c r="O51" s="1"/>
      <c r="P51" s="1"/>
      <c r="Q51" s="1"/>
      <c r="R51" s="1"/>
      <c r="S51" s="1"/>
      <c r="T51" s="1"/>
      <c r="U51" s="1"/>
      <c r="V51" s="1"/>
    </row>
    <row r="52" ht="15.75" customHeight="1">
      <c r="A52" s="1"/>
      <c r="B52" s="1"/>
      <c r="C52" s="1"/>
      <c r="D52" s="1"/>
      <c r="E52" s="1"/>
      <c r="F52" s="1"/>
      <c r="G52" s="1"/>
      <c r="H52" s="1"/>
      <c r="I52" s="1"/>
      <c r="J52" s="1"/>
      <c r="K52" s="1"/>
      <c r="L52" s="1"/>
      <c r="M52" s="1"/>
      <c r="N52" s="1"/>
      <c r="O52" s="1"/>
      <c r="P52" s="1"/>
      <c r="Q52" s="1"/>
      <c r="R52" s="1"/>
      <c r="S52" s="1"/>
      <c r="T52" s="1"/>
      <c r="U52" s="1"/>
      <c r="V52" s="1"/>
    </row>
    <row r="53" ht="15.75" customHeight="1">
      <c r="A53" s="1"/>
      <c r="B53" s="1"/>
      <c r="C53" s="1"/>
      <c r="D53" s="1"/>
      <c r="E53" s="1"/>
      <c r="F53" s="1"/>
      <c r="G53" s="1"/>
      <c r="H53" s="1"/>
      <c r="I53" s="1"/>
      <c r="J53" s="1"/>
      <c r="K53" s="1"/>
      <c r="L53" s="1"/>
      <c r="M53" s="1"/>
      <c r="N53" s="1"/>
      <c r="O53" s="1"/>
      <c r="P53" s="1"/>
      <c r="Q53" s="1"/>
      <c r="R53" s="1"/>
      <c r="S53" s="1"/>
      <c r="T53" s="1"/>
      <c r="U53" s="1"/>
      <c r="V53" s="1"/>
    </row>
    <row r="54" ht="15.75" customHeight="1">
      <c r="A54" s="1"/>
      <c r="B54" s="1"/>
      <c r="C54" s="1"/>
      <c r="D54" s="1"/>
      <c r="E54" s="1"/>
      <c r="F54" s="1"/>
      <c r="G54" s="1"/>
      <c r="H54" s="1"/>
      <c r="I54" s="1"/>
      <c r="J54" s="1"/>
      <c r="K54" s="1"/>
      <c r="L54" s="1"/>
      <c r="M54" s="1"/>
      <c r="N54" s="1"/>
      <c r="O54" s="1"/>
      <c r="P54" s="1"/>
      <c r="Q54" s="1"/>
      <c r="R54" s="1"/>
      <c r="S54" s="1"/>
      <c r="T54" s="1"/>
      <c r="U54" s="1"/>
      <c r="V54" s="1"/>
    </row>
    <row r="55" ht="15.75" customHeight="1">
      <c r="A55" s="1"/>
      <c r="B55" s="1"/>
      <c r="C55" s="1"/>
      <c r="D55" s="1"/>
      <c r="E55" s="1"/>
      <c r="F55" s="1"/>
      <c r="G55" s="1"/>
      <c r="H55" s="1"/>
      <c r="I55" s="1"/>
      <c r="J55" s="1"/>
      <c r="K55" s="1"/>
      <c r="L55" s="1"/>
      <c r="M55" s="1"/>
      <c r="N55" s="1"/>
      <c r="O55" s="1"/>
      <c r="P55" s="1"/>
      <c r="Q55" s="1"/>
      <c r="R55" s="1"/>
      <c r="S55" s="1"/>
      <c r="T55" s="1"/>
      <c r="U55" s="1"/>
      <c r="V55" s="1"/>
    </row>
    <row r="56" ht="15.75" customHeight="1">
      <c r="A56" s="1"/>
      <c r="B56" s="1"/>
      <c r="C56" s="1"/>
      <c r="D56" s="1"/>
      <c r="E56" s="1"/>
      <c r="F56" s="1"/>
      <c r="G56" s="1"/>
      <c r="H56" s="1"/>
      <c r="I56" s="1"/>
      <c r="J56" s="1"/>
      <c r="K56" s="1"/>
      <c r="L56" s="1"/>
      <c r="M56" s="1"/>
      <c r="N56" s="1"/>
      <c r="O56" s="1"/>
      <c r="P56" s="1"/>
      <c r="Q56" s="1"/>
      <c r="R56" s="1"/>
      <c r="S56" s="1"/>
      <c r="T56" s="1"/>
      <c r="U56" s="1"/>
      <c r="V56" s="1"/>
    </row>
    <row r="57" ht="15.75" customHeight="1">
      <c r="A57" s="1"/>
      <c r="B57" s="1"/>
      <c r="C57" s="1"/>
      <c r="D57" s="1"/>
      <c r="E57" s="1"/>
      <c r="F57" s="1"/>
      <c r="G57" s="1"/>
      <c r="H57" s="1"/>
      <c r="I57" s="1"/>
      <c r="J57" s="1"/>
      <c r="K57" s="1"/>
      <c r="L57" s="1"/>
      <c r="M57" s="1"/>
      <c r="N57" s="1"/>
      <c r="O57" s="1"/>
      <c r="P57" s="1"/>
      <c r="Q57" s="1"/>
      <c r="R57" s="1"/>
      <c r="S57" s="1"/>
      <c r="T57" s="1"/>
      <c r="U57" s="1"/>
      <c r="V57" s="1"/>
    </row>
    <row r="58" ht="15.75" customHeight="1">
      <c r="A58" s="1"/>
      <c r="B58" s="1"/>
      <c r="C58" s="1"/>
      <c r="D58" s="1"/>
      <c r="E58" s="1"/>
      <c r="F58" s="1"/>
      <c r="G58" s="1"/>
      <c r="H58" s="1"/>
      <c r="I58" s="1"/>
      <c r="J58" s="1"/>
      <c r="K58" s="1"/>
      <c r="L58" s="1"/>
      <c r="M58" s="1"/>
      <c r="N58" s="1"/>
      <c r="O58" s="1"/>
      <c r="P58" s="1"/>
      <c r="Q58" s="1"/>
      <c r="R58" s="1"/>
      <c r="S58" s="1"/>
      <c r="T58" s="1"/>
      <c r="U58" s="1"/>
      <c r="V58" s="1"/>
    </row>
    <row r="59" ht="15.75" customHeight="1">
      <c r="A59" s="1"/>
      <c r="B59" s="1"/>
      <c r="C59" s="1"/>
      <c r="D59" s="1"/>
      <c r="E59" s="1"/>
      <c r="F59" s="1"/>
      <c r="G59" s="1"/>
      <c r="H59" s="1"/>
      <c r="I59" s="1"/>
      <c r="J59" s="1"/>
      <c r="K59" s="1"/>
      <c r="L59" s="1"/>
      <c r="M59" s="1"/>
      <c r="N59" s="1"/>
      <c r="O59" s="1"/>
      <c r="P59" s="1"/>
      <c r="Q59" s="1"/>
      <c r="R59" s="1"/>
      <c r="S59" s="1"/>
      <c r="T59" s="1"/>
      <c r="U59" s="1"/>
      <c r="V59" s="1"/>
    </row>
    <row r="60" ht="15.75" customHeight="1">
      <c r="A60" s="1"/>
      <c r="B60" s="1"/>
      <c r="C60" s="1"/>
      <c r="D60" s="1"/>
      <c r="E60" s="1"/>
      <c r="F60" s="1"/>
      <c r="G60" s="1"/>
      <c r="H60" s="1"/>
      <c r="I60" s="1"/>
      <c r="J60" s="1"/>
      <c r="K60" s="1"/>
      <c r="L60" s="1"/>
      <c r="M60" s="1"/>
      <c r="N60" s="1"/>
      <c r="O60" s="1"/>
      <c r="P60" s="1"/>
      <c r="Q60" s="1"/>
      <c r="R60" s="1"/>
      <c r="S60" s="1"/>
      <c r="T60" s="1"/>
      <c r="U60" s="1"/>
      <c r="V60" s="1"/>
    </row>
    <row r="61" ht="15.75" customHeight="1">
      <c r="A61" s="1"/>
      <c r="B61" s="1"/>
      <c r="C61" s="1"/>
      <c r="D61" s="1"/>
      <c r="E61" s="1"/>
      <c r="F61" s="1"/>
      <c r="G61" s="1"/>
      <c r="H61" s="1"/>
      <c r="I61" s="1"/>
      <c r="J61" s="1"/>
      <c r="K61" s="1"/>
      <c r="L61" s="1"/>
      <c r="M61" s="1"/>
      <c r="N61" s="1"/>
      <c r="O61" s="1"/>
      <c r="P61" s="1"/>
      <c r="Q61" s="1"/>
      <c r="R61" s="1"/>
      <c r="S61" s="1"/>
      <c r="T61" s="1"/>
      <c r="U61" s="1"/>
      <c r="V61" s="1"/>
    </row>
    <row r="62" ht="15.75" customHeight="1">
      <c r="A62" s="1"/>
      <c r="B62" s="1"/>
      <c r="C62" s="1"/>
      <c r="D62" s="1"/>
      <c r="E62" s="1"/>
      <c r="F62" s="1"/>
      <c r="G62" s="1"/>
      <c r="H62" s="1"/>
      <c r="I62" s="1"/>
      <c r="J62" s="1"/>
      <c r="K62" s="1"/>
      <c r="L62" s="1"/>
      <c r="M62" s="1"/>
      <c r="N62" s="1"/>
      <c r="O62" s="1"/>
      <c r="P62" s="1"/>
      <c r="Q62" s="1"/>
      <c r="R62" s="1"/>
      <c r="S62" s="1"/>
      <c r="T62" s="1"/>
      <c r="U62" s="1"/>
      <c r="V62" s="1"/>
    </row>
    <row r="63" ht="15.75" customHeight="1">
      <c r="A63" s="1"/>
      <c r="B63" s="1"/>
      <c r="C63" s="1"/>
      <c r="D63" s="1"/>
      <c r="E63" s="1"/>
      <c r="F63" s="1"/>
      <c r="G63" s="1"/>
      <c r="H63" s="1"/>
      <c r="I63" s="1"/>
      <c r="J63" s="1"/>
      <c r="K63" s="1"/>
      <c r="L63" s="1"/>
      <c r="M63" s="1"/>
      <c r="N63" s="1"/>
      <c r="O63" s="1"/>
      <c r="P63" s="1"/>
      <c r="Q63" s="1"/>
      <c r="R63" s="1"/>
      <c r="S63" s="1"/>
      <c r="T63" s="1"/>
      <c r="U63" s="1"/>
      <c r="V63" s="1"/>
    </row>
    <row r="64" ht="15.75" customHeight="1">
      <c r="A64" s="1"/>
      <c r="B64" s="1"/>
      <c r="C64" s="1"/>
      <c r="D64" s="1"/>
      <c r="E64" s="1"/>
      <c r="F64" s="1"/>
      <c r="G64" s="1"/>
      <c r="H64" s="1"/>
      <c r="I64" s="1"/>
      <c r="J64" s="1"/>
      <c r="K64" s="1"/>
      <c r="L64" s="1"/>
      <c r="M64" s="1"/>
      <c r="N64" s="1"/>
      <c r="O64" s="1"/>
      <c r="P64" s="1"/>
      <c r="Q64" s="1"/>
      <c r="R64" s="1"/>
      <c r="S64" s="1"/>
      <c r="T64" s="1"/>
      <c r="U64" s="1"/>
      <c r="V64" s="1"/>
    </row>
    <row r="65" ht="15.75" customHeight="1">
      <c r="A65" s="1"/>
      <c r="B65" s="1"/>
      <c r="C65" s="1"/>
      <c r="D65" s="1"/>
      <c r="E65" s="1"/>
      <c r="F65" s="1"/>
      <c r="G65" s="1"/>
      <c r="H65" s="1"/>
      <c r="I65" s="1"/>
      <c r="J65" s="1"/>
      <c r="K65" s="1"/>
      <c r="L65" s="1"/>
      <c r="M65" s="1"/>
      <c r="N65" s="1"/>
      <c r="O65" s="1"/>
      <c r="P65" s="1"/>
      <c r="Q65" s="1"/>
      <c r="R65" s="1"/>
      <c r="S65" s="1"/>
      <c r="T65" s="1"/>
      <c r="U65" s="1"/>
      <c r="V65" s="1"/>
    </row>
    <row r="66" ht="15.75" customHeight="1">
      <c r="A66" s="1"/>
      <c r="B66" s="1"/>
      <c r="C66" s="1"/>
      <c r="D66" s="1"/>
      <c r="E66" s="1"/>
      <c r="F66" s="1"/>
      <c r="G66" s="1"/>
      <c r="H66" s="1"/>
      <c r="I66" s="1"/>
      <c r="J66" s="1"/>
      <c r="K66" s="1"/>
      <c r="L66" s="1"/>
      <c r="M66" s="1"/>
      <c r="N66" s="1"/>
      <c r="O66" s="1"/>
      <c r="P66" s="1"/>
      <c r="Q66" s="1"/>
      <c r="R66" s="1"/>
      <c r="S66" s="1"/>
      <c r="T66" s="1"/>
      <c r="U66" s="1"/>
      <c r="V66" s="1"/>
    </row>
    <row r="67" ht="15.75" customHeight="1">
      <c r="A67" s="1"/>
      <c r="B67" s="1"/>
      <c r="C67" s="1"/>
      <c r="D67" s="1"/>
      <c r="E67" s="1"/>
      <c r="F67" s="1"/>
      <c r="G67" s="1"/>
      <c r="H67" s="1"/>
      <c r="I67" s="1"/>
      <c r="J67" s="1"/>
      <c r="K67" s="1"/>
      <c r="L67" s="1"/>
      <c r="M67" s="1"/>
      <c r="N67" s="1"/>
      <c r="O67" s="1"/>
      <c r="P67" s="1"/>
      <c r="Q67" s="1"/>
      <c r="R67" s="1"/>
      <c r="S67" s="1"/>
      <c r="T67" s="1"/>
      <c r="U67" s="1"/>
      <c r="V67" s="1"/>
    </row>
    <row r="68" ht="15.75" customHeight="1">
      <c r="A68" s="1"/>
      <c r="B68" s="1"/>
      <c r="C68" s="1"/>
      <c r="D68" s="1"/>
      <c r="E68" s="1"/>
      <c r="F68" s="1"/>
      <c r="G68" s="1"/>
      <c r="H68" s="1"/>
      <c r="I68" s="1"/>
      <c r="J68" s="1"/>
      <c r="K68" s="1"/>
      <c r="L68" s="1"/>
      <c r="M68" s="1"/>
      <c r="N68" s="1"/>
      <c r="O68" s="1"/>
      <c r="P68" s="1"/>
      <c r="Q68" s="1"/>
      <c r="R68" s="1"/>
      <c r="S68" s="1"/>
      <c r="T68" s="1"/>
      <c r="U68" s="1"/>
      <c r="V68" s="1"/>
    </row>
    <row r="69" ht="15.75" customHeight="1">
      <c r="A69" s="1"/>
      <c r="B69" s="1"/>
      <c r="C69" s="1"/>
      <c r="D69" s="1"/>
      <c r="E69" s="1"/>
      <c r="F69" s="1"/>
      <c r="G69" s="1"/>
      <c r="H69" s="1"/>
      <c r="I69" s="1"/>
      <c r="J69" s="1"/>
      <c r="K69" s="1"/>
      <c r="L69" s="1"/>
      <c r="M69" s="1"/>
      <c r="N69" s="1"/>
      <c r="O69" s="1"/>
      <c r="P69" s="1"/>
      <c r="Q69" s="1"/>
      <c r="R69" s="1"/>
      <c r="S69" s="1"/>
      <c r="T69" s="1"/>
      <c r="U69" s="1"/>
      <c r="V69" s="1"/>
    </row>
    <row r="70" ht="15.75" customHeight="1">
      <c r="A70" s="1"/>
      <c r="B70" s="1"/>
      <c r="C70" s="1"/>
      <c r="D70" s="1"/>
      <c r="E70" s="1"/>
      <c r="F70" s="1"/>
      <c r="G70" s="1"/>
      <c r="H70" s="1"/>
      <c r="I70" s="1"/>
      <c r="J70" s="1"/>
      <c r="K70" s="1"/>
      <c r="L70" s="1"/>
      <c r="M70" s="1"/>
      <c r="N70" s="1"/>
      <c r="O70" s="1"/>
      <c r="P70" s="1"/>
      <c r="Q70" s="1"/>
      <c r="R70" s="1"/>
      <c r="S70" s="1"/>
      <c r="T70" s="1"/>
      <c r="U70" s="1"/>
      <c r="V70" s="1"/>
    </row>
    <row r="71" ht="15.75" customHeight="1">
      <c r="A71" s="1"/>
      <c r="B71" s="1"/>
      <c r="C71" s="1"/>
      <c r="D71" s="1"/>
      <c r="E71" s="1"/>
      <c r="F71" s="1"/>
      <c r="G71" s="1"/>
      <c r="H71" s="1"/>
      <c r="I71" s="1"/>
      <c r="J71" s="1"/>
      <c r="K71" s="1"/>
      <c r="L71" s="1"/>
      <c r="M71" s="1"/>
      <c r="N71" s="1"/>
      <c r="O71" s="1"/>
      <c r="P71" s="1"/>
      <c r="Q71" s="1"/>
      <c r="R71" s="1"/>
      <c r="S71" s="1"/>
      <c r="T71" s="1"/>
      <c r="U71" s="1"/>
      <c r="V71" s="1"/>
    </row>
    <row r="72" ht="15.75" customHeight="1">
      <c r="A72" s="1"/>
      <c r="B72" s="1"/>
      <c r="C72" s="1"/>
      <c r="D72" s="1"/>
      <c r="E72" s="1"/>
      <c r="F72" s="1"/>
      <c r="G72" s="1"/>
      <c r="H72" s="1"/>
      <c r="I72" s="1"/>
      <c r="J72" s="1"/>
      <c r="K72" s="1"/>
      <c r="L72" s="1"/>
      <c r="M72" s="1"/>
      <c r="N72" s="1"/>
      <c r="O72" s="1"/>
      <c r="P72" s="1"/>
      <c r="Q72" s="1"/>
      <c r="R72" s="1"/>
      <c r="S72" s="1"/>
      <c r="T72" s="1"/>
      <c r="U72" s="1"/>
      <c r="V72" s="1"/>
    </row>
    <row r="73" ht="15.75" customHeight="1">
      <c r="A73" s="1"/>
      <c r="B73" s="1"/>
      <c r="C73" s="1"/>
      <c r="D73" s="1"/>
      <c r="E73" s="1"/>
      <c r="F73" s="1"/>
      <c r="G73" s="1"/>
      <c r="H73" s="1"/>
      <c r="I73" s="1"/>
      <c r="J73" s="1"/>
      <c r="K73" s="1"/>
      <c r="L73" s="1"/>
      <c r="M73" s="1"/>
      <c r="N73" s="1"/>
      <c r="O73" s="1"/>
      <c r="P73" s="1"/>
      <c r="Q73" s="1"/>
      <c r="R73" s="1"/>
      <c r="S73" s="1"/>
      <c r="T73" s="1"/>
      <c r="U73" s="1"/>
      <c r="V73" s="1"/>
    </row>
    <row r="74" ht="15.75" customHeight="1">
      <c r="A74" s="1"/>
      <c r="B74" s="1"/>
      <c r="C74" s="1"/>
      <c r="D74" s="1"/>
      <c r="E74" s="1"/>
      <c r="F74" s="1"/>
      <c r="G74" s="1"/>
      <c r="H74" s="1"/>
      <c r="I74" s="1"/>
      <c r="J74" s="1"/>
      <c r="K74" s="1"/>
      <c r="L74" s="1"/>
      <c r="M74" s="1"/>
      <c r="N74" s="1"/>
      <c r="O74" s="1"/>
      <c r="P74" s="1"/>
      <c r="Q74" s="1"/>
      <c r="R74" s="1"/>
      <c r="S74" s="1"/>
      <c r="T74" s="1"/>
      <c r="U74" s="1"/>
      <c r="V74" s="1"/>
    </row>
    <row r="75" ht="15.75" customHeight="1">
      <c r="A75" s="1"/>
      <c r="B75" s="1"/>
      <c r="C75" s="1"/>
      <c r="D75" s="1"/>
      <c r="E75" s="1"/>
      <c r="F75" s="1"/>
      <c r="G75" s="1"/>
      <c r="H75" s="1"/>
      <c r="I75" s="1"/>
      <c r="J75" s="1"/>
      <c r="K75" s="1"/>
      <c r="L75" s="1"/>
      <c r="M75" s="1"/>
      <c r="N75" s="1"/>
      <c r="O75" s="1"/>
      <c r="P75" s="1"/>
      <c r="Q75" s="1"/>
      <c r="R75" s="1"/>
      <c r="S75" s="1"/>
      <c r="T75" s="1"/>
      <c r="U75" s="1"/>
      <c r="V75" s="1"/>
    </row>
    <row r="76" ht="15.75" customHeight="1">
      <c r="A76" s="1"/>
      <c r="B76" s="1"/>
      <c r="C76" s="1"/>
      <c r="D76" s="1"/>
      <c r="E76" s="1"/>
      <c r="F76" s="1"/>
      <c r="G76" s="1"/>
      <c r="H76" s="1"/>
      <c r="I76" s="1"/>
      <c r="J76" s="1"/>
      <c r="K76" s="1"/>
      <c r="L76" s="1"/>
      <c r="M76" s="1"/>
      <c r="N76" s="1"/>
      <c r="O76" s="1"/>
      <c r="P76" s="1"/>
      <c r="Q76" s="1"/>
      <c r="R76" s="1"/>
      <c r="S76" s="1"/>
      <c r="T76" s="1"/>
      <c r="U76" s="1"/>
      <c r="V76" s="1"/>
    </row>
    <row r="77" ht="15.75" customHeight="1">
      <c r="A77" s="1"/>
      <c r="B77" s="1"/>
      <c r="C77" s="1"/>
      <c r="D77" s="1"/>
      <c r="E77" s="1"/>
      <c r="F77" s="1"/>
      <c r="G77" s="1"/>
      <c r="H77" s="1"/>
      <c r="I77" s="1"/>
      <c r="J77" s="1"/>
      <c r="K77" s="1"/>
      <c r="L77" s="1"/>
      <c r="M77" s="1"/>
      <c r="N77" s="1"/>
      <c r="O77" s="1"/>
      <c r="P77" s="1"/>
      <c r="Q77" s="1"/>
      <c r="R77" s="1"/>
      <c r="S77" s="1"/>
      <c r="T77" s="1"/>
      <c r="U77" s="1"/>
      <c r="V77" s="1"/>
    </row>
    <row r="78" ht="15.75" customHeight="1">
      <c r="A78" s="1"/>
      <c r="B78" s="1"/>
      <c r="C78" s="1"/>
      <c r="D78" s="1"/>
      <c r="E78" s="1"/>
      <c r="F78" s="1"/>
      <c r="G78" s="1"/>
      <c r="H78" s="1"/>
      <c r="I78" s="1"/>
      <c r="J78" s="1"/>
      <c r="K78" s="1"/>
      <c r="L78" s="1"/>
      <c r="M78" s="1"/>
      <c r="N78" s="1"/>
      <c r="O78" s="1"/>
      <c r="P78" s="1"/>
      <c r="Q78" s="1"/>
      <c r="R78" s="1"/>
      <c r="S78" s="1"/>
      <c r="T78" s="1"/>
      <c r="U78" s="1"/>
      <c r="V78" s="1"/>
    </row>
    <row r="79" ht="15.75" customHeight="1">
      <c r="A79" s="1"/>
      <c r="B79" s="1"/>
      <c r="C79" s="1"/>
      <c r="D79" s="1"/>
      <c r="E79" s="1"/>
      <c r="F79" s="1"/>
      <c r="G79" s="1"/>
      <c r="H79" s="1"/>
      <c r="I79" s="1"/>
      <c r="J79" s="1"/>
      <c r="K79" s="1"/>
      <c r="L79" s="1"/>
      <c r="M79" s="1"/>
      <c r="N79" s="1"/>
      <c r="O79" s="1"/>
      <c r="P79" s="1"/>
      <c r="Q79" s="1"/>
      <c r="R79" s="1"/>
      <c r="S79" s="1"/>
      <c r="T79" s="1"/>
      <c r="U79" s="1"/>
      <c r="V79" s="1"/>
    </row>
    <row r="80" ht="15.75" customHeight="1">
      <c r="A80" s="1"/>
      <c r="B80" s="1"/>
      <c r="C80" s="1"/>
      <c r="D80" s="1"/>
      <c r="E80" s="1"/>
      <c r="F80" s="1"/>
      <c r="G80" s="1"/>
      <c r="H80" s="1"/>
      <c r="I80" s="1"/>
      <c r="J80" s="1"/>
      <c r="K80" s="1"/>
      <c r="L80" s="1"/>
      <c r="M80" s="1"/>
      <c r="N80" s="1"/>
      <c r="O80" s="1"/>
      <c r="P80" s="1"/>
      <c r="Q80" s="1"/>
      <c r="R80" s="1"/>
      <c r="S80" s="1"/>
      <c r="T80" s="1"/>
      <c r="U80" s="1"/>
      <c r="V80" s="1"/>
    </row>
    <row r="81" ht="15.75" customHeight="1">
      <c r="A81" s="1"/>
      <c r="B81" s="1"/>
      <c r="C81" s="1"/>
      <c r="D81" s="1"/>
      <c r="E81" s="1"/>
      <c r="F81" s="1"/>
      <c r="G81" s="1"/>
      <c r="H81" s="1"/>
      <c r="I81" s="1"/>
      <c r="J81" s="1"/>
      <c r="K81" s="1"/>
      <c r="L81" s="1"/>
      <c r="M81" s="1"/>
      <c r="N81" s="1"/>
      <c r="O81" s="1"/>
      <c r="P81" s="1"/>
      <c r="Q81" s="1"/>
      <c r="R81" s="1"/>
      <c r="S81" s="1"/>
      <c r="T81" s="1"/>
      <c r="U81" s="1"/>
      <c r="V81" s="1"/>
    </row>
    <row r="82" ht="15.75" customHeight="1">
      <c r="A82" s="1"/>
      <c r="B82" s="1"/>
      <c r="C82" s="1"/>
      <c r="D82" s="1"/>
      <c r="E82" s="1"/>
      <c r="F82" s="1"/>
      <c r="G82" s="1"/>
      <c r="H82" s="1"/>
      <c r="I82" s="1"/>
      <c r="J82" s="1"/>
      <c r="K82" s="1"/>
      <c r="L82" s="1"/>
      <c r="M82" s="1"/>
      <c r="N82" s="1"/>
      <c r="O82" s="1"/>
      <c r="P82" s="1"/>
      <c r="Q82" s="1"/>
      <c r="R82" s="1"/>
      <c r="S82" s="1"/>
      <c r="T82" s="1"/>
      <c r="U82" s="1"/>
      <c r="V82" s="1"/>
    </row>
    <row r="83" ht="15.75" customHeight="1">
      <c r="A83" s="1"/>
      <c r="B83" s="1"/>
      <c r="C83" s="1"/>
      <c r="D83" s="1"/>
      <c r="E83" s="1"/>
      <c r="F83" s="1"/>
      <c r="G83" s="1"/>
      <c r="H83" s="1"/>
      <c r="I83" s="1"/>
      <c r="J83" s="1"/>
      <c r="K83" s="1"/>
      <c r="L83" s="1"/>
      <c r="M83" s="1"/>
      <c r="N83" s="1"/>
      <c r="O83" s="1"/>
      <c r="P83" s="1"/>
      <c r="Q83" s="1"/>
      <c r="R83" s="1"/>
      <c r="S83" s="1"/>
      <c r="T83" s="1"/>
      <c r="U83" s="1"/>
      <c r="V83" s="1"/>
    </row>
    <row r="84" ht="15.75" customHeight="1">
      <c r="A84" s="1"/>
      <c r="B84" s="1"/>
      <c r="C84" s="1"/>
      <c r="D84" s="1"/>
      <c r="E84" s="1"/>
      <c r="F84" s="1"/>
      <c r="G84" s="1"/>
      <c r="H84" s="1"/>
      <c r="I84" s="1"/>
      <c r="J84" s="1"/>
      <c r="K84" s="1"/>
      <c r="L84" s="1"/>
      <c r="M84" s="1"/>
      <c r="N84" s="1"/>
      <c r="O84" s="1"/>
      <c r="P84" s="1"/>
      <c r="Q84" s="1"/>
      <c r="R84" s="1"/>
      <c r="S84" s="1"/>
      <c r="T84" s="1"/>
      <c r="U84" s="1"/>
      <c r="V84" s="1"/>
    </row>
    <row r="85" ht="15.75" customHeight="1">
      <c r="A85" s="1"/>
      <c r="B85" s="1"/>
      <c r="C85" s="1"/>
      <c r="D85" s="1"/>
      <c r="E85" s="1"/>
      <c r="F85" s="1"/>
      <c r="G85" s="1"/>
      <c r="H85" s="1"/>
      <c r="I85" s="1"/>
      <c r="J85" s="1"/>
      <c r="K85" s="1"/>
      <c r="L85" s="1"/>
      <c r="M85" s="1"/>
      <c r="N85" s="1"/>
      <c r="O85" s="1"/>
      <c r="P85" s="1"/>
      <c r="Q85" s="1"/>
      <c r="R85" s="1"/>
      <c r="S85" s="1"/>
      <c r="T85" s="1"/>
      <c r="U85" s="1"/>
      <c r="V85" s="1"/>
    </row>
    <row r="86" ht="15.75" customHeight="1">
      <c r="A86" s="1"/>
      <c r="B86" s="1"/>
      <c r="C86" s="1"/>
      <c r="D86" s="1"/>
      <c r="E86" s="1"/>
      <c r="F86" s="1"/>
      <c r="G86" s="1"/>
      <c r="H86" s="1"/>
      <c r="I86" s="1"/>
      <c r="J86" s="1"/>
      <c r="K86" s="1"/>
      <c r="L86" s="1"/>
      <c r="M86" s="1"/>
      <c r="N86" s="1"/>
      <c r="O86" s="1"/>
      <c r="P86" s="1"/>
      <c r="Q86" s="1"/>
      <c r="R86" s="1"/>
      <c r="S86" s="1"/>
      <c r="T86" s="1"/>
      <c r="U86" s="1"/>
      <c r="V86" s="1"/>
    </row>
    <row r="87" ht="15.75" customHeight="1">
      <c r="A87" s="1"/>
      <c r="B87" s="1"/>
      <c r="C87" s="1"/>
      <c r="D87" s="1"/>
      <c r="E87" s="1"/>
      <c r="F87" s="1"/>
      <c r="G87" s="1"/>
      <c r="H87" s="1"/>
      <c r="I87" s="1"/>
      <c r="J87" s="1"/>
      <c r="K87" s="1"/>
      <c r="L87" s="1"/>
      <c r="M87" s="1"/>
      <c r="N87" s="1"/>
      <c r="O87" s="1"/>
      <c r="P87" s="1"/>
      <c r="Q87" s="1"/>
      <c r="R87" s="1"/>
      <c r="S87" s="1"/>
      <c r="T87" s="1"/>
      <c r="U87" s="1"/>
      <c r="V87" s="1"/>
    </row>
    <row r="88" ht="15.75" customHeight="1">
      <c r="A88" s="1"/>
      <c r="B88" s="1"/>
      <c r="C88" s="1"/>
      <c r="D88" s="1"/>
      <c r="E88" s="1"/>
      <c r="F88" s="1"/>
      <c r="G88" s="1"/>
      <c r="H88" s="1"/>
      <c r="I88" s="1"/>
      <c r="J88" s="1"/>
      <c r="K88" s="1"/>
      <c r="L88" s="1"/>
      <c r="M88" s="1"/>
      <c r="N88" s="1"/>
      <c r="O88" s="1"/>
      <c r="P88" s="1"/>
      <c r="Q88" s="1"/>
      <c r="R88" s="1"/>
      <c r="S88" s="1"/>
      <c r="T88" s="1"/>
      <c r="U88" s="1"/>
      <c r="V88" s="1"/>
    </row>
    <row r="89" ht="15.75" customHeight="1">
      <c r="A89" s="1"/>
      <c r="B89" s="1"/>
      <c r="C89" s="1"/>
      <c r="D89" s="1"/>
      <c r="E89" s="1"/>
      <c r="F89" s="1"/>
      <c r="G89" s="1"/>
      <c r="H89" s="1"/>
      <c r="I89" s="1"/>
      <c r="J89" s="1"/>
      <c r="K89" s="1"/>
      <c r="L89" s="1"/>
      <c r="M89" s="1"/>
      <c r="N89" s="1"/>
      <c r="O89" s="1"/>
      <c r="P89" s="1"/>
      <c r="Q89" s="1"/>
      <c r="R89" s="1"/>
      <c r="S89" s="1"/>
      <c r="T89" s="1"/>
      <c r="U89" s="1"/>
      <c r="V89" s="1"/>
    </row>
    <row r="90" ht="15.75" customHeight="1">
      <c r="A90" s="1"/>
      <c r="B90" s="1"/>
      <c r="C90" s="1"/>
      <c r="D90" s="1"/>
      <c r="E90" s="1"/>
      <c r="F90" s="1"/>
      <c r="G90" s="1"/>
      <c r="H90" s="1"/>
      <c r="I90" s="1"/>
      <c r="J90" s="1"/>
      <c r="K90" s="1"/>
      <c r="L90" s="1"/>
      <c r="M90" s="1"/>
      <c r="N90" s="1"/>
      <c r="O90" s="1"/>
      <c r="P90" s="1"/>
      <c r="Q90" s="1"/>
      <c r="R90" s="1"/>
      <c r="S90" s="1"/>
      <c r="T90" s="1"/>
      <c r="U90" s="1"/>
      <c r="V90" s="1"/>
    </row>
    <row r="91" ht="15.75" customHeight="1">
      <c r="A91" s="1"/>
      <c r="B91" s="1"/>
      <c r="C91" s="1"/>
      <c r="D91" s="1"/>
      <c r="E91" s="1"/>
      <c r="F91" s="1"/>
      <c r="G91" s="1"/>
      <c r="H91" s="1"/>
      <c r="I91" s="1"/>
      <c r="J91" s="1"/>
      <c r="K91" s="1"/>
      <c r="L91" s="1"/>
      <c r="M91" s="1"/>
      <c r="N91" s="1"/>
      <c r="O91" s="1"/>
      <c r="P91" s="1"/>
      <c r="Q91" s="1"/>
      <c r="R91" s="1"/>
      <c r="S91" s="1"/>
      <c r="T91" s="1"/>
      <c r="U91" s="1"/>
      <c r="V91" s="1"/>
    </row>
    <row r="92" ht="15.75" customHeight="1">
      <c r="A92" s="1"/>
      <c r="B92" s="1"/>
      <c r="C92" s="1"/>
      <c r="D92" s="1"/>
      <c r="E92" s="1"/>
      <c r="F92" s="1"/>
      <c r="G92" s="1"/>
      <c r="H92" s="1"/>
      <c r="I92" s="1"/>
      <c r="J92" s="1"/>
      <c r="K92" s="1"/>
      <c r="L92" s="1"/>
      <c r="M92" s="1"/>
      <c r="N92" s="1"/>
      <c r="O92" s="1"/>
      <c r="P92" s="1"/>
      <c r="Q92" s="1"/>
      <c r="R92" s="1"/>
      <c r="S92" s="1"/>
      <c r="T92" s="1"/>
      <c r="U92" s="1"/>
      <c r="V92" s="1"/>
    </row>
    <row r="93" ht="15.75" customHeight="1">
      <c r="A93" s="1"/>
      <c r="B93" s="1"/>
      <c r="C93" s="1"/>
      <c r="D93" s="1"/>
      <c r="E93" s="1"/>
      <c r="F93" s="1"/>
      <c r="G93" s="1"/>
      <c r="H93" s="1"/>
      <c r="I93" s="1"/>
      <c r="J93" s="1"/>
      <c r="K93" s="1"/>
      <c r="L93" s="1"/>
      <c r="M93" s="1"/>
      <c r="N93" s="1"/>
      <c r="O93" s="1"/>
      <c r="P93" s="1"/>
      <c r="Q93" s="1"/>
      <c r="R93" s="1"/>
      <c r="S93" s="1"/>
      <c r="T93" s="1"/>
      <c r="U93" s="1"/>
      <c r="V93" s="1"/>
    </row>
    <row r="94" ht="15.75" customHeight="1">
      <c r="A94" s="1"/>
      <c r="B94" s="1"/>
      <c r="C94" s="1"/>
      <c r="D94" s="1"/>
      <c r="E94" s="1"/>
      <c r="F94" s="1"/>
      <c r="G94" s="1"/>
      <c r="H94" s="1"/>
      <c r="I94" s="1"/>
      <c r="J94" s="1"/>
      <c r="K94" s="1"/>
      <c r="L94" s="1"/>
      <c r="M94" s="1"/>
      <c r="N94" s="1"/>
      <c r="O94" s="1"/>
      <c r="P94" s="1"/>
      <c r="Q94" s="1"/>
      <c r="R94" s="1"/>
      <c r="S94" s="1"/>
      <c r="T94" s="1"/>
      <c r="U94" s="1"/>
      <c r="V94" s="1"/>
    </row>
    <row r="95" ht="15.75" customHeight="1">
      <c r="A95" s="1"/>
      <c r="B95" s="1"/>
      <c r="C95" s="1"/>
      <c r="D95" s="1"/>
      <c r="E95" s="1"/>
      <c r="F95" s="1"/>
      <c r="G95" s="1"/>
      <c r="H95" s="1"/>
      <c r="I95" s="1"/>
      <c r="J95" s="1"/>
      <c r="K95" s="1"/>
      <c r="L95" s="1"/>
      <c r="M95" s="1"/>
      <c r="N95" s="1"/>
      <c r="O95" s="1"/>
      <c r="P95" s="1"/>
      <c r="Q95" s="1"/>
      <c r="R95" s="1"/>
      <c r="S95" s="1"/>
      <c r="T95" s="1"/>
      <c r="U95" s="1"/>
      <c r="V95" s="1"/>
    </row>
    <row r="96" ht="15.75" customHeight="1">
      <c r="A96" s="1"/>
      <c r="B96" s="1"/>
      <c r="C96" s="1"/>
      <c r="D96" s="1"/>
      <c r="E96" s="1"/>
      <c r="F96" s="1"/>
      <c r="G96" s="1"/>
      <c r="H96" s="1"/>
      <c r="I96" s="1"/>
      <c r="J96" s="1"/>
      <c r="K96" s="1"/>
      <c r="L96" s="1"/>
      <c r="M96" s="1"/>
      <c r="N96" s="1"/>
      <c r="O96" s="1"/>
      <c r="P96" s="1"/>
      <c r="Q96" s="1"/>
      <c r="R96" s="1"/>
      <c r="S96" s="1"/>
      <c r="T96" s="1"/>
      <c r="U96" s="1"/>
      <c r="V96" s="1"/>
    </row>
    <row r="97" ht="15.75" customHeight="1">
      <c r="A97" s="1"/>
      <c r="B97" s="1"/>
      <c r="C97" s="1"/>
      <c r="D97" s="1"/>
      <c r="E97" s="1"/>
      <c r="F97" s="1"/>
      <c r="G97" s="1"/>
      <c r="H97" s="1"/>
      <c r="I97" s="1"/>
      <c r="J97" s="1"/>
      <c r="K97" s="1"/>
      <c r="L97" s="1"/>
      <c r="M97" s="1"/>
      <c r="N97" s="1"/>
      <c r="O97" s="1"/>
      <c r="P97" s="1"/>
      <c r="Q97" s="1"/>
      <c r="R97" s="1"/>
      <c r="S97" s="1"/>
      <c r="T97" s="1"/>
      <c r="U97" s="1"/>
      <c r="V97" s="1"/>
    </row>
    <row r="98" ht="15.75" customHeight="1">
      <c r="A98" s="1"/>
      <c r="B98" s="1"/>
      <c r="C98" s="1"/>
      <c r="D98" s="1"/>
      <c r="E98" s="1"/>
      <c r="F98" s="1"/>
      <c r="G98" s="1"/>
      <c r="H98" s="1"/>
      <c r="I98" s="1"/>
      <c r="J98" s="1"/>
      <c r="K98" s="1"/>
      <c r="L98" s="1"/>
      <c r="M98" s="1"/>
      <c r="N98" s="1"/>
      <c r="O98" s="1"/>
      <c r="P98" s="1"/>
      <c r="Q98" s="1"/>
      <c r="R98" s="1"/>
      <c r="S98" s="1"/>
      <c r="T98" s="1"/>
      <c r="U98" s="1"/>
      <c r="V98" s="1"/>
    </row>
    <row r="99" ht="15.75" customHeight="1">
      <c r="A99" s="1"/>
      <c r="B99" s="1"/>
      <c r="C99" s="1"/>
      <c r="D99" s="1"/>
      <c r="E99" s="1"/>
      <c r="F99" s="1"/>
      <c r="G99" s="1"/>
      <c r="H99" s="1"/>
      <c r="I99" s="1"/>
      <c r="J99" s="1"/>
      <c r="K99" s="1"/>
      <c r="L99" s="1"/>
      <c r="M99" s="1"/>
      <c r="N99" s="1"/>
      <c r="O99" s="1"/>
      <c r="P99" s="1"/>
      <c r="Q99" s="1"/>
      <c r="R99" s="1"/>
      <c r="S99" s="1"/>
      <c r="T99" s="1"/>
      <c r="U99" s="1"/>
      <c r="V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row>
    <row r="225" ht="15.75" customHeight="1">
      <c r="B225" s="10"/>
    </row>
    <row r="226" ht="15.75" customHeight="1">
      <c r="B226" s="10"/>
    </row>
    <row r="227" ht="15.75" customHeight="1">
      <c r="B227" s="10"/>
    </row>
    <row r="228" ht="15.75" customHeight="1">
      <c r="B228" s="10"/>
    </row>
    <row r="229" ht="15.75" customHeight="1">
      <c r="B229" s="10"/>
    </row>
    <row r="230" ht="15.75" customHeight="1">
      <c r="B230" s="10"/>
    </row>
    <row r="231" ht="15.75" customHeight="1">
      <c r="B231" s="10"/>
    </row>
    <row r="232" ht="15.75" customHeight="1">
      <c r="B232" s="10"/>
    </row>
    <row r="233" ht="15.75" customHeight="1">
      <c r="B233" s="10"/>
    </row>
    <row r="234" ht="15.75" customHeight="1">
      <c r="B234" s="10"/>
    </row>
    <row r="235" ht="15.75" customHeight="1">
      <c r="B235" s="10"/>
    </row>
    <row r="236" ht="15.75" customHeight="1">
      <c r="B236" s="10"/>
    </row>
    <row r="237" ht="15.75" customHeight="1">
      <c r="B237" s="10"/>
    </row>
    <row r="238" ht="15.75" customHeight="1">
      <c r="B238" s="10"/>
    </row>
    <row r="239" ht="15.75" customHeight="1">
      <c r="B239" s="10"/>
    </row>
    <row r="240" ht="15.75" customHeight="1">
      <c r="B240" s="10"/>
    </row>
    <row r="241" ht="15.75" customHeight="1">
      <c r="B241" s="10"/>
    </row>
    <row r="242" ht="15.75" customHeight="1">
      <c r="B242" s="10"/>
    </row>
    <row r="243" ht="15.75" customHeight="1">
      <c r="B243" s="10"/>
    </row>
    <row r="244" ht="15.75" customHeight="1">
      <c r="B244" s="10"/>
    </row>
    <row r="245" ht="15.75" customHeight="1">
      <c r="B245" s="10"/>
    </row>
    <row r="246" ht="15.75" customHeight="1">
      <c r="B246" s="10"/>
    </row>
    <row r="247" ht="15.75" customHeight="1">
      <c r="B247" s="10"/>
    </row>
    <row r="248" ht="15.75" customHeight="1">
      <c r="B248" s="10"/>
    </row>
    <row r="249" ht="15.75" customHeight="1">
      <c r="B249" s="10"/>
    </row>
    <row r="250" ht="15.75" customHeight="1">
      <c r="B250" s="10"/>
    </row>
    <row r="251" ht="15.75" customHeight="1">
      <c r="B251" s="10"/>
    </row>
    <row r="252" ht="15.75" customHeight="1">
      <c r="B252" s="10"/>
    </row>
    <row r="253" ht="15.75" customHeight="1">
      <c r="B253" s="10"/>
    </row>
    <row r="254" ht="15.75" customHeight="1">
      <c r="B254" s="10"/>
    </row>
    <row r="255" ht="15.75" customHeight="1">
      <c r="B255" s="10"/>
    </row>
    <row r="256" ht="15.75" customHeight="1">
      <c r="B256" s="10"/>
    </row>
    <row r="257" ht="15.75" customHeight="1">
      <c r="B257" s="10"/>
    </row>
    <row r="258" ht="15.75" customHeight="1">
      <c r="B258" s="10"/>
    </row>
    <row r="259" ht="15.75" customHeight="1">
      <c r="B259" s="10"/>
    </row>
    <row r="260" ht="15.75" customHeight="1">
      <c r="B260" s="10"/>
    </row>
    <row r="261" ht="15.75" customHeight="1">
      <c r="B261" s="10"/>
    </row>
    <row r="262" ht="15.75" customHeight="1">
      <c r="B262" s="10"/>
    </row>
    <row r="263" ht="15.75" customHeight="1">
      <c r="B263" s="10"/>
    </row>
    <row r="264" ht="15.75" customHeight="1">
      <c r="B264" s="10"/>
    </row>
    <row r="265" ht="15.75" customHeight="1">
      <c r="B265" s="10"/>
    </row>
    <row r="266" ht="15.75" customHeight="1">
      <c r="B266" s="10"/>
    </row>
    <row r="267" ht="15.75" customHeight="1">
      <c r="B267" s="10"/>
    </row>
    <row r="268" ht="15.75" customHeight="1">
      <c r="B268" s="10"/>
    </row>
    <row r="269" ht="15.75" customHeight="1">
      <c r="B269" s="10"/>
    </row>
    <row r="270" ht="15.75" customHeight="1">
      <c r="B270" s="10"/>
    </row>
    <row r="271" ht="15.75" customHeight="1">
      <c r="B271" s="10"/>
    </row>
    <row r="272" ht="15.75" customHeight="1">
      <c r="B272" s="10"/>
    </row>
    <row r="273" ht="15.75" customHeight="1">
      <c r="B273" s="10"/>
    </row>
    <row r="274" ht="15.75" customHeight="1">
      <c r="B274" s="10"/>
    </row>
    <row r="275" ht="15.75" customHeight="1">
      <c r="B275" s="10"/>
    </row>
    <row r="276" ht="15.75" customHeight="1">
      <c r="B276" s="10"/>
    </row>
    <row r="277" ht="15.75" customHeight="1">
      <c r="B277" s="10"/>
    </row>
    <row r="278" ht="15.75" customHeight="1">
      <c r="B278" s="10"/>
    </row>
    <row r="279" ht="15.75" customHeight="1">
      <c r="B279" s="10"/>
    </row>
    <row r="280" ht="15.75" customHeight="1">
      <c r="B280" s="10"/>
    </row>
    <row r="281" ht="15.75" customHeight="1">
      <c r="B281" s="10"/>
    </row>
    <row r="282" ht="15.75" customHeight="1">
      <c r="B282" s="10"/>
    </row>
    <row r="283" ht="15.75" customHeight="1">
      <c r="B283" s="10"/>
    </row>
    <row r="284" ht="15.75" customHeight="1">
      <c r="B284" s="10"/>
    </row>
    <row r="285" ht="15.75" customHeight="1">
      <c r="B285" s="10"/>
    </row>
    <row r="286" ht="15.75" customHeight="1">
      <c r="B286" s="10"/>
    </row>
    <row r="287" ht="15.75" customHeight="1">
      <c r="B287" s="10"/>
    </row>
    <row r="288" ht="15.75" customHeight="1">
      <c r="B288" s="10"/>
    </row>
    <row r="289" ht="15.75" customHeight="1">
      <c r="B289" s="10"/>
    </row>
    <row r="290" ht="15.75" customHeight="1">
      <c r="B290" s="10"/>
    </row>
    <row r="291" ht="15.75" customHeight="1">
      <c r="B291" s="10"/>
    </row>
    <row r="292" ht="15.75" customHeight="1">
      <c r="B292" s="10"/>
    </row>
    <row r="293" ht="15.75" customHeight="1">
      <c r="B293" s="10"/>
    </row>
    <row r="294" ht="15.75" customHeight="1">
      <c r="B294" s="10"/>
    </row>
    <row r="295" ht="15.75" customHeight="1">
      <c r="B295" s="10"/>
    </row>
    <row r="296" ht="15.75" customHeight="1">
      <c r="B296" s="10"/>
    </row>
    <row r="297" ht="15.75" customHeight="1">
      <c r="B297" s="10"/>
    </row>
    <row r="298" ht="15.75" customHeight="1">
      <c r="B298" s="10"/>
    </row>
    <row r="299" ht="15.75" customHeight="1">
      <c r="B299" s="10"/>
    </row>
    <row r="300" ht="15.75" customHeight="1">
      <c r="B300" s="10"/>
    </row>
    <row r="301" ht="15.75" customHeight="1">
      <c r="B301" s="10"/>
    </row>
    <row r="302" ht="15.75" customHeight="1">
      <c r="B302" s="10"/>
    </row>
    <row r="303" ht="15.75" customHeight="1">
      <c r="B303" s="10"/>
    </row>
    <row r="304" ht="15.75" customHeight="1">
      <c r="B304" s="10"/>
    </row>
    <row r="305" ht="15.75" customHeight="1">
      <c r="B305" s="10"/>
    </row>
    <row r="306" ht="15.75" customHeight="1">
      <c r="B306" s="10"/>
    </row>
    <row r="307" ht="15.75" customHeight="1">
      <c r="B307" s="10"/>
    </row>
    <row r="308" ht="15.75" customHeight="1">
      <c r="B308" s="10"/>
    </row>
    <row r="309" ht="15.75" customHeight="1">
      <c r="B309" s="10"/>
    </row>
    <row r="310" ht="15.75" customHeight="1">
      <c r="B310" s="10"/>
    </row>
    <row r="311" ht="15.75" customHeight="1">
      <c r="B311" s="10"/>
    </row>
    <row r="312" ht="15.75" customHeight="1">
      <c r="B312" s="10"/>
    </row>
    <row r="313" ht="15.75" customHeight="1">
      <c r="B313" s="10"/>
    </row>
    <row r="314" ht="15.75" customHeight="1">
      <c r="B314" s="10"/>
    </row>
    <row r="315" ht="15.75" customHeight="1">
      <c r="B315" s="10"/>
    </row>
    <row r="316" ht="15.75" customHeight="1">
      <c r="B316" s="10"/>
    </row>
    <row r="317" ht="15.75" customHeight="1">
      <c r="B317" s="10"/>
    </row>
    <row r="318" ht="15.75" customHeight="1">
      <c r="B318" s="10"/>
    </row>
    <row r="319" ht="15.75" customHeight="1">
      <c r="B319" s="10"/>
    </row>
    <row r="320" ht="15.75" customHeight="1">
      <c r="B320" s="10"/>
    </row>
    <row r="321" ht="15.75" customHeight="1">
      <c r="B321" s="10"/>
    </row>
    <row r="322" ht="15.75" customHeight="1">
      <c r="B322" s="10"/>
    </row>
    <row r="323" ht="15.75" customHeight="1">
      <c r="B323" s="10"/>
    </row>
    <row r="324" ht="15.75" customHeight="1">
      <c r="B324" s="10"/>
    </row>
    <row r="325" ht="15.75" customHeight="1">
      <c r="B325" s="10"/>
    </row>
    <row r="326" ht="15.75" customHeight="1">
      <c r="B326" s="10"/>
    </row>
    <row r="327" ht="15.75" customHeight="1">
      <c r="B327" s="10"/>
    </row>
    <row r="328" ht="15.75" customHeight="1">
      <c r="B328" s="10"/>
    </row>
    <row r="329" ht="15.75" customHeight="1">
      <c r="B329" s="10"/>
    </row>
    <row r="330" ht="15.75" customHeight="1">
      <c r="B330" s="10"/>
    </row>
    <row r="331" ht="15.75" customHeight="1">
      <c r="B331" s="10"/>
    </row>
    <row r="332" ht="15.75" customHeight="1">
      <c r="B332" s="10"/>
    </row>
    <row r="333" ht="15.75" customHeight="1">
      <c r="B333" s="10"/>
    </row>
    <row r="334" ht="15.75" customHeight="1">
      <c r="B334" s="10"/>
    </row>
    <row r="335" ht="15.75" customHeight="1">
      <c r="B335" s="10"/>
    </row>
    <row r="336" ht="15.75" customHeight="1">
      <c r="B336" s="10"/>
    </row>
    <row r="337" ht="15.75" customHeight="1">
      <c r="B337" s="10"/>
    </row>
    <row r="338" ht="15.75" customHeight="1">
      <c r="B338" s="10"/>
    </row>
    <row r="339" ht="15.75" customHeight="1">
      <c r="B339" s="10"/>
    </row>
    <row r="340" ht="15.75" customHeight="1">
      <c r="B340" s="10"/>
    </row>
    <row r="341" ht="15.75" customHeight="1">
      <c r="B341" s="10"/>
    </row>
    <row r="342" ht="15.75" customHeight="1">
      <c r="B342" s="10"/>
    </row>
    <row r="343" ht="15.75" customHeight="1">
      <c r="B343" s="10"/>
    </row>
    <row r="344" ht="15.75" customHeight="1">
      <c r="B344" s="10"/>
    </row>
    <row r="345" ht="15.75" customHeight="1">
      <c r="B345" s="10"/>
    </row>
    <row r="346" ht="15.75" customHeight="1">
      <c r="B346" s="10"/>
    </row>
    <row r="347" ht="15.75" customHeight="1">
      <c r="B347" s="10"/>
    </row>
    <row r="348" ht="15.75" customHeight="1">
      <c r="B348" s="10"/>
    </row>
    <row r="349" ht="15.75" customHeight="1">
      <c r="B349" s="10"/>
    </row>
    <row r="350" ht="15.75" customHeight="1">
      <c r="B350" s="10"/>
    </row>
    <row r="351" ht="15.75" customHeight="1">
      <c r="B351" s="10"/>
    </row>
    <row r="352" ht="15.75" customHeight="1">
      <c r="B352" s="10"/>
    </row>
    <row r="353" ht="15.75" customHeight="1">
      <c r="B353" s="10"/>
    </row>
    <row r="354" ht="15.75" customHeight="1">
      <c r="B354" s="10"/>
    </row>
    <row r="355" ht="15.75" customHeight="1">
      <c r="B355" s="10"/>
    </row>
    <row r="356" ht="15.75" customHeight="1">
      <c r="B356" s="10"/>
    </row>
    <row r="357" ht="15.75" customHeight="1">
      <c r="B357" s="10"/>
    </row>
    <row r="358" ht="15.75" customHeight="1">
      <c r="B358" s="10"/>
    </row>
    <row r="359" ht="15.75" customHeight="1">
      <c r="B359" s="10"/>
    </row>
    <row r="360" ht="15.75" customHeight="1">
      <c r="B360" s="10"/>
    </row>
    <row r="361" ht="15.75" customHeight="1">
      <c r="B361" s="10"/>
    </row>
    <row r="362" ht="15.75" customHeight="1">
      <c r="B362" s="10"/>
    </row>
    <row r="363" ht="15.75" customHeight="1">
      <c r="B363" s="10"/>
    </row>
    <row r="364" ht="15.75" customHeight="1">
      <c r="B364" s="10"/>
    </row>
    <row r="365" ht="15.75" customHeight="1">
      <c r="B365" s="10"/>
    </row>
    <row r="366" ht="15.75" customHeight="1">
      <c r="B366" s="10"/>
    </row>
    <row r="367" ht="15.75" customHeight="1">
      <c r="B367" s="10"/>
    </row>
    <row r="368" ht="15.75" customHeight="1">
      <c r="B368" s="10"/>
    </row>
    <row r="369" ht="15.75" customHeight="1">
      <c r="B369" s="10"/>
    </row>
    <row r="370" ht="15.75" customHeight="1">
      <c r="B370" s="10"/>
    </row>
    <row r="371" ht="15.75" customHeight="1">
      <c r="B371" s="10"/>
    </row>
    <row r="372" ht="15.75" customHeight="1">
      <c r="B372" s="10"/>
    </row>
    <row r="373" ht="15.75" customHeight="1">
      <c r="B373" s="10"/>
    </row>
    <row r="374" ht="15.75" customHeight="1">
      <c r="B374" s="10"/>
    </row>
    <row r="375" ht="15.75" customHeight="1">
      <c r="B375" s="10"/>
    </row>
    <row r="376" ht="15.75" customHeight="1">
      <c r="B376" s="10"/>
    </row>
    <row r="377" ht="15.75" customHeight="1">
      <c r="B377" s="10"/>
    </row>
    <row r="378" ht="15.75" customHeight="1">
      <c r="B378" s="10"/>
    </row>
    <row r="379" ht="15.75" customHeight="1">
      <c r="B379" s="10"/>
    </row>
    <row r="380" ht="15.75" customHeight="1">
      <c r="B380" s="10"/>
    </row>
    <row r="381" ht="15.75" customHeight="1">
      <c r="B381" s="10"/>
    </row>
    <row r="382" ht="15.75" customHeight="1">
      <c r="B382" s="10"/>
    </row>
    <row r="383" ht="15.75" customHeight="1">
      <c r="B383" s="10"/>
    </row>
    <row r="384" ht="15.75" customHeight="1">
      <c r="B384" s="10"/>
    </row>
    <row r="385" ht="15.75" customHeight="1">
      <c r="B385" s="10"/>
    </row>
    <row r="386" ht="15.75" customHeight="1">
      <c r="B386" s="10"/>
    </row>
    <row r="387" ht="15.75" customHeight="1">
      <c r="B387" s="10"/>
    </row>
    <row r="388" ht="15.75" customHeight="1">
      <c r="B388" s="10"/>
    </row>
    <row r="389" ht="15.75" customHeight="1">
      <c r="B389" s="10"/>
    </row>
    <row r="390" ht="15.75" customHeight="1">
      <c r="B390" s="10"/>
    </row>
    <row r="391" ht="15.75" customHeight="1">
      <c r="B391" s="10"/>
    </row>
    <row r="392" ht="15.75" customHeight="1">
      <c r="B392" s="10"/>
    </row>
    <row r="393" ht="15.75" customHeight="1">
      <c r="B393" s="10"/>
    </row>
    <row r="394" ht="15.75" customHeight="1">
      <c r="B394" s="10"/>
    </row>
    <row r="395" ht="15.75" customHeight="1">
      <c r="B395" s="10"/>
    </row>
    <row r="396" ht="15.75" customHeight="1">
      <c r="B396" s="10"/>
    </row>
    <row r="397" ht="15.75" customHeight="1">
      <c r="B397" s="10"/>
    </row>
    <row r="398" ht="15.75" customHeight="1">
      <c r="B398" s="10"/>
    </row>
    <row r="399" ht="15.75" customHeight="1">
      <c r="B399" s="10"/>
    </row>
    <row r="400" ht="15.75" customHeight="1">
      <c r="B400" s="10"/>
    </row>
    <row r="401" ht="15.75" customHeight="1">
      <c r="B401" s="10"/>
    </row>
    <row r="402" ht="15.75" customHeight="1">
      <c r="B402" s="10"/>
    </row>
    <row r="403" ht="15.75" customHeight="1">
      <c r="B403" s="10"/>
    </row>
    <row r="404" ht="15.75" customHeight="1">
      <c r="B404" s="10"/>
    </row>
    <row r="405" ht="15.75" customHeight="1">
      <c r="B405" s="10"/>
    </row>
    <row r="406" ht="15.75" customHeight="1">
      <c r="B406" s="10"/>
    </row>
    <row r="407" ht="15.75" customHeight="1">
      <c r="B407" s="10"/>
    </row>
    <row r="408" ht="15.75" customHeight="1">
      <c r="B408" s="10"/>
    </row>
    <row r="409" ht="15.75" customHeight="1">
      <c r="B409" s="10"/>
    </row>
    <row r="410" ht="15.75" customHeight="1">
      <c r="B410" s="10"/>
    </row>
    <row r="411" ht="15.75" customHeight="1">
      <c r="B411" s="10"/>
    </row>
    <row r="412" ht="15.75" customHeight="1">
      <c r="B412" s="10"/>
    </row>
    <row r="413" ht="15.75" customHeight="1">
      <c r="B413" s="10"/>
    </row>
    <row r="414" ht="15.75" customHeight="1">
      <c r="B414" s="10"/>
    </row>
    <row r="415" ht="15.75" customHeight="1">
      <c r="B415" s="10"/>
    </row>
    <row r="416" ht="15.75" customHeight="1">
      <c r="B416" s="10"/>
    </row>
    <row r="417" ht="15.75" customHeight="1">
      <c r="B417" s="10"/>
    </row>
    <row r="418" ht="15.75" customHeight="1">
      <c r="B418" s="10"/>
    </row>
    <row r="419" ht="15.75" customHeight="1">
      <c r="B419" s="10"/>
    </row>
    <row r="420" ht="15.75" customHeight="1">
      <c r="B420" s="10"/>
    </row>
    <row r="421" ht="15.75" customHeight="1">
      <c r="B421" s="10"/>
    </row>
    <row r="422" ht="15.75" customHeight="1">
      <c r="B422" s="10"/>
    </row>
    <row r="423" ht="15.75" customHeight="1">
      <c r="B423" s="10"/>
    </row>
    <row r="424" ht="15.75" customHeight="1">
      <c r="B424" s="10"/>
    </row>
    <row r="425" ht="15.75" customHeight="1">
      <c r="B425" s="10"/>
    </row>
    <row r="426" ht="15.75" customHeight="1">
      <c r="B426" s="10"/>
    </row>
    <row r="427" ht="15.75" customHeight="1">
      <c r="B427" s="10"/>
    </row>
    <row r="428" ht="15.75" customHeight="1">
      <c r="B428" s="10"/>
    </row>
    <row r="429" ht="15.75" customHeight="1">
      <c r="B429" s="10"/>
    </row>
    <row r="430" ht="15.75" customHeight="1">
      <c r="B430" s="10"/>
    </row>
    <row r="431" ht="15.75" customHeight="1">
      <c r="B431" s="10"/>
    </row>
    <row r="432" ht="15.75" customHeight="1">
      <c r="B432" s="10"/>
    </row>
    <row r="433" ht="15.75" customHeight="1">
      <c r="B433" s="10"/>
    </row>
    <row r="434" ht="15.75" customHeight="1">
      <c r="B434" s="10"/>
    </row>
    <row r="435" ht="15.75" customHeight="1">
      <c r="B435" s="10"/>
    </row>
    <row r="436" ht="15.75" customHeight="1">
      <c r="B436" s="10"/>
    </row>
    <row r="437" ht="15.75" customHeight="1">
      <c r="B437" s="10"/>
    </row>
    <row r="438" ht="15.75" customHeight="1">
      <c r="B438" s="10"/>
    </row>
    <row r="439" ht="15.75" customHeight="1">
      <c r="B439" s="10"/>
    </row>
    <row r="440" ht="15.75" customHeight="1">
      <c r="B440" s="10"/>
    </row>
    <row r="441" ht="15.75" customHeight="1">
      <c r="B441" s="10"/>
    </row>
    <row r="442" ht="15.75" customHeight="1">
      <c r="B442" s="10"/>
    </row>
    <row r="443" ht="15.75" customHeight="1">
      <c r="B443" s="10"/>
    </row>
    <row r="444" ht="15.75" customHeight="1">
      <c r="B444" s="10"/>
    </row>
    <row r="445" ht="15.75" customHeight="1">
      <c r="B445" s="10"/>
    </row>
    <row r="446" ht="15.75" customHeight="1">
      <c r="B446" s="10"/>
    </row>
    <row r="447" ht="15.75" customHeight="1">
      <c r="B447" s="10"/>
    </row>
    <row r="448" ht="15.75" customHeight="1">
      <c r="B448" s="10"/>
    </row>
    <row r="449" ht="15.75" customHeight="1">
      <c r="B449" s="10"/>
    </row>
    <row r="450" ht="15.75" customHeight="1">
      <c r="B450" s="10"/>
    </row>
    <row r="451" ht="15.75" customHeight="1">
      <c r="B451" s="10"/>
    </row>
    <row r="452" ht="15.75" customHeight="1">
      <c r="B452" s="10"/>
    </row>
    <row r="453" ht="15.75" customHeight="1">
      <c r="B453" s="10"/>
    </row>
    <row r="454" ht="15.75" customHeight="1">
      <c r="B454" s="10"/>
    </row>
    <row r="455" ht="15.75" customHeight="1">
      <c r="B455" s="10"/>
    </row>
    <row r="456" ht="15.75" customHeight="1">
      <c r="B456" s="10"/>
    </row>
    <row r="457" ht="15.75" customHeight="1">
      <c r="B457" s="10"/>
    </row>
    <row r="458" ht="15.75" customHeight="1">
      <c r="B458" s="10"/>
    </row>
    <row r="459" ht="15.75" customHeight="1">
      <c r="B459" s="10"/>
    </row>
    <row r="460" ht="15.75" customHeight="1">
      <c r="B460" s="10"/>
    </row>
    <row r="461" ht="15.75" customHeight="1">
      <c r="B461" s="10"/>
    </row>
    <row r="462" ht="15.75" customHeight="1">
      <c r="B462" s="10"/>
    </row>
    <row r="463" ht="15.75" customHeight="1">
      <c r="B463" s="10"/>
    </row>
    <row r="464" ht="15.75" customHeight="1">
      <c r="B464" s="10"/>
    </row>
    <row r="465" ht="15.75" customHeight="1">
      <c r="B465" s="10"/>
    </row>
    <row r="466" ht="15.75" customHeight="1">
      <c r="B466" s="10"/>
    </row>
    <row r="467" ht="15.75" customHeight="1">
      <c r="B467" s="10"/>
    </row>
    <row r="468" ht="15.75" customHeight="1">
      <c r="B468" s="10"/>
    </row>
    <row r="469" ht="15.75" customHeight="1">
      <c r="B469" s="10"/>
    </row>
    <row r="470" ht="15.75" customHeight="1">
      <c r="B470" s="10"/>
    </row>
    <row r="471" ht="15.75" customHeight="1">
      <c r="B471" s="10"/>
    </row>
    <row r="472" ht="15.75" customHeight="1">
      <c r="B472" s="10"/>
    </row>
    <row r="473" ht="15.75" customHeight="1">
      <c r="B473" s="10"/>
    </row>
    <row r="474" ht="15.75" customHeight="1">
      <c r="B474" s="10"/>
    </row>
    <row r="475" ht="15.75" customHeight="1">
      <c r="B475" s="10"/>
    </row>
    <row r="476" ht="15.75" customHeight="1">
      <c r="B476" s="10"/>
    </row>
    <row r="477" ht="15.75" customHeight="1">
      <c r="B477" s="10"/>
    </row>
    <row r="478" ht="15.75" customHeight="1">
      <c r="B478" s="10"/>
    </row>
    <row r="479" ht="15.75" customHeight="1">
      <c r="B479" s="10"/>
    </row>
    <row r="480" ht="15.75" customHeight="1">
      <c r="B480" s="10"/>
    </row>
    <row r="481" ht="15.75" customHeight="1">
      <c r="B481" s="10"/>
    </row>
    <row r="482" ht="15.75" customHeight="1">
      <c r="B482" s="10"/>
    </row>
    <row r="483" ht="15.75" customHeight="1">
      <c r="B483" s="10"/>
    </row>
    <row r="484" ht="15.75" customHeight="1">
      <c r="B484" s="10"/>
    </row>
    <row r="485" ht="15.75" customHeight="1">
      <c r="B485" s="10"/>
    </row>
    <row r="486" ht="15.75" customHeight="1">
      <c r="B486" s="10"/>
    </row>
    <row r="487" ht="15.75" customHeight="1">
      <c r="B487" s="10"/>
    </row>
    <row r="488" ht="15.75" customHeight="1">
      <c r="B488" s="10"/>
    </row>
    <row r="489" ht="15.75" customHeight="1">
      <c r="B489" s="10"/>
    </row>
    <row r="490" ht="15.75" customHeight="1">
      <c r="B490" s="10"/>
    </row>
    <row r="491" ht="15.75" customHeight="1">
      <c r="B491" s="10"/>
    </row>
    <row r="492" ht="15.75" customHeight="1">
      <c r="B492" s="10"/>
    </row>
    <row r="493" ht="15.75" customHeight="1">
      <c r="B493" s="10"/>
    </row>
    <row r="494" ht="15.75" customHeight="1">
      <c r="B494" s="10"/>
    </row>
    <row r="495" ht="15.75" customHeight="1">
      <c r="B495" s="10"/>
    </row>
    <row r="496" ht="15.75" customHeight="1">
      <c r="B496" s="10"/>
    </row>
    <row r="497" ht="15.75" customHeight="1">
      <c r="B497" s="10"/>
    </row>
    <row r="498" ht="15.75" customHeight="1">
      <c r="B498" s="10"/>
    </row>
    <row r="499" ht="15.75" customHeight="1">
      <c r="B499" s="10"/>
    </row>
    <row r="500" ht="15.75" customHeight="1">
      <c r="B500" s="10"/>
    </row>
    <row r="501" ht="15.75" customHeight="1">
      <c r="B501" s="10"/>
    </row>
    <row r="502" ht="15.75" customHeight="1">
      <c r="B502" s="10"/>
    </row>
    <row r="503" ht="15.75" customHeight="1">
      <c r="B503" s="10"/>
    </row>
    <row r="504" ht="15.75" customHeight="1">
      <c r="B504" s="10"/>
    </row>
    <row r="505" ht="15.75" customHeight="1">
      <c r="B505" s="10"/>
    </row>
    <row r="506" ht="15.75" customHeight="1">
      <c r="B506" s="10"/>
    </row>
    <row r="507" ht="15.75" customHeight="1">
      <c r="B507" s="10"/>
    </row>
    <row r="508" ht="15.75" customHeight="1">
      <c r="B508" s="10"/>
    </row>
    <row r="509" ht="15.75" customHeight="1">
      <c r="B509" s="10"/>
    </row>
    <row r="510" ht="15.75" customHeight="1">
      <c r="B510" s="10"/>
    </row>
    <row r="511" ht="15.75" customHeight="1">
      <c r="B511" s="10"/>
    </row>
    <row r="512" ht="15.75" customHeight="1">
      <c r="B512" s="10"/>
    </row>
    <row r="513" ht="15.75" customHeight="1">
      <c r="B513" s="10"/>
    </row>
    <row r="514" ht="15.75" customHeight="1">
      <c r="B514" s="10"/>
    </row>
    <row r="515" ht="15.75" customHeight="1">
      <c r="B515" s="10"/>
    </row>
    <row r="516" ht="15.75" customHeight="1">
      <c r="B516" s="10"/>
    </row>
    <row r="517" ht="15.75" customHeight="1">
      <c r="B517" s="10"/>
    </row>
    <row r="518" ht="15.75" customHeight="1">
      <c r="B518" s="10"/>
    </row>
    <row r="519" ht="15.75" customHeight="1">
      <c r="B519" s="10"/>
    </row>
    <row r="520" ht="15.75" customHeight="1">
      <c r="B520" s="10"/>
    </row>
    <row r="521" ht="15.75" customHeight="1">
      <c r="B521" s="10"/>
    </row>
    <row r="522" ht="15.75" customHeight="1">
      <c r="B522" s="10"/>
    </row>
    <row r="523" ht="15.75" customHeight="1">
      <c r="B523" s="10"/>
    </row>
    <row r="524" ht="15.75" customHeight="1">
      <c r="B524" s="10"/>
    </row>
    <row r="525" ht="15.75" customHeight="1">
      <c r="B525" s="10"/>
    </row>
    <row r="526" ht="15.75" customHeight="1">
      <c r="B526" s="10"/>
    </row>
    <row r="527" ht="15.75" customHeight="1">
      <c r="B527" s="10"/>
    </row>
    <row r="528" ht="15.75" customHeight="1">
      <c r="B528" s="10"/>
    </row>
    <row r="529" ht="15.75" customHeight="1">
      <c r="B529" s="10"/>
    </row>
    <row r="530" ht="15.75" customHeight="1">
      <c r="B530" s="10"/>
    </row>
    <row r="531" ht="15.75" customHeight="1">
      <c r="B531" s="10"/>
    </row>
    <row r="532" ht="15.75" customHeight="1">
      <c r="B532" s="10"/>
    </row>
    <row r="533" ht="15.75" customHeight="1">
      <c r="B533" s="10"/>
    </row>
    <row r="534" ht="15.75" customHeight="1">
      <c r="B534" s="10"/>
    </row>
    <row r="535" ht="15.75" customHeight="1">
      <c r="B535" s="10"/>
    </row>
    <row r="536" ht="15.75" customHeight="1">
      <c r="B536" s="10"/>
    </row>
    <row r="537" ht="15.75" customHeight="1">
      <c r="B537" s="10"/>
    </row>
    <row r="538" ht="15.75" customHeight="1">
      <c r="B538" s="10"/>
    </row>
    <row r="539" ht="15.75" customHeight="1">
      <c r="B539" s="10"/>
    </row>
    <row r="540" ht="15.75" customHeight="1">
      <c r="B540" s="10"/>
    </row>
    <row r="541" ht="15.75" customHeight="1">
      <c r="B541" s="10"/>
    </row>
    <row r="542" ht="15.75" customHeight="1">
      <c r="B542" s="10"/>
    </row>
    <row r="543" ht="15.75" customHeight="1">
      <c r="B543" s="10"/>
    </row>
    <row r="544" ht="15.75" customHeight="1">
      <c r="B544" s="10"/>
    </row>
    <row r="545" ht="15.75" customHeight="1">
      <c r="B545" s="10"/>
    </row>
    <row r="546" ht="15.75" customHeight="1">
      <c r="B546" s="10"/>
    </row>
    <row r="547" ht="15.75" customHeight="1">
      <c r="B547" s="10"/>
    </row>
    <row r="548" ht="15.75" customHeight="1">
      <c r="B548" s="10"/>
    </row>
    <row r="549" ht="15.75" customHeight="1">
      <c r="B549" s="10"/>
    </row>
    <row r="550" ht="15.75" customHeight="1">
      <c r="B550" s="10"/>
    </row>
    <row r="551" ht="15.75" customHeight="1">
      <c r="B551" s="10"/>
    </row>
    <row r="552" ht="15.75" customHeight="1">
      <c r="B552" s="10"/>
    </row>
    <row r="553" ht="15.75" customHeight="1">
      <c r="B553" s="10"/>
    </row>
    <row r="554" ht="15.75" customHeight="1">
      <c r="B554" s="10"/>
    </row>
    <row r="555" ht="15.75" customHeight="1">
      <c r="B555" s="10"/>
    </row>
    <row r="556" ht="15.75" customHeight="1">
      <c r="B556" s="10"/>
    </row>
    <row r="557" ht="15.75" customHeight="1">
      <c r="B557" s="10"/>
    </row>
    <row r="558" ht="15.75" customHeight="1">
      <c r="B558" s="10"/>
    </row>
    <row r="559" ht="15.75" customHeight="1">
      <c r="B559" s="10"/>
    </row>
    <row r="560" ht="15.75" customHeight="1">
      <c r="B560" s="10"/>
    </row>
    <row r="561" ht="15.75" customHeight="1">
      <c r="B561" s="10"/>
    </row>
    <row r="562" ht="15.75" customHeight="1">
      <c r="B562" s="10"/>
    </row>
    <row r="563" ht="15.75" customHeight="1">
      <c r="B563" s="10"/>
    </row>
    <row r="564" ht="15.75" customHeight="1">
      <c r="B564" s="10"/>
    </row>
    <row r="565" ht="15.75" customHeight="1">
      <c r="B565" s="10"/>
    </row>
    <row r="566" ht="15.75" customHeight="1">
      <c r="B566" s="10"/>
    </row>
    <row r="567" ht="15.75" customHeight="1">
      <c r="B567" s="10"/>
    </row>
    <row r="568" ht="15.75" customHeight="1">
      <c r="B568" s="10"/>
    </row>
    <row r="569" ht="15.75" customHeight="1">
      <c r="B569" s="10"/>
    </row>
    <row r="570" ht="15.75" customHeight="1">
      <c r="B570" s="10"/>
    </row>
    <row r="571" ht="15.75" customHeight="1">
      <c r="B571" s="10"/>
    </row>
    <row r="572" ht="15.75" customHeight="1">
      <c r="B572" s="10"/>
    </row>
    <row r="573" ht="15.75" customHeight="1">
      <c r="B573" s="10"/>
    </row>
    <row r="574" ht="15.75" customHeight="1">
      <c r="B574" s="10"/>
    </row>
    <row r="575" ht="15.75" customHeight="1">
      <c r="B575" s="10"/>
    </row>
    <row r="576" ht="15.75" customHeight="1">
      <c r="B576" s="10"/>
    </row>
    <row r="577" ht="15.75" customHeight="1">
      <c r="B577" s="10"/>
    </row>
    <row r="578" ht="15.75" customHeight="1">
      <c r="B578" s="10"/>
    </row>
    <row r="579" ht="15.75" customHeight="1">
      <c r="B579" s="10"/>
    </row>
    <row r="580" ht="15.75" customHeight="1">
      <c r="B580" s="10"/>
    </row>
    <row r="581" ht="15.75" customHeight="1">
      <c r="B581" s="10"/>
    </row>
    <row r="582" ht="15.75" customHeight="1">
      <c r="B582" s="10"/>
    </row>
    <row r="583" ht="15.75" customHeight="1">
      <c r="B583" s="10"/>
    </row>
    <row r="584" ht="15.75" customHeight="1">
      <c r="B584" s="10"/>
    </row>
    <row r="585" ht="15.75" customHeight="1">
      <c r="B585" s="10"/>
    </row>
    <row r="586" ht="15.75" customHeight="1">
      <c r="B586" s="10"/>
    </row>
    <row r="587" ht="15.75" customHeight="1">
      <c r="B587" s="10"/>
    </row>
    <row r="588" ht="15.75" customHeight="1">
      <c r="B588" s="10"/>
    </row>
    <row r="589" ht="15.75" customHeight="1">
      <c r="B589" s="10"/>
    </row>
    <row r="590" ht="15.75" customHeight="1">
      <c r="B590" s="10"/>
    </row>
    <row r="591" ht="15.75" customHeight="1">
      <c r="B591" s="10"/>
    </row>
    <row r="592" ht="15.75" customHeight="1">
      <c r="B592" s="10"/>
    </row>
    <row r="593" ht="15.75" customHeight="1">
      <c r="B593" s="10"/>
    </row>
    <row r="594" ht="15.75" customHeight="1">
      <c r="B594" s="10"/>
    </row>
    <row r="595" ht="15.75" customHeight="1">
      <c r="B595" s="10"/>
    </row>
    <row r="596" ht="15.75" customHeight="1">
      <c r="B596" s="10"/>
    </row>
    <row r="597" ht="15.75" customHeight="1">
      <c r="B597" s="10"/>
    </row>
    <row r="598" ht="15.75" customHeight="1">
      <c r="B598" s="10"/>
    </row>
    <row r="599" ht="15.75" customHeight="1">
      <c r="B599" s="10"/>
    </row>
    <row r="600" ht="15.75" customHeight="1">
      <c r="B600" s="10"/>
    </row>
    <row r="601" ht="15.75" customHeight="1">
      <c r="B601" s="10"/>
    </row>
    <row r="602" ht="15.75" customHeight="1">
      <c r="B602" s="10"/>
    </row>
    <row r="603" ht="15.75" customHeight="1">
      <c r="B603" s="10"/>
    </row>
    <row r="604" ht="15.75" customHeight="1">
      <c r="B604" s="10"/>
    </row>
    <row r="605" ht="15.75" customHeight="1">
      <c r="B605" s="10"/>
    </row>
    <row r="606" ht="15.75" customHeight="1">
      <c r="B606" s="10"/>
    </row>
    <row r="607" ht="15.75" customHeight="1">
      <c r="B607" s="10"/>
    </row>
    <row r="608" ht="15.75" customHeight="1">
      <c r="B608" s="10"/>
    </row>
    <row r="609" ht="15.75" customHeight="1">
      <c r="B609" s="10"/>
    </row>
    <row r="610" ht="15.75" customHeight="1">
      <c r="B610" s="10"/>
    </row>
    <row r="611" ht="15.75" customHeight="1">
      <c r="B611" s="10"/>
    </row>
    <row r="612" ht="15.75" customHeight="1">
      <c r="B612" s="10"/>
    </row>
    <row r="613" ht="15.75" customHeight="1">
      <c r="B613" s="10"/>
    </row>
    <row r="614" ht="15.75" customHeight="1">
      <c r="B614" s="10"/>
    </row>
    <row r="615" ht="15.75" customHeight="1">
      <c r="B615" s="10"/>
    </row>
    <row r="616" ht="15.75" customHeight="1">
      <c r="B616" s="10"/>
    </row>
    <row r="617" ht="15.75" customHeight="1">
      <c r="B617" s="10"/>
    </row>
    <row r="618" ht="15.75" customHeight="1">
      <c r="B618" s="10"/>
    </row>
    <row r="619" ht="15.75" customHeight="1">
      <c r="B619" s="10"/>
    </row>
    <row r="620" ht="15.75" customHeight="1">
      <c r="B620" s="10"/>
    </row>
    <row r="621" ht="15.75" customHeight="1">
      <c r="B621" s="10"/>
    </row>
    <row r="622" ht="15.75" customHeight="1">
      <c r="B622" s="10"/>
    </row>
    <row r="623" ht="15.75" customHeight="1">
      <c r="B623" s="10"/>
    </row>
    <row r="624" ht="15.75" customHeight="1">
      <c r="B624" s="10"/>
    </row>
    <row r="625" ht="15.75" customHeight="1">
      <c r="B625" s="10"/>
    </row>
    <row r="626" ht="15.75" customHeight="1">
      <c r="B626" s="10"/>
    </row>
    <row r="627" ht="15.75" customHeight="1">
      <c r="B627" s="10"/>
    </row>
    <row r="628" ht="15.75" customHeight="1">
      <c r="B628" s="10"/>
    </row>
    <row r="629" ht="15.75" customHeight="1">
      <c r="B629" s="10"/>
    </row>
    <row r="630" ht="15.75" customHeight="1">
      <c r="B630" s="10"/>
    </row>
    <row r="631" ht="15.75" customHeight="1">
      <c r="B631" s="10"/>
    </row>
    <row r="632" ht="15.75" customHeight="1">
      <c r="B632" s="10"/>
    </row>
    <row r="633" ht="15.75" customHeight="1">
      <c r="B633" s="10"/>
    </row>
    <row r="634" ht="15.75" customHeight="1">
      <c r="B634" s="10"/>
    </row>
    <row r="635" ht="15.75" customHeight="1">
      <c r="B635" s="10"/>
    </row>
    <row r="636" ht="15.75" customHeight="1">
      <c r="B636" s="10"/>
    </row>
    <row r="637" ht="15.75" customHeight="1">
      <c r="B637" s="10"/>
    </row>
    <row r="638" ht="15.75" customHeight="1">
      <c r="B638" s="10"/>
    </row>
    <row r="639" ht="15.75" customHeight="1">
      <c r="B639" s="10"/>
    </row>
    <row r="640" ht="15.75" customHeight="1">
      <c r="B640" s="10"/>
    </row>
    <row r="641" ht="15.75" customHeight="1">
      <c r="B641" s="10"/>
    </row>
    <row r="642" ht="15.75" customHeight="1">
      <c r="B642" s="10"/>
    </row>
    <row r="643" ht="15.75" customHeight="1">
      <c r="B643" s="10"/>
    </row>
    <row r="644" ht="15.75" customHeight="1">
      <c r="B644" s="10"/>
    </row>
    <row r="645" ht="15.75" customHeight="1">
      <c r="B645" s="10"/>
    </row>
    <row r="646" ht="15.75" customHeight="1">
      <c r="B646" s="10"/>
    </row>
    <row r="647" ht="15.75" customHeight="1">
      <c r="B647" s="10"/>
    </row>
    <row r="648" ht="15.75" customHeight="1">
      <c r="B648" s="10"/>
    </row>
    <row r="649" ht="15.75" customHeight="1">
      <c r="B649" s="10"/>
    </row>
    <row r="650" ht="15.75" customHeight="1">
      <c r="B650" s="10"/>
    </row>
    <row r="651" ht="15.75" customHeight="1">
      <c r="B651" s="10"/>
    </row>
    <row r="652" ht="15.75" customHeight="1">
      <c r="B652" s="10"/>
    </row>
    <row r="653" ht="15.75" customHeight="1">
      <c r="B653" s="10"/>
    </row>
    <row r="654" ht="15.75" customHeight="1">
      <c r="B654" s="10"/>
    </row>
    <row r="655" ht="15.75" customHeight="1">
      <c r="B655" s="10"/>
    </row>
    <row r="656" ht="15.75" customHeight="1">
      <c r="B656" s="10"/>
    </row>
    <row r="657" ht="15.75" customHeight="1">
      <c r="B657" s="10"/>
    </row>
    <row r="658" ht="15.75" customHeight="1">
      <c r="B658" s="10"/>
    </row>
    <row r="659" ht="15.75" customHeight="1">
      <c r="B659" s="10"/>
    </row>
    <row r="660" ht="15.75" customHeight="1">
      <c r="B660" s="10"/>
    </row>
    <row r="661" ht="15.75" customHeight="1">
      <c r="B661" s="10"/>
    </row>
    <row r="662" ht="15.75" customHeight="1">
      <c r="B662" s="10"/>
    </row>
    <row r="663" ht="15.75" customHeight="1">
      <c r="B663" s="10"/>
    </row>
    <row r="664" ht="15.75" customHeight="1">
      <c r="B664" s="10"/>
    </row>
    <row r="665" ht="15.75" customHeight="1">
      <c r="B665" s="10"/>
    </row>
    <row r="666" ht="15.75" customHeight="1">
      <c r="B666" s="10"/>
    </row>
    <row r="667" ht="15.75" customHeight="1">
      <c r="B667" s="10"/>
    </row>
    <row r="668" ht="15.75" customHeight="1">
      <c r="B668" s="10"/>
    </row>
    <row r="669" ht="15.75" customHeight="1">
      <c r="B669" s="10"/>
    </row>
    <row r="670" ht="15.75" customHeight="1">
      <c r="B670" s="10"/>
    </row>
    <row r="671" ht="15.75" customHeight="1">
      <c r="B671" s="10"/>
    </row>
    <row r="672" ht="15.75" customHeight="1">
      <c r="B672" s="10"/>
    </row>
    <row r="673" ht="15.75" customHeight="1">
      <c r="B673" s="10"/>
    </row>
    <row r="674" ht="15.75" customHeight="1">
      <c r="B674" s="10"/>
    </row>
    <row r="675" ht="15.75" customHeight="1">
      <c r="B675" s="10"/>
    </row>
    <row r="676" ht="15.75" customHeight="1">
      <c r="B676" s="10"/>
    </row>
    <row r="677" ht="15.75" customHeight="1">
      <c r="B677" s="10"/>
    </row>
    <row r="678" ht="15.75" customHeight="1">
      <c r="B678" s="10"/>
    </row>
    <row r="679" ht="15.75" customHeight="1">
      <c r="B679" s="10"/>
    </row>
    <row r="680" ht="15.75" customHeight="1">
      <c r="B680" s="10"/>
    </row>
    <row r="681" ht="15.75" customHeight="1">
      <c r="B681" s="10"/>
    </row>
    <row r="682" ht="15.75" customHeight="1">
      <c r="B682" s="10"/>
    </row>
    <row r="683" ht="15.75" customHeight="1">
      <c r="B683" s="10"/>
    </row>
    <row r="684" ht="15.75" customHeight="1">
      <c r="B684" s="10"/>
    </row>
    <row r="685" ht="15.75" customHeight="1">
      <c r="B685" s="10"/>
    </row>
    <row r="686" ht="15.75" customHeight="1">
      <c r="B686" s="10"/>
    </row>
    <row r="687" ht="15.75" customHeight="1">
      <c r="B687" s="10"/>
    </row>
    <row r="688" ht="15.75" customHeight="1">
      <c r="B688" s="10"/>
    </row>
    <row r="689" ht="15.75" customHeight="1">
      <c r="B689" s="10"/>
    </row>
    <row r="690" ht="15.75" customHeight="1">
      <c r="B690" s="10"/>
    </row>
    <row r="691" ht="15.75" customHeight="1">
      <c r="B691" s="10"/>
    </row>
    <row r="692" ht="15.75" customHeight="1">
      <c r="B692" s="10"/>
    </row>
    <row r="693" ht="15.75" customHeight="1">
      <c r="B693" s="10"/>
    </row>
    <row r="694" ht="15.75" customHeight="1">
      <c r="B694" s="10"/>
    </row>
    <row r="695" ht="15.75" customHeight="1">
      <c r="B695" s="10"/>
    </row>
    <row r="696" ht="15.75" customHeight="1">
      <c r="B696" s="10"/>
    </row>
    <row r="697" ht="15.75" customHeight="1">
      <c r="B697" s="10"/>
    </row>
    <row r="698" ht="15.75" customHeight="1">
      <c r="B698" s="10"/>
    </row>
    <row r="699" ht="15.75" customHeight="1">
      <c r="B699" s="10"/>
    </row>
    <row r="700" ht="15.75" customHeight="1">
      <c r="B700" s="10"/>
    </row>
    <row r="701" ht="15.75" customHeight="1">
      <c r="B701" s="10"/>
    </row>
    <row r="702" ht="15.75" customHeight="1">
      <c r="B702" s="10"/>
    </row>
    <row r="703" ht="15.75" customHeight="1">
      <c r="B703" s="10"/>
    </row>
    <row r="704" ht="15.75" customHeight="1">
      <c r="B704" s="10"/>
    </row>
    <row r="705" ht="15.75" customHeight="1">
      <c r="B705" s="10"/>
    </row>
    <row r="706" ht="15.75" customHeight="1">
      <c r="B706" s="10"/>
    </row>
    <row r="707" ht="15.75" customHeight="1">
      <c r="B707" s="10"/>
    </row>
    <row r="708" ht="15.75" customHeight="1">
      <c r="B708" s="10"/>
    </row>
    <row r="709" ht="15.75" customHeight="1">
      <c r="B709" s="10"/>
    </row>
    <row r="710" ht="15.75" customHeight="1">
      <c r="B710" s="10"/>
    </row>
    <row r="711" ht="15.75" customHeight="1">
      <c r="B711" s="10"/>
    </row>
    <row r="712" ht="15.75" customHeight="1">
      <c r="B712" s="10"/>
    </row>
    <row r="713" ht="15.75" customHeight="1">
      <c r="B713" s="10"/>
    </row>
    <row r="714" ht="15.75" customHeight="1">
      <c r="B714" s="10"/>
    </row>
    <row r="715" ht="15.75" customHeight="1">
      <c r="B715" s="10"/>
    </row>
    <row r="716" ht="15.75" customHeight="1">
      <c r="B716" s="10"/>
    </row>
    <row r="717" ht="15.75" customHeight="1">
      <c r="B717" s="10"/>
    </row>
    <row r="718" ht="15.75" customHeight="1">
      <c r="B718" s="10"/>
    </row>
    <row r="719" ht="15.75" customHeight="1">
      <c r="B719" s="10"/>
    </row>
    <row r="720" ht="15.75" customHeight="1">
      <c r="B720" s="10"/>
    </row>
    <row r="721" ht="15.75" customHeight="1">
      <c r="B721" s="10"/>
    </row>
    <row r="722" ht="15.75" customHeight="1">
      <c r="B722" s="10"/>
    </row>
    <row r="723" ht="15.75" customHeight="1">
      <c r="B723" s="10"/>
    </row>
    <row r="724" ht="15.75" customHeight="1">
      <c r="B724" s="10"/>
    </row>
    <row r="725" ht="15.75" customHeight="1">
      <c r="B725" s="10"/>
    </row>
    <row r="726" ht="15.75" customHeight="1">
      <c r="B726" s="10"/>
    </row>
    <row r="727" ht="15.75" customHeight="1">
      <c r="B727" s="10"/>
    </row>
    <row r="728" ht="15.75" customHeight="1">
      <c r="B728" s="10"/>
    </row>
    <row r="729" ht="15.75" customHeight="1">
      <c r="B729" s="10"/>
    </row>
    <row r="730" ht="15.75" customHeight="1">
      <c r="B730" s="10"/>
    </row>
    <row r="731" ht="15.75" customHeight="1">
      <c r="B731" s="10"/>
    </row>
    <row r="732" ht="15.75" customHeight="1">
      <c r="B732" s="10"/>
    </row>
    <row r="733" ht="15.75" customHeight="1">
      <c r="B733" s="10"/>
    </row>
    <row r="734" ht="15.75" customHeight="1">
      <c r="B734" s="10"/>
    </row>
    <row r="735" ht="15.75" customHeight="1">
      <c r="B735" s="10"/>
    </row>
    <row r="736" ht="15.75" customHeight="1">
      <c r="B736" s="10"/>
    </row>
    <row r="737" ht="15.75" customHeight="1">
      <c r="B737" s="10"/>
    </row>
    <row r="738" ht="15.75" customHeight="1">
      <c r="B738" s="10"/>
    </row>
    <row r="739" ht="15.75" customHeight="1">
      <c r="B739" s="10"/>
    </row>
    <row r="740" ht="15.75" customHeight="1">
      <c r="B740" s="10"/>
    </row>
    <row r="741" ht="15.75" customHeight="1">
      <c r="B741" s="10"/>
    </row>
    <row r="742" ht="15.75" customHeight="1">
      <c r="B742" s="10"/>
    </row>
    <row r="743" ht="15.75" customHeight="1">
      <c r="B743" s="10"/>
    </row>
    <row r="744" ht="15.75" customHeight="1">
      <c r="B744" s="10"/>
    </row>
    <row r="745" ht="15.75" customHeight="1">
      <c r="B745" s="10"/>
    </row>
    <row r="746" ht="15.75" customHeight="1">
      <c r="B746" s="10"/>
    </row>
    <row r="747" ht="15.75" customHeight="1">
      <c r="B747" s="10"/>
    </row>
    <row r="748" ht="15.75" customHeight="1">
      <c r="B748" s="10"/>
    </row>
    <row r="749" ht="15.75" customHeight="1">
      <c r="B749" s="10"/>
    </row>
    <row r="750" ht="15.75" customHeight="1">
      <c r="B750" s="10"/>
    </row>
    <row r="751" ht="15.75" customHeight="1">
      <c r="B751" s="10"/>
    </row>
    <row r="752" ht="15.75" customHeight="1">
      <c r="B752" s="10"/>
    </row>
    <row r="753" ht="15.75" customHeight="1">
      <c r="B753" s="10"/>
    </row>
    <row r="754" ht="15.75" customHeight="1">
      <c r="B754" s="10"/>
    </row>
    <row r="755" ht="15.75" customHeight="1">
      <c r="B755" s="10"/>
    </row>
    <row r="756" ht="15.75" customHeight="1">
      <c r="B756" s="10"/>
    </row>
    <row r="757" ht="15.75" customHeight="1">
      <c r="B757" s="10"/>
    </row>
    <row r="758" ht="15.75" customHeight="1">
      <c r="B758" s="10"/>
    </row>
    <row r="759" ht="15.75" customHeight="1">
      <c r="B759" s="10"/>
    </row>
    <row r="760" ht="15.75" customHeight="1">
      <c r="B760" s="10"/>
    </row>
    <row r="761" ht="15.75" customHeight="1">
      <c r="B761" s="10"/>
    </row>
    <row r="762" ht="15.75" customHeight="1">
      <c r="B762" s="10"/>
    </row>
    <row r="763" ht="15.75" customHeight="1">
      <c r="B763" s="10"/>
    </row>
    <row r="764" ht="15.75" customHeight="1">
      <c r="B764" s="10"/>
    </row>
    <row r="765" ht="15.75" customHeight="1">
      <c r="B765" s="10"/>
    </row>
    <row r="766" ht="15.75" customHeight="1">
      <c r="B766" s="10"/>
    </row>
    <row r="767" ht="15.75" customHeight="1">
      <c r="B767" s="10"/>
    </row>
    <row r="768" ht="15.75" customHeight="1">
      <c r="B768" s="10"/>
    </row>
    <row r="769" ht="15.75" customHeight="1">
      <c r="B769" s="10"/>
    </row>
    <row r="770" ht="15.75" customHeight="1">
      <c r="B770" s="10"/>
    </row>
    <row r="771" ht="15.75" customHeight="1">
      <c r="B771" s="10"/>
    </row>
    <row r="772" ht="15.75" customHeight="1">
      <c r="B772" s="10"/>
    </row>
    <row r="773" ht="15.75" customHeight="1">
      <c r="B773" s="10"/>
    </row>
    <row r="774" ht="15.75" customHeight="1">
      <c r="B774" s="10"/>
    </row>
    <row r="775" ht="15.75" customHeight="1">
      <c r="B775" s="10"/>
    </row>
    <row r="776" ht="15.75" customHeight="1">
      <c r="B776" s="10"/>
    </row>
    <row r="777" ht="15.75" customHeight="1">
      <c r="B777" s="10"/>
    </row>
    <row r="778" ht="15.75" customHeight="1">
      <c r="B778" s="10"/>
    </row>
    <row r="779" ht="15.75" customHeight="1">
      <c r="B779" s="10"/>
    </row>
    <row r="780" ht="15.75" customHeight="1">
      <c r="B780" s="10"/>
    </row>
    <row r="781" ht="15.75" customHeight="1">
      <c r="B781" s="10"/>
    </row>
    <row r="782" ht="15.75" customHeight="1">
      <c r="B782" s="10"/>
    </row>
    <row r="783" ht="15.75" customHeight="1">
      <c r="B783" s="10"/>
    </row>
    <row r="784" ht="15.75" customHeight="1">
      <c r="B784" s="10"/>
    </row>
    <row r="785" ht="15.75" customHeight="1">
      <c r="B785" s="10"/>
    </row>
    <row r="786" ht="15.75" customHeight="1">
      <c r="B786" s="10"/>
    </row>
    <row r="787" ht="15.75" customHeight="1">
      <c r="B787" s="10"/>
    </row>
    <row r="788" ht="15.75" customHeight="1">
      <c r="B788" s="10"/>
    </row>
    <row r="789" ht="15.75" customHeight="1">
      <c r="B789" s="10"/>
    </row>
    <row r="790" ht="15.75" customHeight="1">
      <c r="B790" s="10"/>
    </row>
    <row r="791" ht="15.75" customHeight="1">
      <c r="B791" s="10"/>
    </row>
    <row r="792" ht="15.75" customHeight="1">
      <c r="B792" s="10"/>
    </row>
    <row r="793" ht="15.75" customHeight="1">
      <c r="B793" s="10"/>
    </row>
    <row r="794" ht="15.75" customHeight="1">
      <c r="B794" s="10"/>
    </row>
    <row r="795" ht="15.75" customHeight="1">
      <c r="B795" s="10"/>
    </row>
    <row r="796" ht="15.75" customHeight="1">
      <c r="B796" s="10"/>
    </row>
    <row r="797" ht="15.75" customHeight="1">
      <c r="B797" s="10"/>
    </row>
    <row r="798" ht="15.75" customHeight="1">
      <c r="B798" s="10"/>
    </row>
    <row r="799" ht="15.75" customHeight="1">
      <c r="B799" s="10"/>
    </row>
    <row r="800" ht="15.75" customHeight="1">
      <c r="B800" s="10"/>
    </row>
    <row r="801" ht="15.75" customHeight="1">
      <c r="B801" s="10"/>
    </row>
    <row r="802" ht="15.75" customHeight="1">
      <c r="B802" s="10"/>
    </row>
    <row r="803" ht="15.75" customHeight="1">
      <c r="B803" s="10"/>
    </row>
    <row r="804" ht="15.75" customHeight="1">
      <c r="B804" s="10"/>
    </row>
    <row r="805" ht="15.75" customHeight="1">
      <c r="B805" s="10"/>
    </row>
    <row r="806" ht="15.75" customHeight="1">
      <c r="B806" s="10"/>
    </row>
    <row r="807" ht="15.75" customHeight="1">
      <c r="B807" s="10"/>
    </row>
    <row r="808" ht="15.75" customHeight="1">
      <c r="B808" s="10"/>
    </row>
    <row r="809" ht="15.75" customHeight="1">
      <c r="B809" s="10"/>
    </row>
    <row r="810" ht="15.75" customHeight="1">
      <c r="B810" s="10"/>
    </row>
    <row r="811" ht="15.75" customHeight="1">
      <c r="B811" s="10"/>
    </row>
    <row r="812" ht="15.75" customHeight="1">
      <c r="B812" s="10"/>
    </row>
    <row r="813" ht="15.75" customHeight="1">
      <c r="B813" s="10"/>
    </row>
    <row r="814" ht="15.75" customHeight="1">
      <c r="B814" s="10"/>
    </row>
    <row r="815" ht="15.75" customHeight="1">
      <c r="B815" s="10"/>
    </row>
    <row r="816" ht="15.75" customHeight="1">
      <c r="B816" s="10"/>
    </row>
    <row r="817" ht="15.75" customHeight="1">
      <c r="B817" s="10"/>
    </row>
    <row r="818" ht="15.75" customHeight="1">
      <c r="B818" s="10"/>
    </row>
    <row r="819" ht="15.75" customHeight="1">
      <c r="B819" s="10"/>
    </row>
    <row r="820" ht="15.75" customHeight="1">
      <c r="B820" s="10"/>
    </row>
    <row r="821" ht="15.75" customHeight="1">
      <c r="B821" s="10"/>
    </row>
    <row r="822" ht="15.75" customHeight="1">
      <c r="B822" s="10"/>
    </row>
    <row r="823" ht="15.75" customHeight="1">
      <c r="B823" s="10"/>
    </row>
    <row r="824" ht="15.75" customHeight="1">
      <c r="B824" s="10"/>
    </row>
    <row r="825" ht="15.75" customHeight="1">
      <c r="B825" s="10"/>
    </row>
    <row r="826" ht="15.75" customHeight="1">
      <c r="B826" s="10"/>
    </row>
    <row r="827" ht="15.75" customHeight="1">
      <c r="B827" s="10"/>
    </row>
    <row r="828" ht="15.75" customHeight="1">
      <c r="B828" s="10"/>
    </row>
    <row r="829" ht="15.75" customHeight="1">
      <c r="B829" s="10"/>
    </row>
    <row r="830" ht="15.75" customHeight="1">
      <c r="B830" s="10"/>
    </row>
    <row r="831" ht="15.75" customHeight="1">
      <c r="B831" s="10"/>
    </row>
    <row r="832" ht="15.75" customHeight="1">
      <c r="B832" s="10"/>
    </row>
    <row r="833" ht="15.75" customHeight="1">
      <c r="B833" s="10"/>
    </row>
    <row r="834" ht="15.75" customHeight="1">
      <c r="B834" s="10"/>
    </row>
    <row r="835" ht="15.75" customHeight="1">
      <c r="B835" s="10"/>
    </row>
    <row r="836" ht="15.75" customHeight="1">
      <c r="B836" s="10"/>
    </row>
    <row r="837" ht="15.75" customHeight="1">
      <c r="B837" s="10"/>
    </row>
    <row r="838" ht="15.75" customHeight="1">
      <c r="B838" s="10"/>
    </row>
    <row r="839" ht="15.75" customHeight="1">
      <c r="B839" s="10"/>
    </row>
    <row r="840" ht="15.75" customHeight="1">
      <c r="B840" s="10"/>
    </row>
    <row r="841" ht="15.75" customHeight="1">
      <c r="B841" s="10"/>
    </row>
    <row r="842" ht="15.75" customHeight="1">
      <c r="B842" s="10"/>
    </row>
    <row r="843" ht="15.75" customHeight="1">
      <c r="B843" s="10"/>
    </row>
    <row r="844" ht="15.75" customHeight="1">
      <c r="B844" s="10"/>
    </row>
    <row r="845" ht="15.75" customHeight="1">
      <c r="B845" s="10"/>
    </row>
    <row r="846" ht="15.75" customHeight="1">
      <c r="B846" s="10"/>
    </row>
    <row r="847" ht="15.75" customHeight="1">
      <c r="B847" s="10"/>
    </row>
    <row r="848" ht="15.75" customHeight="1">
      <c r="B848" s="10"/>
    </row>
    <row r="849" ht="15.75" customHeight="1">
      <c r="B849" s="10"/>
    </row>
    <row r="850" ht="15.75" customHeight="1">
      <c r="B850" s="10"/>
    </row>
    <row r="851" ht="15.75" customHeight="1">
      <c r="B851" s="10"/>
    </row>
    <row r="852" ht="15.75" customHeight="1">
      <c r="B852" s="10"/>
    </row>
    <row r="853" ht="15.75" customHeight="1">
      <c r="B853" s="10"/>
    </row>
    <row r="854" ht="15.75" customHeight="1">
      <c r="B854" s="10"/>
    </row>
    <row r="855" ht="15.75" customHeight="1">
      <c r="B855" s="10"/>
    </row>
    <row r="856" ht="15.75" customHeight="1">
      <c r="B856" s="10"/>
    </row>
    <row r="857" ht="15.75" customHeight="1">
      <c r="B857" s="10"/>
    </row>
    <row r="858" ht="15.75" customHeight="1">
      <c r="B858" s="10"/>
    </row>
    <row r="859" ht="15.75" customHeight="1">
      <c r="B859" s="10"/>
    </row>
    <row r="860" ht="15.75" customHeight="1">
      <c r="B860" s="10"/>
    </row>
    <row r="861" ht="15.75" customHeight="1">
      <c r="B861" s="10"/>
    </row>
    <row r="862" ht="15.75" customHeight="1">
      <c r="B862" s="10"/>
    </row>
    <row r="863" ht="15.75" customHeight="1">
      <c r="B863" s="10"/>
    </row>
    <row r="864" ht="15.75" customHeight="1">
      <c r="B864" s="10"/>
    </row>
    <row r="865" ht="15.75" customHeight="1">
      <c r="B865" s="10"/>
    </row>
    <row r="866" ht="15.75" customHeight="1">
      <c r="B866" s="10"/>
    </row>
    <row r="867" ht="15.75" customHeight="1">
      <c r="B867" s="10"/>
    </row>
    <row r="868" ht="15.75" customHeight="1">
      <c r="B868" s="10"/>
    </row>
    <row r="869" ht="15.75" customHeight="1">
      <c r="B869" s="10"/>
    </row>
    <row r="870" ht="15.75" customHeight="1">
      <c r="B870" s="10"/>
    </row>
    <row r="871" ht="15.75" customHeight="1">
      <c r="B871" s="10"/>
    </row>
    <row r="872" ht="15.75" customHeight="1">
      <c r="B872" s="10"/>
    </row>
    <row r="873" ht="15.75" customHeight="1">
      <c r="B873" s="10"/>
    </row>
    <row r="874" ht="15.75" customHeight="1">
      <c r="B874" s="10"/>
    </row>
    <row r="875" ht="15.75" customHeight="1">
      <c r="B875" s="10"/>
    </row>
    <row r="876" ht="15.75" customHeight="1">
      <c r="B876" s="10"/>
    </row>
    <row r="877" ht="15.75" customHeight="1">
      <c r="B877" s="10"/>
    </row>
    <row r="878" ht="15.75" customHeight="1">
      <c r="B878" s="10"/>
    </row>
    <row r="879" ht="15.75" customHeight="1">
      <c r="B879" s="10"/>
    </row>
    <row r="880" ht="15.75" customHeight="1">
      <c r="B880" s="10"/>
    </row>
    <row r="881" ht="15.75" customHeight="1">
      <c r="B881" s="10"/>
    </row>
    <row r="882" ht="15.75" customHeight="1">
      <c r="B882" s="10"/>
    </row>
    <row r="883" ht="15.75" customHeight="1">
      <c r="B883" s="10"/>
    </row>
    <row r="884" ht="15.75" customHeight="1">
      <c r="B884" s="10"/>
    </row>
    <row r="885" ht="15.75" customHeight="1">
      <c r="B885" s="10"/>
    </row>
    <row r="886" ht="15.75" customHeight="1">
      <c r="B886" s="10"/>
    </row>
    <row r="887" ht="15.75" customHeight="1">
      <c r="B887" s="10"/>
    </row>
    <row r="888" ht="15.75" customHeight="1">
      <c r="B888" s="10"/>
    </row>
    <row r="889" ht="15.75" customHeight="1">
      <c r="B889" s="10"/>
    </row>
    <row r="890" ht="15.75" customHeight="1">
      <c r="B890" s="10"/>
    </row>
    <row r="891" ht="15.75" customHeight="1">
      <c r="B891" s="10"/>
    </row>
    <row r="892" ht="15.75" customHeight="1">
      <c r="B892" s="10"/>
    </row>
    <row r="893" ht="15.75" customHeight="1">
      <c r="B893" s="10"/>
    </row>
    <row r="894" ht="15.75" customHeight="1">
      <c r="B894" s="10"/>
    </row>
    <row r="895" ht="15.75" customHeight="1">
      <c r="B895" s="10"/>
    </row>
    <row r="896" ht="15.75" customHeight="1">
      <c r="B896" s="10"/>
    </row>
    <row r="897" ht="15.75" customHeight="1">
      <c r="B897" s="10"/>
    </row>
    <row r="898" ht="15.75" customHeight="1">
      <c r="B898" s="10"/>
    </row>
    <row r="899" ht="15.75" customHeight="1">
      <c r="B899" s="10"/>
    </row>
    <row r="900" ht="15.75" customHeight="1">
      <c r="B900" s="10"/>
    </row>
    <row r="901" ht="15.75" customHeight="1">
      <c r="B901" s="10"/>
    </row>
    <row r="902" ht="15.75" customHeight="1">
      <c r="B902" s="10"/>
    </row>
    <row r="903" ht="15.75" customHeight="1">
      <c r="B903" s="10"/>
    </row>
    <row r="904" ht="15.75" customHeight="1">
      <c r="B904" s="10"/>
    </row>
    <row r="905" ht="15.75" customHeight="1">
      <c r="B905" s="10"/>
    </row>
    <row r="906" ht="15.75" customHeight="1">
      <c r="B906" s="10"/>
    </row>
    <row r="907" ht="15.75" customHeight="1">
      <c r="B907" s="10"/>
    </row>
    <row r="908" ht="15.75" customHeight="1">
      <c r="B908" s="10"/>
    </row>
    <row r="909" ht="15.75" customHeight="1">
      <c r="B909" s="10"/>
    </row>
    <row r="910" ht="15.75" customHeight="1">
      <c r="B910" s="10"/>
    </row>
    <row r="911" ht="15.75" customHeight="1">
      <c r="B911" s="10"/>
    </row>
    <row r="912" ht="15.75" customHeight="1">
      <c r="B912" s="10"/>
    </row>
    <row r="913" ht="15.75" customHeight="1">
      <c r="B913" s="10"/>
    </row>
    <row r="914" ht="15.75" customHeight="1">
      <c r="B914" s="10"/>
    </row>
    <row r="915" ht="15.75" customHeight="1">
      <c r="B915" s="10"/>
    </row>
    <row r="916" ht="15.75" customHeight="1">
      <c r="B916" s="10"/>
    </row>
    <row r="917" ht="15.75" customHeight="1">
      <c r="B917" s="10"/>
    </row>
    <row r="918" ht="15.75" customHeight="1">
      <c r="B918" s="10"/>
    </row>
    <row r="919" ht="15.75" customHeight="1">
      <c r="B919" s="10"/>
    </row>
    <row r="920" ht="15.75" customHeight="1">
      <c r="B920" s="10"/>
    </row>
    <row r="921" ht="15.75" customHeight="1">
      <c r="B921" s="10"/>
    </row>
    <row r="922" ht="15.75" customHeight="1">
      <c r="B922" s="10"/>
    </row>
    <row r="923" ht="15.75" customHeight="1">
      <c r="B923" s="10"/>
    </row>
    <row r="924" ht="15.75" customHeight="1">
      <c r="B924" s="10"/>
    </row>
    <row r="925" ht="15.75" customHeight="1">
      <c r="B925" s="10"/>
    </row>
    <row r="926" ht="15.75" customHeight="1">
      <c r="B926" s="10"/>
    </row>
    <row r="927" ht="15.75" customHeight="1">
      <c r="B927" s="10"/>
    </row>
    <row r="928" ht="15.75" customHeight="1">
      <c r="B928" s="10"/>
    </row>
    <row r="929" ht="15.75" customHeight="1">
      <c r="B929" s="10"/>
    </row>
    <row r="930" ht="15.75" customHeight="1">
      <c r="B930" s="10"/>
    </row>
    <row r="931" ht="15.75" customHeight="1">
      <c r="B931" s="10"/>
    </row>
    <row r="932" ht="15.75" customHeight="1">
      <c r="B932" s="10"/>
    </row>
    <row r="933" ht="15.75" customHeight="1">
      <c r="B933" s="10"/>
    </row>
    <row r="934" ht="15.75" customHeight="1">
      <c r="B934" s="10"/>
    </row>
    <row r="935" ht="15.75" customHeight="1">
      <c r="B935" s="10"/>
    </row>
    <row r="936" ht="15.75" customHeight="1">
      <c r="B936" s="10"/>
    </row>
    <row r="937" ht="15.75" customHeight="1">
      <c r="B937" s="10"/>
    </row>
    <row r="938" ht="15.75" customHeight="1">
      <c r="B938" s="10"/>
    </row>
    <row r="939" ht="15.75" customHeight="1">
      <c r="B939" s="10"/>
    </row>
    <row r="940" ht="15.75" customHeight="1">
      <c r="B940" s="10"/>
    </row>
    <row r="941" ht="15.75" customHeight="1">
      <c r="B941" s="10"/>
    </row>
    <row r="942" ht="15.75" customHeight="1">
      <c r="B942" s="10"/>
    </row>
    <row r="943" ht="15.75" customHeight="1">
      <c r="B943" s="10"/>
    </row>
    <row r="944" ht="15.75" customHeight="1">
      <c r="B944" s="10"/>
    </row>
    <row r="945" ht="15.75" customHeight="1">
      <c r="B945" s="10"/>
    </row>
    <row r="946" ht="15.75" customHeight="1">
      <c r="B946" s="10"/>
    </row>
    <row r="947" ht="15.75" customHeight="1">
      <c r="B947" s="10"/>
    </row>
    <row r="948" ht="15.75" customHeight="1">
      <c r="B948" s="10"/>
    </row>
    <row r="949" ht="15.75" customHeight="1">
      <c r="B949" s="10"/>
    </row>
    <row r="950" ht="15.75" customHeight="1">
      <c r="B950" s="10"/>
    </row>
    <row r="951" ht="15.75" customHeight="1">
      <c r="B951" s="10"/>
    </row>
    <row r="952" ht="15.75" customHeight="1">
      <c r="B952" s="10"/>
    </row>
    <row r="953" ht="15.75" customHeight="1">
      <c r="B953" s="10"/>
    </row>
    <row r="954" ht="15.75" customHeight="1">
      <c r="B954" s="10"/>
    </row>
    <row r="955" ht="15.75" customHeight="1">
      <c r="B955" s="10"/>
    </row>
    <row r="956" ht="15.75" customHeight="1">
      <c r="B956" s="10"/>
    </row>
    <row r="957" ht="15.75" customHeight="1">
      <c r="B957" s="10"/>
    </row>
    <row r="958" ht="15.75" customHeight="1">
      <c r="B958" s="10"/>
    </row>
    <row r="959" ht="15.75" customHeight="1">
      <c r="B959" s="10"/>
    </row>
    <row r="960" ht="15.75" customHeight="1">
      <c r="B960" s="10"/>
    </row>
    <row r="961" ht="15.75" customHeight="1">
      <c r="B961" s="10"/>
    </row>
    <row r="962" ht="15.75" customHeight="1">
      <c r="B962" s="10"/>
    </row>
    <row r="963" ht="15.75" customHeight="1">
      <c r="B963" s="10"/>
    </row>
    <row r="964" ht="15.75" customHeight="1">
      <c r="B964" s="10"/>
    </row>
    <row r="965" ht="15.75" customHeight="1">
      <c r="B965" s="10"/>
    </row>
    <row r="966" ht="15.75" customHeight="1">
      <c r="B966" s="10"/>
    </row>
    <row r="967" ht="15.75" customHeight="1">
      <c r="B967" s="10"/>
    </row>
    <row r="968" ht="15.75" customHeight="1">
      <c r="B968" s="10"/>
    </row>
    <row r="969" ht="15.75" customHeight="1">
      <c r="B969" s="10"/>
    </row>
    <row r="970" ht="15.75" customHeight="1">
      <c r="B970" s="10"/>
    </row>
    <row r="971" ht="15.75" customHeight="1">
      <c r="B971" s="10"/>
    </row>
    <row r="972" ht="15.75" customHeight="1">
      <c r="B972" s="10"/>
    </row>
    <row r="973" ht="15.75" customHeight="1">
      <c r="B973" s="10"/>
    </row>
    <row r="974" ht="15.75" customHeight="1">
      <c r="B974" s="10"/>
    </row>
    <row r="975" ht="15.75" customHeight="1">
      <c r="B975" s="10"/>
    </row>
    <row r="976" ht="15.75" customHeight="1">
      <c r="B976" s="10"/>
    </row>
    <row r="977" ht="15.75" customHeight="1">
      <c r="B977" s="10"/>
    </row>
    <row r="978" ht="15.75" customHeight="1">
      <c r="B978" s="10"/>
    </row>
    <row r="979" ht="15.75" customHeight="1">
      <c r="B979" s="10"/>
    </row>
    <row r="980" ht="15.75" customHeight="1">
      <c r="B980" s="10"/>
    </row>
    <row r="981" ht="15.75" customHeight="1">
      <c r="B981" s="10"/>
    </row>
    <row r="982" ht="15.75" customHeight="1">
      <c r="B982" s="10"/>
    </row>
    <row r="983" ht="15.75" customHeight="1">
      <c r="B983" s="10"/>
    </row>
    <row r="984" ht="15.75" customHeight="1">
      <c r="B984" s="10"/>
    </row>
    <row r="985" ht="15.75" customHeight="1">
      <c r="B985" s="10"/>
    </row>
    <row r="986" ht="15.75" customHeight="1">
      <c r="B986" s="10"/>
    </row>
    <row r="987" ht="15.75" customHeight="1">
      <c r="B987" s="10"/>
    </row>
    <row r="988" ht="15.75" customHeight="1">
      <c r="B988" s="10"/>
    </row>
    <row r="989" ht="15.75" customHeight="1">
      <c r="B989" s="10"/>
    </row>
    <row r="990" ht="15.75" customHeight="1">
      <c r="B990" s="10"/>
    </row>
    <row r="991" ht="15.75" customHeight="1">
      <c r="B991" s="10"/>
    </row>
    <row r="992" ht="15.75" customHeight="1">
      <c r="B992" s="10"/>
    </row>
    <row r="993" ht="15.75" customHeight="1">
      <c r="B993" s="10"/>
    </row>
    <row r="994" ht="15.75" customHeight="1">
      <c r="B994" s="10"/>
    </row>
    <row r="995" ht="15.75" customHeight="1">
      <c r="B995" s="10"/>
    </row>
    <row r="996" ht="15.75" customHeight="1">
      <c r="B996" s="10"/>
    </row>
    <row r="997" ht="15.75" customHeight="1">
      <c r="B997" s="10"/>
    </row>
    <row r="998" ht="15.75" customHeight="1">
      <c r="B998" s="10"/>
    </row>
    <row r="999" ht="15.75" customHeight="1">
      <c r="B999" s="10"/>
    </row>
    <row r="1000" ht="15.75" customHeight="1">
      <c r="B1000" s="10"/>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2020-07-23T06:02:48Z</dcterms:created>
  <dc:creator>Carley Johnson</dc:creator>
</cp:coreProperties>
</file>